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510" windowWidth="14940" windowHeight="8910" tabRatio="766" activeTab="1"/>
  </bookViews>
  <sheets>
    <sheet name="BIP_VII.Maule" sheetId="1" r:id="rId1"/>
    <sheet name="Hoja3" sheetId="4" r:id="rId2"/>
  </sheets>
  <definedNames>
    <definedName name="_xlnm._FilterDatabase" localSheetId="0" hidden="1">BIP_VII.Maule!$B$3:$BK$3</definedName>
    <definedName name="_xlnm.Print_Area" localSheetId="0">BIP_VII.Maule!$C$4:$BK$1041</definedName>
    <definedName name="_xlnm.Print_Titles" localSheetId="0">BIP_VII.Maule!$B:$B,BIP_VII.Maule!$2:$3</definedName>
  </definedNames>
  <calcPr calcId="145621"/>
  <pivotCaches>
    <pivotCache cacheId="24" r:id="rId3"/>
  </pivotCaches>
</workbook>
</file>

<file path=xl/calcChain.xml><?xml version="1.0" encoding="utf-8"?>
<calcChain xmlns="http://schemas.openxmlformats.org/spreadsheetml/2006/main">
  <c r="G65" i="4" l="1"/>
  <c r="F65" i="4"/>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4" i="1"/>
  <c r="C4" i="1"/>
  <c r="C14" i="1" l="1"/>
  <c r="C137" i="1"/>
  <c r="C15" i="1"/>
  <c r="C5" i="1"/>
  <c r="C11" i="1"/>
  <c r="C16" i="1"/>
  <c r="C21" i="1"/>
  <c r="C28" i="1"/>
  <c r="C29" i="1"/>
  <c r="C30" i="1"/>
  <c r="C31" i="1"/>
  <c r="C37" i="1"/>
  <c r="C39" i="1"/>
  <c r="C60" i="1"/>
  <c r="C65" i="1"/>
  <c r="C78" i="1"/>
  <c r="C81" i="1"/>
  <c r="C86" i="1"/>
  <c r="C89" i="1"/>
  <c r="C98" i="1"/>
  <c r="C32" i="1"/>
  <c r="C33" i="1"/>
  <c r="C113" i="1"/>
  <c r="C123" i="1"/>
  <c r="C136" i="1"/>
  <c r="C138" i="1"/>
  <c r="C142" i="1"/>
  <c r="C143" i="1"/>
  <c r="C145" i="1"/>
  <c r="C153" i="1"/>
  <c r="C158" i="1"/>
  <c r="C160" i="1"/>
  <c r="C84" i="1"/>
  <c r="C85" i="1"/>
  <c r="C178" i="1"/>
  <c r="C179" i="1"/>
  <c r="C180" i="1"/>
  <c r="C181" i="1"/>
  <c r="C183" i="1"/>
  <c r="C185" i="1"/>
  <c r="C186" i="1"/>
  <c r="C189" i="1"/>
  <c r="C190" i="1"/>
  <c r="C193" i="1"/>
  <c r="C194" i="1"/>
  <c r="C196" i="1"/>
  <c r="C197" i="1"/>
  <c r="C198" i="1"/>
  <c r="C34" i="1"/>
  <c r="C224" i="1"/>
  <c r="C227" i="1"/>
  <c r="C236" i="1"/>
  <c r="C237" i="1"/>
  <c r="C238" i="1"/>
  <c r="C239" i="1"/>
  <c r="C240" i="1"/>
  <c r="C245" i="1"/>
  <c r="C247" i="1"/>
  <c r="C248" i="1"/>
  <c r="C251" i="1"/>
  <c r="C254" i="1"/>
  <c r="C257" i="1"/>
  <c r="C268" i="1"/>
  <c r="C271" i="1"/>
  <c r="C276" i="1"/>
  <c r="C6" i="1"/>
  <c r="C12" i="1"/>
  <c r="C17" i="1"/>
  <c r="C35" i="1"/>
  <c r="C36" i="1"/>
  <c r="C38" i="1"/>
  <c r="C40" i="1"/>
  <c r="C66" i="1"/>
  <c r="C79" i="1"/>
  <c r="C82" i="1"/>
  <c r="C87" i="1"/>
  <c r="C90" i="1"/>
  <c r="C99" i="1"/>
  <c r="C106" i="1"/>
  <c r="C114" i="1"/>
  <c r="C124" i="1"/>
  <c r="C134" i="1"/>
  <c r="C139" i="1"/>
  <c r="C144" i="1"/>
  <c r="C146" i="1"/>
  <c r="C154" i="1"/>
  <c r="C159" i="1"/>
  <c r="C161" i="1"/>
  <c r="C167" i="1"/>
  <c r="C168" i="1"/>
  <c r="C177" i="1"/>
  <c r="C182" i="1"/>
  <c r="C184" i="1"/>
  <c r="C187" i="1"/>
  <c r="C191" i="1"/>
  <c r="C195" i="1"/>
  <c r="C199" i="1"/>
  <c r="C205" i="1"/>
  <c r="C107" i="1"/>
  <c r="C211" i="1"/>
  <c r="C108" i="1"/>
  <c r="C109" i="1"/>
  <c r="C225" i="1"/>
  <c r="C228" i="1"/>
  <c r="C234" i="1"/>
  <c r="C235" i="1"/>
  <c r="C241" i="1"/>
  <c r="C246" i="1"/>
  <c r="C249" i="1"/>
  <c r="C252" i="1"/>
  <c r="C255" i="1"/>
  <c r="C258" i="1"/>
  <c r="C260" i="1"/>
  <c r="C264" i="1"/>
  <c r="C265" i="1"/>
  <c r="C266" i="1"/>
  <c r="C267" i="1"/>
  <c r="C269" i="1"/>
  <c r="C272" i="1"/>
  <c r="C273" i="1"/>
  <c r="C274" i="1"/>
  <c r="C278" i="1"/>
  <c r="C281" i="1"/>
  <c r="C283" i="1"/>
  <c r="C285" i="1"/>
  <c r="C287" i="1"/>
  <c r="C322" i="1"/>
  <c r="C365" i="1"/>
  <c r="C7" i="1"/>
  <c r="C18" i="1"/>
  <c r="C110" i="1"/>
  <c r="C111" i="1"/>
  <c r="C41" i="1"/>
  <c r="C61" i="1"/>
  <c r="C67" i="1"/>
  <c r="C80" i="1"/>
  <c r="C91" i="1"/>
  <c r="C112" i="1"/>
  <c r="C115" i="1"/>
  <c r="C125" i="1"/>
  <c r="C135" i="1"/>
  <c r="C140" i="1"/>
  <c r="C147" i="1"/>
  <c r="C155" i="1"/>
  <c r="C162" i="1"/>
  <c r="C169" i="1"/>
  <c r="C170" i="1"/>
  <c r="C192" i="1"/>
  <c r="C200" i="1"/>
  <c r="C206" i="1"/>
  <c r="C209" i="1"/>
  <c r="C212" i="1"/>
  <c r="C210" i="1"/>
  <c r="C213" i="1"/>
  <c r="C229" i="1"/>
  <c r="C242" i="1"/>
  <c r="C250" i="1"/>
  <c r="C253" i="1"/>
  <c r="C256" i="1"/>
  <c r="C259" i="1"/>
  <c r="C261" i="1"/>
  <c r="C262" i="1"/>
  <c r="C270" i="1"/>
  <c r="C277" i="1"/>
  <c r="C279" i="1"/>
  <c r="C282" i="1"/>
  <c r="C284" i="1"/>
  <c r="C286" i="1"/>
  <c r="C288" i="1"/>
  <c r="C289" i="1"/>
  <c r="C294" i="1"/>
  <c r="C295" i="1"/>
  <c r="C300" i="1"/>
  <c r="C304" i="1"/>
  <c r="C171" i="1"/>
  <c r="C214" i="1"/>
  <c r="C215" i="1"/>
  <c r="C216" i="1"/>
  <c r="C316" i="1"/>
  <c r="C317" i="1"/>
  <c r="C318" i="1"/>
  <c r="C319" i="1"/>
  <c r="C320" i="1"/>
  <c r="C321" i="1"/>
  <c r="C323" i="1"/>
  <c r="C325" i="1"/>
  <c r="C217" i="1"/>
  <c r="C218" i="1"/>
  <c r="C328" i="1"/>
  <c r="C329" i="1"/>
  <c r="C330" i="1"/>
  <c r="C331" i="1"/>
  <c r="C334" i="1"/>
  <c r="C337" i="1"/>
  <c r="C338" i="1"/>
  <c r="C341" i="1"/>
  <c r="C345" i="1"/>
  <c r="C346" i="1"/>
  <c r="C349" i="1"/>
  <c r="C351" i="1"/>
  <c r="C353" i="1"/>
  <c r="C354" i="1"/>
  <c r="C357" i="1"/>
  <c r="C360" i="1"/>
  <c r="C366" i="1"/>
  <c r="C371" i="1"/>
  <c r="C373" i="1"/>
  <c r="C378" i="1"/>
  <c r="C383" i="1"/>
  <c r="C439" i="1"/>
  <c r="C441" i="1"/>
  <c r="C447" i="1"/>
  <c r="C8" i="1"/>
  <c r="C9" i="1"/>
  <c r="C19" i="1"/>
  <c r="C219" i="1"/>
  <c r="C42" i="1"/>
  <c r="C62" i="1"/>
  <c r="C68" i="1"/>
  <c r="C83" i="1"/>
  <c r="C172" i="1"/>
  <c r="C88" i="1"/>
  <c r="C92" i="1"/>
  <c r="C95" i="1"/>
  <c r="C220" i="1"/>
  <c r="C116" i="1"/>
  <c r="C126" i="1"/>
  <c r="C141" i="1"/>
  <c r="C148" i="1"/>
  <c r="C149" i="1"/>
  <c r="C156" i="1"/>
  <c r="C163" i="1"/>
  <c r="C173" i="1"/>
  <c r="C175" i="1"/>
  <c r="C188" i="1"/>
  <c r="C201" i="1"/>
  <c r="C207" i="1"/>
  <c r="C221" i="1"/>
  <c r="C226" i="1"/>
  <c r="C230" i="1"/>
  <c r="C243" i="1"/>
  <c r="C263" i="1"/>
  <c r="C280" i="1"/>
  <c r="C296" i="1"/>
  <c r="C297" i="1"/>
  <c r="C301" i="1"/>
  <c r="C305" i="1"/>
  <c r="C174" i="1"/>
  <c r="C222" i="1"/>
  <c r="C223" i="1"/>
  <c r="C324" i="1"/>
  <c r="C332" i="1"/>
  <c r="C335" i="1"/>
  <c r="C339" i="1"/>
  <c r="C342" i="1"/>
  <c r="C343" i="1"/>
  <c r="C347" i="1"/>
  <c r="C350" i="1"/>
  <c r="C352" i="1"/>
  <c r="C355" i="1"/>
  <c r="C358" i="1"/>
  <c r="C367" i="1"/>
  <c r="C310" i="1"/>
  <c r="C374" i="1"/>
  <c r="C376" i="1"/>
  <c r="C377" i="1"/>
  <c r="C379" i="1"/>
  <c r="C384" i="1"/>
  <c r="C385" i="1"/>
  <c r="C386" i="1"/>
  <c r="C394" i="1"/>
  <c r="C395" i="1"/>
  <c r="C396" i="1"/>
  <c r="C400" i="1"/>
  <c r="C411" i="1"/>
  <c r="C412" i="1"/>
  <c r="C416" i="1"/>
  <c r="C418" i="1"/>
  <c r="C436" i="1"/>
  <c r="C440" i="1"/>
  <c r="C442" i="1"/>
  <c r="C443" i="1"/>
  <c r="C444" i="1"/>
  <c r="C445" i="1"/>
  <c r="C448" i="1"/>
  <c r="C450" i="1"/>
  <c r="C452" i="1"/>
  <c r="C453" i="1"/>
  <c r="C454" i="1"/>
  <c r="C455" i="1"/>
  <c r="C456" i="1"/>
  <c r="C457" i="1"/>
  <c r="C458" i="1"/>
  <c r="C460" i="1"/>
  <c r="C461" i="1"/>
  <c r="C463" i="1"/>
  <c r="C475" i="1"/>
  <c r="C10" i="1"/>
  <c r="C20" i="1"/>
  <c r="C43" i="1"/>
  <c r="C63" i="1"/>
  <c r="C69" i="1"/>
  <c r="C308" i="1"/>
  <c r="C93" i="1"/>
  <c r="C96" i="1"/>
  <c r="C100" i="1"/>
  <c r="C103" i="1"/>
  <c r="C311" i="1"/>
  <c r="C117" i="1"/>
  <c r="C127" i="1"/>
  <c r="C150" i="1"/>
  <c r="C157" i="1"/>
  <c r="C164" i="1"/>
  <c r="C309" i="1"/>
  <c r="C176" i="1"/>
  <c r="C202" i="1"/>
  <c r="C208" i="1"/>
  <c r="C312" i="1"/>
  <c r="C231" i="1"/>
  <c r="C244" i="1"/>
  <c r="C275" i="1"/>
  <c r="C290" i="1"/>
  <c r="C298" i="1"/>
  <c r="C299" i="1"/>
  <c r="C302" i="1"/>
  <c r="C306" i="1"/>
  <c r="C313" i="1"/>
  <c r="C333" i="1"/>
  <c r="C336" i="1"/>
  <c r="C340" i="1"/>
  <c r="C344" i="1"/>
  <c r="C348" i="1"/>
  <c r="C356" i="1"/>
  <c r="C359" i="1"/>
  <c r="C368" i="1"/>
  <c r="C375" i="1"/>
  <c r="C380" i="1"/>
  <c r="C387" i="1"/>
  <c r="C397" i="1"/>
  <c r="C401" i="1"/>
  <c r="C413" i="1"/>
  <c r="C417" i="1"/>
  <c r="C419" i="1"/>
  <c r="C437" i="1"/>
  <c r="C446" i="1"/>
  <c r="C449" i="1"/>
  <c r="C451" i="1"/>
  <c r="C459" i="1"/>
  <c r="C462" i="1"/>
  <c r="C464" i="1"/>
  <c r="C471" i="1"/>
  <c r="C474" i="1"/>
  <c r="C476" i="1"/>
  <c r="C477" i="1"/>
  <c r="C480" i="1"/>
  <c r="C482" i="1"/>
  <c r="C484" i="1"/>
  <c r="C485" i="1"/>
  <c r="C486" i="1"/>
  <c r="C487" i="1"/>
  <c r="C314" i="1"/>
  <c r="C490" i="1"/>
  <c r="C492" i="1"/>
  <c r="C494" i="1"/>
  <c r="C495" i="1"/>
  <c r="C503" i="1"/>
  <c r="C510" i="1"/>
  <c r="C511" i="1"/>
  <c r="C512" i="1"/>
  <c r="C514" i="1"/>
  <c r="C516" i="1"/>
  <c r="C517" i="1"/>
  <c r="C519" i="1"/>
  <c r="C520" i="1"/>
  <c r="C521" i="1"/>
  <c r="C315" i="1"/>
  <c r="C529" i="1"/>
  <c r="C530" i="1"/>
  <c r="C531" i="1"/>
  <c r="C532" i="1"/>
  <c r="C534" i="1"/>
  <c r="C535" i="1"/>
  <c r="C552" i="1"/>
  <c r="C326" i="1"/>
  <c r="C573" i="1"/>
  <c r="C574" i="1"/>
  <c r="C44" i="1"/>
  <c r="C64" i="1"/>
  <c r="C70" i="1"/>
  <c r="C94" i="1"/>
  <c r="C97" i="1"/>
  <c r="C101" i="1"/>
  <c r="C104" i="1"/>
  <c r="C327" i="1"/>
  <c r="C118" i="1"/>
  <c r="C128" i="1"/>
  <c r="C151" i="1"/>
  <c r="C165" i="1"/>
  <c r="C203" i="1"/>
  <c r="C372" i="1"/>
  <c r="C232" i="1"/>
  <c r="C291" i="1"/>
  <c r="C292" i="1"/>
  <c r="C303" i="1"/>
  <c r="C307" i="1"/>
  <c r="C369" i="1"/>
  <c r="C370" i="1"/>
  <c r="C381" i="1"/>
  <c r="C388" i="1"/>
  <c r="C398" i="1"/>
  <c r="C399" i="1"/>
  <c r="C402" i="1"/>
  <c r="C403" i="1"/>
  <c r="C414" i="1"/>
  <c r="C415" i="1"/>
  <c r="C420" i="1"/>
  <c r="C438" i="1"/>
  <c r="C465" i="1"/>
  <c r="C472" i="1"/>
  <c r="C478" i="1"/>
  <c r="C479" i="1"/>
  <c r="C481" i="1"/>
  <c r="C483" i="1"/>
  <c r="C488" i="1"/>
  <c r="C491" i="1"/>
  <c r="C493" i="1"/>
  <c r="C496" i="1"/>
  <c r="C504" i="1"/>
  <c r="C513" i="1"/>
  <c r="C515" i="1"/>
  <c r="C518" i="1"/>
  <c r="C522" i="1"/>
  <c r="C523" i="1"/>
  <c r="C533" i="1"/>
  <c r="C489" i="1"/>
  <c r="C538" i="1"/>
  <c r="C539" i="1"/>
  <c r="C546" i="1"/>
  <c r="C547" i="1"/>
  <c r="C553" i="1"/>
  <c r="C554" i="1"/>
  <c r="C562" i="1"/>
  <c r="C528" i="1"/>
  <c r="C565" i="1"/>
  <c r="C566" i="1"/>
  <c r="C567" i="1"/>
  <c r="C569" i="1"/>
  <c r="C570" i="1"/>
  <c r="C571" i="1"/>
  <c r="C536" i="1"/>
  <c r="C537" i="1"/>
  <c r="C576" i="1"/>
  <c r="C580" i="1"/>
  <c r="C561" i="1"/>
  <c r="C625" i="1"/>
  <c r="C564" i="1"/>
  <c r="C631" i="1"/>
  <c r="C632" i="1"/>
  <c r="C636" i="1"/>
  <c r="C71" i="1"/>
  <c r="C102" i="1"/>
  <c r="C105" i="1"/>
  <c r="C572" i="1"/>
  <c r="C119" i="1"/>
  <c r="C152" i="1"/>
  <c r="C166" i="1"/>
  <c r="C575" i="1"/>
  <c r="C293" i="1"/>
  <c r="C382" i="1"/>
  <c r="C389" i="1"/>
  <c r="C404" i="1"/>
  <c r="C421" i="1"/>
  <c r="C422" i="1"/>
  <c r="C466" i="1"/>
  <c r="C473" i="1"/>
  <c r="C497" i="1"/>
  <c r="C505" i="1"/>
  <c r="C524" i="1"/>
  <c r="C525" i="1"/>
  <c r="C594" i="1"/>
  <c r="C540" i="1"/>
  <c r="C541" i="1"/>
  <c r="C548" i="1"/>
  <c r="C549" i="1"/>
  <c r="C555" i="1"/>
  <c r="C556" i="1"/>
  <c r="C563" i="1"/>
  <c r="C568" i="1"/>
  <c r="C577" i="1"/>
  <c r="C581" i="1"/>
  <c r="C582" i="1"/>
  <c r="C583" i="1"/>
  <c r="C584" i="1"/>
  <c r="C585" i="1"/>
  <c r="C589" i="1"/>
  <c r="C590" i="1"/>
  <c r="C595" i="1"/>
  <c r="C604" i="1"/>
  <c r="C615" i="1"/>
  <c r="C619" i="1"/>
  <c r="C624" i="1"/>
  <c r="C626" i="1"/>
  <c r="C627" i="1"/>
  <c r="C629" i="1"/>
  <c r="C633" i="1"/>
  <c r="C637" i="1"/>
  <c r="C638" i="1"/>
  <c r="C672" i="1"/>
  <c r="C630" i="1"/>
  <c r="C653" i="1"/>
  <c r="C660" i="1"/>
  <c r="C687" i="1"/>
  <c r="C45" i="1"/>
  <c r="C72" i="1"/>
  <c r="C671" i="1"/>
  <c r="C233" i="1"/>
  <c r="C390" i="1"/>
  <c r="C405" i="1"/>
  <c r="C423" i="1"/>
  <c r="C498" i="1"/>
  <c r="C506" i="1"/>
  <c r="C526" i="1"/>
  <c r="C527" i="1"/>
  <c r="C542" i="1"/>
  <c r="C550" i="1"/>
  <c r="C557" i="1"/>
  <c r="C578" i="1"/>
  <c r="C591" i="1"/>
  <c r="C596" i="1"/>
  <c r="C597" i="1"/>
  <c r="C605" i="1"/>
  <c r="C606" i="1"/>
  <c r="C620" i="1"/>
  <c r="C628" i="1"/>
  <c r="C634" i="1"/>
  <c r="C639" i="1"/>
  <c r="C644" i="1"/>
  <c r="C679" i="1"/>
  <c r="C654" i="1"/>
  <c r="C657" i="1"/>
  <c r="C659" i="1"/>
  <c r="C680" i="1"/>
  <c r="C661" i="1"/>
  <c r="C668" i="1"/>
  <c r="C669" i="1"/>
  <c r="C670" i="1"/>
  <c r="C684" i="1"/>
  <c r="C673" i="1"/>
  <c r="C674" i="1"/>
  <c r="C675" i="1"/>
  <c r="C676" i="1"/>
  <c r="C677" i="1"/>
  <c r="C685" i="1"/>
  <c r="C681" i="1"/>
  <c r="C686" i="1"/>
  <c r="C688" i="1"/>
  <c r="C689" i="1"/>
  <c r="C693" i="1"/>
  <c r="C716" i="1"/>
  <c r="C726" i="1"/>
  <c r="C733" i="1"/>
  <c r="C740" i="1"/>
  <c r="C694" i="1"/>
  <c r="C22" i="1"/>
  <c r="C391" i="1"/>
  <c r="C406" i="1"/>
  <c r="C499" i="1"/>
  <c r="C507" i="1"/>
  <c r="C551" i="1"/>
  <c r="C558" i="1"/>
  <c r="C579" i="1"/>
  <c r="C586" i="1"/>
  <c r="C592" i="1"/>
  <c r="C598" i="1"/>
  <c r="C607" i="1"/>
  <c r="C616" i="1"/>
  <c r="C635" i="1"/>
  <c r="C640" i="1"/>
  <c r="C645" i="1"/>
  <c r="C655" i="1"/>
  <c r="C658" i="1"/>
  <c r="C678" i="1"/>
  <c r="C682" i="1"/>
  <c r="C690" i="1"/>
  <c r="C695" i="1"/>
  <c r="C696" i="1"/>
  <c r="C706" i="1"/>
  <c r="C708" i="1"/>
  <c r="C711" i="1"/>
  <c r="C712" i="1"/>
  <c r="C713" i="1"/>
  <c r="C717" i="1"/>
  <c r="C719" i="1"/>
  <c r="C714" i="1"/>
  <c r="C722" i="1"/>
  <c r="C725" i="1"/>
  <c r="C727" i="1"/>
  <c r="C728" i="1"/>
  <c r="C715" i="1"/>
  <c r="C720" i="1"/>
  <c r="C721" i="1"/>
  <c r="C734" i="1"/>
  <c r="C735" i="1"/>
  <c r="C736" i="1"/>
  <c r="C737" i="1"/>
  <c r="C738" i="1"/>
  <c r="C739" i="1"/>
  <c r="C741" i="1"/>
  <c r="C729" i="1"/>
  <c r="C23" i="1"/>
  <c r="C24" i="1"/>
  <c r="C46" i="1"/>
  <c r="C47" i="1"/>
  <c r="C73" i="1"/>
  <c r="C74" i="1"/>
  <c r="C361" i="1"/>
  <c r="C392" i="1"/>
  <c r="C424" i="1"/>
  <c r="C508" i="1"/>
  <c r="C587" i="1"/>
  <c r="C641" i="1"/>
  <c r="C646" i="1"/>
  <c r="C656" i="1"/>
  <c r="C662" i="1"/>
  <c r="C683" i="1"/>
  <c r="C691" i="1"/>
  <c r="C730" i="1"/>
  <c r="C697" i="1"/>
  <c r="C707" i="1"/>
  <c r="C709" i="1"/>
  <c r="C718" i="1"/>
  <c r="C731" i="1"/>
  <c r="C723" i="1"/>
  <c r="C732" i="1"/>
  <c r="C744" i="1"/>
  <c r="C754" i="1"/>
  <c r="C761" i="1"/>
  <c r="C762" i="1"/>
  <c r="C763" i="1"/>
  <c r="C767" i="1"/>
  <c r="C768" i="1"/>
  <c r="C742" i="1"/>
  <c r="C743" i="1"/>
  <c r="C779" i="1"/>
  <c r="C780" i="1"/>
  <c r="C793" i="1"/>
  <c r="C794" i="1"/>
  <c r="C25" i="1"/>
  <c r="C48" i="1"/>
  <c r="C75" i="1"/>
  <c r="C362" i="1"/>
  <c r="C393" i="1"/>
  <c r="C407" i="1"/>
  <c r="C425" i="1"/>
  <c r="C467" i="1"/>
  <c r="C500" i="1"/>
  <c r="C543" i="1"/>
  <c r="C559" i="1"/>
  <c r="C588" i="1"/>
  <c r="C599" i="1"/>
  <c r="C617" i="1"/>
  <c r="C621" i="1"/>
  <c r="C642" i="1"/>
  <c r="C647" i="1"/>
  <c r="C663" i="1"/>
  <c r="C692" i="1"/>
  <c r="C698" i="1"/>
  <c r="C699" i="1"/>
  <c r="C700" i="1"/>
  <c r="C710" i="1"/>
  <c r="C781" i="1"/>
  <c r="C782" i="1"/>
  <c r="C724" i="1"/>
  <c r="C745" i="1"/>
  <c r="C749" i="1"/>
  <c r="C752" i="1"/>
  <c r="C755" i="1"/>
  <c r="C764" i="1"/>
  <c r="C765" i="1"/>
  <c r="C766" i="1"/>
  <c r="C769" i="1"/>
  <c r="C772" i="1"/>
  <c r="C778" i="1"/>
  <c r="C783" i="1"/>
  <c r="C784" i="1"/>
  <c r="C788" i="1"/>
  <c r="C789" i="1"/>
  <c r="C790" i="1"/>
  <c r="C791" i="1"/>
  <c r="C785" i="1"/>
  <c r="C792" i="1"/>
  <c r="C795" i="1"/>
  <c r="C796" i="1"/>
  <c r="C797" i="1"/>
  <c r="C799" i="1"/>
  <c r="C808" i="1"/>
  <c r="C798" i="1"/>
  <c r="C26" i="1"/>
  <c r="C49" i="1"/>
  <c r="C50" i="1"/>
  <c r="C76" i="1"/>
  <c r="C120" i="1"/>
  <c r="C363" i="1"/>
  <c r="C408" i="1"/>
  <c r="C426" i="1"/>
  <c r="C468" i="1"/>
  <c r="C501" i="1"/>
  <c r="C643" i="1"/>
  <c r="C664" i="1"/>
  <c r="C701" i="1"/>
  <c r="C702" i="1"/>
  <c r="C756" i="1"/>
  <c r="C770" i="1"/>
  <c r="C773" i="1"/>
  <c r="C786" i="1"/>
  <c r="C822" i="1"/>
  <c r="C805" i="1"/>
  <c r="C809" i="1"/>
  <c r="C810" i="1"/>
  <c r="C811" i="1"/>
  <c r="C812" i="1"/>
  <c r="C823" i="1"/>
  <c r="C827" i="1"/>
  <c r="C813" i="1"/>
  <c r="C824" i="1"/>
  <c r="C27" i="1"/>
  <c r="C51" i="1"/>
  <c r="C52" i="1"/>
  <c r="C77" i="1"/>
  <c r="C121" i="1"/>
  <c r="C204" i="1"/>
  <c r="C364" i="1"/>
  <c r="C409" i="1"/>
  <c r="C427" i="1"/>
  <c r="C428" i="1"/>
  <c r="C469" i="1"/>
  <c r="C502" i="1"/>
  <c r="C544" i="1"/>
  <c r="C560" i="1"/>
  <c r="C600" i="1"/>
  <c r="C608" i="1"/>
  <c r="C622" i="1"/>
  <c r="C648" i="1"/>
  <c r="C665" i="1"/>
  <c r="C703" i="1"/>
  <c r="C746" i="1"/>
  <c r="C757" i="1"/>
  <c r="C758" i="1"/>
  <c r="C771" i="1"/>
  <c r="C774" i="1"/>
  <c r="C787" i="1"/>
  <c r="C800" i="1"/>
  <c r="C806" i="1"/>
  <c r="C814" i="1"/>
  <c r="C815" i="1"/>
  <c r="C816" i="1"/>
  <c r="C825" i="1"/>
  <c r="C828" i="1"/>
  <c r="C833" i="1"/>
  <c r="C826" i="1"/>
  <c r="C834" i="1"/>
  <c r="C837" i="1"/>
  <c r="C838" i="1"/>
  <c r="C835" i="1"/>
  <c r="C836" i="1"/>
  <c r="C866" i="1"/>
  <c r="C868" i="1"/>
  <c r="C53" i="1"/>
  <c r="C122" i="1"/>
  <c r="C129" i="1"/>
  <c r="C429" i="1"/>
  <c r="C470" i="1"/>
  <c r="C509" i="1"/>
  <c r="C545" i="1"/>
  <c r="C601" i="1"/>
  <c r="C609" i="1"/>
  <c r="C649" i="1"/>
  <c r="C666" i="1"/>
  <c r="C747" i="1"/>
  <c r="C750" i="1"/>
  <c r="C759" i="1"/>
  <c r="C775" i="1"/>
  <c r="C801" i="1"/>
  <c r="C807" i="1"/>
  <c r="C817" i="1"/>
  <c r="C818" i="1"/>
  <c r="C843" i="1"/>
  <c r="C829" i="1"/>
  <c r="C832" i="1"/>
  <c r="C819" i="1"/>
  <c r="C820" i="1"/>
  <c r="C844" i="1"/>
  <c r="C849" i="1"/>
  <c r="C851" i="1"/>
  <c r="C857" i="1"/>
  <c r="C858" i="1"/>
  <c r="C859" i="1"/>
  <c r="C869" i="1"/>
  <c r="C871" i="1"/>
  <c r="C872" i="1"/>
  <c r="C876" i="1"/>
  <c r="C877" i="1"/>
  <c r="C860" i="1"/>
  <c r="C878" i="1"/>
  <c r="C861" i="1"/>
  <c r="C862" i="1"/>
  <c r="C54" i="1"/>
  <c r="C130" i="1"/>
  <c r="C430" i="1"/>
  <c r="C602" i="1"/>
  <c r="C610" i="1"/>
  <c r="C650" i="1"/>
  <c r="C667" i="1"/>
  <c r="C704" i="1"/>
  <c r="C748" i="1"/>
  <c r="C760" i="1"/>
  <c r="C776" i="1"/>
  <c r="C802" i="1"/>
  <c r="C821" i="1"/>
  <c r="C831" i="1"/>
  <c r="C863" i="1"/>
  <c r="C830" i="1"/>
  <c r="C839" i="1"/>
  <c r="C840" i="1"/>
  <c r="C845" i="1"/>
  <c r="C850" i="1"/>
  <c r="C852" i="1"/>
  <c r="C864" i="1"/>
  <c r="C865" i="1"/>
  <c r="C875" i="1"/>
  <c r="C867" i="1"/>
  <c r="C870" i="1"/>
  <c r="C873" i="1"/>
  <c r="C879" i="1"/>
  <c r="C881" i="1"/>
  <c r="C882" i="1"/>
  <c r="C883" i="1"/>
  <c r="C884" i="1"/>
  <c r="C885" i="1"/>
  <c r="C887" i="1"/>
  <c r="C891" i="1"/>
  <c r="C893" i="1"/>
  <c r="C841" i="1"/>
  <c r="C842" i="1"/>
  <c r="C886" i="1"/>
  <c r="C907" i="1"/>
  <c r="C899" i="1"/>
  <c r="C900" i="1"/>
  <c r="C898" i="1"/>
  <c r="C925" i="1"/>
  <c r="C905" i="1"/>
  <c r="C906" i="1"/>
  <c r="C934" i="1"/>
  <c r="C936" i="1"/>
  <c r="C942" i="1"/>
  <c r="C924" i="1"/>
  <c r="C55" i="1"/>
  <c r="C56" i="1"/>
  <c r="C131" i="1"/>
  <c r="C410" i="1"/>
  <c r="C431" i="1"/>
  <c r="C593" i="1"/>
  <c r="C603" i="1"/>
  <c r="C611" i="1"/>
  <c r="C618" i="1"/>
  <c r="C623" i="1"/>
  <c r="C651" i="1"/>
  <c r="C705" i="1"/>
  <c r="C751" i="1"/>
  <c r="C753" i="1"/>
  <c r="C777" i="1"/>
  <c r="C803" i="1"/>
  <c r="C901" i="1"/>
  <c r="C846" i="1"/>
  <c r="C853" i="1"/>
  <c r="C926" i="1"/>
  <c r="C874" i="1"/>
  <c r="C927" i="1"/>
  <c r="C880" i="1"/>
  <c r="C888" i="1"/>
  <c r="C892" i="1"/>
  <c r="C894" i="1"/>
  <c r="C902" i="1"/>
  <c r="C908" i="1"/>
  <c r="C903" i="1"/>
  <c r="C904" i="1"/>
  <c r="C919" i="1"/>
  <c r="C928" i="1"/>
  <c r="C929" i="1"/>
  <c r="C933" i="1"/>
  <c r="C935" i="1"/>
  <c r="C937" i="1"/>
  <c r="C943" i="1"/>
  <c r="C945" i="1"/>
  <c r="C946" i="1"/>
  <c r="C947" i="1"/>
  <c r="C948" i="1"/>
  <c r="C949" i="1"/>
  <c r="C909" i="1"/>
  <c r="C964" i="1"/>
  <c r="C965" i="1"/>
  <c r="C966" i="1"/>
  <c r="C57" i="1"/>
  <c r="C132" i="1"/>
  <c r="C432" i="1"/>
  <c r="C612" i="1"/>
  <c r="C652" i="1"/>
  <c r="C804" i="1"/>
  <c r="C910" i="1"/>
  <c r="C847" i="1"/>
  <c r="C854" i="1"/>
  <c r="C950" i="1"/>
  <c r="C889" i="1"/>
  <c r="C895" i="1"/>
  <c r="C911" i="1"/>
  <c r="C912" i="1"/>
  <c r="C913" i="1"/>
  <c r="C920" i="1"/>
  <c r="C930" i="1"/>
  <c r="C938" i="1"/>
  <c r="C944" i="1"/>
  <c r="C951" i="1"/>
  <c r="C952" i="1"/>
  <c r="C955" i="1"/>
  <c r="C914" i="1"/>
  <c r="C962" i="1"/>
  <c r="C967" i="1"/>
  <c r="C968" i="1"/>
  <c r="C974" i="1"/>
  <c r="C980" i="1"/>
  <c r="C983" i="1"/>
  <c r="C58" i="1"/>
  <c r="C133" i="1"/>
  <c r="C433" i="1"/>
  <c r="C613" i="1"/>
  <c r="C848" i="1"/>
  <c r="C855" i="1"/>
  <c r="C890" i="1"/>
  <c r="C896" i="1"/>
  <c r="C915" i="1"/>
  <c r="C916" i="1"/>
  <c r="C917" i="1"/>
  <c r="C921" i="1"/>
  <c r="C931" i="1"/>
  <c r="C939" i="1"/>
  <c r="C953" i="1"/>
  <c r="C956" i="1"/>
  <c r="C918" i="1"/>
  <c r="C969" i="1"/>
  <c r="C975" i="1"/>
  <c r="C958" i="1"/>
  <c r="C959" i="1"/>
  <c r="C979" i="1"/>
  <c r="C981" i="1"/>
  <c r="C984" i="1"/>
  <c r="C997" i="1"/>
  <c r="C982" i="1"/>
  <c r="C1004" i="1"/>
  <c r="C1008" i="1"/>
  <c r="C59" i="1"/>
  <c r="C434" i="1"/>
  <c r="C614" i="1"/>
  <c r="C856" i="1"/>
  <c r="C897" i="1"/>
  <c r="C960" i="1"/>
  <c r="C961" i="1"/>
  <c r="C977" i="1"/>
  <c r="C922" i="1"/>
  <c r="C932" i="1"/>
  <c r="C940" i="1"/>
  <c r="C954" i="1"/>
  <c r="C957" i="1"/>
  <c r="C978" i="1"/>
  <c r="C963" i="1"/>
  <c r="C970" i="1"/>
  <c r="C971" i="1"/>
  <c r="C976" i="1"/>
  <c r="C1005" i="1"/>
  <c r="C985" i="1"/>
  <c r="C987" i="1"/>
  <c r="C988" i="1"/>
  <c r="C989" i="1"/>
  <c r="C990" i="1"/>
  <c r="C991" i="1"/>
  <c r="C998" i="1"/>
  <c r="C1001" i="1"/>
  <c r="C1006" i="1"/>
  <c r="C1007" i="1"/>
  <c r="C1009" i="1"/>
  <c r="C1011" i="1"/>
  <c r="C1013" i="1"/>
  <c r="C1014" i="1"/>
  <c r="C1012" i="1"/>
  <c r="C1015" i="1"/>
  <c r="C1016" i="1"/>
  <c r="C1017" i="1"/>
  <c r="C1018" i="1"/>
  <c r="C1023" i="1"/>
  <c r="C1024" i="1"/>
  <c r="C1026" i="1"/>
  <c r="C1019" i="1"/>
  <c r="C1020" i="1"/>
  <c r="C1032" i="1"/>
  <c r="C1034" i="1"/>
  <c r="C1036" i="1"/>
  <c r="C1021" i="1"/>
  <c r="C1039" i="1"/>
  <c r="C1040" i="1"/>
  <c r="C435" i="1"/>
  <c r="C923" i="1"/>
  <c r="C941" i="1"/>
  <c r="C972" i="1"/>
  <c r="C973" i="1"/>
  <c r="C986" i="1"/>
  <c r="C992" i="1"/>
  <c r="C993" i="1"/>
  <c r="C994" i="1"/>
  <c r="C995" i="1"/>
  <c r="C996" i="1"/>
  <c r="C999" i="1"/>
  <c r="C1002" i="1"/>
  <c r="C1010" i="1"/>
  <c r="C1022" i="1"/>
  <c r="C1028" i="1"/>
  <c r="C1029" i="1"/>
  <c r="C1030" i="1"/>
  <c r="C1025" i="1"/>
  <c r="C1027" i="1"/>
  <c r="C1031" i="1"/>
  <c r="C1037" i="1"/>
  <c r="C1033" i="1"/>
  <c r="C1035" i="1"/>
  <c r="C1038" i="1"/>
  <c r="C1041" i="1"/>
  <c r="C1000" i="1"/>
  <c r="C1003" i="1"/>
  <c r="C13" i="1"/>
</calcChain>
</file>

<file path=xl/sharedStrings.xml><?xml version="1.0" encoding="utf-8"?>
<sst xmlns="http://schemas.openxmlformats.org/spreadsheetml/2006/main" count="54218" uniqueCount="5670">
  <si>
    <t>Código BIP</t>
  </si>
  <si>
    <t>Nombre Iniciativa</t>
  </si>
  <si>
    <t>Tipología</t>
  </si>
  <si>
    <t>Etapa que postula</t>
  </si>
  <si>
    <t>Año de Postulación</t>
  </si>
  <si>
    <t>Región</t>
  </si>
  <si>
    <t>Provincia</t>
  </si>
  <si>
    <t>Comuna</t>
  </si>
  <si>
    <t>Sector</t>
  </si>
  <si>
    <t>Sub Sector</t>
  </si>
  <si>
    <t>Nombre de las fuentes</t>
  </si>
  <si>
    <t>RATE</t>
  </si>
  <si>
    <t>Costo Total</t>
  </si>
  <si>
    <t>Solicitado Año</t>
  </si>
  <si>
    <t>Institucion Responsable</t>
  </si>
  <si>
    <t>Devengado SIGFE</t>
  </si>
  <si>
    <t>Fecha Postulación_SNI</t>
  </si>
  <si>
    <t>Fecha Ingreso SNI</t>
  </si>
  <si>
    <t>Etapa Actual</t>
  </si>
  <si>
    <t>Localización Geográfica</t>
  </si>
  <si>
    <t>Competencia Ana</t>
  </si>
  <si>
    <t>Distrito</t>
  </si>
  <si>
    <t>Fuente Financiera</t>
  </si>
  <si>
    <t>SEIA</t>
  </si>
  <si>
    <t>JUSTIFICACION</t>
  </si>
  <si>
    <t>Descripción Etapa</t>
  </si>
  <si>
    <t>Nombre ADI</t>
  </si>
  <si>
    <t>Situación</t>
  </si>
  <si>
    <t>Items</t>
  </si>
  <si>
    <t>Símbolo Moneda</t>
  </si>
  <si>
    <t>Gasto Anterior</t>
  </si>
  <si>
    <t>Tipo Cambio</t>
  </si>
  <si>
    <t>Fecha Creación Solicitud</t>
  </si>
  <si>
    <t>Fecha Ult. Mod. Solicitud</t>
  </si>
  <si>
    <t>Institución FP</t>
  </si>
  <si>
    <t>Institución Financiera</t>
  </si>
  <si>
    <t>Usuario RATE</t>
  </si>
  <si>
    <t>Institución Técnica</t>
  </si>
  <si>
    <t>Institución Operacional</t>
  </si>
  <si>
    <t>Fecha Resultados</t>
  </si>
  <si>
    <t>Magnitud</t>
  </si>
  <si>
    <t>Valor Magnitud</t>
  </si>
  <si>
    <t>Vida Util</t>
  </si>
  <si>
    <t>Beneficiarios</t>
  </si>
  <si>
    <t>Fecha Inicio Iniciativa</t>
  </si>
  <si>
    <t>Costo Inicial</t>
  </si>
  <si>
    <t>Costo_Modificado</t>
  </si>
  <si>
    <t>Costo Licitación</t>
  </si>
  <si>
    <t>Indicadores</t>
  </si>
  <si>
    <t>Monto Aporte Directo M$</t>
  </si>
  <si>
    <t>Monto Otros Aportes M$</t>
  </si>
  <si>
    <t>Costo Etapa M$</t>
  </si>
  <si>
    <t>Ejecución_Presupuestaria</t>
  </si>
  <si>
    <t>Nombre Usu. Ult. Mod.</t>
  </si>
  <si>
    <t>Inst. Usu. Ult. Mod.</t>
  </si>
  <si>
    <t>Cargo Usu. Ult. Mod.</t>
  </si>
  <si>
    <t>30309473-0</t>
  </si>
  <si>
    <t>CONSERVACION Y MANTENCIÓN OBRAS DE RIEGO FISCALES, 2015 - 2018</t>
  </si>
  <si>
    <t>PROYECTO</t>
  </si>
  <si>
    <t>EJECUCION</t>
  </si>
  <si>
    <t>VII REGION</t>
  </si>
  <si>
    <t/>
  </si>
  <si>
    <t>SILVOAGROPECUARIO</t>
  </si>
  <si>
    <t>RIEGO</t>
  </si>
  <si>
    <t>SECTORIAL</t>
  </si>
  <si>
    <t>DIRECCION DE OBRAS HIDRAULICAS</t>
  </si>
  <si>
    <t>LAGUNA DEL MAULE - ANCOA</t>
  </si>
  <si>
    <t>R</t>
  </si>
  <si>
    <t>0</t>
  </si>
  <si>
    <t>No Corresponde</t>
  </si>
  <si>
    <t xml:space="preserve">LAS LABORES A EJECUTAR CORRESPONDE A REPARACIÓN DE VIVIENDAS TECHOS RECINTOS FISCALES, NECESARIOS PARA LA OPERACIÓN Y MANTENCIÓN DE LAS OBRAS EN PODER DEL FISCO, COMO SON LAGUNA DEL MAULE, EMBALSE ANCOA, ETC. </t>
  </si>
  <si>
    <t>ARRASTRE</t>
  </si>
  <si>
    <t>GASTOS ADMINISTRATIVOS - OBRAS CIVILES</t>
  </si>
  <si>
    <t>M$</t>
  </si>
  <si>
    <t>51592</t>
  </si>
  <si>
    <t>524</t>
  </si>
  <si>
    <t>2016-01-29 14:51:00.0</t>
  </si>
  <si>
    <t>61</t>
  </si>
  <si>
    <t xml:space="preserve"> </t>
  </si>
  <si>
    <t>20</t>
  </si>
  <si>
    <t>6550</t>
  </si>
  <si>
    <t>216318</t>
  </si>
  <si>
    <t>49357</t>
  </si>
  <si>
    <t>COSTO ANUAL EQUIVALENTE: 40000</t>
  </si>
  <si>
    <t>150904</t>
  </si>
  <si>
    <t>2015: Asignado 50000, Gastado 49418 - 2016: Asignado 0, Gastado 0</t>
  </si>
  <si>
    <t>LORENA PAVEZ TORRES</t>
  </si>
  <si>
    <t>ENCARGADA DOH-MOP</t>
  </si>
  <si>
    <t>20159135-0</t>
  </si>
  <si>
    <t>CONSTRUCCION SISTEMA DE RIEGO EMBALSE EMPEDRADO</t>
  </si>
  <si>
    <t>TALCA</t>
  </si>
  <si>
    <t>EMPEDRADO</t>
  </si>
  <si>
    <t>RS</t>
  </si>
  <si>
    <t>DIRECCION DE OBRAS HIDRAULICAS MOP VII REGION</t>
  </si>
  <si>
    <t>2015-07-29 11:56:53.0</t>
  </si>
  <si>
    <t>COMUNA DE EMPEDRADO</t>
  </si>
  <si>
    <t>N</t>
  </si>
  <si>
    <t>38</t>
  </si>
  <si>
    <t>DeclaraciÃ³n</t>
  </si>
  <si>
    <t>EL CONTRATISTA DEBERÁ CONSTRUIR LAS OBRAS  CORRESPONDIENTES AL MURO DE PRESA Y SUS OBRAS ANEXAS, ADEMÁS DE LAS TUBERIAS DE ALIMENTACIÓN Y CONDUCCIÓN DEL AGUA PARA RIEGO, INCLUYENDO LAS OBRAS DE ENTREGA A NIVEL PREDIAL.</t>
  </si>
  <si>
    <t>ASESORÍA A LA INSPECCIÓN TÉCNICA - GASTOS ADMINISTRATIVOS OBRAS (ART. 16 - LEY N°18.091) - INFRAESTRUCTURA (OBRAS CIVILES) - TERRENOS (EXPROPIACIÓN)</t>
  </si>
  <si>
    <t>944238</t>
  </si>
  <si>
    <t>496</t>
  </si>
  <si>
    <t>2015-07-20 10:45:47.0</t>
  </si>
  <si>
    <t>381585</t>
  </si>
  <si>
    <t>DEPARTAMENTO DE INVERSIONES - MDS</t>
  </si>
  <si>
    <t>S.N.I. MINISTERIO DESARROLLO SOCIAL</t>
  </si>
  <si>
    <t>2007-05-03 00:00:00.0</t>
  </si>
  <si>
    <t>HECTAREA</t>
  </si>
  <si>
    <t>272</t>
  </si>
  <si>
    <t>30</t>
  </si>
  <si>
    <t>200</t>
  </si>
  <si>
    <t>2009-10-01 00:00:00.0</t>
  </si>
  <si>
    <t>19010783</t>
  </si>
  <si>
    <t>526432</t>
  </si>
  <si>
    <t>Método del Presupuesto (MP) IVAN: .145 - Método del Presupuesto (MP) IVAN: .145 - TASA DE DESCUENTO SOCIAL: 12 - TIR PRIVADO: 6.99 - TIR PRIVADO: 13.16 - TIR SOCIAL: 4.4 - TIR SOCIAL: 9.89 - TIR SOCIAL: 17.11 - VAN PRIVADO: -942270 - VAN PRIVADO: 498995 - VAN SOCIAL: 643526 - VAN SOCIAL: 4089770 - VAN SOCIAL: -3841140</t>
  </si>
  <si>
    <t>15256322</t>
  </si>
  <si>
    <t>2003: Asignado 0, Gastado 0 - 2008: Asignado 0, Gastado 0 - 2009: Asignado 0, Gastado 0 - 2010: Asignado 0, Gastado 0 - 2011: Asignado 0, Gastado 0 - 2012: Asignado 0, Gastado 0 - 2013: Asignado 0, Gastado 0 - 2015: Asignado 366165, Gastado 780852 - 2014: Asignado 156211, Gastado 156200</t>
  </si>
  <si>
    <t>30129282-0</t>
  </si>
  <si>
    <t>TRANSFERENCIA REGULARIZACION DERECHOS DE AGUA PARA RIEGO EN EL MAULE</t>
  </si>
  <si>
    <t>PROGRAMA</t>
  </si>
  <si>
    <t>AGRICULTURA</t>
  </si>
  <si>
    <t>F.N.D.R.</t>
  </si>
  <si>
    <t>GOBIERNO REGIONAL - REGION VII MAULE</t>
  </si>
  <si>
    <t>REGIÓN DEL MAULE</t>
  </si>
  <si>
    <t xml:space="preserve">A.-	REALIZAR UN CATASTRO DE LA SITUACIÓN LEGAL DE LOS AGRICULTORES A BENEFICIAR EN EL PROGRAMA, IDENTIFICANDO EN CADA CASO SI SE ENCUENTRAN REGULARIZADOS O NO REGULARIZADOS  Y/O PERFECCIONADOS._x000D_
_x000D_
B.- 	REGULARIZAR Y/O PERFECCIONAR LA DEMANDA CATASTRADA, JERARQUIZANDO Y PRIORIZANDO AQUELLOS CASOS DE MÁS RÁPIDA RESOLUCIÓN A LOS MÁS COMPLEJOS, CANAL POR CANAL, EN LOS TERRITORIOS FOCALIZADOS._x000D_
</t>
  </si>
  <si>
    <t>CONSULTORÍAS</t>
  </si>
  <si>
    <t>8216</t>
  </si>
  <si>
    <t>468</t>
  </si>
  <si>
    <t>2015-07-28 13:57:54.0</t>
  </si>
  <si>
    <t>ERROR: Funcion sf.institucion_operacion</t>
  </si>
  <si>
    <t>750</t>
  </si>
  <si>
    <t>411237</t>
  </si>
  <si>
    <t>400000</t>
  </si>
  <si>
    <t>400002</t>
  </si>
  <si>
    <t>2014: Asignado 0, Gastado 0 - 2015: Asignado 206000, Gastado 0 - 2012: Asignado 1, Gastado 0 - 2013: Asignado 7625, Gastado 7625</t>
  </si>
  <si>
    <t>JORGE FERNANDOIS PINO</t>
  </si>
  <si>
    <t>UNIDAD DE PUESTA EN MARCHA</t>
  </si>
  <si>
    <t>30306872-0</t>
  </si>
  <si>
    <t>DIAGNOSTICO PARA DESARROLLAR PLAN DE RIEGO EN CUENCA LONCOMILLA</t>
  </si>
  <si>
    <t>ESTUDIO BASICO</t>
  </si>
  <si>
    <t>COMISION NACIONAL DE RIEGO</t>
  </si>
  <si>
    <t>2015-12-16 15:02:44.0</t>
  </si>
  <si>
    <t>CUENCA DE LONCOMILLA</t>
  </si>
  <si>
    <t>A. GENERACIÓN DE INFORMES DE DIAGNÓSTICO DE LOS DISTINTOS ASPECTOS RELACIONADOS AL RIEGO EN LA CUENCA_x000D_
B. DISEÑAR UNA PLANIFICACIÓN DEL DESARROLLO DEL RIEGO EN LA CUENCA, CONSIDERANDO, PROYECTOS, ESTUDIOS Y PROGRAMAS._x000D_
C. LEVANTAMIENTO DE OBRAS (NUEVAS Y REHABILITACIÓN)_x000D_
D. ELABORACIÓN DE PERFILES TÉCNICO-ECONÓMICOS DE LAS OBRAS_x000D_
E. ANÁLISIS INTEGRAL DE LA CARTERA DE PROYECTOS Y SU RECOMENDACIÓN_x000D_
F. PRIORIZACIÓN ESTRATÉGICA PARTICIPATIVA</t>
  </si>
  <si>
    <t>40144</t>
  </si>
  <si>
    <t>167361</t>
  </si>
  <si>
    <t>159853</t>
  </si>
  <si>
    <t>160000</t>
  </si>
  <si>
    <t>2015: Asignado 40144, Gastado 40144</t>
  </si>
  <si>
    <t>PATRICIA QUEVEDO</t>
  </si>
  <si>
    <t>FUNCIONARIA</t>
  </si>
  <si>
    <t>30306874-0</t>
  </si>
  <si>
    <t>DIAGNOSTICO PARA DESARROLLAR PLAN DE RIEGO EN CUENCA MATAQUITO</t>
  </si>
  <si>
    <t>2015-12-16 16:23:41.0</t>
  </si>
  <si>
    <t>CUENCA DEL MATAQUITO</t>
  </si>
  <si>
    <t>64000</t>
  </si>
  <si>
    <t>167360</t>
  </si>
  <si>
    <t>159504</t>
  </si>
  <si>
    <t>2015: Asignado 64000, Gastado 64000</t>
  </si>
  <si>
    <t>30306973-0</t>
  </si>
  <si>
    <t>DIAGNOSTICO PARA DESARROLLAR PLAN DE RIEGO EN CUENCA DEL MAULE</t>
  </si>
  <si>
    <t>2015-12-16 16:14:48.0</t>
  </si>
  <si>
    <t>CUENCA DEL MAULE</t>
  </si>
  <si>
    <t>2015-12-16 16:14:47.0</t>
  </si>
  <si>
    <t>49418</t>
  </si>
  <si>
    <t>2015-06-30 18:03:54.0</t>
  </si>
  <si>
    <t>207261</t>
  </si>
  <si>
    <t>2015: Asignado 50000, Gastado 49418</t>
  </si>
  <si>
    <t>30388423-0</t>
  </si>
  <si>
    <t>TRANSFERENCIA CONSTRUCCIÓN, MEJORAMIENTO INFRAESTRUCTURA RIEGO</t>
  </si>
  <si>
    <t>TERRITORIO MAULE SUR COSTERO, COMUNAS DE PELLUHUE, CHANCO, CAUQUENES Y EMPEDRADO</t>
  </si>
  <si>
    <t xml:space="preserve">MINIMIZAR LOS EFECTOS ADVERSOS DEL DÉFICIT HÍDRICO, PERMITIENDO EL DESARROLLO ECONÓMICO Y TERRITORIAL DE LOS (AS) AGRICULTORES (AS) DE LA REGIÓN DEL MAULE, A TRAVÉS DE INVERSIÓN EN RIEGO </t>
  </si>
  <si>
    <t>CONTRATACIÓN DEL PROGRAMA - GASTOS ADMINISTRATIVOS</t>
  </si>
  <si>
    <t>148120</t>
  </si>
  <si>
    <t>607</t>
  </si>
  <si>
    <t>2016-01-12 16:53:18.0</t>
  </si>
  <si>
    <t>150000</t>
  </si>
  <si>
    <t>156901</t>
  </si>
  <si>
    <t>2015: Asignado 150000, Gastado 148120</t>
  </si>
  <si>
    <t>DORIS VERGARA CORNEJO</t>
  </si>
  <si>
    <t>UNIDAD DE TRANSFERENCIA</t>
  </si>
  <si>
    <t>30392723-0</t>
  </si>
  <si>
    <t>TRANSFERENCIA PROGRAMA INTEGRAL DE RIEGO REGIÓN DEL MAULE</t>
  </si>
  <si>
    <t>PERFIL</t>
  </si>
  <si>
    <t>REGION DEL MAULE</t>
  </si>
  <si>
    <t>ESTA INICIATIVA ABORDARÁ LA INFRAESTRUCTURA A TRAVÉS DE PROYECTOS FINANCIADOS POR LOS DINEROS DEL CONVENIO APORTADO POR EL GOBIERNO REGIONAL DEL MAULE Y LA TUTELA Y SUPERVISIÓN DE LA COMISIÓN NACIONAL DE RIEGO CNR</t>
  </si>
  <si>
    <t>NUEVO</t>
  </si>
  <si>
    <t>CONTRATACIÓN DEL PROGRAMA</t>
  </si>
  <si>
    <t>2015-07-28 11:54:11.0</t>
  </si>
  <si>
    <t>14500</t>
  </si>
  <si>
    <t>8709400</t>
  </si>
  <si>
    <t>8326350</t>
  </si>
  <si>
    <t>18878520</t>
  </si>
  <si>
    <t>2015: Asignado 1, Gastado 0</t>
  </si>
  <si>
    <t>RODRIGO LOYOLA VALENZUELA</t>
  </si>
  <si>
    <t>30392724-0</t>
  </si>
  <si>
    <t>TRANSFERENCIA PROGRAMA INTEGRAL DE RIEGO REGIÓN DEL MAULE (2015-2018)</t>
  </si>
  <si>
    <t xml:space="preserve">EL FORTALECIMIENTO DE LAS COMUNIDADES DE AGUA, EL SANEAMIENTO DE LOS DERECHOS DE APROVECHAMIENTO DE AGUA Y LA CALIDAD DEL AGUA DE RIEGO. </t>
  </si>
  <si>
    <t>2015-07-28 12:05:04.0</t>
  </si>
  <si>
    <t>1200</t>
  </si>
  <si>
    <t>730000</t>
  </si>
  <si>
    <t>697894</t>
  </si>
  <si>
    <t>20072041-0</t>
  </si>
  <si>
    <t>CONSTRUCCION SISTEMA DE RIEGO LONCOMILLA. VII - REGION</t>
  </si>
  <si>
    <t>DISEÑO</t>
  </si>
  <si>
    <t>LINARES</t>
  </si>
  <si>
    <t>SAN JAVIER</t>
  </si>
  <si>
    <t>2015-01-15 15:17:26.0</t>
  </si>
  <si>
    <t>CAPATRÍA AGUAS EN LA RIBERA IZQUIERDA DEL RÍO LONCOMILLA A 2,5 KM AGUAS ARRIBA DE LA CONFLUENCIA DEL RÍO LONCOMILLA CON EL RÍO ACHIBUENO.</t>
  </si>
  <si>
    <t>39</t>
  </si>
  <si>
    <t xml:space="preserve"> EL  CONSULTOR  DEBERA  ELABORAR EL DISEÑO DEFINITIVO DE LAS OBRAS PARA ELEVAR LAS AGUAS DESDE EL RIO  LONCOMILLA  Y  PODER CUBRIR UNAS 3.700 HA. DE LA ZONA ALTA DE MELOZAL.  ENTRE LAS OBRAS QUE DEBERA  CONSIDERAR  ESTAN:    OBRAS  DE  CAPTACION  E IMPULSION, PLANTAS ELEVADORAS,  CANALES DE DISTRIBUCION,  OBRAS DE DISTRIBUCION,  SIFONES,  ETC.</t>
  </si>
  <si>
    <t>ESTUDIOS DE INGENIERÍA Y ESPECIALIDADES - GASTOS ADMINISTRATIVOS (ART. 16 - LEY N°18.091)</t>
  </si>
  <si>
    <t>329727</t>
  </si>
  <si>
    <t>2015-01-15 12:30:22.0</t>
  </si>
  <si>
    <t>365897</t>
  </si>
  <si>
    <t>3500</t>
  </si>
  <si>
    <t>4923</t>
  </si>
  <si>
    <t>2009-01-01 00:00:00.0</t>
  </si>
  <si>
    <t>367952</t>
  </si>
  <si>
    <t>364935</t>
  </si>
  <si>
    <t>TIR SOCIAL: 8.5 - TIR SOCIAL: 8.5</t>
  </si>
  <si>
    <t>300730</t>
  </si>
  <si>
    <t>1996: Asignado 0, Gastado 0 - 1999: Asignado 0, Gastado 0 - 2008: Asignado 0, Gastado 0 - 2009: Asignado 0, Gastado 0 - 2010: Asignado 1, Gastado 0 - 2011: Asignado 723, Gastado 722 - 2012: Asignado 1, Gastado 0 - 2013: Asignado 65994, Gastado 65994 - 2014: Asignado 260958, Gastado 260958</t>
  </si>
  <si>
    <t>GONZALO SEPULVEDA GAJARDO</t>
  </si>
  <si>
    <t>JEFE DEPTO. TECNICO</t>
  </si>
  <si>
    <t>30113708-0</t>
  </si>
  <si>
    <t>CONSTRUCCION OBRAS SISTEMA DE RIEGO UNIFICADO EMBALSE ANCOA</t>
  </si>
  <si>
    <t>2015-01-22 11:47:00.0</t>
  </si>
  <si>
    <t>1. REVISIÓN  DE ANTECEDENTES:_x000D_
A) DISEÑOS EXISTENTES DE LAS OBRAS DE UNIFICACIÓN  DEL  RIO  ANCOA, EFECTUADAS POR SMI LTDA. EL  AÑO 2004._x000D_
B) ESTUDIO  DE FACTIBILIDAD DE UNIFICACIÓN DE BOCATOMAS DEL  RÍO  ACHIBUENO, EFECTUADAS POR SMI LTDA. EL  AÑO 2010. _x000D_
2. DERECHOS DE AGUA: VER SITUACIÓN LEGAL  Y TERRITORIAL EN  ZONA DE TRASVASE ENTRE RÍOS ANCOA, ACHIBUENO Y CANAL MELADO._x000D_
3. ACTIVIDADES DE PAC: TOMAR REQUERIMIENTOS DE LOS REGANTES EN LA ACTUALIDAD._x000D_
4. DEFINICIÓN DE OBRAS EN LAS RIBERAS DE AMBOS RÍOS, PARA ADECUADO TRASVASE, CONFORME A LOS DERECHOS Y REQUERIMIENTOS DEL SISTEMA DE RIEGO_x000D_
5. TRABAJOS DE TERRENO: TOPOGRAFÍA, MEC.  DE SUELOS EN LA ZONA DEL  RÍO  ANCOA Y EN LA RIBERA DERECHA DEL  RÍO  ACHIBUENO, PARA OBRAS DE TRASVASE._x000D_
6. ACTUALIZACIÓN  DE DISEÑOS EXISTENTES DE LAS OBRAS A REALIZAR EN  EL  RÍO  ANCOA._x000D_
7.- DISEÑOS DE NUEVAS OBRAS DE UNIFICACIÓN EN EL RÍO ACHIBUENO Y DISEÑO DE AQUELLAS OBRAS, ANTES NO CONTEMPLADAS Y HOY NECESARIAS PARA TODO EL SISTEMA EMBALSE ANCOA._x000D_
8.- ESTUDIO DE ANÁLISIS AMBIENTAL: VER LOS REQUERIMIENTOS TÉCNICOS (EJ: BOTADEROS, EMPRÉSTITOS, ETC.) CONFORME A LA NORMATIVA ACTUAL PARA VER PERTINENCIA DE DIA7EIA._x000D_
9.- ANÁLISIS DE PRECIOS UNITARIOS._x000D_
10. CUBICACIONES, COSTOS Y PRESUPUESTO._x000D_
11. EVALUACIÓN ECONÓMICA._x000D_
12. RESUMEN EJECUTIVO E INFORME FINAL.</t>
  </si>
  <si>
    <t>CONSULTORÍAS - GASTOS ADMINISTRATIVOS</t>
  </si>
  <si>
    <t>368091</t>
  </si>
  <si>
    <t>2015-01-22 11:40:00.0</t>
  </si>
  <si>
    <t>386279</t>
  </si>
  <si>
    <t>7400</t>
  </si>
  <si>
    <t>2500</t>
  </si>
  <si>
    <t>394894</t>
  </si>
  <si>
    <t>385579</t>
  </si>
  <si>
    <t>TIR SOCIAL: 11.77 - TIR SOCIAL: 11.77 - VAN SOCIAL: 89237490 - VAN SOCIAL: 89237490</t>
  </si>
  <si>
    <t>454119</t>
  </si>
  <si>
    <t>2011: Asignado 0, Gastado 0 - 2012: Asignado 701, Gastado 700 - 2013: Asignado 274106, Gastado 274106 - 2014: Asignado 85000, Gastado 85000</t>
  </si>
  <si>
    <t>MARIA SOLEDAD BERRIOS VERGARA</t>
  </si>
  <si>
    <t>ENCARGADO VII REGION</t>
  </si>
  <si>
    <t>2014-07-07 12:38:55.0</t>
  </si>
  <si>
    <t>156200</t>
  </si>
  <si>
    <t>2014-07-07 12:38:52.0</t>
  </si>
  <si>
    <t>XIMENA VALLEJOS</t>
  </si>
  <si>
    <t>18279416</t>
  </si>
  <si>
    <t>2003: Asignado 0, Gastado 0 - 2008: Asignado 0, Gastado 0 - 2009: Asignado 0, Gastado 0 - 2010: Asignado 0, Gastado 0 - 2011: Asignado 0, Gastado 0 - 2012: Asignado 0, Gastado 0 - 2013: Asignado 0, Gastado 0 - 2014: Asignado 156211, Gastado 156200</t>
  </si>
  <si>
    <t>30121986-0</t>
  </si>
  <si>
    <t>CONSERVACION Y MANTENCIÓN OBRAS DE RIEGO FISCALES VII R 2013-2015</t>
  </si>
  <si>
    <t>LAS LABORES A EJECUTAR CORRESPONDEN A LA EXTRACCIÒN DE EMBANQUE CANAL MATRIZ, DERIVADOS ORIENTE, PONIENTE Y RED SECUNDARIA Y_x000D_
TERCIARIA DEL SISTEMA PENCAHUE, COMO INICIATIVA ES MEJORAR LA CAPACIDAD DE CONDUCCIÓN DE LOS CANALES EFECTUANDO EN TODO EL_x000D_
SISTEMA DE LA RED DE CANALES LA EXTRACCIÒN DE EMBANQUES Y REPARAR LOS REVESTIMIENTOS DE LOS CANALES EN LOS SECTORES MAS_x000D_
AMAGADOS O SUSCEPTIBLES A COLAPSAR</t>
  </si>
  <si>
    <t>CONSULTORÍAS - GASTOS ADMINISTRATIVOS - OBRAS CIVILES</t>
  </si>
  <si>
    <t>999801</t>
  </si>
  <si>
    <t>521</t>
  </si>
  <si>
    <t>2014-03-19 11:06:58.0</t>
  </si>
  <si>
    <t>982530</t>
  </si>
  <si>
    <t>1967988</t>
  </si>
  <si>
    <t>997020</t>
  </si>
  <si>
    <t>2136475</t>
  </si>
  <si>
    <t>2013: Asignado 573866, Gastado 573636 - 2014: Asignado 409073, Gastado 408894</t>
  </si>
  <si>
    <t>HEDDY VERDUGO GATICA</t>
  </si>
  <si>
    <t>PROFESIONAL DOH</t>
  </si>
  <si>
    <t>7855</t>
  </si>
  <si>
    <t>2015-01-06 15:08:40.0</t>
  </si>
  <si>
    <t>418798</t>
  </si>
  <si>
    <t>2014: Asignado 0, Gastado 0 - 2012: Asignado 1, Gastado 0 - 2013: Asignado 7625, Gastado 7625</t>
  </si>
  <si>
    <t>2014-12-24 00:00:00.0</t>
  </si>
  <si>
    <t>2015-01-02 16:11:12.0</t>
  </si>
  <si>
    <t>2014-07-02 12:29:56.0</t>
  </si>
  <si>
    <t>2015-01-02 16:09:47.0</t>
  </si>
  <si>
    <t>2014-07-02 12:39:33.0</t>
  </si>
  <si>
    <t>2015-01-02 16:11:21.0</t>
  </si>
  <si>
    <t>2014-07-02 13:15:51.0</t>
  </si>
  <si>
    <t>2014-07-07 13:02:30.0</t>
  </si>
  <si>
    <t>150900</t>
  </si>
  <si>
    <t>30373924-0</t>
  </si>
  <si>
    <t>TRANSFERENCIA PARA PROGRAMA INTEGRAL DE RIEGO REG DEL MAULE 2015-2017</t>
  </si>
  <si>
    <t>PROYECTOS DE RIEGO EXTRA E INTRA PREDIAL, FOCALIZADOS POR TERRITORIO_x000D_
FORTALECIMIENTO DE OUA_x000D_
REGANTES CON DERECHOS DE AGUA REGULARIZADOS</t>
  </si>
  <si>
    <t>2015-01-30 12:56:46.0</t>
  </si>
  <si>
    <t>100000</t>
  </si>
  <si>
    <t>9186350</t>
  </si>
  <si>
    <t>EDUARDO JARA NÚÑEZ</t>
  </si>
  <si>
    <t>PROFESIONAL DIPLADE</t>
  </si>
  <si>
    <t>2015-04-09 10:41:55.0</t>
  </si>
  <si>
    <t>XIMENA  OLIVA ARAVENA</t>
  </si>
  <si>
    <t>2015-04-24 14:43:19.0</t>
  </si>
  <si>
    <t>VÍCTOR SEPÚLVEDA TRONCOSO</t>
  </si>
  <si>
    <t>PROFES. DEPTO. ESTUDIOS</t>
  </si>
  <si>
    <t>2015-04-24 15:01:18.0</t>
  </si>
  <si>
    <t>30104460-0</t>
  </si>
  <si>
    <t>MEJORAMIENTO EN SISTEMA DE RIEGO EN RÍO ACHIBUENO, REGIÓN DEL MAULE</t>
  </si>
  <si>
    <t>PREFACTIBILIDAD</t>
  </si>
  <si>
    <t>2014-12-31 11:32:03.0</t>
  </si>
  <si>
    <t>REGIÓN DEL MAULE/SISTEMA MELADO/RÍO ACHIBUENO</t>
  </si>
  <si>
    <t>DESARROLLAR UN ESTUDIO DE PREFACTIBILIDAD PARA LA IMPLEMENTACIÓN DE RIEGO CON SEGURIDAD DE 85% DE LA ZONA DE PROYECTO, ELABORANDO LOS ESTUDIOS NECESARIOS DE TERRENO Y GABINETE, CON ALTERNATIVAS DE EMBALSES DE REGULACIÓN Y RED DE CANALES, CONSIDERANDO ASPECTOS TÉCNICOS, LEGALES, AMBIENTALES Y DE PARTICIPACIÓN CIUDADANA, MEDIANTE LAS SIGUIENTES ACTIVIDADES:_x000D_
CARACTERIZAR LA CUENCA DEL RÍO ACHIBUENO, ADEMÁS DE SUS AFLUENTES, PARA EVALUAR PROBABLES SITIOS DE EMBALSES DE REGULACIÓN._x000D_
ANALIZAR LA FACTIBILIDAD DE INCLUIR DENTRO DEL PROYECTO, GENERACIÓN HIDROELÉCTRICA._x000D_
REVISAR EXTERNALIDADES POSITIVAS DEL PROYECTO, QUE PUDIEREN MEJORAR LA RENTABILIDAD DEL MISMO.</t>
  </si>
  <si>
    <t>607289</t>
  </si>
  <si>
    <t>506</t>
  </si>
  <si>
    <t>617411</t>
  </si>
  <si>
    <t>30569</t>
  </si>
  <si>
    <t>1000</t>
  </si>
  <si>
    <t>694824</t>
  </si>
  <si>
    <t>617410</t>
  </si>
  <si>
    <t>TIR SOCIAL: 17.76 - TIR SOCIAL: 17.76 - VAN SOCIAL: 159359287 - VAN SOCIAL: 159359287</t>
  </si>
  <si>
    <t>618926</t>
  </si>
  <si>
    <t>2011: Asignado 2, Gastado 0 - 2012: Asignado 94458, Gastado 94458 - 2013: Asignado 345746, Gastado 345746 - 2014: Asignado 152385, Gastado 152385</t>
  </si>
  <si>
    <t>KARINA VÁSQUEZ HENRÍQUEZ</t>
  </si>
  <si>
    <t>ADMINISTRADOR DE INVERSIÓN</t>
  </si>
  <si>
    <t>30108094-0</t>
  </si>
  <si>
    <t>MEJORAMIENTO DEL RIEGO DE LA CUENCA DEL RIO TENO, REGION DEL MAULE</t>
  </si>
  <si>
    <t>2014-12-31 12:08:39.0</t>
  </si>
  <si>
    <t>PROVINCIA: DE CURICO_x000D_
COMUNAS DE: TENO, ROMERAL, RAUCO Y CURICÓ</t>
  </si>
  <si>
    <t xml:space="preserve">DESARROLLAR UN ESTUDIO DE PREFACTIBILIDAD PARA LA IMPLEMENTACIÓN DE RIEGO CON SEGURIDAD DE 85% DE LA ZONA DE PROYECTO, ELABORANDO LOS ESTUDIOS NECESARIOS DE TERRENO Y GABINETE, CON ALTERNATIVAS DE EMBALSES DE REGULACIÓN Y RED DE CANALES, CONSIDERANDO ASPECTOS TÉCNICOS, LEGALES, AMBIENTALES Y DE PARTICIPACIÓN CIUDADANA, MEDIANTE LAS SIGUIENTES ACTIVIDADES:_x000D_
¿ CARACTERIZAR LA CUENCA DEL RÍO TENO ADEMÁS DE SUS AFLUENTES, PARA EVALUAR PROBABLES SITIOS DE EMBALSES DE REGULACIÓN._x000D_
¿ REVISIÓN EXTENSA DE LOS TRABAJOS DE PREFACTIBILIDAD DEL EMBALSE EL CIPRÉS, PARA SU ACTUALIZACIÓN._x000D_
¿ ANALIZAR LA FACTIBILIDAD DE INCLUIR DENTRO DEL PROYECTO, GENERACIÓN HIDROELÉCTRICA._x000D_
¿ REVISAR EXTERNALIDADES POSITIVAS DEL PROYECTO, QUE PUDIEREN MEJORAR LA RENTABILIDAD DEL MISMO._x000D_
</t>
  </si>
  <si>
    <t>641453</t>
  </si>
  <si>
    <t>2014-12-31 12:08:38.0</t>
  </si>
  <si>
    <t>652757</t>
  </si>
  <si>
    <t>55161</t>
  </si>
  <si>
    <t>4500</t>
  </si>
  <si>
    <t>734038</t>
  </si>
  <si>
    <t>652755</t>
  </si>
  <si>
    <t>TIR SOCIAL: 11.04 - TIR SOCIAL: 11.04 - VAN SOCIAL: 207446878 - VAN SOCIAL: 207446878</t>
  </si>
  <si>
    <t>673254</t>
  </si>
  <si>
    <t>2011: Asignado 2, Gastado 0 - 2012: Asignado 1, Gastado 0 - 2013: Asignado 470857, Gastado 470857 - 2014: Asignado 156420, Gastado 156420</t>
  </si>
  <si>
    <t>30124712-0</t>
  </si>
  <si>
    <t>CONSTRUCCION SISTEMA DE RIEGO EMBALSE LONGAVÍ</t>
  </si>
  <si>
    <t>2015-01-22 11:53:30.0</t>
  </si>
  <si>
    <t>ZONA PRECORDILLERANA Y VALLE CENTRAL DEL RÍO LONGAVÍ, ESPECIFICAMENTE EN LAS COMUNAS DE LONGAVÍ, PARRAL Y RETIRO.</t>
  </si>
  <si>
    <t>Estudio</t>
  </si>
  <si>
    <t>ESTUDIO DE PREFACTIBILIDAD DEL MEJORAMIENTO DEL RIEGO DE LA CUENCA DEL RIO LONGAVI, QUE ABARCA ESTUDIOS DE INGENIERIA, AGROECONOMICOS, AMBIENTALES Y DE PARTICIPACION CIUDADANA</t>
  </si>
  <si>
    <t>589017</t>
  </si>
  <si>
    <t>2015-01-22 11:46:23.0</t>
  </si>
  <si>
    <t>621520</t>
  </si>
  <si>
    <t>25000</t>
  </si>
  <si>
    <t>3000</t>
  </si>
  <si>
    <t>624449</t>
  </si>
  <si>
    <t>Método del Presupuesto (MP) TIR: 13.13 - Método del Presupuesto (MP) TIR: 13.13 - Método del Presupuesto (MP) VAN: 69969493 - Método del Presupuesto (MP) VAN: 69969493 - TIR SOCIAL: 13.13 - TIR SOCIAL: 13.13 - VAN SOCIAL: 69969493 - VAN SOCIAL: 69969493</t>
  </si>
  <si>
    <t>629707</t>
  </si>
  <si>
    <t>2013: Asignado 97241, Gastado 97241 - 2012: Asignado 1, Gastado 0 - 2014: Asignado 488848, Gastado 488848</t>
  </si>
  <si>
    <t>2013-12-30 11:42:26.0</t>
  </si>
  <si>
    <t>66759</t>
  </si>
  <si>
    <t>2013-12-30 11:42:25.0</t>
  </si>
  <si>
    <t>327672</t>
  </si>
  <si>
    <t>365941</t>
  </si>
  <si>
    <t>1996: Asignado 0, Gastado 0 - 1999: Asignado 0, Gastado 0 - 2008: Asignado 0, Gastado 0 - 2009: Asignado 0, Gastado 0 - 2010: Asignado 1, Gastado 0 - 2011: Asignado 723, Gastado 722 - 2012: Asignado 1, Gastado 0 - 2013: Asignado 65994, Gastado 65994</t>
  </si>
  <si>
    <t>FRANCISCO SALDÍA MELLA</t>
  </si>
  <si>
    <t>UNIDAD CONTROL OBRAS CIVILES</t>
  </si>
  <si>
    <t>2014-01-07 09:10:47.0</t>
  </si>
  <si>
    <t>274816</t>
  </si>
  <si>
    <t>2014-01-07 09:11:02.0</t>
  </si>
  <si>
    <t>359476</t>
  </si>
  <si>
    <t>481330</t>
  </si>
  <si>
    <t>2011: Asignado 0, Gastado 0 - 2012: Asignado 701, Gastado 700 - 2013: Asignado 274106, Gastado 274106</t>
  </si>
  <si>
    <t>2014-07-07 12:38:15.0</t>
  </si>
  <si>
    <t>2014-06-03 22:02:39.0</t>
  </si>
  <si>
    <t>6809606</t>
  </si>
  <si>
    <t>2003: Asignado 0, Gastado 0 - 2008: Asignado 0, Gastado 0 - 2009: Asignado 0, Gastado 0 - 2010: Asignado 0, Gastado 0 - 2011: Asignado 0, Gastado 0 - 2012: Asignado 0, Gastado 0 - 2013: Asignado 0, Gastado 0</t>
  </si>
  <si>
    <t>573636</t>
  </si>
  <si>
    <t>2013-05-14 11:08:56.0</t>
  </si>
  <si>
    <t>2168211</t>
  </si>
  <si>
    <t>2013: Asignado 573866, Gastado 573636</t>
  </si>
  <si>
    <t>7625</t>
  </si>
  <si>
    <t>2013-12-16 17:57:42.0</t>
  </si>
  <si>
    <t>2012: Asignado 1, Gastado 0 - 2013: Asignado 7625, Gastado 7625</t>
  </si>
  <si>
    <t>ELENA FUICA LETELIER</t>
  </si>
  <si>
    <t>JEFA DIV.ADMINIS. FINANZAS</t>
  </si>
  <si>
    <t>20093015-0</t>
  </si>
  <si>
    <t>CONSTRUCCION SISTEMA DE RIEGO EL PARRON</t>
  </si>
  <si>
    <t>FACTIBILIDAD</t>
  </si>
  <si>
    <t>CURICO</t>
  </si>
  <si>
    <t>HUALAÑE</t>
  </si>
  <si>
    <t>2014-01-06 09:41:48.0</t>
  </si>
  <si>
    <t>36</t>
  </si>
  <si>
    <t xml:space="preserve">REVISIÓN Y ANÁLISIS CRITICO DE LOS RESULTADOS OBSERVADOS EN EL ESTUDIO DE FACTIBILIDAD DE ALGUNOS CANALES EN EL SISTEMA DE RIEGO CONVENTO VIEJO. COMPLEMENTAR EL ESTUDIO GEOTÉCNICO Y ANÁLIZAR A NIVEL DE FACTIBILIDAD LAS DISTINTAS ALTERNATIVAS DE TIPO DE PRESA, TAMAÑO, TRAZADO Y LONGITUD DE LOS CANALES, PARA INCORPORAR AL RIEGO UNAS 1.700 HAS. EN EL VALLE DE LOS ESTEROS EL PARRÓN Y LOS COIPOS. JUNTO CON LO ANTERIOR, REALIZAR LA EVALUACIÓN ECONÓMICA PARA RECOMENDAR LA ALTERNATIVA MAS CONVENIENTE. </t>
  </si>
  <si>
    <t>494086</t>
  </si>
  <si>
    <t>629</t>
  </si>
  <si>
    <t>2014-01-03 15:40:35.0</t>
  </si>
  <si>
    <t>535001</t>
  </si>
  <si>
    <t>1700</t>
  </si>
  <si>
    <t>50</t>
  </si>
  <si>
    <t>587</t>
  </si>
  <si>
    <t>2006-01-01 00:00:00.0</t>
  </si>
  <si>
    <t>567290</t>
  </si>
  <si>
    <t>490025</t>
  </si>
  <si>
    <t>TIR SOCIAL: 7.7 - TIR SOCIAL: 7.7</t>
  </si>
  <si>
    <t>522319</t>
  </si>
  <si>
    <t>2010: Asignado 0, Gastado 0 - 2011: Asignado 347, Gastado 346 - 2012: Asignado 213109, Gastado 213109 - 2013: Asignado 277445, Gastado 277444</t>
  </si>
  <si>
    <t>2014-01-20 11:48:47.0</t>
  </si>
  <si>
    <t>441607</t>
  </si>
  <si>
    <t>2014-01-07 17:55:44.0</t>
  </si>
  <si>
    <t>592590</t>
  </si>
  <si>
    <t>667756</t>
  </si>
  <si>
    <t>2011: Asignado 2, Gastado 0 - 2012: Asignado 94458, Gastado 94458 - 2013: Asignado 345746, Gastado 345746</t>
  </si>
  <si>
    <t>2014-01-09 17:05:24.0</t>
  </si>
  <si>
    <t>470857</t>
  </si>
  <si>
    <t>2014-01-07 17:58:44.0</t>
  </si>
  <si>
    <t>627278</t>
  </si>
  <si>
    <t>703897</t>
  </si>
  <si>
    <t>2011: Asignado 2, Gastado 0 - 2012: Asignado 1, Gastado 0 - 2013: Asignado 470857, Gastado 470857</t>
  </si>
  <si>
    <t>2013-12-31 11:15:40.0</t>
  </si>
  <si>
    <t>97241</t>
  </si>
  <si>
    <t>586089</t>
  </si>
  <si>
    <t>667438</t>
  </si>
  <si>
    <t>2013: Asignado 97241, Gastado 97241 - 2012: Asignado 1, Gastado 0</t>
  </si>
  <si>
    <t>2013-01-07 10:54:15.0</t>
  </si>
  <si>
    <t>2012-12-21 17:03:10.0</t>
  </si>
  <si>
    <t>66716</t>
  </si>
  <si>
    <t>343914</t>
  </si>
  <si>
    <t>1996: Asignado 0, Gastado 0 - 1999: Asignado 0, Gastado 0 - 2008: Asignado 0, Gastado 0 - 2009: Asignado 0, Gastado 0 - 2010: Asignado 1, Gastado 0 - 2011: Asignado 723, Gastado 722 - 2012: Asignado 1, Gastado 0</t>
  </si>
  <si>
    <t>2013-01-31 17:47:55.0</t>
  </si>
  <si>
    <t>700</t>
  </si>
  <si>
    <t>2013-01-31 17:47:52.0</t>
  </si>
  <si>
    <t>274806</t>
  </si>
  <si>
    <t>474284</t>
  </si>
  <si>
    <t>2011: Asignado 0, Gastado 0 - 2012: Asignado 701, Gastado 700</t>
  </si>
  <si>
    <t>2013-05-24 00:00:00.0</t>
  </si>
  <si>
    <t>2013-05-31 08:57:54.0</t>
  </si>
  <si>
    <t>2013-01-16 16:19:08.0</t>
  </si>
  <si>
    <t>SEREMI DE DESARROLLO SOCIAL VII REGION</t>
  </si>
  <si>
    <t>CARLOS SANTANDER MUÑOZ</t>
  </si>
  <si>
    <t>6709900</t>
  </si>
  <si>
    <t>2003: Asignado 0, Gastado 0 - 2008: Asignado 0, Gastado 0 - 2009: Asignado 0, Gastado 0 - 2010: Asignado 0, Gastado 0 - 2011: Asignado 0, Gastado 0 - 2012: Asignado 0, Gastado 0</t>
  </si>
  <si>
    <t>30071387-0</t>
  </si>
  <si>
    <t>TRANSFERENCIA PARA EL DESARROLLO DEL RIEGO EN ANCOA, VII REGION</t>
  </si>
  <si>
    <t>2012-12-26 19:27:45.0</t>
  </si>
  <si>
    <t>AREA DE INFLUENCIA DEL EMBALSE ANCOA</t>
  </si>
  <si>
    <t>EJECUCIÓN DE UN PROGRAMA DE FOMENTO PARA EL DESARROLLO DE UNA AGRICULTURA MÁS COMPETITIVA A PARTIR DE LA APLICACIÓN DE UN RIEGO MÁS EFICIENTE Y SUSTENTABLE, MEDIANTE LA EJECUCIÓN DE:_x000D_
- PROGRAMA DE APOYO AL FORTALECIMIENTO DE LAS ORGANIZACIONES DE AGUAS EN LOS ÁMBITOS INFRAESTRUCTURALES,  OPERACIONALES, ORGANIZACIONALES Y LEGALES._x000D_
- PROGRAMA DE APOYO A REGANTES PARA MEJORAR SU CAPACIDAD DE APROVECHAMIENTO DEL AGUA DISPONIBLE, A TRAVÉS DE LA INCORPORACIÓN DE UN RIEGO MÁS EFICIENTE Y LA ADOPCIÓN DE UNA AGRICULTURA DE RIEGO MÁS COMPETITIVA. (EQUILIBRIO Y COMPLEMENTARIEDAD ENTRE CAPACITACIÓN Y REALIZACIÓN DE PROYECTOS CONCRETOS CON ALTA PARTICIPACIÓN DE LOS BENEFICIARIOS).</t>
  </si>
  <si>
    <t>CONSULTORÍAS - CONTRATACIÓN DEL PROGRAMA</t>
  </si>
  <si>
    <t>269551</t>
  </si>
  <si>
    <t>2012-12-26 19:27:42.0</t>
  </si>
  <si>
    <t>161520</t>
  </si>
  <si>
    <t>2009-06-01 00:00:00.0</t>
  </si>
  <si>
    <t>349551</t>
  </si>
  <si>
    <t>363120</t>
  </si>
  <si>
    <t>370004</t>
  </si>
  <si>
    <t>2008: Asignado 0, Gastado 0 - 2009: Asignado 0, Gastado 0 - 2010: Asignado 41111, Gastado 40000 - 2011: Asignado 121000, Gastado 112880 - 2012: Asignado 134560, Gastado 108640</t>
  </si>
  <si>
    <t>BLANCA EULOGIO V.</t>
  </si>
  <si>
    <t>PROFESIONAL APOYO ADMINIST.</t>
  </si>
  <si>
    <t>30116459-0</t>
  </si>
  <si>
    <t xml:space="preserve">TRANSFERENCIA TECNICAS DE RIEGO A PEQUEÑA ESCALA PARA PRODUCTORES </t>
  </si>
  <si>
    <t>ADMINISTRACION SILVOAGROPECUARIO</t>
  </si>
  <si>
    <t>SECANO INTERIOR</t>
  </si>
  <si>
    <t xml:space="preserve">INVESTIGACIÓN APLICADA REALIZADA PARA ADQUIRIR NUEVOS CONOCIMIENTOS, DIRIGIDA HACIA UN OBJETIVO PRÁCTICO ESPECÍFICO. _x000D_
LAS TECNOLOGÍAS DE RIEGO Y CAPTACIÓN DE AGUA DEL MERCADO NO SON ACCESIBLES PARA PEQUEÑOS Y MEDIANOS PROPIETARIOS DE LA ZONA DEL SECANO INTERIOR, TANTO POR SU ALTO VALOR DE ADQUISICIÓN E IMPLEMENTACIÓN, COMO DE SU FUNCIONALIDAD,  YA QUE MUCHAS TECNOLOGÍAS  SON DISEÑADAS PARA EXTENSAS SUPERFICIES DE RIEGO, LO QUE LAS RESTRINGE SOLO A  GRANDES PROPIETARIOS O EMPRESAS DEL SECTOR PRIVADO. TRANSFERIR ALTERNATIVAS DE RIEGO QUE SE ADAPTEN A LAS CONDICIONES DE LOS AGRICULTORES SEL SECANO OTORGARÁ LA POSIBILIDAD DE AUMENTAR LA CANTIDAD DE COSECHAS ANUALES DE SUS CULTIVOS Y HORTALIZAS._x000D_
</t>
  </si>
  <si>
    <t>119161</t>
  </si>
  <si>
    <t>2013-01-17 17:05:51.0</t>
  </si>
  <si>
    <t>6000</t>
  </si>
  <si>
    <t>143261</t>
  </si>
  <si>
    <t>142000</t>
  </si>
  <si>
    <t>137900</t>
  </si>
  <si>
    <t>2012: Asignado 89500, Gastado 89500 - 2011: Asignado 28400, Gastado 28400</t>
  </si>
  <si>
    <t>VERONICA RODRIGUEZ CACERES</t>
  </si>
  <si>
    <t>JEFE DEPTO.COORDINACION</t>
  </si>
  <si>
    <t>2012-03-05 16:02:38.0</t>
  </si>
  <si>
    <t>1071500</t>
  </si>
  <si>
    <t>2013-01-09 16:46:57.0</t>
  </si>
  <si>
    <t>417762</t>
  </si>
  <si>
    <t>2012: Asignado 1, Gastado 0</t>
  </si>
  <si>
    <t>2013-01-10 17:00:05.0</t>
  </si>
  <si>
    <t>213470</t>
  </si>
  <si>
    <t>2013-01-10 17:00:02.0</t>
  </si>
  <si>
    <t>490899</t>
  </si>
  <si>
    <t>558986</t>
  </si>
  <si>
    <t>2010: Asignado 0, Gastado 0 - 2011: Asignado 347, Gastado 346 - 2012: Asignado 213109, Gastado 213109</t>
  </si>
  <si>
    <t>2013-01-11 15:50:50.0</t>
  </si>
  <si>
    <t>94458</t>
  </si>
  <si>
    <t>2013-01-11 15:50:48.0</t>
  </si>
  <si>
    <t>440205</t>
  </si>
  <si>
    <t>665636</t>
  </si>
  <si>
    <t>2011: Asignado 2, Gastado 0 - 2012: Asignado 94458, Gastado 94458</t>
  </si>
  <si>
    <t>2013-01-08 16:39:41.0</t>
  </si>
  <si>
    <t>2013-01-08 16:39:39.0</t>
  </si>
  <si>
    <t>470858</t>
  </si>
  <si>
    <t>703145</t>
  </si>
  <si>
    <t>2011: Asignado 2, Gastado 0 - 2012: Asignado 1, Gastado 0</t>
  </si>
  <si>
    <t>2013-01-10 16:40:15.0</t>
  </si>
  <si>
    <t>2013-01-10 16:40:13.0</t>
  </si>
  <si>
    <t>657667</t>
  </si>
  <si>
    <t>2011-01-28 00:00:00.0</t>
  </si>
  <si>
    <t>2011-02-03 16:04:00.0</t>
  </si>
  <si>
    <t>2011-01-21 12:16:03.0</t>
  </si>
  <si>
    <t>722</t>
  </si>
  <si>
    <t>JORGE PIZARRO NUÑEZ</t>
  </si>
  <si>
    <t>330013</t>
  </si>
  <si>
    <t>1996: Asignado 0, Gastado 0 - 1999: Asignado 0, Gastado 0 - 2008: Asignado 0, Gastado 0 - 2009: Asignado 0, Gastado 0 - 2010: Asignado 1, Gastado 0 - 2011: Asignado 723, Gastado 722</t>
  </si>
  <si>
    <t>OLAYA MARTINEZ PIÑA</t>
  </si>
  <si>
    <t>2011-08-05 00:00:00.0</t>
  </si>
  <si>
    <t>2011-08-05 08:31:23.0</t>
  </si>
  <si>
    <t>2011-07-15 10:39:38.0</t>
  </si>
  <si>
    <t>2011: Asignado 0, Gastado 0</t>
  </si>
  <si>
    <t>OT</t>
  </si>
  <si>
    <t>2011-04-26 00:00:00.0</t>
  </si>
  <si>
    <t>2011-05-03 08:08:42.0</t>
  </si>
  <si>
    <t>SE EJECUTARÁN OBRAS PARA ELEVAR AGUAS DESDE EL RÍO LONCOMILLA AL SECTOR DE MARIMAURA. SE CONSTRUIRÁ UNA PLANTA ELEVADORA COMPUESTA POR UNIDADES DE BOMBEO INSTALADAS EN UN EDIFICIO DE HORMIGÓN PARA SU MANIOBRA. ADEMÁS SE CONSTRUIRÁ SIFONES Y CANALES.</t>
  </si>
  <si>
    <t>CONSULTORÍAS - OBRAS CIVILES - TERRENOS (EXPROPIACIÓN)</t>
  </si>
  <si>
    <t>2011-04-08 10:23:59.0</t>
  </si>
  <si>
    <t>8758199</t>
  </si>
  <si>
    <t>13000000</t>
  </si>
  <si>
    <t>12265081</t>
  </si>
  <si>
    <t>2011-04-08 11:18:19.0</t>
  </si>
  <si>
    <t>2011-04-07 17:13:28.0</t>
  </si>
  <si>
    <t>7360786</t>
  </si>
  <si>
    <t>2003: Asignado 0, Gastado 0 - 2008: Asignado 0, Gastado 0 - 2009: Asignado 0, Gastado 0 - 2010: Asignado 0, Gastado 0 - 2011: Asignado 0, Gastado 0</t>
  </si>
  <si>
    <t>DIRECCION DE OBRAS HIDRAULICAS MOP XII REGION</t>
  </si>
  <si>
    <t>DIRECCION DE OBRAS HIDRAULICAS MOP VI REGION</t>
  </si>
  <si>
    <t>DIRECCION DE OBRAS HIDRAULICAS MOP VIII REGION</t>
  </si>
  <si>
    <t>2011-12-21 16:00:44.0</t>
  </si>
  <si>
    <t>154070</t>
  </si>
  <si>
    <t>2011-12-21 16:00:41.0</t>
  </si>
  <si>
    <t>364310</t>
  </si>
  <si>
    <t>2008: Asignado 0, Gastado 0 - 2009: Asignado 0, Gastado 0 - 2010: Asignado 41111, Gastado 40000 - 2011: Asignado 121000, Gastado 112880</t>
  </si>
  <si>
    <t>30099682-0</t>
  </si>
  <si>
    <t>CONSERVACION Y MANTENCIÓN OBRAS DE RIEGO FISCALES VII R 2010-2012</t>
  </si>
  <si>
    <t>LA UBICACICIÒN DE LAS OBRAS SE DESARROLLARÁ EN 3 SECTORES. EMBALSE DIGUA EN LA COMUNA DE PARRAL, EMBALSE LAGUNA DEL MAULE, COMUNA DE SAN CLEMENTE Y SISTEMA CANAL PENCAHUE EN LA COMUNA DEL MISMO NOMBRE.</t>
  </si>
  <si>
    <t>LAS LABORES A EJECUTAR CORRESPONDEN A LA EXTRACCIÒN DE EMBANQUE CANAL MATRIZ, DERIVADOS ORIENTE, PONIENTE Y RED SECUNDARIA Y TERCIARIA DEL SISTEMA PENCAHUE, COMO INICIATIVA ES MEJORAR LA CAPACIDAD DE CONDUCCIÓN DE LOS CANALES EFECTUANDO EN TODO EL SISTEMA DE LA RED DE CANALES LA EXTRACCIÒN DE EMBANQUES Y REPARAR LOS REVESTIMIENTOS DE LOS CANALES EN LOS SECTORES MAS AMAGADOS O SUSCEPTIBLES A COLAPSAR.</t>
  </si>
  <si>
    <t>56171</t>
  </si>
  <si>
    <t>2011-07-13 10:11:42.0</t>
  </si>
  <si>
    <t>96063</t>
  </si>
  <si>
    <t>193100</t>
  </si>
  <si>
    <t>173795</t>
  </si>
  <si>
    <t>96295</t>
  </si>
  <si>
    <t>170238</t>
  </si>
  <si>
    <t>2010: Asignado 6000, Gastado 6000 - 2011: Asignado 50624, Gastado 49993</t>
  </si>
  <si>
    <t>30116412-0</t>
  </si>
  <si>
    <t>TRANSFERENCIA ESTUDIO SUMINISTRO ENERGETICO FOTOVOLTAICO PARA RIEGO</t>
  </si>
  <si>
    <t>LA INICIATIVA SE ENMARCA DENTRO DE LA ERD Y LA POLITICA DE DESARROLLO RURAL. INTERACTUA CON LA DOH, GORE MAULE Y LA UNIVERSIDAD DE TALCA</t>
  </si>
  <si>
    <t>24862</t>
  </si>
  <si>
    <t>2012-01-10 10:27:34.0</t>
  </si>
  <si>
    <t>304</t>
  </si>
  <si>
    <t>124308</t>
  </si>
  <si>
    <t>120718</t>
  </si>
  <si>
    <t>2011: Asignado 24862, Gastado 24862</t>
  </si>
  <si>
    <t>28400</t>
  </si>
  <si>
    <t>2012-01-10 12:24:25.0</t>
  </si>
  <si>
    <t>2011: Asignado 28400, Gastado 28400</t>
  </si>
  <si>
    <t>30127221-0</t>
  </si>
  <si>
    <t xml:space="preserve">TRANSFERENCIA FORTALECIMIENTO DE CAPAC. PROD. MEJORANDO EL RIEGO </t>
  </si>
  <si>
    <t>REGIONAL</t>
  </si>
  <si>
    <t>ARTICULACIÓN Y FORTALECIMIENTO DE ACCIONES CON LAS JUNTAS DE VIGILANCIA DE LA REGIÓN_x000D_
MEJORAR Y APOYAR LIMPIEZA Y DESEMBANQUE DE 33 TRANQUES DE RIEGO VINCULADOS A LA PRODUCCIÓN</t>
  </si>
  <si>
    <t>2012-07-06 10:21:44.0</t>
  </si>
  <si>
    <t>2000</t>
  </si>
  <si>
    <t>650000</t>
  </si>
  <si>
    <t>66050</t>
  </si>
  <si>
    <t>2012-10-18 16:27:34.0</t>
  </si>
  <si>
    <t>2012-01-06 12:57:05.0</t>
  </si>
  <si>
    <t>346</t>
  </si>
  <si>
    <t>2012-01-06 12:57:03.0</t>
  </si>
  <si>
    <t>213455</t>
  </si>
  <si>
    <t>535219</t>
  </si>
  <si>
    <t>2010: Asignado 0, Gastado 0 - 2011: Asignado 347, Gastado 346</t>
  </si>
  <si>
    <t>20158144-0</t>
  </si>
  <si>
    <t>CONSTRUCCION SISTEMA DE RIEGO EMBALSE JUNQUILLAR</t>
  </si>
  <si>
    <t>CONSTITUCION</t>
  </si>
  <si>
    <t>2011-06-03 00:00:00.0</t>
  </si>
  <si>
    <t>2011-06-10 12:31:49.0</t>
  </si>
  <si>
    <t>JUNQUILLAR</t>
  </si>
  <si>
    <t>EL CONSULTOR DEBERÁ REALIZAR EL ESTUDIO A NIVEL DE FACTIBILIDAD DE LA CONSTRUCCIÓN DE UN EMBALSE DE TEMPORADA Y SU RED DE DISTRIBUCIÓN A NIVEL PREDIAL, HACIENDO UN ANALISIS CRITICO DE LAS ALTERNATIVAS ESTUDIADAS EN LA ETAPA DE PREFACTIBILIDAD.</t>
  </si>
  <si>
    <t>2011-04-12 14:52:32.0</t>
  </si>
  <si>
    <t>2002-04-10 00:00:00.0</t>
  </si>
  <si>
    <t>1658</t>
  </si>
  <si>
    <t>2005-12-01 00:00:00.0</t>
  </si>
  <si>
    <t>412886</t>
  </si>
  <si>
    <t>431219</t>
  </si>
  <si>
    <t>TASA DE DESCUENTO SOCIAL: 10 - TASA DE DESCUENTO SOCIAL: 12 - TIR PRIVADO: 1 - TIR PRIVADO: 14.38 - TIR SOCIAL: 14.4 - TIR SOCIAL: 1 - VAN PRIVADO: 1947 - VAN PRIVADO: 1 - VAN SOCIAL: 1947 - VAN SOCIAL: 1</t>
  </si>
  <si>
    <t>376247</t>
  </si>
  <si>
    <t>2008: Asignado 0, Gastado 0 - 2009: Asignado 0, Gastado 0 - 2010: Asignado 0, Gastado 0 - 2011: Asignado 0, Gastado 0</t>
  </si>
  <si>
    <t>30103861-0</t>
  </si>
  <si>
    <t>CONSTRUCCION DE EMBALSE DE RIEGO HUEDQUE, COMUNA DE CAUQUENES</t>
  </si>
  <si>
    <t>CAUQUENES</t>
  </si>
  <si>
    <t>2012-01-17 17:27:51.0</t>
  </si>
  <si>
    <t>COMUNA DE CAUQUENES</t>
  </si>
  <si>
    <t>40</t>
  </si>
  <si>
    <t>SE ANALIZARÁN LAS MEJORES ALTERNATIVAS DE UBICACIÓN DEL EMBALSE HUEDQUE. SE FIJARÁ EL TAMAÑO DE LA OBRA MEDIANTE UN ANÁLISIS TÉCNICO-ECONÓMICO DE LAS DIFERENTES ALTERNATIVAS. SE REALIZARÁ EL PREDISEÑO DE LAS OBRAS ANEXAS Y LA RED DE CANALES DE CONDUCCIÓN.</t>
  </si>
  <si>
    <t>2012-01-17 17:27:49.0</t>
  </si>
  <si>
    <t>2200</t>
  </si>
  <si>
    <t>455</t>
  </si>
  <si>
    <t>351953</t>
  </si>
  <si>
    <t>349953</t>
  </si>
  <si>
    <t>TIR SOCIAL: 9.6 - TIR SOCIAL: 9.6 - VAN SOCIAL: 30065298363 - VAN SOCIAL: 30065298363</t>
  </si>
  <si>
    <t>350000</t>
  </si>
  <si>
    <t>2011: Asignado 100000, Gastado 100000</t>
  </si>
  <si>
    <t>2011-10-26 17:49:06.0</t>
  </si>
  <si>
    <t>2011-10-26 17:49:04.0</t>
  </si>
  <si>
    <t>637335</t>
  </si>
  <si>
    <t>2011: Asignado 2, Gastado 0</t>
  </si>
  <si>
    <t>2011-10-26 17:50:29.0</t>
  </si>
  <si>
    <t>2011-10-26 17:50:27.0</t>
  </si>
  <si>
    <t>673251</t>
  </si>
  <si>
    <t>2012-06-13 00:00:00.0</t>
  </si>
  <si>
    <t>2012-06-18 10:49:12.0</t>
  </si>
  <si>
    <t>2012-05-16 13:12:58.0</t>
  </si>
  <si>
    <t>629705</t>
  </si>
  <si>
    <t>2011-04-29 16:04:00.0</t>
  </si>
  <si>
    <t>2010-04-23 12:22:53.0</t>
  </si>
  <si>
    <t>320480</t>
  </si>
  <si>
    <t>1996: Asignado 0, Gastado 0 - 1999: Asignado 0, Gastado 0 - 2008: Asignado 0, Gastado 0 - 2009: Asignado 0, Gastado 0 - 2010: Asignado 1, Gastado 0</t>
  </si>
  <si>
    <t>2010-09-21 00:00:00.0</t>
  </si>
  <si>
    <t>2010-09-27 14:54:49.0</t>
  </si>
  <si>
    <t>2010-08-04 10:21:45.0</t>
  </si>
  <si>
    <t>7083808</t>
  </si>
  <si>
    <t>2003: Asignado 0, Gastado 0 - 2008: Asignado 0, Gastado 0 - 2009: Asignado 0, Gastado 0 - 2010: Asignado 0, Gastado 0</t>
  </si>
  <si>
    <t>30006289-0</t>
  </si>
  <si>
    <t>CONSTRUCCION MEJORAMIENTO SISTEMA DE RIEGO EMBALSE TUTUVEN</t>
  </si>
  <si>
    <t>2010-12-16 12:52:35.0</t>
  </si>
  <si>
    <t>LAS OBRAS A MEJORAR SE ENCUENTRAN UBICADAS A UNOS 15 KM AL PONIENTE DE LA CIUDAD DE CAUQUENES</t>
  </si>
  <si>
    <t>LAS OBRAS DE REHABILITACIÓN DEL EMBALSE PERMITIRÁN RECUPERAR SU CAPACIDAD DE ALMACENAMIENTO A 18,4 MILLONES DE M3. ESTAS OBRAS SE REFIEREN BÁSICAMENTE A AUMENTAR LA ALTURA DE LOS MUROS DE ACCESO AL VERTEDERO Y LOS MUROS DE LA PRESA EN BASE A UN MURO PARAPETO DE GAVIONES. SE CONSIDERA ADEMÁS LA CONSTRUCCIÓN DE UNA PANTALLA DE HORMIGÓN EN EL VERTEDERO DE MODO QUE LAS COMPUERTAS DE EVACUACIÓN FUNCIONEN COMO ORIFICIO DE FONDO PARA LAS CRECIDAS Y LA CONSTRUCCIÓN DE 5 MARCOS PARTIDORES EN EL CANAL MATRIZ, EN EL PUNTO DONDE SE INICIAN LOS CANALES DERIVADOS PRINCIPALES. EL ÁREA DE INUNDACIÓN ACTUAL ES DE APROXIMADAMENTE 224 HÁ Y LA REAHABILITACIÓN IMPLICARÁ UNA OCUPACIÓN DE 61 HÁ, TOTALIZANDO 285 HÁ, QUE CORRESPONDEN A LA SUPERFICIE YA EXPROPIADA.</t>
  </si>
  <si>
    <t>CONSULTORÍAS - OBRAS CIVILES</t>
  </si>
  <si>
    <t>1596547</t>
  </si>
  <si>
    <t>534</t>
  </si>
  <si>
    <t>2010-12-16 12:25:23.0</t>
  </si>
  <si>
    <t>1491642</t>
  </si>
  <si>
    <t>1126</t>
  </si>
  <si>
    <t>710</t>
  </si>
  <si>
    <t>2007-10-01 00:00:00.0</t>
  </si>
  <si>
    <t>1895079</t>
  </si>
  <si>
    <t>1343184</t>
  </si>
  <si>
    <t>TIR SOCIAL: 218 - TIR SOCIAL: 218 - VAN SOCIAL: 8916500 - VAN SOCIAL: 8916500</t>
  </si>
  <si>
    <t>1622103</t>
  </si>
  <si>
    <t>2004: Asignado 0, Gastado 0 - 2006: Asignado 0, Gastado 0 - 2007: Asignado 8600, Gastado 0 - 2008: Asignado 1309204, Gastado 1308241 - 2009: Asignado 183668, Gastado 203378 - 2010: Asignado 0, Gastado 0</t>
  </si>
  <si>
    <t>2011-02-07 10:18:15.0</t>
  </si>
  <si>
    <t>40000</t>
  </si>
  <si>
    <t>2010-12-16 14:04:06.0</t>
  </si>
  <si>
    <t>152880</t>
  </si>
  <si>
    <t>372629</t>
  </si>
  <si>
    <t>2008: Asignado 0, Gastado 0 - 2009: Asignado 0, Gastado 0 - 2010: Asignado 41111, Gastado 40000</t>
  </si>
  <si>
    <t>30071428-0</t>
  </si>
  <si>
    <t>TRANSFERENCIA PARA EL DESARROLLO DEL RIEGO EN TUTUVEN VII REG</t>
  </si>
  <si>
    <t>2011-02-01 11:46:06.0</t>
  </si>
  <si>
    <t>AREA DE INFLUENCIA DEL EMBALSE TUTUVÉN</t>
  </si>
  <si>
    <t>- TALLERES Y CURSOS DE CAPACITACIÓN A DIFERENTES ESTAMENTOS DE LA ORGANIZACIÓN DE REGANTES (DIRIGENTES, CELADORES Y REGANTES), EN ASPECTOS ORGANIZACIONALES Y LEGALES._x000D_
- ACTIVIDADES DE CAPACITACIÓN Y TRANSFERENCIA TÉCNICA, DIRIGIDAS A REGANTES Y ORIENTADAS A LA PRODUCCIÓN AGRÍCOLA BAJO UN RIEGO EFICIENTE Y SUSTENTABLE (CURSOS, CHARLAS, TALLERES, VISITAS A TERRENO, DÍAS DE CAMPO, GIRAS, SEMINARIOS)._x000D_
- INSTALACIÓN DE CAPACIDADES A TRAVÉS DE LA ELABORACIÓN Y EJECUCIÓN DE PROYECTOS CONCRETOS._x000D_
- ARTICULACIÓN DE LAS DEMANDAS DE LOS REGANTES CON LA OFERTA PÚBLICO-PRIVADA DE INSTRUMENTOS DE FOMENTO DISPONIBLES EN EL TERRITORIO.</t>
  </si>
  <si>
    <t>62148</t>
  </si>
  <si>
    <t>2010-12-02 16:18:19.0</t>
  </si>
  <si>
    <t>106250</t>
  </si>
  <si>
    <t>99398</t>
  </si>
  <si>
    <t>107000</t>
  </si>
  <si>
    <t>2008: Asignado 0, Gastado 0 - 2009: Asignado 23000, Gastado 20750 - 2010: Asignado 49000, Gastado 41500</t>
  </si>
  <si>
    <t>2010-11-29 09:48:38.0</t>
  </si>
  <si>
    <t>55993</t>
  </si>
  <si>
    <t>169848</t>
  </si>
  <si>
    <t>2010: Asignado 6000, Gastado 6000</t>
  </si>
  <si>
    <t>2011-09-14 15:49:27.0</t>
  </si>
  <si>
    <t>2011-09-16 08:40:33.0</t>
  </si>
  <si>
    <t>2010-12-17 09:18:01.0</t>
  </si>
  <si>
    <t>2010-11-23 12:43:36.0</t>
  </si>
  <si>
    <t>501499</t>
  </si>
  <si>
    <t>2010: Asignado 0, Gastado 0</t>
  </si>
  <si>
    <t>30088518-0</t>
  </si>
  <si>
    <t>CONSTRUCCION SISTEMA DE RIEGO EMBALSE LAS GUARDIAS, LONGAVI</t>
  </si>
  <si>
    <t>2011-01-08 17:05:14.0</t>
  </si>
  <si>
    <t>1.100 M AGUAS ABAJO CONFKUENCIA RIO BULLILEO Y RIO LONGAVÍ.</t>
  </si>
  <si>
    <t>ESTA INICIATIVA SE REFIERE AL ESTUDIO DE NIVEL DE PREFACTIBILIDAD DEL EMPLAZAMIENTO DE UN MURO EN EL CAUCE DEL RIO LONGAVÍ SECTOR LAS GUARDIAS UBICADO A 1.100 M AGUAS ABAJO DE LA CONFLUENCIA DEL RIO BULLILEO CON EL LONGAVÍ, PARA REGULAR SUS AGUAS  DONDE ADEMÁS DE PRESENTAR CONDICIONES TOPOGRAFICAS ADECUADAS, LA DIRECCIÓN DE OBRAS HIDRAULICAS TIENE DERECHOS DE AGUA CONSTITUIDOS. SE REALIZARÁ ADEMÁS LA EVALUACIÓN AGRO ECONÓMICA Y FACTIBILIDAD LEGAL, PARTICIPACIÓN CIUDADANA Y UN ANALISIS AMBIENTAL DEL PROYECTO</t>
  </si>
  <si>
    <t>2010-04-23 12:29:07.0</t>
  </si>
  <si>
    <t>2007-02-28 00:00:00.0</t>
  </si>
  <si>
    <t>58500</t>
  </si>
  <si>
    <t>2358</t>
  </si>
  <si>
    <t>2013-03-01 00:00:00.0</t>
  </si>
  <si>
    <t>395692</t>
  </si>
  <si>
    <t>TIR SOCIAL: 20000</t>
  </si>
  <si>
    <t>397640</t>
  </si>
  <si>
    <t>2010: Asignado 1, Gastado 0</t>
  </si>
  <si>
    <t>2010-09-22 00:00:00.0</t>
  </si>
  <si>
    <t>2010-09-29 09:00:52.0</t>
  </si>
  <si>
    <t>2010-09-07 10:02:36.0</t>
  </si>
  <si>
    <t>2010-09-29 17:06:19.0</t>
  </si>
  <si>
    <t>2010-09-14 18:42:23.0</t>
  </si>
  <si>
    <t>618924</t>
  </si>
  <si>
    <t>2011-03-23 00:00:00.0</t>
  </si>
  <si>
    <t>2011-03-30 09:01:56.0</t>
  </si>
  <si>
    <t>2011-03-08 16:09:10.0</t>
  </si>
  <si>
    <t>653803</t>
  </si>
  <si>
    <t>2010-01-05 09:50:14.0</t>
  </si>
  <si>
    <t>2009-05-27 00:00:00.0</t>
  </si>
  <si>
    <t>322028</t>
  </si>
  <si>
    <t>1996: Asignado 0, Gastado 0 - 1999: Asignado 0, Gastado 0 - 2008: Asignado 0, Gastado 0 - 2009: Asignado 0, Gastado 0</t>
  </si>
  <si>
    <t>2009-06-08 00:00:00.0</t>
  </si>
  <si>
    <t>2009-04-02 00:00:00.0</t>
  </si>
  <si>
    <t>7083810</t>
  </si>
  <si>
    <t>2003: Asignado 0, Gastado 0 - 2008: Asignado 0, Gastado 0 - 2009: Asignado 0, Gastado 0</t>
  </si>
  <si>
    <t>2010-09-16 15:38:28.0</t>
  </si>
  <si>
    <t>1604409</t>
  </si>
  <si>
    <t>2010-09-15 16:24:17.0</t>
  </si>
  <si>
    <t>2382604</t>
  </si>
  <si>
    <t>2004: Asignado 0, Gastado 0 - 2006: Asignado 0, Gastado 0 - 2007: Asignado 8600, Gastado 0 - 2008: Asignado 1309204, Gastado 1308241 - 2009: Asignado 183668, Gastado 203378</t>
  </si>
  <si>
    <t>30070212-0</t>
  </si>
  <si>
    <t>CONSERVACION Y MANT OBRAS DE RIEGO FISCALES VII REG 2008-2010</t>
  </si>
  <si>
    <t>PROVINCIAS DE TALCA Y LINARES</t>
  </si>
  <si>
    <t>EL PROYECTO CONSIDERA EFECTUAR OBRAS DE REPARACIÓN Y MANTENCION DE CANALES MATRICES, DERIVADOS Y SUBDERIVADOS DE LOS SISTEMA DE RIEGO CANAL MAULE, CANAL PENCAHUE, EMBALSE DIGUA Y LAGUNA DEL MAULE PARA MANTENER EN CONDICIONES ÓPTIMA DE SERVICIO DICHAS REDES ASEGURANDO CON ESTO EL RIEGO Y EL COLAPSO DE LAS OBRAS Y ASI MANTENER LAS  AREAS DE CULTIVO DE CADA SISTEMA. ADEMAS DE AMINORIZAR LAS PERDIDAS POR CONDUCCION Y FILTRACION.</t>
  </si>
  <si>
    <t>OBRAS CIVILES</t>
  </si>
  <si>
    <t>55819</t>
  </si>
  <si>
    <t>2009-07-22 00:00:00.0</t>
  </si>
  <si>
    <t>10749</t>
  </si>
  <si>
    <t>579224</t>
  </si>
  <si>
    <t>453279</t>
  </si>
  <si>
    <t>2008: Asignado 0, Gastado 0 - 2009: Asignado 56071, Gastado 55819</t>
  </si>
  <si>
    <t>JULIO LAMAS MANSILLA</t>
  </si>
  <si>
    <t>FUNCIONARIO</t>
  </si>
  <si>
    <t>2010-01-05 13:25:30.0</t>
  </si>
  <si>
    <t>2010-01-05 12:38:20.0</t>
  </si>
  <si>
    <t>396240</t>
  </si>
  <si>
    <t>2008: Asignado 0, Gastado 0 - 2009: Asignado 0, Gastado 0</t>
  </si>
  <si>
    <t>2010-01-19 11:23:18.0</t>
  </si>
  <si>
    <t>20750</t>
  </si>
  <si>
    <t>2010-01-19 10:54:50.0</t>
  </si>
  <si>
    <t>69750</t>
  </si>
  <si>
    <t>107750</t>
  </si>
  <si>
    <t>2008: Asignado 0, Gastado 0 - 2009: Asignado 23000, Gastado 20750</t>
  </si>
  <si>
    <t>30097645-0</t>
  </si>
  <si>
    <t>CONSERVACION INFRAESTRUCTURA DE RIEGO DEL CANAL MAULE NORTE</t>
  </si>
  <si>
    <t>EL PROYECTO SE EMPLAZARA EN LAS COMUNAS DE SAN CLEMENTE, PELARCO Y RIO CLARO.  EL PROYECTO CONSIDERA LAS OBRAS DE CONSERVACIÓN EN LOS CANALES MAULE NORTE, TRONCO, ALTO Y BAJO.  DICHAS OBRAS CORRESPONDEN A COMPUERTAS, SIFONES, DE SEGURIDAD, TUNELES, DE ENTREGA, CANOAS, REVESTIMIENTOS DE TALUDES Y SECCIÓN DE CANALES.</t>
  </si>
  <si>
    <t>2010-01-07 10:48:25.0</t>
  </si>
  <si>
    <t>METROS</t>
  </si>
  <si>
    <t>16000</t>
  </si>
  <si>
    <t>13000</t>
  </si>
  <si>
    <t>8476421</t>
  </si>
  <si>
    <t>30098586-0</t>
  </si>
  <si>
    <t>CONSERVACION OBRAS DE RIEGO FISCALES VII REGION AÑO (2010 - 2012)</t>
  </si>
  <si>
    <t xml:space="preserve">LAS CONSERVACIONES TIENEN COMO FUNDAMENTO EFECTUAR OBRAS DE LIMPIEZA Y REPARACIONES MENORES EN CANALES EXISTENTES DE LA REGIÓN DEL MAULE._x000D_
DICHAS FAENAS CONSISTIRÁN PRINCIPALMENTE EN: _x000D_
-LIMPIEZA Y DESPEJE DE CANALES_x000D_
-MANTENCIÓN DE COMPUERTAS Y OTRAS ESTRUCTURAS QUE REQUIERAN REPARACIÓN._x000D_
-REPARACIONES MENORES (FILTRACIONES, DESPRENDIMIENTO DE REVESTIMIENTOS, ETC.) _x000D_
ESTOS TRABAJOS SE ENMARCAN DENTRO DE LA POLÍTICA DE LA DIRECCIÓN DE OBRAS HIDRÁULICAS EN LO REFERENTE A DISMINUIR LOS POTENCIALES RIESGOS DE COLAPSO Y/O PÉRDIDA DE LAS OBRAS DE RIEGO EXISTENTES._x000D_
</t>
  </si>
  <si>
    <t>2010-03-05 12:11:13.0</t>
  </si>
  <si>
    <t>9350</t>
  </si>
  <si>
    <t>2500000</t>
  </si>
  <si>
    <t>MAURICIO DAZA GONZÁLEZ</t>
  </si>
  <si>
    <t>OBRAS PORTUARIAS MOP XV REGION</t>
  </si>
  <si>
    <t>DIRECTOR REGIONAL</t>
  </si>
  <si>
    <t>2010-09-13 12:26:33.0</t>
  </si>
  <si>
    <t>2009-10-30 00:00:00.0</t>
  </si>
  <si>
    <t>2009-11-06 08:22:36.0</t>
  </si>
  <si>
    <t>2009-05-29 00:00:00.0</t>
  </si>
  <si>
    <t>2009-04-27 00:00:00.0</t>
  </si>
  <si>
    <t>2009-05-04 00:00:00.0</t>
  </si>
  <si>
    <t>2009-02-06 00:00:00.0</t>
  </si>
  <si>
    <t>2008-10-30 00:00:00.0</t>
  </si>
  <si>
    <t>2008-11-07 00:00:00.0</t>
  </si>
  <si>
    <t>2008-05-15 00:00:00.0</t>
  </si>
  <si>
    <t>300700</t>
  </si>
  <si>
    <t>1996: Asignado 0, Gastado 0 - 1999: Asignado 0, Gastado 0 - 2008: Asignado 0, Gastado 0</t>
  </si>
  <si>
    <t>2009-02-24 15:53:17.0</t>
  </si>
  <si>
    <t xml:space="preserve"> EL PROYECTO SE REFIERE A LA CONSTRUCCIÓN Y OPERACIÓN DE UN EMBALSE ESTACIONAL QUE SERÁ DE REGULACIÓN ANUAL, LO QUE SIGNIFICA QUE ALMACENARÁ AGUA DURANTE EL PERÍODO INVERNAL PARA SUPLIR EL DÉFICIT PRODUCIDO EN EL PERÍODO ESTIVAL COMPRENDIDO ENTRE LOS MESES DE OCTUBRE A MARZO APROXIMADAMENTE._x000D_
EL EMBALSE ESTACIONAL EMPEDRADO, CORRESPONDE A UNA PRESA DE TIERRA DEL TIPO UNIFORME, Y ESTÁ COMPUESTA POR UN CUERPO DE MATERIAL IMPERMEABLE, UN SISTEMA DE ENROCADO POR EL TALUD DE AGUAS ARRIBA Y UN SISTEMA DE DREN BASAL POR EL SECTOR DE AGUAS ABAJO DE LA PRESA Y FILTROS COMPUESTOS POR GEOTEXTILES. EL MURO TENDRA UNA ALTURA MAXIMA DE 24 METROS Y UNA CAPACIDAD DE ALMACENAMIENTO DE 2,7 MILLONES DE M3. EL AGUA PARA REGADÍO SE DISTRIBUIRA A TRAVÉS DE 2 CANALES MATRICES._x000D_
</t>
  </si>
  <si>
    <t>146265</t>
  </si>
  <si>
    <t>514</t>
  </si>
  <si>
    <t>2009-02-24 00:00:00.0</t>
  </si>
  <si>
    <t>133114</t>
  </si>
  <si>
    <t>146837</t>
  </si>
  <si>
    <t>145273</t>
  </si>
  <si>
    <t>140845</t>
  </si>
  <si>
    <t>5088</t>
  </si>
  <si>
    <t>2000: Asignado 0, Gastado 0 - 2001: Asignado 0, Gastado 0 - 2002: Asignado 0, Gastado 0 - 2003: Asignado 0, Gastado 0 - 2004: Asignado 0, Gastado 0 - 2005: Asignado 0, Gastado 0 - 2007: Asignado 12680, Gastado 12679 - 2006: Asignado 2, Gastado 0 - 2008: Asignado 133112, Gastado 132594</t>
  </si>
  <si>
    <t>SOLEDAD BERRIOS VERGARA</t>
  </si>
  <si>
    <t>PROFESIONAL DE APOYO</t>
  </si>
  <si>
    <t>2009-01-28 16:17:17.0</t>
  </si>
  <si>
    <t>CON ESTE PROGRAMA EN ETAPA DE DISEÑO, SE BUSCA IDENTIFICAR, A TRAVÉS DE UN TRABAJO ALTAMENTE PARTICIPATIVO CON LAS ORGANIZACIONES DE REGANTES DEL TERRITORIO, LAS NECESIDADES Y DEMANDAS REALES DE LOS REGANTES BENEFICIARIOS. ESTO LLEVARÁ A LA ELABORACIÓN DE PLANES DE DESARROLLO CONSENSUADOS DESDE LA BASE, SOBRE LOS CUALES SE EJECUTARÁ EL PROGRAMA DE TRANSFERENCIA PARA EL DESARROLLO DEL RIEGO EN ANCOA.</t>
  </si>
  <si>
    <t>35000</t>
  </si>
  <si>
    <t>2009-01-28 00:00:00.0</t>
  </si>
  <si>
    <t>48719</t>
  </si>
  <si>
    <t>47500</t>
  </si>
  <si>
    <t>2007: Asignado 0, Gastado 0 - 2008: Asignado 48719, Gastado 35000</t>
  </si>
  <si>
    <t>FI</t>
  </si>
  <si>
    <t>2008-12-30 00:00:00.0</t>
  </si>
  <si>
    <t>2009-01-05 00:00:00.0</t>
  </si>
  <si>
    <t>4647024</t>
  </si>
  <si>
    <t>2003: Asignado 0, Gastado 0 - 2008: Asignado 0, Gastado 0</t>
  </si>
  <si>
    <t>2008-12-31 13:06:32.0</t>
  </si>
  <si>
    <t>1308241</t>
  </si>
  <si>
    <t>2008-11-25 20:04:15.0</t>
  </si>
  <si>
    <t>2654701</t>
  </si>
  <si>
    <t>2004: Asignado 0, Gastado 0 - 2006: Asignado 0, Gastado 0 - 2007: Asignado 8600, Gastado 0 - 2008: Asignado 1309204, Gastado 1308241</t>
  </si>
  <si>
    <t>30064948-0</t>
  </si>
  <si>
    <t>ACTUALIZACION DISEÑO SISTEMA DE RIEGO PERALILLO</t>
  </si>
  <si>
    <t>2008-06-20 00:00:00.0</t>
  </si>
  <si>
    <t>2008-09-09 00:00:00.0</t>
  </si>
  <si>
    <t>SECTOR PERALILLO COMUNA DE HUALAÑÉ.</t>
  </si>
  <si>
    <t xml:space="preserve">EL CONSULTOR DEBERÁ REVISAR Y ACTUALIZAR EL DISEÑO DE LAS OBRAS DETERMINADAS EN EL PROYECTO EJECUTADO EL AÑO 1999, ENTREGANDO LA CANTIDAD DE OBRAS REQUERIDAS,SU VALORIZACIÓN Y EVALUACIÓN ECONÓMICA EVALUADAS A LOS PRECIOS ACTUALES. LAS OBRAS PRINCIPALES QUE COMPONEN ESTE PROYECTO COMPRENDEN: A) REVESTIMIENTO DEL CANAL LA HUERTA PARA AUMENTAR SU CAPACIDAD. B) REVESTIMIENTO DEL TRAMO INICIAL DEL CANAL PERALILLO. C) PROYECTO DEL TRAMO FINAL DEL CANAL PERALILLO. Y D) RED DE RIEGO PREDIAL. </t>
  </si>
  <si>
    <t>2009-05-28 00:00:00.0</t>
  </si>
  <si>
    <t>120853</t>
  </si>
  <si>
    <t>160948</t>
  </si>
  <si>
    <t>150391</t>
  </si>
  <si>
    <t>2006: Asignado 0, Gastado 0 - 2007: Asignado 0, Gastado 0 - 2008: Asignado 0, Gastado 0</t>
  </si>
  <si>
    <t>2008-06-12 00:00:00.0</t>
  </si>
  <si>
    <t>488744</t>
  </si>
  <si>
    <t>2008: Asignado 0, Gastado 0</t>
  </si>
  <si>
    <t>2008-12-31 17:20:39.0</t>
  </si>
  <si>
    <t>2008-05-19 00:00:00.0</t>
  </si>
  <si>
    <t>370000</t>
  </si>
  <si>
    <t>30088039-0</t>
  </si>
  <si>
    <t>CONSERVACION INFRAESTRUCTURA DE RIEGO VII REGIÓN - AÑO 2009</t>
  </si>
  <si>
    <t>PENCAHUE, DIGUA Y MAULE NORTE</t>
  </si>
  <si>
    <t>EL PROYECTO, CONSISTE EN REALIZAR TRABAJOS DE CONSERVACIÓN DE VARIOS CANALES DE LA REGIÓN DEL MAULE, QUE CONSIDERA BÁSICAMENTE EXTRACCIÓN DE EMBANQUE, ROCE DE BORDE, EXTRACCIÓN VEGETACIÓN ACUÁTICA Y ROCE DE LA FAJA DEL CANAL EN LA QUE SE INCLUYE EL CAMINO DE BORDE EN ALGUNOS CANALES.</t>
  </si>
  <si>
    <t>2009-01-19 00:00:00.0</t>
  </si>
  <si>
    <t>511499</t>
  </si>
  <si>
    <t>114850</t>
  </si>
  <si>
    <t>1</t>
  </si>
  <si>
    <t>5862</t>
  </si>
  <si>
    <t>2009-04-01 00:00:00.0</t>
  </si>
  <si>
    <t>511500</t>
  </si>
  <si>
    <t>2009-02-23 11:06:57.0</t>
  </si>
  <si>
    <t xml:space="preserve"> EL CONSULTOR DEBERA ESTUDIAR A NIVEL DE FACTIBILIDAD, LA PUESTA EN RIEGO DEL SECTOR ALTO DE MELOZAL, MEDIANTE LA CONSTRUCCION DE UNA ELEVACION MECANICA, UBICADA EN EL RIO LONCOMILLA, AGUAS ARRIBA DEL PUENTE SIFON. ENTRE LAS OBRAS QUE SE DEBERA CONSIDERAR ESTAN : PLANTA DE ELEVACION, CANAL DE 22 KM. DE LARGO Y SUS RESPECTIVAS OBRAS DE DISTRIBUCION A NIVEL PREDIAL.</t>
  </si>
  <si>
    <t>206844</t>
  </si>
  <si>
    <t>560</t>
  </si>
  <si>
    <t>2009-02-20 09:16:18.0</t>
  </si>
  <si>
    <t>208030</t>
  </si>
  <si>
    <t>191836</t>
  </si>
  <si>
    <t>193035</t>
  </si>
  <si>
    <t>1994: Asignado 0, Gastado 0 - 1995: Asignado 0, Gastado 0 - 1998: Asignado 0, Gastado 0 - 2000: Asignado 0, Gastado 0 - 2001: Asignado 0, Gastado 0 - 2002: Asignado 0, Gastado 0 - 2004: Asignado 0, Gastado 0 - 2006: Asignado 15000, Gastado 0 - 2007: Asignado 191837, Gastado 191836 - 2008: Asignado 1000, Gastado 0</t>
  </si>
  <si>
    <t>20072043-0</t>
  </si>
  <si>
    <t>CONSTRUCCION SISTEMA DE RIEGO PURAPEL. VII - REGION.</t>
  </si>
  <si>
    <t>2009-02-24 15:36:23.0</t>
  </si>
  <si>
    <t xml:space="preserve">EL CONSULTOR DEBERA ESTUDIAR LA FACTIBILIDAD TÉCNICA Y ECONÓMICA DE CONSTRUIR UN EMBALSE DE REGULACION EN EL RIO PURAPEL, UBICADO EN LA CONFLUENCIA DE LOS ESTEROS LOS NICHES Y RANCHILLO._x000D_
EL EMBALSE  PROPUESTO SE ESTIMA TENDRIA UNA CAPACIDAD DE 42 MILLONES DE M3. ADEMAS SE CONTEMPLA OBRAS DE CONDUCCION _x000D_
MATRICES, CONSISTENTE EN DOS CANALES DENOMINADOS PURAPEL ORIENTE Y PONIENTE PARA INCORPORAR AL RIEGO UNAS 2.769 HÁS DE SECANO._x000D_
EL CONSULTOR DEBERÁ CONSIDERAR DENTRO DE LOS PARAMETROS DE LA EVALUACIÓN LA SITUACIÓN ACTUAL VS SITUACIÓN ACTUAL MEJORADA, TENIENDO PRESENTE LAS CONDICIONES ACTUALES DE COMERCIALIZACIÓN ACORDE CON LOS PRODUCTOS  FACTIBLES DE DESARROLLAR EN LA ZONA. _x000D_
</t>
  </si>
  <si>
    <t>166794</t>
  </si>
  <si>
    <t>14324</t>
  </si>
  <si>
    <t>2800</t>
  </si>
  <si>
    <t>605</t>
  </si>
  <si>
    <t>2008-01-01 00:00:00.0</t>
  </si>
  <si>
    <t>167940</t>
  </si>
  <si>
    <t>156000</t>
  </si>
  <si>
    <t>TASA DE DESCUENTO PRIVADA: 8 - TASA DE DESCUENTO PRIVADA: 8 - TIR PRIVADO: 11.17 - TIR PRIVADO: 11.17 - TIR SOCIAL: 12.24 - TIR SOCIAL: 12.24 - VAN PRIVADO: 2239 - VAN PRIVADO: 2239 - VAN SOCIAL: 4108 - VAN SOCIAL: 4108</t>
  </si>
  <si>
    <t>146491</t>
  </si>
  <si>
    <t>1994: Asignado 0, Gastado 0 - 1999: Asignado 0, Gastado 0 - 2000: Asignado 0, Gastado 0 - 2001: Asignado 0, Gastado 0 - 2002: Asignado 0, Gastado 0 - 2003: Asignado 0, Gastado 0 - 2004: Asignado 0, Gastado 0 - 2006: Asignado 22000, Gastado 0 - 2007: Asignado 142297, Gastado 142296 - 2008: Asignado 14367, Gastado 13366</t>
  </si>
  <si>
    <t>2008-09-02 00:00:00.0</t>
  </si>
  <si>
    <t>2008-06-26 00:00:00.0</t>
  </si>
  <si>
    <t>228529</t>
  </si>
  <si>
    <t>2007-12-10 00:00:00.0</t>
  </si>
  <si>
    <t>2007-12-14 00:00:00.0</t>
  </si>
  <si>
    <t>2007-04-03 00:00:00.0</t>
  </si>
  <si>
    <t>2007-04-11 00:00:00.0</t>
  </si>
  <si>
    <t>300500</t>
  </si>
  <si>
    <t>1996: Asignado 0, Gastado 0 - 1999: Asignado 0, Gastado 0</t>
  </si>
  <si>
    <t>2008-01-17 16:22:06.0</t>
  </si>
  <si>
    <t>12679</t>
  </si>
  <si>
    <t>2008-01-11 18:57:26.0</t>
  </si>
  <si>
    <t>132596</t>
  </si>
  <si>
    <t>144460</t>
  </si>
  <si>
    <t>2000: Asignado 0, Gastado 0 - 2001: Asignado 0, Gastado 0 - 2002: Asignado 0, Gastado 0 - 2003: Asignado 0, Gastado 0 - 2004: Asignado 0, Gastado 0 - 2005: Asignado 0, Gastado 0 - 2007: Asignado 12680, Gastado 12679 - 2006: Asignado 2, Gastado 0</t>
  </si>
  <si>
    <t>MAURICIO CARRASCO FARIAS</t>
  </si>
  <si>
    <t>SUBSECRETARIA DE EDUCACION</t>
  </si>
  <si>
    <t>JEFE DEPTO. ESTUDIOS Y CONTROL</t>
  </si>
  <si>
    <t>2007-12-06 16:38:06.0</t>
  </si>
  <si>
    <t>2007-12-06 15:42:12.0</t>
  </si>
  <si>
    <t>MINISTERIO DE AGRICULTURA</t>
  </si>
  <si>
    <t>2007: Asignado 0, Gastado 0</t>
  </si>
  <si>
    <t>2007-04-12 00:00:00.0</t>
  </si>
  <si>
    <t xml:space="preserve">-	RECOPILACIÓN, SISTEMATIZACIÓN Y VALIDACIÓN DE INFORMACIÓN RELEVANTE _x000D_
-	CARACTERIZACIÓN DE LA DEMANDA PARA UN APROVECHAMIENTO ÓPTIMO DEL RECURSO HÍDRICO POR PARTE DE LOS AGRICULTORES._x000D_
-	ELABORACIÓN PARTICIPATIVA DE SOLUCIONES A IMPLEMENTAR POR LA ORGANIZACIÓN DE REGANTES BENEFICIADA._x000D_
-	DISEÑO DE UN PROGRAMA CNR CON UN COMPONENTE DE FOMENTO AL RIEGO Y UN COMPONENTE DE APOYO A LA ORGANIZACIÓN DE REGANTES._x000D_
_x000D_
</t>
  </si>
  <si>
    <t>2007-04-04 00:00:00.0</t>
  </si>
  <si>
    <t>20000</t>
  </si>
  <si>
    <t>2008-01-18 08:40:11.0</t>
  </si>
  <si>
    <t>2008-01-17 10:28:48.0</t>
  </si>
  <si>
    <t>2008-11-04 00:00:00.0</t>
  </si>
  <si>
    <t>1308243</t>
  </si>
  <si>
    <t>NANCY WHITTLE</t>
  </si>
  <si>
    <t>1308722</t>
  </si>
  <si>
    <t>2004: Asignado 0, Gastado 0 - 2006: Asignado 0, Gastado 0 - 2007: Asignado 8600, Gastado 0</t>
  </si>
  <si>
    <t>2007-03-26 00:00:00.0</t>
  </si>
  <si>
    <t>120000</t>
  </si>
  <si>
    <t>2006: Asignado 0, Gastado 0 - 2007: Asignado 0, Gastado 0</t>
  </si>
  <si>
    <t>2007-03-14 00:00:00.0</t>
  </si>
  <si>
    <t>2007-12-03 00:00:00.0</t>
  </si>
  <si>
    <t>420388</t>
  </si>
  <si>
    <t>CRISTIÁN CÓRDOBA VERA</t>
  </si>
  <si>
    <t>PROFESIONAL DIR. OO.HH.</t>
  </si>
  <si>
    <t>150478</t>
  </si>
  <si>
    <t>2008-01-03 00:00:00.0</t>
  </si>
  <si>
    <t>2007-10-12 00:00:00.0</t>
  </si>
  <si>
    <t>70356</t>
  </si>
  <si>
    <t>30077078-0</t>
  </si>
  <si>
    <t>CAPACITACION ORGANIZACIONAL PARA MEJORAMIENTO DEL RIEGO, MAULE SUR</t>
  </si>
  <si>
    <t>MAULE SUR</t>
  </si>
  <si>
    <t>CAPACITACION Y ASISTENCIA EN APLICACION DE METODOS DE RIEGO EFICIENTES, BUENAS PRACTICAS AGRICULAS EN RIEGO, GESTION DE PYMES AGRICOLAS Y ACCESO A INSTRUMENTOS DE FOMENTO.  FORTALECIMIENTO DEL CAPITAL SOCIAL EN TERMINOS DE LIDERAZGO Y COHESIO DE LA ORGANIZACION DE REGANTES.</t>
  </si>
  <si>
    <t>2007-10-16 00:00:00.0</t>
  </si>
  <si>
    <t>106800</t>
  </si>
  <si>
    <t>2008-04-14 17:13:26.0</t>
  </si>
  <si>
    <t>2008-04-14 16:55:27.0</t>
  </si>
  <si>
    <t>192936</t>
  </si>
  <si>
    <t>1994: Asignado 0, Gastado 0 - 1995: Asignado 0, Gastado 0 - 1998: Asignado 0, Gastado 0 - 2000: Asignado 0, Gastado 0 - 2001: Asignado 0, Gastado 0 - 2002: Asignado 0, Gastado 0 - 2004: Asignado 0, Gastado 0 - 2006: Asignado 15000, Gastado 0 - 2007: Asignado 191837, Gastado 191836</t>
  </si>
  <si>
    <t>MACARENA MARIATA</t>
  </si>
  <si>
    <t>2008-01-22 13:05:47.0</t>
  </si>
  <si>
    <t>142296</t>
  </si>
  <si>
    <t>2008-01-22 13:03:20.0</t>
  </si>
  <si>
    <t>13366</t>
  </si>
  <si>
    <t>155755</t>
  </si>
  <si>
    <t>1994: Asignado 0, Gastado 0 - 1999: Asignado 0, Gastado 0 - 2000: Asignado 0, Gastado 0 - 2001: Asignado 0, Gastado 0 - 2002: Asignado 0, Gastado 0 - 2003: Asignado 0, Gastado 0 - 2004: Asignado 0, Gastado 0 - 2006: Asignado 22000, Gastado 0 - 2007: Asignado 142297, Gastado 142296</t>
  </si>
  <si>
    <t>2007-12-12 00:00:00.0</t>
  </si>
  <si>
    <t>2007-04-09 00:00:00.0</t>
  </si>
  <si>
    <t>196418</t>
  </si>
  <si>
    <t>2006-03-16 00:00:00.0</t>
  </si>
  <si>
    <t xml:space="preserve">EL CONSULTOR DEBERÁ REALIZAR EL DISEÑO DEFINITIVO A NIVEL DE DETALLE DE LA ALTERNATIVA SELECCIONADA EN LA ETAPA DE PREFACTIBILIDAD, CONSISTENTE EN LA CONSTRUCCIÓN DE UN EMBALSE DE TEMPORADA Y SU RED DE DISTRIBUCIÓN A NIVEL PREDIAL_x000D_
MISMOS Y EN BASE A ESTA INFORMACION, _x000D_
ESTUDIAR ALTERNATIVAS DE OBRA PARA LA PUESTA EN RIEGO Y EL MANEJO DEL RECURSO _x000D_
HIDRICO._x000D_
</t>
  </si>
  <si>
    <t>2006-02-01 00:00:00.0</t>
  </si>
  <si>
    <t>191014</t>
  </si>
  <si>
    <t>TASA DE DESCUENTO SOCIAL: 10 - TASA DE DESCUENTO SOCIAL: 12 - TIR PRIVADO: 1 - TIR PRIVADO: 14.38 - TIR SOCIAL: 14.4 - TIR SOCIAL: 1 - VAN PRIVADO: 1947 - VAN PRIVADO: 1 - VAN SOCIAL : 1947 - VAN SOCIAL : 1</t>
  </si>
  <si>
    <t>2004: Asignado 0, Gastado 0 - 2002: Asignado 0, Gastado 0 - 2005: Asignado 0, Gastado 0 - 2003: Asignado 0, Gastado 0 - 2006: Asignado 0, Gastado 0</t>
  </si>
  <si>
    <t>2007-01-08 00:00:00.0</t>
  </si>
  <si>
    <t>2007-01-08 16:23:55.0</t>
  </si>
  <si>
    <t>Declaración</t>
  </si>
  <si>
    <t>2006-01-30 00:00:00.0</t>
  </si>
  <si>
    <t>250</t>
  </si>
  <si>
    <t>124126</t>
  </si>
  <si>
    <t>Método del Presupuesto (MP) IVAN: .145 - TASA DE DESCUENTO SOCIAL: 12 - TASA DE DESCUENTO SOCIAL: 12 - TIR PRIVADO: 13.16 - TIR PRIVADO: 13.16 - TIR SOCIAL: 17.11 - TIR SOCIAL: 7.11 - VAN PRIVADO: 498995 - VAN PRIVADO: 498995 - VAN SOCIAL : 825 - VAN SOCIAL : 643526</t>
  </si>
  <si>
    <t>2006: Asignado 2, Gastado 0 - 2005: Asignado 0, Gastado 0 - 2001: Asignado 0, Gastado 0 - 2003: Asignado 0, Gastado 0 - 2002: Asignado 0, Gastado 0 - 2004: Asignado 0, Gastado 0 - 2000: Asignado 0, Gastado 0</t>
  </si>
  <si>
    <t>2007-02-02 00:00:00.0</t>
  </si>
  <si>
    <t>2007-02-08 00:00:00.0</t>
  </si>
  <si>
    <t>2007-01-07 00:00:00.0</t>
  </si>
  <si>
    <t>2006-10-25 00:00:00.0</t>
  </si>
  <si>
    <t>2006-03-09 00:00:00.0</t>
  </si>
  <si>
    <t>MINISTERIO DE OBRAS PUBLICAS</t>
  </si>
  <si>
    <t>961956</t>
  </si>
  <si>
    <t>1853905</t>
  </si>
  <si>
    <t>TIR SOCIAL: 218 - TIR SOCIAL: 218 - VAN SOCIAL : 8916500 - VAN SOCIAL : 8916500</t>
  </si>
  <si>
    <t>2006: Asignado 0, Gastado 0 - 2004: Asignado 0, Gastado 0</t>
  </si>
  <si>
    <t>MARGARITA DIAZ BETTANCOURT</t>
  </si>
  <si>
    <t>JEFE DEPTO. DE  PLANIFICACION</t>
  </si>
  <si>
    <t>DIRECCION DE CONTABILIDAD Y FINANZAS MOP</t>
  </si>
  <si>
    <t>DIRECCION GENERAL DE AGUAS</t>
  </si>
  <si>
    <t>DIRECCION DE AEROPUERTOS</t>
  </si>
  <si>
    <t>DIRECCION DE OBRAS PORTUARIAS</t>
  </si>
  <si>
    <t>DIRECCION DE VIALIDAD</t>
  </si>
  <si>
    <t>DIRECCION DE ARQUITECTURA</t>
  </si>
  <si>
    <t>DIRECCION DE PLANEAMIENTO</t>
  </si>
  <si>
    <t>30036923-0</t>
  </si>
  <si>
    <t>CONSERVACION MANT. OBRAS DE RIEGO FISCALES, VII REGIÓN 2005-2007</t>
  </si>
  <si>
    <t>2006-12-28 12:09:39.0</t>
  </si>
  <si>
    <t>VII REGIÓN</t>
  </si>
  <si>
    <t>EN EL SISTEMA DIGUA SE REALIZARÁN OBRAS DE REVESTIMIENTO DE CNAL; SISTEMA MAULE SUR, OBRAS DE REPARACIÓN CANAL ALIMENTADOR; SISTEMA MAULE NORTE ALTO, RESTITUCIÓN E TERRAPLEN Y RESTITUCIÓN DE SECCIÓN MEDIANTE REVESTIMIENTO; SISTEMA CANAL MAULE NORTE BAJO, REPARACIÓN DE REVESTIMEINTO EXISTENTE; SISTEAM CANAL LIRCAY PROVIDENCIA, REVESTIMIENTO EN BASE A ALBAÑILERIA DE PIEDRA.</t>
  </si>
  <si>
    <t>GASTOS ADMINISTRATIVOS OBRAS (ART. 16 - LEY N°18.091) - INFRAESTRUCTURA (OBRAS CIVILES)</t>
  </si>
  <si>
    <t>191399</t>
  </si>
  <si>
    <t>549</t>
  </si>
  <si>
    <t>2006-12-28 12:06:21.0</t>
  </si>
  <si>
    <t>2004-04-06 00:00:00.0</t>
  </si>
  <si>
    <t>10000</t>
  </si>
  <si>
    <t>365736</t>
  </si>
  <si>
    <t>321280</t>
  </si>
  <si>
    <t>363755</t>
  </si>
  <si>
    <t>2006: Asignado 126438, Gastado 126438 - 2005: Asignado 62375, Gastado 62665</t>
  </si>
  <si>
    <t>MARCELA SALINAS</t>
  </si>
  <si>
    <t>USUARIO BIP</t>
  </si>
  <si>
    <t>2006-03-15 00:00:00.0</t>
  </si>
  <si>
    <t>2006: Asignado 0, Gastado 0</t>
  </si>
  <si>
    <t>RODRIGO CARREÑO CARREÑO</t>
  </si>
  <si>
    <t>PROF. DEPTO. A.P.R. AG.NVO SUR</t>
  </si>
  <si>
    <t>30068019-0</t>
  </si>
  <si>
    <t>DIAGNOSTICO DISEÑO DE PROGRAMA DESARROLLO DEL RIEGO EN ANCOA, VII</t>
  </si>
  <si>
    <t>PROVINCIA DE LINARES (COMUNAS: LINARES, YERBAS BUENAS, COLBÚN, LONGAVÍ, SAN JAVIER)</t>
  </si>
  <si>
    <t xml:space="preserve">- ACTUALIZAR INFORMACIÓN DE BASE_x000D_
- VALIDAR DIAGNÓSTICO DE MANERA PARTICIPATIVA CON LOS REGANTES_x000D_
- IDENTIFICAR LA DEMANDA _x000D_
- ELABORAR PLANES DE DESARROLLO_x000D_
- DISEÑAR PROPUESTA DE TDR PARA LA CNR_x000D_
</t>
  </si>
  <si>
    <t>2006-09-11 00:00:00.0</t>
  </si>
  <si>
    <t>2007-01-31 00:00:00.0</t>
  </si>
  <si>
    <t>2006-01-30 16:24:40.0</t>
  </si>
  <si>
    <t>200105</t>
  </si>
  <si>
    <t>TIR SOCIAL: 8.5</t>
  </si>
  <si>
    <t>2006: Asignado 15000, Gastado 0 - 2000: Asignado 0, Gastado 0 - 2001: Asignado 0, Gastado 0 - 1994: Asignado 0, Gastado 0 - 2004: Asignado 0, Gastado 0 - 1995: Asignado 0, Gastado 0 - 1998: Asignado 0, Gastado 0 - 2002: Asignado 0, Gastado 0</t>
  </si>
  <si>
    <t>2006-01-30 16:22:27.0</t>
  </si>
  <si>
    <t>166897</t>
  </si>
  <si>
    <t>TASA DE DESCUENTO PRIVADA: 8 - TASA DE DESCUENTO PRIVADA: 8 - TIR PRIVADO: 11.17 - TIR PRIVADO: 11.17 - TIR SOCIAL: 12.24 - TIR SOCIAL: 12.24 - VAN PRIVADO: 2239 - VAN PRIVADO: 2239 - VAN SOCIAL : 4108 - VAN SOCIAL : 4108</t>
  </si>
  <si>
    <t>2000: Asignado 0, Gastado 0 - 2001: Asignado 0, Gastado 0 - 2003: Asignado 0, Gastado 0 - 1999: Asignado 0, Gastado 0 - 2004: Asignado 0, Gastado 0 - 2006: Asignado 22000, Gastado 0 - 1994: Asignado 0, Gastado 0 - 2002: Asignado 0, Gastado 0</t>
  </si>
  <si>
    <t>CARMEN VILCHES VALDES</t>
  </si>
  <si>
    <t>SECRET. DEPTO ESTUDIOS</t>
  </si>
  <si>
    <t>2006-08-01 00:00:00.0</t>
  </si>
  <si>
    <t>2005-03-30 00:00:00.0</t>
  </si>
  <si>
    <t>107399</t>
  </si>
  <si>
    <t>2005: Asignado 0, Gastado 0 - 2001: Asignado 0, Gastado 0 - 2003: Asignado 0, Gastado 0 - 2004: Asignado 0, Gastado 0 - 2002: Asignado 0, Gastado 0 - 2000: Asignado 0, Gastado 0</t>
  </si>
  <si>
    <t>30005482-0</t>
  </si>
  <si>
    <t>MANEJO RIEGO Y SIST.PROD.SUSTENTABLE EN MAULE SUR</t>
  </si>
  <si>
    <t>SECTORIAL - F.N.D.R.</t>
  </si>
  <si>
    <t>RA</t>
  </si>
  <si>
    <t>2005-12-29 00:00:00.0</t>
  </si>
  <si>
    <t>CONTRIBUIR AL MEJORAMIENTO DE LA CALIDAD DE VIDA DE LOS BENEFICIARIOS DE LA ASOCIACIÓN MAULE SUR, A TRAVÉS DE LA OPTIMIZACIÓN DE LOS SISTEMAS PRODUCTIVOS EXISTENTES, FOMENTANDO LA ADOPCIÓN DE SISTEMAS PRODUCTIVOS AMBIENTALMENTE SUSTENTABLES (BPA Y AGRICULTURA LIMPIA), PRÁCTICAS AGRÍCOLAS QUE NO CONTAMINEN EL AGUA DE RIEGO A NIVEL PREDIAL Y GESTIÓN ADECUADA DE SUS RECURSOS HÍDRICOS. LO ANTERIOR, CON ACCIONES DE APOYO EDUCATIVO, TECNOLÓGICO, SOCIAL Y ECONÓMICO, TANTO A LOS AGRICULTORES EN PARTICULAR COMO A LA ORGANIZACIÓN DE REGANTES EN GENERAL.</t>
  </si>
  <si>
    <t>CONTRATACION DEL PROGRAMA - GASTOS ADMINISTRATIVOS (ART. 16 - LEY N°18.091)</t>
  </si>
  <si>
    <t>133516</t>
  </si>
  <si>
    <t>2005-07-07 17:08:59.0</t>
  </si>
  <si>
    <t>GOBIERNO REGIONAL - REGION VII MAULE - COMISION NACIONAL DE RIEGO</t>
  </si>
  <si>
    <t>2594</t>
  </si>
  <si>
    <t>203360</t>
  </si>
  <si>
    <t>199620</t>
  </si>
  <si>
    <t>200000</t>
  </si>
  <si>
    <t>2005: Asignado 84350, Gastado 84350 - 2004: Asignado 48000, Gastado 48000</t>
  </si>
  <si>
    <t>2005-04-30 00:00:00.0</t>
  </si>
  <si>
    <t>2006-07-17 00:00:00.0</t>
  </si>
  <si>
    <t>772718</t>
  </si>
  <si>
    <t>2004: Asignado 0, Gastado 0</t>
  </si>
  <si>
    <t>62665</t>
  </si>
  <si>
    <t>2005-12-16 11:48:30.0</t>
  </si>
  <si>
    <t>378214</t>
  </si>
  <si>
    <t>2005: Asignado 62375, Gastado 62665</t>
  </si>
  <si>
    <t>30058200-0</t>
  </si>
  <si>
    <t>CONSERVACION OBRA DE RIEGO FISCAL SISTEMA DE RIEGO CANAL PENCAHUE</t>
  </si>
  <si>
    <t>PENCAHUE</t>
  </si>
  <si>
    <t>DIVERSOS SECTORES DE LA RED DE CANALES DEL SISTEMA CANAL PENCAHUE.</t>
  </si>
  <si>
    <t>EL CONTRATISTA DEBERÁ EJECUTAR LAS OBRAS NECESARIAS PARA LA BUENA OPERACIÓN DEL SISTEMA COMO ASÍ TAMNIÉN LA CONSTRUCCIÓN DE IMPERMEABILIZACIONES, SECCIONES DE AFOROS, COMPUERTAS, CRUCES DE QUEBRADAS, OBRAS DE ARTE, MANTENCIÓN DE COMPUERTAS Y MECANISMOS, LIMPIEZA DE CANALES, HABILITACIÓN DE CAUCES Y ESTABILIZADO DE CAMINO DE BORDE.</t>
  </si>
  <si>
    <t>2005-06-02 00:00:00.0</t>
  </si>
  <si>
    <t>406</t>
  </si>
  <si>
    <t>400</t>
  </si>
  <si>
    <t>2006-07-03 00:00:00.0</t>
  </si>
  <si>
    <t>2005-03-28 00:00:00.0</t>
  </si>
  <si>
    <t>2006-07-11 00:00:00.0</t>
  </si>
  <si>
    <t>2005-03-24 00:00:00.0</t>
  </si>
  <si>
    <t>152000</t>
  </si>
  <si>
    <t>2000: Asignado 0, Gastado 0 - 2001: Asignado 0, Gastado 0 - 1994: Asignado 0, Gastado 0 - 2004: Asignado 0, Gastado 0 - 1995: Asignado 0, Gastado 0 - 1998: Asignado 0, Gastado 0 - 2002: Asignado 0, Gastado 0</t>
  </si>
  <si>
    <t>2005-04-20 00:00:00.0</t>
  </si>
  <si>
    <t>161000</t>
  </si>
  <si>
    <t>2000: Asignado 0, Gastado 0 - 2001: Asignado 0, Gastado 0 - 2003: Asignado 0, Gastado 0 - 1999: Asignado 0, Gastado 0 - 2004: Asignado 0, Gastado 0 - 1994: Asignado 0, Gastado 0 - 2002: Asignado 0, Gastado 0</t>
  </si>
  <si>
    <t>2004-04-07 00:00:00.0</t>
  </si>
  <si>
    <t>2004-04-20 00:00:00.0</t>
  </si>
  <si>
    <t>65000</t>
  </si>
  <si>
    <t>2004: Asignado 0, Gastado 0 - 2002: Asignado 0, Gastado 0 - 2003: Asignado 0, Gastado 0</t>
  </si>
  <si>
    <t>OSVALDO RAMIREZ GONZALEZ</t>
  </si>
  <si>
    <t>PROFESIONAL DEPTO. TECNICO</t>
  </si>
  <si>
    <t>30034489-0</t>
  </si>
  <si>
    <t>MEJORAMIENTO SISTEMA DE RIEGO CANAL MAULE NORTE Y EMBALSE TUTUVEN</t>
  </si>
  <si>
    <t>LAS OBRAS A DISEÑAR SE UBICAN EN LAS COMUNAS DE SAN CLEMENTE Y CAUQUENES</t>
  </si>
  <si>
    <t>EL CONSULTOR DEBERÁ ACTUALIZACIÓN LOS DISEÑOS REALIZADOS PARA AMBAS CONSULTORIAS EN LOS AÑOS 1996-1997. A SU VEZ DEBERÁ REALIZAR PREVIO A LA ACTUALIZACIÓN DE LOS DISEÑOS, UNA ACTUALIZACIÓN DE LA EVALUACIÓN ECONÓMICA CONFORME A LAS ACTUALES EXIGENCIAS DE MIDEPLAN.</t>
  </si>
  <si>
    <t>2004-04-01 00:00:00.0</t>
  </si>
  <si>
    <t>57200</t>
  </si>
  <si>
    <t>3134</t>
  </si>
  <si>
    <t>81200</t>
  </si>
  <si>
    <t>MOMENTO OPTIMO DE LA INVERSION: 2005</t>
  </si>
  <si>
    <t>2005-01-11 01:00:00.0</t>
  </si>
  <si>
    <t>48000</t>
  </si>
  <si>
    <t>2004-07-16 15:48:03.0</t>
  </si>
  <si>
    <t>90324</t>
  </si>
  <si>
    <t>2004: Asignado 48000, Gastado 48000</t>
  </si>
  <si>
    <t>FABIOLA OPAZO LEPE</t>
  </si>
  <si>
    <t>ADMINISTRADORA DE PROYECTOS</t>
  </si>
  <si>
    <t>30005639-0</t>
  </si>
  <si>
    <t>CONSTRUCCION MANTENCIÓN OBRAS SISTEMA DE RIEGO CANAL PENCAHUE</t>
  </si>
  <si>
    <t>2004-11-12 01:00:00.0</t>
  </si>
  <si>
    <t>10.000 HECTÁREAS DE SUELO DE SECANO DEL VALLE DE PENCAHUE SECTOR, UBICADA A 15 KM AL PONIENTE DE LA CIUDAD DE TALCA</t>
  </si>
  <si>
    <t xml:space="preserve">EL CONTRATISTA DEBERÁ EJECUTAR LAS OBRAS NECESARIAS PARA LA BUENA OPERACIÓN DEL SISTEMA, COMO ASÍ TAMBIEN LA CONSTRUCCIÓN DE IMPERMEABILIZACIONES, SECCIONES DE AFOROS, COMPUERTAS, CRUCES DE QUEBRADA, OBRAS DE ARTE, MANTENCION DE COMPUERTS Y MECANISMOS, LIMPIEZA DE CANALES, HABILITACION DE CAUCES Y ESTABILIZADO DE CAMINO DE BORDE.  </t>
  </si>
  <si>
    <t>539696</t>
  </si>
  <si>
    <t>2004-11-11 11:51:51.0</t>
  </si>
  <si>
    <t>1085200</t>
  </si>
  <si>
    <t>697789</t>
  </si>
  <si>
    <t>MOMENTO OPTIMO DE LA INVERSION: 2.004 - MOMENTO OPTIMO DE LA INVERSION: 2004</t>
  </si>
  <si>
    <t>651359</t>
  </si>
  <si>
    <t>2004: Asignado 565768, Gastado 539696</t>
  </si>
  <si>
    <t>2004-05-24 00:00:00.0</t>
  </si>
  <si>
    <t>2004-05-28 00:00:00.0</t>
  </si>
  <si>
    <t>2004-04-08 00:00:00.0</t>
  </si>
  <si>
    <t>CRISTIAN ROSALES VALENZUELA</t>
  </si>
  <si>
    <t>UNIDAD DE A.P.R.</t>
  </si>
  <si>
    <t>30038996-0</t>
  </si>
  <si>
    <t>CONSERVACION SISTEMA RIEGO CANAL PENCAHUE MOP - FOSIS</t>
  </si>
  <si>
    <t>COMUNA DE TALCA (CANAL MATRIZ PENCAHUE)Y COMUNA DE PENCAHUE (DERIVADOS Y SUBDERIVADOS CANAL MATRIZ PENCAHUE).</t>
  </si>
  <si>
    <t>LOS CONTRATISTAS DEBERAN EJECUTAR EN EL MARCO DEL CONVENIO MOP - FOSIS, LAS OBRAS DE CONSERVACION Y LIMPIEZA DE LOS DIFERENTES CANALES, PRINCIPALMENTE SUBDERIVADOS Y PREDIALES, Y LIMPIEZA DE SUS RESPECTIVAS FAJAS DE EXPROPIACION, CORRESPONDIENTES AL SIST. DE RIEGO CANAL PENCAHUE, COMO LIMPIEZA DE CANALES, LIMP. DE CONTRAFOSOS, HABILITACION DE CONTRAFOSOS, LIMP. DE CRUCES DE QUEBRADAS, Y OTROS DE ACUERDO A LOS TERMINOS DE REFERENCIA RESPECTIVOS.</t>
  </si>
  <si>
    <t>INFRAESTRUCTURA (OBRAS CIVILES)</t>
  </si>
  <si>
    <t>61149</t>
  </si>
  <si>
    <t>2005-01-18 12:13:10.0</t>
  </si>
  <si>
    <t>283507</t>
  </si>
  <si>
    <t>255000</t>
  </si>
  <si>
    <t>2004: Asignado 61152, Gastado 61149</t>
  </si>
  <si>
    <t>2003-04-07 00:00:00.0</t>
  </si>
  <si>
    <t>2003-04-03 00:00:00.0</t>
  </si>
  <si>
    <t>67000</t>
  </si>
  <si>
    <t>2002: Asignado 0, Gastado 0 - 2003: Asignado 0, Gastado 0</t>
  </si>
  <si>
    <t>62000</t>
  </si>
  <si>
    <t>2001: Asignado 0, Gastado 0 - 2003: Asignado 0, Gastado 0 - 2002: Asignado 0, Gastado 0 - 2000: Asignado 0, Gastado 0</t>
  </si>
  <si>
    <t>2003-04-11 00:00:00.0</t>
  </si>
  <si>
    <t>2003-04-22 00:00:00.0</t>
  </si>
  <si>
    <t>2003-04-09 00:00:00.0</t>
  </si>
  <si>
    <t>2003-04-10 00:00:00.0</t>
  </si>
  <si>
    <t>2003-04-21 00:00:00.0</t>
  </si>
  <si>
    <t>2004-11-11 00:00:00.0</t>
  </si>
  <si>
    <t>30005688-0</t>
  </si>
  <si>
    <t>CONSERVACION MANTENCIÓN OBRAS DE RIEGO FISCALES VII REGIÓN, 2004</t>
  </si>
  <si>
    <t>INSTALACIONES CAMPAMENTO SAN MIGUEL,LINARES, LAGUNA DEL MAULE, EMBALSE DIGUA, PARRAL, SISTEMA DE RIEGO CANAL MELOZAL Y MAULE SUR.</t>
  </si>
  <si>
    <t>REALIZAR TRABAJOS DE REPARACIÓN Y CONSERVACIÓN TALES COMO REPARACIÓN DE REVESTIMIENTOS (ALBAÑILERÍA, MAMPOSTERIA Y HORMIGON), OBRAS DE ARTE, TALES COMO BOCATOMAS, SIFONES, OBRAS DE ENTREGA, CANOAS, ETC. EN LOS SISTEMAS DE RIEGO MAULE NORTE, MAULE SUR, DIGUA Y PUTAGAN, QUE SON DE PROPIEDAD FISCAL Y CUYAS OBRAS TIENEN ALGUNAS MAS DE 30 AÑOS DE SERVICIO.</t>
  </si>
  <si>
    <t>2004-12-01 00:00:00.0</t>
  </si>
  <si>
    <t>129865</t>
  </si>
  <si>
    <t>40768</t>
  </si>
  <si>
    <t>887550</t>
  </si>
  <si>
    <t>LICANTEN</t>
  </si>
  <si>
    <t>MUNICIPALIDAD DE LICANTEN</t>
  </si>
  <si>
    <t>2004-03-31 00:00:00.0</t>
  </si>
  <si>
    <t>PEDRO ESPINOSA BELMAR</t>
  </si>
  <si>
    <t>METROS CUADRADOS</t>
  </si>
  <si>
    <t>7000</t>
  </si>
  <si>
    <t>15</t>
  </si>
  <si>
    <t>30008787-0</t>
  </si>
  <si>
    <t>CONSERVACION MANT. Y LIMPIEZA DE CANALES DE RIEGO FISCALES VII REG.</t>
  </si>
  <si>
    <t>EJECUTAR LABORES DE LIMPIEZA DE LOS CANALES DE LOS SISTEMAS DE RIEGO FISCALES, EN FORMA MANUAL, CONSISTENTE EN ROCE, DESPEJE DE EMBANQUES, Y BASURAS, HABILITACION Y DESPEJE DE FAJA FISCAL.</t>
  </si>
  <si>
    <t>50000</t>
  </si>
  <si>
    <t>2</t>
  </si>
  <si>
    <t>5000</t>
  </si>
  <si>
    <t>312000</t>
  </si>
  <si>
    <t>30011180-0</t>
  </si>
  <si>
    <t>CONSTRUCCION POZOS DE RIEGO EN DISTINTAS AREAS VERDES DE LA COMUNA</t>
  </si>
  <si>
    <t>MULTISECTORIAL</t>
  </si>
  <si>
    <t>MEDIO AMBIENTE</t>
  </si>
  <si>
    <t>MUNICIPALIDAD DE LINARES</t>
  </si>
  <si>
    <t>2004-02-08 17:00:00.0</t>
  </si>
  <si>
    <t>DISTINTAS AREAS VERDES DE LA COMUNA</t>
  </si>
  <si>
    <t>CONSISTE EN LA CONSTRUCCION DE 10 POZOS NORIA DE APROXIMADAMENTE 6 METROS DE PROFUNDIDAD, ACONDICIONADO CON 6 TUBOS DE CEMENTO DE 0,6 M. DE DIAMETRO Y 1,0 MTS. DE ALTURA, DE LOS CUALES LOS DOS BASALES DEBEN ESTAR DEBIDAMENTE PERFORADOS. LA OBRA CONSIDERARA UNA TERMINACION SUPERFICIAL CONSISTENTE EN UNA CAMARA DE ALBAÑILERIA CON TAPA METALICA O DE CEMENTO, CON CERROJO, CAPAZ DE ALBERGAR LA BOMBA IMPULSORA DE AGUA Y SUS ACCESORIOS BASICOS.</t>
  </si>
  <si>
    <t>500</t>
  </si>
  <si>
    <t>547</t>
  </si>
  <si>
    <t>2004-01-29 00:00:00.0</t>
  </si>
  <si>
    <t>2003-05-09 00:00:00.0</t>
  </si>
  <si>
    <t>18673</t>
  </si>
  <si>
    <t>2003-12-01 00:00:00.0</t>
  </si>
  <si>
    <t>16084</t>
  </si>
  <si>
    <t>15751</t>
  </si>
  <si>
    <t>16251</t>
  </si>
  <si>
    <t>2003: Asignado 500, Gastado 500</t>
  </si>
  <si>
    <t>30035771-0</t>
  </si>
  <si>
    <t>CONSERVACION OBRAS DE RIEGO FISCALES REGIÓN VII AÑO 2004</t>
  </si>
  <si>
    <t>ESTE PROYECTO IMPLICA LABORES DE MANTENCIÓN DE OBRAS DE RIEGO FISCALES, INCLUYE ACTIVIDADES DE TERRENO,ADEMÁS INCLUYE GASTOS POR CONCEPTO INSPECCIONES, MEDICIONES, ESTADÍSTICA DE CAUDALES, NIVELES FREÁTICOS, VOLUMEN EMBALSADO Y OTROS.</t>
  </si>
  <si>
    <t>ASESORÍA A LA INSPECCIÓN TÉCNICA - INFRAESTRUCTURA (OBRAS CIVILES)</t>
  </si>
  <si>
    <t>2004-01-18 00:00:00.0</t>
  </si>
  <si>
    <t>5</t>
  </si>
  <si>
    <t>21766</t>
  </si>
  <si>
    <t>20384</t>
  </si>
  <si>
    <t>22000</t>
  </si>
  <si>
    <t>JUAN JOSE JUTRONICH</t>
  </si>
  <si>
    <t>FUNCIONARIO DE PLANIFICACIÓN</t>
  </si>
  <si>
    <t>2004-08-26 00:00:00.0</t>
  </si>
  <si>
    <t>2004-10-15 00:00:00.0</t>
  </si>
  <si>
    <t>2004-08-02 00:00:00.0</t>
  </si>
  <si>
    <t>2003-04-04 00:00:00.0</t>
  </si>
  <si>
    <t>153000</t>
  </si>
  <si>
    <t>2000: Asignado 0, Gastado 0 - 2001: Asignado 0, Gastado 0 - 1995: Asignado 0, Gastado 0 - 1998: Asignado 0, Gastado 0 - 2002: Asignado 0, Gastado 0 - 1994: Asignado 0, Gastado 0</t>
  </si>
  <si>
    <t>162000</t>
  </si>
  <si>
    <t>2000: Asignado 0, Gastado 0 - 2001: Asignado 0, Gastado 0 - 1999: Asignado 0, Gastado 0 - 2003: Asignado 0, Gastado 0 - 1994: Asignado 0, Gastado 0 - 2002: Asignado 0, Gastado 0</t>
  </si>
  <si>
    <t>20171495-0</t>
  </si>
  <si>
    <t>CONSTRUCCION SISTEMA DE RIEGO EMBALSE LIMAVIDA</t>
  </si>
  <si>
    <t>CUREPTO</t>
  </si>
  <si>
    <t xml:space="preserve">SE REALIZARA EL ESTUDIO DE PREFACTIBILIDAD REFERENTE A LA _x000D_
CONSTRUCCION DEL EMBALSE LIMAVIDA , LO QUE PERMITIRA LA INCORPORACION DE NUEVAS _x000D_
 SUPERFICIES AL RIEGO ACTUALMENTE DE SECANO. PARA ELLO, SE DEBERA ANALIZAR UN _x000D_
ANÁLISIS CRITICO DE LA SITUACIÓN ACTUALEXISTENTE, LO QUE SE OBTENDRA CON LA _x000D_
RECOPILACIÓN DE ANTECEDENTES, TRABAJO DE TERRENO, ESTUDIOS TÉCNICOS ACORDE A LAS _x000D_
CARACTERÍSTICAS DEL PROYECTO, DISEÑOS DE OBRAS A EVALUAR, ESTUDIOS DE COSTOS Y _x000D_
BENEFICIOS, EVALUACIÓN ECONOMICA Y AMBIENTAL, ENTRE OTROS, PARA OBTENER _x000D_
FINALMENTE LA MEJOR ALTERNATIVA DE PROYECTO._x000D_
</t>
  </si>
  <si>
    <t>2003-03-28 00:00:00.0</t>
  </si>
  <si>
    <t>2000-04-14 00:00:00.0</t>
  </si>
  <si>
    <t>120</t>
  </si>
  <si>
    <t>56000</t>
  </si>
  <si>
    <t>120500</t>
  </si>
  <si>
    <t>TASA DE DESCUENTO SOCIAL: 12 - TIR PRIVADO: 1 - TIR SOCIAL: 1 - VAN PRIVADO: 1 - VAN SOCIAL : 1</t>
  </si>
  <si>
    <t>2002: Asignado 0, Gastado 0 - 2001: Asignado 0, Gastado 0 - 2003: Asignado 0, Gastado 0</t>
  </si>
  <si>
    <t>20108874-0</t>
  </si>
  <si>
    <t>CONSTRUCCION SISTEMA DE RIEGO RIO LONGAVI</t>
  </si>
  <si>
    <t>2002-04-12 00:00:00.0</t>
  </si>
  <si>
    <t>2002-05-03 00:00:00.0</t>
  </si>
  <si>
    <t>VII REGION DEL MAULE</t>
  </si>
  <si>
    <t xml:space="preserve"> DISEÑAR A NIVEL DE DETALLE LA PRESA OPTIMA Y SUS OBRAS COMPLEMENTARIAS.DISEÑAR A NIVE4L DE DETALLE LAS OBRAS DE MEJORAMIENTO EN CANALES Y BOCATOMAS DE LOS SISTEMAS  DE REGADIO LONGAVI Y DIGUA.</t>
  </si>
  <si>
    <t>2002-04-08 11:15:28.0</t>
  </si>
  <si>
    <t>JACQUELINE REYES OLEA</t>
  </si>
  <si>
    <t>660000</t>
  </si>
  <si>
    <t>TASA DE DESCUENTO SOCIAL: 10 - TIR PRIVADO: 15.2 - TIR SOCIAL: 16.2 - VAN PRIVADO: 44886 - VAN SOCIAL : 31601</t>
  </si>
  <si>
    <t>2002: Asignado 0, Gastado 0</t>
  </si>
  <si>
    <t>GUSTAVO FIGUEROA GARRIDO</t>
  </si>
  <si>
    <t>COORDINADOR PROCESO EBI</t>
  </si>
  <si>
    <t>2002-04-10 12:28:57.0</t>
  </si>
  <si>
    <t>182000</t>
  </si>
  <si>
    <t>SERGIO CASTRO MOLINET</t>
  </si>
  <si>
    <t>SECRETARIO TECNICO</t>
  </si>
  <si>
    <t>2002-04-11 12:43:19.0</t>
  </si>
  <si>
    <t>90463</t>
  </si>
  <si>
    <t>2002: Asignado 0, Gastado 0 - 2001: Asignado 0, Gastado 0 - 2000: Asignado 0, Gastado 0</t>
  </si>
  <si>
    <t>20156783-0</t>
  </si>
  <si>
    <t>CONSERVACION CONSTRUCCION Y MANTENCION OBRAS DE RIEGO FISCALES VII R</t>
  </si>
  <si>
    <t xml:space="preserve"> OPERACION, REPARACION Y MANTENCION DEL SISTEMA DE RIEGO LAGUNA DEL MAULE, SUPERVISION Y ASISTENCIA TECNICA A OTRAS OBRAS DE RIEGO DE LA REGION, FUNCIONAMIENTO DE CAMPAMENTOS PARA OPERACION DE OBRAS</t>
  </si>
  <si>
    <t>648822</t>
  </si>
  <si>
    <t>471</t>
  </si>
  <si>
    <t>2002-03-13 12:15:23.0</t>
  </si>
  <si>
    <t>2000-04-12 00:00:00.0</t>
  </si>
  <si>
    <t>2001-01-01 00:00:00.0</t>
  </si>
  <si>
    <t>859822</t>
  </si>
  <si>
    <t>TASA DE DESCUENTO SOCIAL: 12 - TASA DE DESCUENTO SOCIAL: 12 - TIR PRIVADO: 1 - TIR PRIVADO: 1 - TIR SOCIAL: 1 - TIR SOCIAL: 1 - VAN PRIVADO: 1 - VAN PRIVADO: 1 - VAN SOCIAL : 1 - VAN SOCIAL : 1</t>
  </si>
  <si>
    <t>2001: Asignado 205000, Gastado 204761 - 2000: Asignado 409634, Gastado 408892 - 2002: Asignado 0, Gastado 0</t>
  </si>
  <si>
    <t xml:space="preserve">EL CONTRATISTA DEBERÁ CONSTRUIR LAS OBRAS  CORRESPONDIENTES AL MURO DE PRESA Y SUS OBRAS ANEXAS, ADEMÁS DE LAS TUBERIAS DE ALIMENTACIÓN Y CONDUCCIÓN DEL AGUA PARA RIEGO, INCLUYENDO LAS OBRAS DE ENTREGA A NIVEL PREDIAL. </t>
  </si>
  <si>
    <t>ASESORÍA A LA INSPECCIÓN TÉCNICA - GASTOS ADMINISTRATIVOS - INFRAESTRUCTURA (OBRAS CIVILES) - TERRENOS (EXPROPIACIÓN)</t>
  </si>
  <si>
    <t>2002-04-12 10:52:25.0</t>
  </si>
  <si>
    <t>359000</t>
  </si>
  <si>
    <t>7688463</t>
  </si>
  <si>
    <t>6647948</t>
  </si>
  <si>
    <t>20180975-0</t>
  </si>
  <si>
    <t>CAPACITACION TECNICA EN RIEGO A TRABAJADORES AGRICOLAS, VII REGIÓN</t>
  </si>
  <si>
    <t>CAPACITACION SILVOAGROPECUARIO</t>
  </si>
  <si>
    <t>INSTITUTO INVESTIGACIONES AGROPECUARIAS VII REGION</t>
  </si>
  <si>
    <t xml:space="preserve"> EL PROGRAMA CONSISTEN EN CAPACITAR DIRECTAMENTE EN TERRENO A 4200 OPERARIOS AGRÍCOLAS QUE TRABAJEN EN RIEGO, MEDIANTE CURSOS  DE 5 DÍAS QUE SE EJECUTARAN EN DIVERSOS PREDIOS, DONDE SE ANALIZARAN LOS CONCEPTOS BÁSICOS DE RIEGO; USO DE ESTRUCTURAS HIDRÁULICAS Y MÉTODOS DE RIEGO. EL PROGRAMA CONTEMPLA INCORPORAR A  TRABAJADORES AGRÍCOLAS DE LAS PROVINCIAS Y COMUNAS DEL VALLE REGADO ( CURICÓ, TALCA, LINARES)</t>
  </si>
  <si>
    <t>DIFUSIÓN - GASTOS EN PERSONAL EXTERNO - GASTOS GENERALES Y UTILIDADES - VIÁTICOS Y PASAJES</t>
  </si>
  <si>
    <t>2002-04-11 15:05:11.0</t>
  </si>
  <si>
    <t>4200</t>
  </si>
  <si>
    <t>173190</t>
  </si>
  <si>
    <t>132074</t>
  </si>
  <si>
    <t>MARCOS GORDING P.</t>
  </si>
  <si>
    <t>INSTITUTO NACIONAL DE INVESTIGACIONES AGROPECUARIA</t>
  </si>
  <si>
    <t>ENCARGADO PROG. ENTOMOLOGIA A.</t>
  </si>
  <si>
    <t>20186827-0</t>
  </si>
  <si>
    <t>REPARACION BOCATOMA SISTEMA DE RIEGO MELOZAL</t>
  </si>
  <si>
    <t>*</t>
  </si>
  <si>
    <t>COMUNAS DE LINARES Y SAN JAVIER</t>
  </si>
  <si>
    <t xml:space="preserve"> EL CONTRATISTA DEBERA LLEVAR  A CABO LA CONSTRUCCION DE LA TOTALIDAD DE LAS OBRAS DEFINIDAS EN LA ETAPA DE DISEÑO, CONFORME A LOS PLANOS Y A LAS ESPECIFICACIONES TECNICAS.EL PROYECTO CORRESPONDE A OBRAS DE REPARACIÓN DE LA BOCATOMA DEL CANAL MELOZAL, QUE DERIVA SUS AGUAS DEL RÍO PUTAGÁN, Y PLANTEA ESTABILIZAR EL NIVEL DE FONDO DEL RÍO Y PERMITIR CAPTAR LAS AGUAS HACIA EL CANAL MELOZAL EN FORMA SEGURA.</t>
  </si>
  <si>
    <t>ASESORÍA A LA INSPECCIÓN TÉCNICA - GASTOS ADMINISTRATIVOS EQUIPAMIENTO (ART. 16 - LEY N°18.091) - INFRAESTRUCTURA (OBRAS CIVILES)</t>
  </si>
  <si>
    <t>96895</t>
  </si>
  <si>
    <t>2002-04-08 18:09:03.0</t>
  </si>
  <si>
    <t>2003-02-01 00:00:00.0</t>
  </si>
  <si>
    <t>259256</t>
  </si>
  <si>
    <t>135521</t>
  </si>
  <si>
    <t>TASA DE DESCUENTO SOCIAL: 12 - TASA DE DESCUENTO SOCIAL: 12 - TIR PRIVADO: 12 - TIR PRIVADO: 12 - TIR SOCIAL: 1 - TIR SOCIAL: 1 - VAN PRIVADO: 16294 - VAN PRIVADO: 16294 - VAN SOCIAL : 1 - VAN SOCIAL : 1</t>
  </si>
  <si>
    <t>12000</t>
  </si>
  <si>
    <t>2002: Asignado 100000, Gastado 96895</t>
  </si>
  <si>
    <t>20188263-0</t>
  </si>
  <si>
    <t>CONSERVACION CONST. Y MANTENCIÓN DE OBRAS DE RIEGO FISCALES VII R.</t>
  </si>
  <si>
    <t xml:space="preserve"> OPERACIÓN, REPARACIÓN Y MANTENIMIENTO DEL SISTEMA DE RIEGO EMBALSE LAGUNA DEL MAULE Y CONSIDERA ADEMÁS LA OPERACIÓN, MANTENCIÓN Y FUNCIONALIDAD DE LAS OBRAS, OFICINAS Y CAMPAMENTO QUE POSEE LA DIRECCIÓN DE OBRAS HIDRÁULICAS EN TALCA, SAN MIGUEL, COLORADO,ANCOA Y LINARES.</t>
  </si>
  <si>
    <t>2002-03-13 15:53:54.0</t>
  </si>
  <si>
    <t>2004-02-01 00:00:00.0</t>
  </si>
  <si>
    <t>300000</t>
  </si>
  <si>
    <t>70363</t>
  </si>
  <si>
    <t>TASA DE DESCUENTO SOCIAL: .012 - TASA DE DESCUENTO SOCIAL: 12 - TIR PRIVADO: 1 - TIR PRIVADO: .001 - TIR SOCIAL: .001 - TIR SOCIAL: 1 - VAN PRIVADO: 1.5 - VAN PRIVADO: 1500 - VAN SOCIAL : 1 - VAN SOCIAL : 1000</t>
  </si>
  <si>
    <t>MUNICIPALIDAD DE CURICO</t>
  </si>
  <si>
    <t>INFRAESTRUCTURA (OBRAS CIVILES) - INVERSIONES COMPLEMENTARIAS</t>
  </si>
  <si>
    <t>2003-09-01 00:00:00.0</t>
  </si>
  <si>
    <t>NIBALDO NAVARRO GALVEZ</t>
  </si>
  <si>
    <t>ENCARGADO DE PROYECTOS</t>
  </si>
  <si>
    <t>20193214-0</t>
  </si>
  <si>
    <t>EXPLOTACION LEY DE FOMENTO AL RIEGO Y DRENAJE DOH-VII</t>
  </si>
  <si>
    <t>INTERSUBSECTORIAL MULTISECTOR</t>
  </si>
  <si>
    <t xml:space="preserve"> ADMINISTRACIÓN Y FISCALIZACIÓN DE PROYECTOS QUE SE PRESENTAN AL BENEFICIO OTORGADO POR LA LEY DE FOMENTO AL RIEGO Y DRENAJE(18.450).</t>
  </si>
  <si>
    <t>ASESORÍA A LA INSPECCIÓN TÉCNICA - GASTOS ADMINISTRATIVOS EQUIPAMIENTO (ART. 16 - LEY N°18.091)</t>
  </si>
  <si>
    <t>2002-04-12 15:49:15.0</t>
  </si>
  <si>
    <t>10</t>
  </si>
  <si>
    <t>109092</t>
  </si>
  <si>
    <t>MUNICIPAL</t>
  </si>
  <si>
    <t>GLOBAL</t>
  </si>
  <si>
    <t>2003-05-01 00:00:00.0</t>
  </si>
  <si>
    <t>GASTON CARRILLO LAGOS</t>
  </si>
  <si>
    <t>SECTORIALISTA ENERG.. TELEF. R</t>
  </si>
  <si>
    <t>20196278-0</t>
  </si>
  <si>
    <t>CONSTRUCCION OBRAS COMPLEMENTARIAS SISTEMA DE RIEGO CANAL PENCAHUE</t>
  </si>
  <si>
    <t>2003-01-17 00:00:00.0</t>
  </si>
  <si>
    <t xml:space="preserve"> CORRESPONDE A LA HABILITACION DE CAUCES PARA EVACUAR LAS AGUAS DEL SISTEMA DE RIEGO CANAL PENCAHUE, A LA CONSTRUCCION DE CERCOS, PUENTES Y PORTONES Y POR ULTIMO A LA IMPERMEABILIZACION DE CANALES DE DESCARGA.</t>
  </si>
  <si>
    <t>59126</t>
  </si>
  <si>
    <t>2003-01-16 09:51:36.0</t>
  </si>
  <si>
    <t>EDUARDO REINERO BARRA</t>
  </si>
  <si>
    <t>2003-03-01 00:00:00.0</t>
  </si>
  <si>
    <t>139996</t>
  </si>
  <si>
    <t>133134</t>
  </si>
  <si>
    <t>153022</t>
  </si>
  <si>
    <t>2002: Asignado 59126, Gastado 59126</t>
  </si>
  <si>
    <t>TECNICO UNID. TECN. D.O.H.</t>
  </si>
  <si>
    <t>2003-06-13 00:00:00.0</t>
  </si>
  <si>
    <t>PAULA CASTILLO SEGUEL</t>
  </si>
  <si>
    <t>JEFE SECTORIALISTASY ESTADISTI</t>
  </si>
  <si>
    <t>2002-04-11 16:13:08.0</t>
  </si>
  <si>
    <t>160139</t>
  </si>
  <si>
    <t>2000: Asignado 0, Gastado 0 - 2001: Asignado 0, Gastado 0 - 1999: Asignado 0, Gastado 0 - 1994: Asignado 0, Gastado 0 - 2002: Asignado 0, Gastado 0</t>
  </si>
  <si>
    <t>2002-03-12 16:54:14.0</t>
  </si>
  <si>
    <t>44452</t>
  </si>
  <si>
    <t>2001: Asignado 0, Gastado 0 - 2002: Asignado 0, Gastado 0</t>
  </si>
  <si>
    <t>2001-04-24 00:00:00.0</t>
  </si>
  <si>
    <t>2001-04-06 11:07:49.0</t>
  </si>
  <si>
    <t>365000</t>
  </si>
  <si>
    <t>PAMELA GOMEZ SANTOS</t>
  </si>
  <si>
    <t>JEFE DEPTO. PROGRAMAC. Y CONT.</t>
  </si>
  <si>
    <t>2001-04-11 00:00:00.0</t>
  </si>
  <si>
    <t>2001-04-10 14:40:44.0</t>
  </si>
  <si>
    <t>56701</t>
  </si>
  <si>
    <t>2001-04-16 00:00:00.0</t>
  </si>
  <si>
    <t>2001-04-09 10:13:10.0</t>
  </si>
  <si>
    <t>88139</t>
  </si>
  <si>
    <t>2001: Asignado 0, Gastado 0 - 2000: Asignado 0, Gastado 0</t>
  </si>
  <si>
    <t>20179832-0</t>
  </si>
  <si>
    <t>REPARACION TRANQUES DE RIEGO CORTA REGULACION SAG</t>
  </si>
  <si>
    <t>SEREMI AGRICULTURA VII REGION DEL MAULE</t>
  </si>
  <si>
    <t>2001-04-12 00:00:00.0</t>
  </si>
  <si>
    <t>900</t>
  </si>
  <si>
    <t>23500</t>
  </si>
  <si>
    <t>TASA DE DESCUENTO SOCIAL: 12 - TIR PRIVADO: 16 - TIR SOCIAL: 22 - VAN PRIVADO: 34397 - VAN SOCIAL : 73499</t>
  </si>
  <si>
    <t>ERNESTO RAHAL VALDERRAMA</t>
  </si>
  <si>
    <t>20072042-0</t>
  </si>
  <si>
    <t>CONSTRUCCION SISTEMA DE RIEGO CALIBORO. VII - REGION.</t>
  </si>
  <si>
    <t xml:space="preserve"> CONSTRUCCION DEL SISTEMA DE RIEGO 
CALIBORO, CONSISTENTE EN UNA ELEVACION 
MECANICA PARA 3,5 M3/S. Y UNA RED DE 
RIEGO CONFORMADA POR 3 CANALES 
PRINCIPALES, QUE CON UNA LONGITUD TOTAL 
DE 50 KM. REGARIAN LOS SECTORES ORIENTE 
ALTO, ORIENTE BAJO Y BAJO PONIENTE  Y 
UNA RED SECUNDARIA NECESARIA PARA 
DISTRIBUIR EL AGUA A TRAVES DE 3.600 HA. 
LAS AGUAS SERIAN CAPTADAS DESDE EL RIO 
PERQUILAUQUEN CON LA AYUDA DE UNA 
BARRERA FIJA. 
</t>
  </si>
  <si>
    <t>ASESORÍA A LA INSPECCIÓN TÉCNICA - GASTOS ADMINISTRATIVOS OBRAS (ART. 16 - LEY N°18.091) - INFRAESTRUCTURA (OBRAS CIVILES)</t>
  </si>
  <si>
    <t>2001-04-01 17:56:05.0</t>
  </si>
  <si>
    <t>2001-04-01 00:00:00.0</t>
  </si>
  <si>
    <t>4900</t>
  </si>
  <si>
    <t>132</t>
  </si>
  <si>
    <t>7286805</t>
  </si>
  <si>
    <t>TASA DE DESCUENTO SOCIAL: 10 - TASA DE DESCUENTO SOCIAL: 10 - TASA DE DESCUENTO SOCIAL: 10 - TIR PRIVADO: 12.5 - TIR PRIVADO: 12.5 - TIR PRIVADO: 15 - TIR SOCIAL: 17 - TIR SOCIAL: 15.3 - TIR SOCIAL: 15.3 - VAN PRIVADO: 1916000 - VAN PRIVADO: 1397 - VAN PRIVADO: 1397 - VAN SOCIAL : 1523 - VAN SOCIAL : 1523 - VAN SOCIAL : 1388000</t>
  </si>
  <si>
    <t>1997: Asignado 0, Gastado 0 - 1999: Asignado 0, Gastado 0 - 2001: Asignado 0, Gastado 0 - 2000: Asignado 0, Gastado 0</t>
  </si>
  <si>
    <t>20084472-0</t>
  </si>
  <si>
    <t>MEJORAMIENTO READECUACION DEL RIEGO SECTOR MAULE SUR, LINARES</t>
  </si>
  <si>
    <t xml:space="preserve"> EL CONTRATISTA DEBERA LLEVAR A CABO LA CONSTRUCCION DE OBRAS DEFINIDAS EN LA ETAPA ANTERIOR, TALES COMO UNIFICACION DE CANALES, RESTITUCION DE BOCATOMAS, MEJORAMIENTO DE OBRAS DE ENTREGA, REVESTIMIENTO DE CANAL, ETC. CONFORME A LOS PLANOS Y ESPECIFICACIONES TECNICAS.</t>
  </si>
  <si>
    <t>2001-04-09 18:03:21.0</t>
  </si>
  <si>
    <t>562000</t>
  </si>
  <si>
    <t>TASA DE DESCUENTO SOCIAL: 10 - TASA DE DESCUENTO SOCIAL: 12 - TIR PRIVADO: 1 - TIR PRIVADO: 1 - TIR SOCIAL: 1 - TIR SOCIAL: 1 - VAN PRIVADO: 1 - VAN PRIVADO: 1 - VAN SOCIAL : 1 - VAN SOCIAL : 1</t>
  </si>
  <si>
    <t>2001-03-28 00:00:00.0</t>
  </si>
  <si>
    <t>632160</t>
  </si>
  <si>
    <t>2001-03-22 20:49:32.0</t>
  </si>
  <si>
    <t>962160</t>
  </si>
  <si>
    <t>2001: Asignado 205000, Gastado 204761 - 2000: Asignado 409634, Gastado 408892</t>
  </si>
  <si>
    <t>20178633-0</t>
  </si>
  <si>
    <t>MEJORAMIENTO CONSERV.Y CONSTRUCC. OBRAS DE RIEGO FISCALES VII REGION</t>
  </si>
  <si>
    <t>2001-04-05 00:00:00.0</t>
  </si>
  <si>
    <t xml:space="preserve"> CONSISTE EN EL MEJORAMIENTO Y CONSERVACIÓN DE LAS OBRAS DE RIEGO FISCALES ADMINISTRADAS POR LOS REGANTES Y QUE CONSIDERA OBRAS DE UNIFICACIÓN DE CANALES, CONSTRUCCIÓN DE SECCIONES DE AFORO, DE ENTREGAS Y DESCARGAS, MEJORAMIENTOS DE COMPUERTAS E INSTALACIÓN DE REGLILLAS LIMNIMÉTRICAS EN LOS SIGUIENTES CANALES : MAULE SUR, MAULE NORTE, MELOZAL, SISTEMA DIGUA Y EMBALSE TUTUVEN.
</t>
  </si>
  <si>
    <t>2001-04-03 20:25:57.0</t>
  </si>
  <si>
    <t>2001-03-27 00:00:00.0</t>
  </si>
  <si>
    <t>250000</t>
  </si>
  <si>
    <t>403782</t>
  </si>
  <si>
    <t xml:space="preserve"> DISEÑO CON ESTIMACIÓN DE COSTOS PARA LAS FAENAS REQUERIDAS EN LA REPARACIÓN DE TRANQUES DE RIEGO DE CORTA REGULACIÓN DE PROPIEDAD DEL SAG Y QUE UTILIZAN PEQUEÑOS AGRICULTORES.
SE EFECTUARÁ EL DISEÑO Y LA REPARACIÓN DE AL MENOS 15 TRANQUES.</t>
  </si>
  <si>
    <t>GASTOS ADMINISTRATIVOS EQUIPAMIENTO (ART. 16 - LEY N°18.091) - INFRAESTRUCTURA (OBRAS CIVILES)</t>
  </si>
  <si>
    <t>2001-04-04 10:22:28.0</t>
  </si>
  <si>
    <t>146500</t>
  </si>
  <si>
    <t>2001-04-10 12:06:10.0</t>
  </si>
  <si>
    <t>168740</t>
  </si>
  <si>
    <t>20183366-0</t>
  </si>
  <si>
    <t>CAPACITACION FORTALECIMIENTO ORG DE REGANTES DEL SIST.RIEGO LONGAVI</t>
  </si>
  <si>
    <t>2001-04-30 00:00:00.0</t>
  </si>
  <si>
    <t>PROVINCIA DE LINARES</t>
  </si>
  <si>
    <t xml:space="preserve"> DESARROLLAR EL PROGRAMA DE FORTALECIMIENTO DE ORGANIZACIONES DE REGANTES EN EL SISTEMA DE RIEGO LONGAVÍ, REALIZANDO ACTIVIDADES QUE CONTRIBUYAN A:
|.|.|.|.
-|.|.DIFUNDIR EL MECANISMO DE CONSTRUCCIÓN DE UNA OBRA CONCESIONADA ENTRE LOS AGRICULTORES Y CANALIZAR INQUIETUDES YA SEA EN EL MODO DE CONSTRUCCIÓN,  COMO EN EL DESARROLLO DE LAS OBRAS DURANTE SU CONSTRUCCIÓN.
-|.|. FORTALECER A LAS ORGANIZACIONES DE REGANTES EXISTENTES EN AQUELLAS ÁREAS DE  MEJORAMIENTO DE RIEGO DEL SISTEMA DE RIEGO LONGAVÍ Y PROMOVER EL SURGIMIENTO DE ESTAS EN LAS ÁREAS DE NUEVO RIEGO.
-|.|. CAPACITAR A LOS REGANTES Y SUS DIRIGENTES EN ASPECTOS RELACIONADOS CON ÁMBITOS QUE LES COMPETEN DEL CÓDIGO DE AGUAS.
-|.|. LA DIFUSIÓN ENTRE LOS REGANTES DE LAS CONDICIONES DE CONCESIÓN Y DE SUS DERECHOS Y DEBERES FRENTE A LA EMPRESA CONCESIONARIA.
-|.|.APOYAR A LAS ORGANIZACIONES DE REGANTES PARA REQUERIR EL SERVICIO DE AGUA EN UNA OBRA CONCESIONADA.
-|.|.FACILITAR LA VINCULACIÓN DE LOS REGANTES Y SUS ORGANIZACIONES </t>
  </si>
  <si>
    <t>GASTOS ADMINISTRATIVOS (ART. 16 - LEY N°18.091) - GASTOS EN PERSONAL EXTERNO</t>
  </si>
  <si>
    <t>2001-04-27 13:10:33.0</t>
  </si>
  <si>
    <t>2001-04-27 00:00:00.0</t>
  </si>
  <si>
    <t>20183371-0</t>
  </si>
  <si>
    <t>CAPACITACION FORTALECIM.ORGANIZ. DE REGANTES SIST.RIEGO EMB.ANCOA</t>
  </si>
  <si>
    <t xml:space="preserve"> DESARROLLAR EL PROGRAMA DE FORTALECIMIENTO DE ORGANIZACIONES DE REGANTES EN EL SISTEMA DE RIEGO DEL EMBALSE ANCOA-RÍO MELADO REALIZANDO ACTIVIDADES QUE CONTRIBUYAN A:
|.|.
-|.|. DIFUNDIR EL MECANISMO DE CONSTRUCCIÓN DE UNA OBRA CONCESIONADA ENTRE LOS AGRICULTORES Y CANALIZAR INQUIETUDES YA SEA EN EL MODO DE CONSTRUCCIÓN,  COMO EN EL DESARROLLO DE LAS OBRAS DURANTE SU CONSTRUCCIÓN.
-|.|. FORTALECER A LAS ORGANIZACIONES DE REGANTES EXISTENTES EN AQUELLAS ÁREAS DE  MEJORAMIENTO DE RIEGO DEL SISTEMA DEL EMBALSE ANCOA Y PROMOVER EL SURGIMIENTO DE ESTAS EN LAS ÁREAS DE NUEVO RIEGO. 
-|.|. CAPACITAR A LOS REGANTES Y SUS DIRIGENTES EN ASPECTOS RELACIONADOS CON ÁMBITOS QUE LES COMPETEN DEL CÓDIGO DE AGUAS.
-|.|. DIFUSIÓN ENTRE LOS REGANTES DE LAS CONDICIONES DE CONCESIÓN Y DE SUS DERECHOS Y DEBERES FRENTE A LA EMPRESA CONCESIONARIA.
-|.|.APOYAR A LAS ORGANIZACIONES DE REGANTES PARA REQUERIR EL SERVICIO DE AGUA EN UNA OBRA CONCESIONADA.
</t>
  </si>
  <si>
    <t>2001-04-27 13:32:32.0</t>
  </si>
  <si>
    <t>2965</t>
  </si>
  <si>
    <t>45000</t>
  </si>
  <si>
    <t>20184747-0</t>
  </si>
  <si>
    <t>CONSERVACION CONSTRUCC Y MANT OBRAS DE RIEGO FISCALES VII R 2002</t>
  </si>
  <si>
    <t>2001-08-13 00:00:00.0</t>
  </si>
  <si>
    <t xml:space="preserve"> OPERACION, REPARACION Y MANTENIMIENTO DEL SISTEMA DE RIEGO EMBALSE LAGUNA DEL MAULE Y CONSIDERA LA OPERACION, MANTENCION Y FUNCIONALIDAD DE LAS OBRAS, OFICINAS Y CAMPAMENTOS QUE POSEE LA DIRECCION DE OBRAS HIDRAULICAS EN LAS LOCALIDADES DE TALCA, SAN MIGUEL, COLORADO, ANCOA Y LINARES.</t>
  </si>
  <si>
    <t>2001-08-13 14:53:35.0</t>
  </si>
  <si>
    <t>330000</t>
  </si>
  <si>
    <t>TASA DE DESCUENTO SOCIAL: 10 - TASA DE DESCUENTO SOCIAL: 10 - TIR PRIVADO: 1 - TIR PRIVADO: 1 - TIR SOCIAL: 1 - TIR SOCIAL: 1 - VAN PRIVADO: 1 - VAN PRIVADO: 1 - VAN SOCIAL : 1 - VAN SOCIAL : 1</t>
  </si>
  <si>
    <t>39600</t>
  </si>
  <si>
    <t>2002-03-28 00:00:00.0</t>
  </si>
  <si>
    <t>2002-01-16 09:08:53.0</t>
  </si>
  <si>
    <t>182361</t>
  </si>
  <si>
    <t>2002-10-31 00:00:00.0</t>
  </si>
  <si>
    <t>2002-10-04 16:00:55.0</t>
  </si>
  <si>
    <t>JORGE ALFARO GUTIERREZ</t>
  </si>
  <si>
    <t>JEFE DEPTO.PROGRAM Y CONTROL</t>
  </si>
  <si>
    <t>2001-04-07 17:18:30.0</t>
  </si>
  <si>
    <t>127386</t>
  </si>
  <si>
    <t>2000: Asignado 0, Gastado 0 - 2001: Asignado 0, Gastado 0 - 1995: Asignado 0, Gastado 0 - 1998: Asignado 0, Gastado 0 - 1994: Asignado 0, Gastado 0</t>
  </si>
  <si>
    <t>JEFE UNIDAD TECNICA</t>
  </si>
  <si>
    <t>2001-04-04 20:49:14.0</t>
  </si>
  <si>
    <t>156076</t>
  </si>
  <si>
    <t>2000: Asignado 0, Gastado 0 - 2001: Asignado 0, Gastado 0 - 1999: Asignado 0, Gastado 0 - 1994: Asignado 0, Gastado 0</t>
  </si>
  <si>
    <t>20170516-0</t>
  </si>
  <si>
    <t>CONSTRUCCION SISTEMA DE RIEGO EL MANZANO</t>
  </si>
  <si>
    <t>TENO</t>
  </si>
  <si>
    <t xml:space="preserve"> SE REALIZARA EL ESTUDIO DE PREFACTIBILIDAD REFERENTE A LA 
CONSTRUCCION DEL EMBALSE EL MANZANO CON EL OBJETIVO DE MEJORAR LA SEGURIDAD DE RIEGO EXISTENTE, LO QUE PERMITIRA LA 
 INCORPORACION DE NUEVAS HECTAREAS DE RIEGO. PARA ELLO, SE DEBERA REALIZAR UN ANALISIS CRITICO DE LA SITUACION ACTUAL 
EXISTENTE, LO QUE SE OBTENDRA CON LA RECOPILACION DE ANTECEDENTES, TRABAJOS EN TERRENO, ESTUDIOS TECNICOS ACORDE CON LAS CARACTERISITCAS DEL PROYECTO, DISEÑOS DE OBRAS A EVALUAR, ESTUDIOS DE COSTOS Y BENEFICIOS, EVALUACION 
 ECONOMICA Y AMBIENTAL, ENTRE OTROS, PARA OBTENER FINALMENTE LA MEJOR ALTERNATIVA DE PROYECTO.
</t>
  </si>
  <si>
    <t>2001-04-30 11:33:32.0</t>
  </si>
  <si>
    <t>41000</t>
  </si>
  <si>
    <t>24</t>
  </si>
  <si>
    <t>2005-03-01 00:00:00.0</t>
  </si>
  <si>
    <t>152240</t>
  </si>
  <si>
    <t>20084465-0</t>
  </si>
  <si>
    <t>CONSTRUCCION SISTEMA DE RIEGO CULENAR, SAGRADA FAMILIA</t>
  </si>
  <si>
    <t>SAGRADA FAMILIA</t>
  </si>
  <si>
    <t>2001-04-25 00:00:00.0</t>
  </si>
  <si>
    <t xml:space="preserve"> ESTUDIAR LAS ALTERNATIVAS DE SOLUCION PARA LAS RESTRICCIONES DE RECURSOS HIDRICOS QUE AFECTAN A LA ZONA DEL MARGEN SUR DE LA RIBERA  DEL RIO MATAQUITO, A LA ALTURA DE VILLA PRAT, LAS CUALES SE ESTIMAN EN UNAS 3.700 HA. FACTIBLES DE REGAR. COMO UNA PRIMERA ALTERNATIVA DEBERA SER ANALIZADA LA ELEVACION MECANICA Y SISTEMA DE CANAL MATRIZ, LA CUAL SURGE DEL ESTUDIO DEL SECANO COSTERO, SIN EMBARGO NO SE DESCARTAN OTRAS ALTERNATIVAS QUE PUEDAN SATISFACERLAS NECESIDAD DEL SECTOR, YA SEA DE CARACTER EXCLUYENTES O COMPLEMENTARIAS, SEGUN LO ANTERIOR, ESTE ESTUDIO DEBERA ESTUDIAR LA MEJOR ALTERNATIVA O COMBINACION DE ELLAS QUE LOGRE LEVANTAR LAS RESTRICCIONES PRODUCTIVAS DEL AREA, CON EL MAYOR INCREMENTO DE LA RIQUEZA PARA EL SECTOR.
</t>
  </si>
  <si>
    <t>ESTUDIOS DE INGENIERÍA Y ESPECIALIDADES - GASTOS ADMINISTRATIVOS OBRAS (ART. 16 - LEY N°18.091)</t>
  </si>
  <si>
    <t>2001-04-23 15:32:28.0</t>
  </si>
  <si>
    <t>3700</t>
  </si>
  <si>
    <t>650</t>
  </si>
  <si>
    <t>102811</t>
  </si>
  <si>
    <t>TASA DE DESCUENTO SOCIAL: 10 - TIR PRIVADO: 12.84 - TIR SOCIAL: 17.81 - VAN PRIVADO: 1262 - VAN SOCIAL : 2031</t>
  </si>
  <si>
    <t>4829338</t>
  </si>
  <si>
    <t>2001: Asignado 0, Gastado 0 - 2000: Asignado 0, Gastado 0 - 1998: Asignado 0, Gastado 0 - 1999: Asignado 0, Gastado 0</t>
  </si>
  <si>
    <t xml:space="preserve"> ESTUDIAR LAS ALTERNATIVAS DE SOLUCION PARA LAS RESTRICCIONES DE RECURSOS HIDRICOS QUE AFECTAN A LA ZONA DE LA LOCALIDAD DE LOS COIPOS, VI REGION, LAS CUALES SE ESTIMAN EN UNAS 1.700 HA. A REGAR. COMO UNA PRIMERA ALTERNATIVA DEBERA SER ANALIZADO EL EMBALSE EL PARRON, EL CUAL SURGE COMO UNA ALTERNATIVA DEL ESTUDIO " PROYECTO DE ALGUNOS CANALES DEL SISTEMA CONVENTO VIEJO".</t>
  </si>
  <si>
    <t>2001-04-10 09:46:44.0</t>
  </si>
  <si>
    <t>128419</t>
  </si>
  <si>
    <t>122446</t>
  </si>
  <si>
    <t>1997: Asignado 0, Gastado 0 - 2000: Asignado 0, Gastado 0 - 1996: Asignado 0, Gastado 0 - 1999: Asignado 0, Gastado 0 - 2001: Asignado 0, Gastado 0 - 1998: Asignado 0, Gastado 0</t>
  </si>
  <si>
    <t>20158141-0</t>
  </si>
  <si>
    <t>CONSTRUCCION SISTEMA DE RIEGO EMBALSE CUYULEMU</t>
  </si>
  <si>
    <t>PARRAL</t>
  </si>
  <si>
    <t xml:space="preserve"> EL CONSULTOR DEBERA ESTUDIAR ALTERNATIVAS DE OBRAS PARA LA PUESTA EN RIEGO DE UNAS 4.000 HA., PARA LO CUAL DEBERA CONSIDERAR LA ELABORACION DE UN ESTUDIO HIDROGRAFICO Y AGROECONOMICO Y DETERMINAR LAS TASAS DE RIEGO. TAMBIEN DEBERA REALIZAR UNA EVALUACION ECONOMICA DE LAS MIEMAS Y RECOMENDAR LAS OBRAS NECESARIAS</t>
  </si>
  <si>
    <t>GASTOS ADMINISTRATIVOS (ART. 16 - LEY N°18.091) - GASTOS EN PERSONAL EXTERNO - GASTOS GENERALES Y UTILIDADES - MATERIALES Y EQUIPOS</t>
  </si>
  <si>
    <t>2001-04-07 17:12:33.0</t>
  </si>
  <si>
    <t>4000</t>
  </si>
  <si>
    <t>300</t>
  </si>
  <si>
    <t>2001-07-01 00:00:00.0</t>
  </si>
  <si>
    <t>53831</t>
  </si>
  <si>
    <t>2000: Asignado 0, Gastado 0 - 2001: Asignado 0, Gastado 0</t>
  </si>
  <si>
    <t>2002-01-17 00:00:00.0</t>
  </si>
  <si>
    <t xml:space="preserve"> EL CONSULTOR DEBERA RECOPILAR LA INFORMACION RELATIVA AL AREA DE ESTUDIO, REALIZAR UN ANALISIS CRITICO DE LOS MISMOS Y EN BASE A ESTA INFORMACION, ESTUDIAR ALTERNATIVAS DE OBRA PARA LA PUESTA EN RIEGO Y EL MANEJO DEL RECURSO HIDRICO.</t>
  </si>
  <si>
    <t>34764</t>
  </si>
  <si>
    <t>498</t>
  </si>
  <si>
    <t>2002-01-17 09:38:19.0</t>
  </si>
  <si>
    <t>45572</t>
  </si>
  <si>
    <t>44352</t>
  </si>
  <si>
    <t>53833</t>
  </si>
  <si>
    <t>2001: Asignado 34764, Gastado 34764 - 2000: Asignado 0, Gastado 0</t>
  </si>
  <si>
    <t>20158145-0</t>
  </si>
  <si>
    <t>CONSTRUCCION SISTEMA DE RIEGO EMBALSE CUNACO</t>
  </si>
  <si>
    <t>LONGAVI</t>
  </si>
  <si>
    <t>CUNACO</t>
  </si>
  <si>
    <t xml:space="preserve"> REALIZAR UN ESTUDIO AGRONOMICO E HIDROLOGICO PARA EVALUAR ALTERNATIVAS DE OBRAS QUE DEN SOLUCION A MEJORAR LA DISPONIBILIDAD DE RECURSOS DE AGUA Y ASEGURAR EL RIEGO DE UNAS 1.500 HA.</t>
  </si>
  <si>
    <t>2001-04-04 21:07:10.0</t>
  </si>
  <si>
    <t>1500</t>
  </si>
  <si>
    <t>43811</t>
  </si>
  <si>
    <t>41500</t>
  </si>
  <si>
    <t>20170505-0</t>
  </si>
  <si>
    <t>CONSTRUCCION SISTEMA DE RIEGO EL CUERVO</t>
  </si>
  <si>
    <t xml:space="preserve"> EL CONSULTOR DEBERA ANALIZAR  A NIVEL DE PREFACTIBILIDAD LAS ALTERNATIVAS DE CONSTRUCCION DE EMBALSE PARA PUESTA EN RIEGO DE UNAS 880 HA., PARA ELLO DEBERA EVALUAR LAS POTENCIALIDADES DE LA SITUACION ACTUAL, ACTUALMENTE MEJORADA Y LA SITUACION CON PROYECTO. PARALELAMENTE DEBERA REALIZAR UN ESTUDIO HIDROLOGICO DEL SECTOR DE MANERA DE PODER DETERMINAR LA DISPONIBILIDAD REAL DEL RECURSO.
</t>
  </si>
  <si>
    <t>2001-04-03 21:11:27.0</t>
  </si>
  <si>
    <t>880</t>
  </si>
  <si>
    <t>2001-05-01 00:00:00.0</t>
  </si>
  <si>
    <t>47574</t>
  </si>
  <si>
    <t>2001: Asignado 0, Gastado 0</t>
  </si>
  <si>
    <t>20171230-0</t>
  </si>
  <si>
    <t>CONSTRUCCION SISTEMA DE RIEGO EMBALSE CARRETONES</t>
  </si>
  <si>
    <t xml:space="preserve"> SE REALIZARA EL ESTUDIO DE PREFACTIBILIDAD REFERENTE A LA 
CONSTRUCCION DEL EMBALSE CARRETONES CON EL OBJETIVO DE MEJORAR LA SEGURIDAD DE RIEGO EXISTENTE, LO QUE PERMITIRA LA 
INCORPORACION DE NUEVAS  HECTAREAS DE RIEGO. PARA ELLO, SE DEBERA ANALIZAR UN ANÁLISIS CRITICO DE LA SITUACIÓN ACTUAL 
EXISTENTE, LO QUE SE OBTENDRA CON LA RECOPILACIÓN DE ANTECEDENTES, TRABAJO DE TERRENO, ESTUDIOS TÉCNICOS ACORDE A LAS CARACTERÍSTICAS DEL PROYECTO, DISEÑOS DE OBRAS A EVALUAR, ESTUDIOS DE COSTOS Y BENEFICIOS, EVALUACIÓN ECONOMICA Y 
AMBIENTAL, ENTRE OTROS, PARA OBTENER FINALMENTE LA MEJOR ALTERNATIVA DE PROYECTO.
</t>
  </si>
  <si>
    <t>2001-04-04 22:02:36.0</t>
  </si>
  <si>
    <t>85621</t>
  </si>
  <si>
    <t>TASA DE DESCUENTO SOCIAL: 10 - TIR PRIVADO: 1 - TIR SOCIAL: 1 - VAN PRIVADO: 1 - VAN SOCIAL : 1</t>
  </si>
  <si>
    <t>20171242-0</t>
  </si>
  <si>
    <t>CONSTRUCCION SISTEMA DE RIEGO EMBALSE RIO CLARO</t>
  </si>
  <si>
    <t xml:space="preserve"> SE REALIZARA EL ESTUDIO DE PREFACTIBILIDAD REFERENTE A LA CONSTRUCCION DEL EMBALSE RIO CLARO CON EL OBJETIVO DE MEJORAR LA SEGURIDAD DE RIEGO EXISTENTE, LO QUE PERMITIRA LA INCORPORACION DE NUEVAS  HECTAREAS DE RIEGO. PARA ELLO, SE DEBERA ANALIZAR UN ANÁLISIS CRITICO DE LA SITUACIÓN ACTUAL EXISTENTE, LO QUE SE OBTENDRA CON LA RECOPILACIÓN DE ANTECEDENTES, TRABAJO DE TERRENO, ESTUDIOS TÉCNICOS ACORDE A LAS CARACTERÍSTICAS DEL PROYECTO, DISEÑOS DE OBRAS A EVALUAR, ESTUDIOS DE COSTOS Y BENEFICIOS, EVALUACIÓN ECONOMICA Y AMBIENTAL, ENTRE OTROS, PARA OBTENER FINALMENTE LA MEJOR ALTERNATIVA DE PROYECTO.</t>
  </si>
  <si>
    <t>2001-04-04 22:17:56.0</t>
  </si>
  <si>
    <t>2004-01-01 00:00:00.0</t>
  </si>
  <si>
    <t>2001-04-23 11:06:18.0</t>
  </si>
  <si>
    <t>20183174-0</t>
  </si>
  <si>
    <t>CONSTRUCCION SISTEMA DE RIEGO EMBALSE PERQUILAUQUEN</t>
  </si>
  <si>
    <t>ZONA ALTA RÍO PERQUILAUQUEN</t>
  </si>
  <si>
    <t xml:space="preserve"> SE REALIZARA EL ESTUDIO DE PREFACTIBILIDAD REFERENTE A LA CONSTRUCCIÓN DEL EMBALSE PERQUILAUQUEN CON EL OBJETIVO DE MEJORAR LA SEGURIDAD DE RIEGO EXISTENTE, LO QUE PERMITIRA LA INCORPORACIÓN DE NUEVAS HECTÁREAS DE RIEGO. PARA ELLO, SE DEBERA REALIZAR UN ANÁLISIS CRITICO DE LA SITUACIÓN ACTUAL EXISTENTE, LO QUE SE OBTENDRA CON LA RECOPILACIÓN DE ANTECEDENTES, TRABAJO DE TERRENO, ESTUDIOS TÉCNICOS ACORDE A LAS CARACTERÍSTICAS DEL PROYECTO, DISEÑOS DE OBRAS A EVALUAR, ESTUDIO DE COSTOS Y BENEFICIOS, EVALUACIÓN ECONOMICA Y AMBIENTAL, ENTRE OTROS, PARA OBTENER FINALMENTE LA MEJOR ALTERNATIVA DE PROYECTO</t>
  </si>
  <si>
    <t>2001-04-24 10:14:47.0</t>
  </si>
  <si>
    <t>2006-05-01 00:00:00.0</t>
  </si>
  <si>
    <t>100026</t>
  </si>
  <si>
    <t>20158147-0</t>
  </si>
  <si>
    <t>MEJORAMIENTO SISTEMA DE RIEGO ESTERO LOS PUERCOS</t>
  </si>
  <si>
    <t xml:space="preserve"> EL CONSULTOR DEBERA REALIZAR UN LEVANTAMIENTO TAQUIMETRICO DEL ESTERO LOS PUERCOS Y SU AREA DE INFLUENCIA, CONFECCIONAR PERFILES LONGITUDINALES Y TRANSVERSALES. ADEMAS DEBERA REALIZAR UN ESTUDIO HIDROLOGICO DE LA CUENCA APORTANTE AL ESTERO, ESTUDIAR SU EFECTO PLUVIOMETRICO Y POR EFECTO DE RECARGA POR RIEGO Y EL EFECTO DEL RIO MAULE EN EL ESTERO. EN BASE A ESTOS ANTECEDENTES Y AL COMPORTAMIENTO DEL ESTERO DURANTE EL AÑO SE DEFINIRA LA PENDIENTE Y SECCIONES OPTIMAS DE ESCURRIMIENTO LIBRE.</t>
  </si>
  <si>
    <t>2000-04-14 13:19:28.0</t>
  </si>
  <si>
    <t>1999-04-08 00:00:00.0</t>
  </si>
  <si>
    <t>1553</t>
  </si>
  <si>
    <t>65</t>
  </si>
  <si>
    <t>37000</t>
  </si>
  <si>
    <t>TASA DE DESCUENTO SOCIAL: 12 - TIR PRIVADO: 19.35 - TIR SOCIAL: 25.88 - VAN PRIVADO: 3277 - VAN SOCIAL : 2278</t>
  </si>
  <si>
    <t>2000-04-06 18:45:49.0</t>
  </si>
  <si>
    <t>84323</t>
  </si>
  <si>
    <t>2000: Asignado 0, Gastado 0</t>
  </si>
  <si>
    <t>2000-04-13 00:00:00.0</t>
  </si>
  <si>
    <t>2000-04-06 20:12:02.0</t>
  </si>
  <si>
    <t>5070790</t>
  </si>
  <si>
    <t>1999: Asignado 0, Gastado 0 - 2000: Asignado 0, Gastado 0 - 1997: Asignado 0, Gastado 0</t>
  </si>
  <si>
    <t>20082681-23</t>
  </si>
  <si>
    <t>TRANSFERENCIA TEC.RIEGO VALID.SIST.PROD. AREA MAULE NORTE VII REG.</t>
  </si>
  <si>
    <t>COMUNAS SAN CLEMENTE,RÍO CLARO Y PELARCO</t>
  </si>
  <si>
    <t xml:space="preserve"> HABILITACION, INSTALACION Y DESARROLLO DE CUATRO UNIDADES DE VALIDACION Y MODULOS DEMOSTRATIVOS, QUE SE COMPLEMENTA CON UN PROGRAMA DE ACTIVIDADES DE EXTENSION, CAPACITACION Y DIFUSION.</t>
  </si>
  <si>
    <t>GASTOS ADMINISTRATIVOS OBRAS (ART. 16 - LEY N°18.091) - INVERSIONES COMPLEMENTARIAS</t>
  </si>
  <si>
    <t>2000-04-10 10:54:23.0</t>
  </si>
  <si>
    <t>2369</t>
  </si>
  <si>
    <t>515000</t>
  </si>
  <si>
    <t>JUAN DEL CANTO LABARCA</t>
  </si>
  <si>
    <t>COORDINADOR DEPTO. PROYECTOS</t>
  </si>
  <si>
    <t>20111063-2</t>
  </si>
  <si>
    <t>APLICACION DESARROLLO SISTEMAS RIEGO EN SECANO INTERIOR/COSTERO</t>
  </si>
  <si>
    <t>2001-01-16 00:00:00.0</t>
  </si>
  <si>
    <t>TERMINADO</t>
  </si>
  <si>
    <t xml:space="preserve"> ACTIVIDADES DE 2000:
-TRANSFERENCIA TECNOLOGIGA
-FOMENTO A LA POSTULACION DE PROYECTOS
 -IMPLEMENTACION DE UNIDADES 
DEMOSTRATIVAS
CONTROL DE SEGUIMIENTO Y EJECUCION DE 
 PROYECTOS.
</t>
  </si>
  <si>
    <t>66824</t>
  </si>
  <si>
    <t>2000-08-10 14:47:22.0</t>
  </si>
  <si>
    <t>79099</t>
  </si>
  <si>
    <t>984</t>
  </si>
  <si>
    <t>1999: Asignado 25713, Gastado 25713 - 2000: Asignado 25686, Gastado 25686 - 1997: Asignado 940, Gastado 940 - 1998: Asignado 19281, Gastado 12854</t>
  </si>
  <si>
    <t>MAGDALENA BARRIA FUENTES</t>
  </si>
  <si>
    <t>FUNC. UNIDAD DE PROGRAMACION</t>
  </si>
  <si>
    <t>20133744-0</t>
  </si>
  <si>
    <t>APLICACION Y TRANSF.PLAN REG.DESARROLLO DEL RIEGO VII REGION</t>
  </si>
  <si>
    <t xml:space="preserve"> SE REALIZARA UN DIAGNÓSTICO QUE INCLUYA UNA DESCRIPCIÓN DE LOS RECURSOS NATURALES, DE LA INFRAESTRUCTURA DE RIEGO Y DE LAS ACTUALES ACCIONES DEL ESTADO.
SE FORMULARÁ UN PLAN DE RIEGO QUE INCLUYA PROPOSICIÓN DE POLÍTICAS DE DESARROLLO DE LOS RECURSOS HÍDRICOS, PROPOSICIÓN DE INVERSIONES  A MEDIANO Y LARGO PLAZO, PROPOSICIÓN DE ESTUDIOS ADICIONALES Y FORTALECIMIENTO DE LA INSTITUCIONALIDAD PÚBLICAY PRIVADA, INCLUYENDO ENTRE 0TROS, ASPECTOS DE INTERÉS, LA LEY DE RIEGO, EL PROMM Y EL IMPACTO AMBIENTAL.TRANS. Y DIFUSÓN DEL PLAN DE RIEGO REGIONAL CON ACCIONES DE CAPACITACIÓN AL SECTOR PÚBLICO Y PRIVADO.
</t>
  </si>
  <si>
    <t>DIFUSIÓN - GASTOS ADMINISTRATIVOS (ART. 16 - LEY N°18.091) - GASTOS EN PERSONAL EXTERNO - GASTOS GENERALES Y UTILIDADES - MATERIALES Y EQUIPOS - VIÁTICOS Y PASAJES</t>
  </si>
  <si>
    <t>2000-04-11 08:34:37.0</t>
  </si>
  <si>
    <t>24717</t>
  </si>
  <si>
    <t>5800</t>
  </si>
  <si>
    <t>1998: Asignado 0, Gastado 0</t>
  </si>
  <si>
    <t>408892</t>
  </si>
  <si>
    <t>2000-04-12 20:27:38.0</t>
  </si>
  <si>
    <t>1060216</t>
  </si>
  <si>
    <t>2000: Asignado 409634, Gastado 408892</t>
  </si>
  <si>
    <t>2000-04-12 18:07:48.0</t>
  </si>
  <si>
    <t>121871</t>
  </si>
  <si>
    <t>2000: Asignado 0, Gastado 0 - 1995: Asignado 0, Gastado 0 - 1998: Asignado 0, Gastado 0 - 1994: Asignado 0, Gastado 0</t>
  </si>
  <si>
    <t>2000-04-06 16:10:23.0</t>
  </si>
  <si>
    <t>158505</t>
  </si>
  <si>
    <t>1994: Asignado 0, Gastado 0 - 2000: Asignado 0, Gastado 0 - 1999: Asignado 0, Gastado 0</t>
  </si>
  <si>
    <t xml:space="preserve"> EL CONSULTOR REALIZARA UN ESTUDIO EN EL QUE ANALIZARA Y PROPONDRA A NIVEL DE FACTIBILIDAD LA READECUACION DEL SISTEMA DE RIEGO ACTUAL. REALIZARA UN ANALISIS ECONOMICO DE LA SITUACION CON Y SIN PROYECTO Y OBTENER UNA EVALUACION ACORDE CON LA ETAPA QUE SE ESTA DESARROLLANDO.</t>
  </si>
  <si>
    <t>2000-04-06 20:50:33.0</t>
  </si>
  <si>
    <t>1995: Asignado 0, Gastado 0 - 2000: Asignado 0, Gastado 0</t>
  </si>
  <si>
    <t xml:space="preserve"> SE CONFECCIONARA, EN BASE A LOS ANTECEDENTES DE LA ETAPA DE PREFACTIBILIDAD Y ANTEPROYECTO, EL ESTUDIO DE FACTIBILIDAD CON DISEÑO, DONDE SE ANALIZARA LA FACTIBILIDAD DE LA ALTERNATIVA DE EMBALSESELECCIONADA EN LA ETAPA ANTERIOR Y SE REALIZARA SU DISEÑO DEFINITIVO, JUNTO AL DISEÑO DE LAS OBRAS ANEXAS Y COMPLEMENTARIAS, PARA QUE DICHO EMBALSE QUEDE EFECTIVAMENTE OPERANDO EN EL SISTEMA. EL ESTUDIO ANALIZARA, AL NIVEL DE DESDARROLLO QUE CORRESPONDE A LA ETAPA DE FACTIBILIDAD CON DISEÑO, ASPECTOS TALES COMO: TOPOGRAFIA, GEOTECNIA, MECANICA DE SUELOS, DISEÑO DE LAS OBRAS PRINCIPALES, DERECHOS DE AGUA, TENENCIA DE LA TIERRA, SITUACVION ACTUAL Y FUTURA CON PROYECTO, ESTUDIO DE IMPACTO AMBIENTAL ETC.</t>
  </si>
  <si>
    <t>GASTOS ADMINISTRATIVOS (ART. 16 - LEY N°18.091) - GASTOS GENERALES Y UTILIDADES</t>
  </si>
  <si>
    <t>2000-03-31 16:00:20.0</t>
  </si>
  <si>
    <t>305631</t>
  </si>
  <si>
    <t>20170374-0</t>
  </si>
  <si>
    <t>MEJORAMIENTO SISTEMA DE RIEGO CANAL VILLA PRAT - CUENCA MATAQUITO</t>
  </si>
  <si>
    <t xml:space="preserve"> EL PROYECTO CONSISTE EN LA REALIZACION DE LOS TRABAJOS DE INGENIERIA NECESARIOS PARA EL MEJORAMIENTO DEL ANAL MATYRIZ VILLA PRAT Y DE SUS DERIVADOS. ADEMAS SE CONSIDERA LA REALIZACION DE LOS ESTUDIOS AGROECONOMICOS, AMBIENTALES, TOPOPGRAFICOS Y DE PRECIOS UNITARIOS.
LAS SIGUIENTES ENTIDADES CONFORMAN LA CONTRAPARTE TECNICA EN EL PROGRAMA: 
- POR ELMINISTERIO DE OBRAS PUBLICAS: DIRECCION DE OBRAS HIDRAULICAS, DIRTECCION DE PLANEAMIENTO, DEPARTAMENTO DE OBRAS FLUVIALES DE LA DIRECCION DE VIALIDAD.</t>
  </si>
  <si>
    <t>2000-04-13 10:13:01.0</t>
  </si>
  <si>
    <t>SEREMI DE DESARROLLO SOCIAL VIII REGION</t>
  </si>
  <si>
    <t>163</t>
  </si>
  <si>
    <t>165000</t>
  </si>
  <si>
    <t>20171351-0</t>
  </si>
  <si>
    <t>MEJORAMIENTO SISTEMA DE RIEGO  CANALES  CUENCA MATAQUITO, VII REGION</t>
  </si>
  <si>
    <t xml:space="preserve"> EL PROYECTO CONSISTE EN LA REALIZACION DE LOS TRABAJOS DE INGENIERIA NECESARIOS PARA EL MEJORAMIENTO DE LOS CANALES PATAGUAS, CACERES, RAMIREZ RINCONADA Y PELARCO BUENA UNION Y DE SUS DERIVADOS. ADEMAS SE CONSIDERA LA REALIZACION DE LOS ESTUDIOS  AGROECONOMICOS, AMBIENTALES TOPOGRAFICOS Y DE PRECIOS UNITARIOS.
LA CONTRAPARTE TECNICA DEL PROGRAMA LA CONFORMAN, POR EL MOP: DIRECCION DE OBRAS HIDRAULICAS; DIRECCION GENERAL DE AGUAS, DIRECCION DE PLANEAMIENTO, DEPARTAMENTO DE OBRAS FLUVIALES DE LA DIRECCION DE VIALIDAD.
</t>
  </si>
  <si>
    <t>2000-04-14 11:29:12.0</t>
  </si>
  <si>
    <t>8985</t>
  </si>
  <si>
    <t>600</t>
  </si>
  <si>
    <t>2001-06-01 00:00:00.0</t>
  </si>
  <si>
    <t>275000</t>
  </si>
  <si>
    <t>2000-04-06 16:27:00.0</t>
  </si>
  <si>
    <t>132338</t>
  </si>
  <si>
    <t>1998: Asignado 0, Gastado 0 - 1999: Asignado 0, Gastado 0 - 2000: Asignado 0, Gastado 0</t>
  </si>
  <si>
    <t>2000-03-30 15:03:40.0</t>
  </si>
  <si>
    <t>1997: Asignado 0, Gastado 0 - 2000: Asignado 0, Gastado 0 - 1996: Asignado 0, Gastado 0 - 1999: Asignado 0, Gastado 0 - 1998: Asignado 0, Gastado 0</t>
  </si>
  <si>
    <t>2000-03-30 19:20:51.0</t>
  </si>
  <si>
    <t>51500</t>
  </si>
  <si>
    <t>2000-04-06 20:21:13.0</t>
  </si>
  <si>
    <t>2000-03-30 16:26:57.0</t>
  </si>
  <si>
    <t>20170308-0</t>
  </si>
  <si>
    <t>CONSTRUCCION SISTEMA RIEGO HUIÑE</t>
  </si>
  <si>
    <t>VICHUQUEN</t>
  </si>
  <si>
    <t xml:space="preserve"> EL CONSULTOR DEBERA ANALIZAR A NIVEL DE PREFACTIBILIDAD LAS ALTERNATIVAS DE CONSTRUCCION DE EMBALSE PARA LA PUESTA EN RIEGO DE UNAS 100 HA.. PARA ELLO DEBERA EVALUAR LAS POTENCIALIDADES DE DESARROLLO AGRICOLA DEL SECTOR Y EVALUAR LA SITUACION ACTUAL, ACTUALMENTE MEJORADA Y LA SITUACION CON PROYECTO. PARALELAMENTE DEBERA REALIZAR UN HIDROLOGICO DEL SECTOR DE MANERA DE PODER DETERMINAR LA DISPONIBILIDAD REAL DEL RECURSO.
</t>
  </si>
  <si>
    <t>2000-04-12 22:07:02.0</t>
  </si>
  <si>
    <t>100</t>
  </si>
  <si>
    <t>40745</t>
  </si>
  <si>
    <t>20170475-0</t>
  </si>
  <si>
    <t>CONSTRUCCION SISTEMA DE RIEGO CAONES</t>
  </si>
  <si>
    <t xml:space="preserve"> EL CONSULTOR DEBERA ANALIZAR ALTERNATIVAS DE OBRAS DE ALMACENAMIENTO Y PROPONER SOLUCION MAS FACTIBLE DE EJECUTAR
</t>
  </si>
  <si>
    <t>2000-04-13 16:05:36.0</t>
  </si>
  <si>
    <t>25</t>
  </si>
  <si>
    <t>60</t>
  </si>
  <si>
    <t>57218</t>
  </si>
  <si>
    <t>2000-04-13 16:51:05.0</t>
  </si>
  <si>
    <t>45595</t>
  </si>
  <si>
    <t>2000-04-13 17:20:06.0</t>
  </si>
  <si>
    <t>57718</t>
  </si>
  <si>
    <t>2000-04-14 11:09:59.0</t>
  </si>
  <si>
    <t>82000</t>
  </si>
  <si>
    <t>2000-04-14 11:30:59.0</t>
  </si>
  <si>
    <t>2000-04-14 13:05:03.0</t>
  </si>
  <si>
    <t>42000</t>
  </si>
  <si>
    <t>1999-04-14 00:00:00.0</t>
  </si>
  <si>
    <t>1999-04-13 00:00:00.0</t>
  </si>
  <si>
    <t>1570000</t>
  </si>
  <si>
    <t>1999: Asignado 0, Gastado 0 - 1997: Asignado 0, Gastado 0</t>
  </si>
  <si>
    <t>20082681-4</t>
  </si>
  <si>
    <t>TRANSFERENCIA TECNOL.RIEGO Y VALID.PROMM SIFON LONCOMILLA VII REG.</t>
  </si>
  <si>
    <t>OFICINA DE ESTUDIOS Y POLITICAS AGRARIAS</t>
  </si>
  <si>
    <t>2000-01-18 00:00:00.0</t>
  </si>
  <si>
    <t xml:space="preserve"> - INSTALAR UNA UNIDAD DE VALIDACION (UVAL) Y CINCO MODULOS DEMOSTRATIVOS (MODEM);
- VALIDAR DIFERENTES METODOS Y TECNOLOGIAS ALTERNATIVAS DE RIEGO PARA SU APLICACION EN PRADERAS (ENGORDA Y CRIANZA DE BOVINOS), VID VINIFERA Y ARROZ.
- ESTABLECER PAUTAS DE MANEJO DE LOS SISTEMAS DE RIEGO;
- TRABAJAR EN NUEVOS SISTEMAS PRODUCTIVOS ALTERNATIVOS QUE INCLUYAN TECNOLOGIAS MAS EFICIENTES;
- INTRODUCIR NUEVAS TECNOLOGIAS AL INTERIOR DE LAS PROPIEDADES DE LOS BENEFICIARIOS, EN PEQUEÑAS SUPERFICIES TRABAJADAS EN CONJUNTO, QUE SERVIRAN COMO MODULOS DEMOSTRATIVOS, Y  
- REALIZAR ACTIVIDADES DE EXTENSION COMO CAPACITACION PARA TECNICOS DE TRANSFERENCIA TECNOLOGICA, DIAS DE CAMPO PARA AGRICULTORES, 
 PUBLICACIONES Y PROGRAMAS RADIALES.</t>
  </si>
  <si>
    <t>232796</t>
  </si>
  <si>
    <t>1999-09-03 16:31:48.0</t>
  </si>
  <si>
    <t>234690</t>
  </si>
  <si>
    <t>1997: Asignado 39556, Gastado 39556 - 1995: Asignado 48610, Gastado 48610 - 1999: Asignado 40098, Gastado 40098 - 1998: Asignado 38630, Gastado 38630 - 1996: Asignado 38963, Gastado 38963 - 1994: Asignado 0, Gastado 0</t>
  </si>
  <si>
    <t>ANA SUDY BUSTAMANTE</t>
  </si>
  <si>
    <t>USUARIO BIP ODEPA</t>
  </si>
  <si>
    <t>20082681-10</t>
  </si>
  <si>
    <t>TRANSFERENCIA TECNOL.RIEGO/SIST.PROD. CANAL MELADO, LINARES, VII REG.</t>
  </si>
  <si>
    <t xml:space="preserve"> - INSTALACION DE 2 UNIDADES DE VALIDACION Y 20 MODULOS DEMOSTRATIVOS;
- VALIDACION DE DIFERENTES METODOS Y TECNOLOGIAS ALTERNATIVAS DE RIEGO PARA SU APLICACION EN HORTALIZAS BAJO PLÁSTICO Y AL AIRE LIBRE, FRUTALES Y EMPASTADAS;
- TRABAJAR EN NUEVOS SISTEMAS ALTERNATIVOS QUE INCLUYAN TECNOLOGIAS MAS EFICIENTES, INTRODUCIR NUEVAS TECNOLOGIAS AL INTERIOR DE LOS PREDIOS DE LOS BENEFICIARIOS, EN PEQUEÑAS 
PROPIEDADES QUE SERVIRAN COMO MODULOS DEMOSTRATIVOS.
</t>
  </si>
  <si>
    <t>248796</t>
  </si>
  <si>
    <t>1999-09-03 16:42:59.0</t>
  </si>
  <si>
    <t>278820</t>
  </si>
  <si>
    <t>267889</t>
  </si>
  <si>
    <t>1999: Asignado 55294, Gastado 55294 - 1996: Asignado 68193, Gastado 68193 - 1997: Asignado 51390, Gastado 51390 - 1998: Asignado 53270, Gastado 53270 - 1995: Asignado 0, Gastado 0</t>
  </si>
  <si>
    <t>1999-10-19 00:00:00.0</t>
  </si>
  <si>
    <t>1999-10-01 12:19:52.0</t>
  </si>
  <si>
    <t>1999-08-18 00:00:00.0</t>
  </si>
  <si>
    <t>40210</t>
  </si>
  <si>
    <t>1999-07-21 11:30:17.0</t>
  </si>
  <si>
    <t>77858</t>
  </si>
  <si>
    <t>1999: Asignado 25713, Gastado 25713 - 1997: Asignado 940, Gastado 940 - 1998: Asignado 19281, Gastado 12854</t>
  </si>
  <si>
    <t>NELSON PEREIRA MUNOZ</t>
  </si>
  <si>
    <t>JEFE DEPTO. EJECUTIVO CNR</t>
  </si>
  <si>
    <t>20142362-0</t>
  </si>
  <si>
    <t>SEGUIMIENTO DE PROGRAMA TRANSF. TECNOLOGIA EN RIEGO, PENCAHUE</t>
  </si>
  <si>
    <t>1999-08-30 00:00:00.0</t>
  </si>
  <si>
    <t>ZONA DE RIEGO PROYECTO CANAL PENCAHUE</t>
  </si>
  <si>
    <t xml:space="preserve"> SE REALIZARAN ENCUESTAS A PRODUCTORES Y ENTREVISTAS A INSTITUCIONES PUBLICAS Y PRIVADAS. SE ANALIZARA LA INFORMACION EXISTENTE EN EL ESTUDIO "SITUACION ECONOMICA Y PRODUCTIVA DE LOS PEQUEÑOS PRODUCTORES DEL VALLE DE PENXAHUE Y LA PROYECCION DE SUS SISTEMAS DE COMERCIALIZACION Y AGROINDUSTRIALIZACION2 Y OTROS ESTUDIOS RELACIONADOS.  SE REALIZARA UN ANALISIS DEL IMPACTO DEL PROGRAMA EN LA AGRICULTURA DEL VALLE Y SE HARAN RECOMENDACIONES PARA LAS ACCIONES DE FUTUROS PROGRAMAS.
</t>
  </si>
  <si>
    <t>1999-08-06 16:38:28.0</t>
  </si>
  <si>
    <t>14850</t>
  </si>
  <si>
    <t>1999: Asignado 10000, Gastado 0</t>
  </si>
  <si>
    <t>20154058-0</t>
  </si>
  <si>
    <t>CAPACITACION Y TRANSF. TEC, RIEGO INTRAPREDIAL SAN JAVIER Y V.ALEGRE</t>
  </si>
  <si>
    <t>CAPACITACION MULTISECTOR</t>
  </si>
  <si>
    <t>F.N.D.R. - OTROS</t>
  </si>
  <si>
    <t>MUNICIPALIDAD DE SAN JAVIER</t>
  </si>
  <si>
    <t>SAN JAVIER RURAL Y VILLA ALEGRE</t>
  </si>
  <si>
    <t xml:space="preserve"> IMPLEMENTACION DE UN CENTRO DEMOSTRATIVO DE TECNICAS Y MANEJO DE RIEGO EN LA COMUNA  DE VILLA AEGRE Y CUATRO " MODULOS DEMOSTRATIVOS", EN PREDIOS DE PRODUCTORES, TANTO DE ESTA COMUNA COMO DE SAN JAVIR. REALIZACIONES DE CURSOS, TALLERES, CHARLAS TECNICAS DIAS DE CAMPO  Y REUNIONES TECNICAS CON AGRICULTORES, EXTENCION Y ESTUDIANTES DE ESCUELAS AGRICOLAS DE AMBAS COMUNAS, FORMACION Y COORDINACION DE GRUPOS DE TRANSFERENCIA TECNOLOGICA.</t>
  </si>
  <si>
    <t>CONTRATACIÓN DE SERVICIOS - MATERIALES Y EQUIPOS</t>
  </si>
  <si>
    <t>GOBIERNO REGIONAL - REGION VII MAULE - INSTITUCIONES DE LA COMUNIDAD</t>
  </si>
  <si>
    <t>36000</t>
  </si>
  <si>
    <t>60987</t>
  </si>
  <si>
    <t>61816</t>
  </si>
  <si>
    <t>60000</t>
  </si>
  <si>
    <t>17424</t>
  </si>
  <si>
    <t>PEDRO FERNANDEZ CHAVARRI</t>
  </si>
  <si>
    <t>ALCALDE DE SAN JAVIER</t>
  </si>
  <si>
    <t>1999-04-12 00:00:00.0</t>
  </si>
  <si>
    <t>1999-03-30 00:00:00.0</t>
  </si>
  <si>
    <t>20157662-0</t>
  </si>
  <si>
    <t>CAPACITACION EN TECNOLOGIAS DE RIEGO, CULTIVOS INTENSIVOS Y GESTIÓN</t>
  </si>
  <si>
    <t>APORTE DE PARTICULARES - F.N.D.R.</t>
  </si>
  <si>
    <t>UNIVERSIDAD DE TALCA</t>
  </si>
  <si>
    <t xml:space="preserve"> DESARROLLAR UN PROGRAMA DE CAPACITACIÓN EN TEC. DE RIEGO PARA CULTIVOS INTENSIVOS, ASOCIADO AL FORTALECIMIENTO DE LA GESTIÓN EMPRESARIAL.LAS LÍNEAS DE TRABAJO SE BASAN EN CAPACITAR Y ACTUALIZAR LA APLICACIÓN DE TEC. DE RIEGO, GESTIÓN EMPRESARIAL E INTRODUCCIÓN DE INNOVACIONES, DIRIGIDAS A 3 GRUPOS DE BENEFICIARIOS DIRECTOS: TÉCNICOS AGRÍCOLAS; AGENTES DE EXTENCIÓN Y PROFESIONALES DEL AGRO QUE EJECUTAN PROGRAMAS DE T. TECNOLÓGICA Y PRODUCTORES AGRÍCOLAS LÍDERES, A TRAVÉS DE LOS CUALES SE PRODUCE EFECTO DEMOSTRATIVO A SUS PARES.
</t>
  </si>
  <si>
    <t>UNIVERSIDAD DE TALCA - GOBIERNO REGIONAL - REGION VII MAULE</t>
  </si>
  <si>
    <t>79670</t>
  </si>
  <si>
    <t>71340</t>
  </si>
  <si>
    <t>SEBASTIAN DONOSO DIAZ</t>
  </si>
  <si>
    <t>DIRECTOR DE INVESTIGACIONES</t>
  </si>
  <si>
    <t>20159751-0</t>
  </si>
  <si>
    <t>DIAGNOSTICO POZOS PROFUNDOS DE RIEGO EN DIVERSOS SECTORES HUALAÑE</t>
  </si>
  <si>
    <t>MUNICIPALIDAD DE HUALAÑE</t>
  </si>
  <si>
    <t xml:space="preserve"> CONFECCION DE UN CATASTRO CON LOS POZOS PROFUNDOS EXISTENTES EN DIVERSOS SECTORES DE LA COMUNA E IDENTIFICACION DE SUS AREAS ACTUALES Y POTENCIALES DE INFLUENCIA; IDENTIFICACION, VALORACION Y CUANTIFICACION DE LAS OBRAS DE PROFUNDIZACION Y ANEXAS QUE SE PROPONGAN PARA LLEVAR LOS POZOS A UN RENDIMIENTO OPTIMO; ANALISIS DE FACTIBILIDAD ECONOMICA Y FINANCIERA DE LAS OBRAS DE PROFUNDIZACION QUE SE PROPONGAN.</t>
  </si>
  <si>
    <t>17009</t>
  </si>
  <si>
    <t>FREDDY BANDA CHEUQUEPAN</t>
  </si>
  <si>
    <t>DIRECTOR OBRAS MUNICIPALES</t>
  </si>
  <si>
    <t>EQUIPOS - INFRAESTRUCTURA (OBRAS CIVILES)</t>
  </si>
  <si>
    <t>2000-05-01 00:00:00.0</t>
  </si>
  <si>
    <t>1999-09-01 00:00:00.0</t>
  </si>
  <si>
    <t>HABITANTE BENEFICIADO</t>
  </si>
  <si>
    <t>210</t>
  </si>
  <si>
    <t>1999: Asignado 0, Gastado 0</t>
  </si>
  <si>
    <t>HECTOR REYES REYES</t>
  </si>
  <si>
    <t>ALCALDE DE LICANTEN</t>
  </si>
  <si>
    <t>1995: Asignado 0, Gastado 0 - 1998: Asignado 0, Gastado 0 - 1994: Asignado 0, Gastado 0</t>
  </si>
  <si>
    <t>1994: Asignado 0, Gastado 0 - 1999: Asignado 0, Gastado 0</t>
  </si>
  <si>
    <t>1999-04-01 00:00:00.0</t>
  </si>
  <si>
    <t>1995: Asignado 0, Gastado 0</t>
  </si>
  <si>
    <t>1999-03-31 00:00:00.0</t>
  </si>
  <si>
    <t>1998: Asignado 0, Gastado 0 - 1999: Asignado 0, Gastado 0</t>
  </si>
  <si>
    <t>1997: Asignado 0, Gastado 0 - 1996: Asignado 0, Gastado 0 - 1999: Asignado 0, Gastado 0 - 1998: Asignado 0, Gastado 0</t>
  </si>
  <si>
    <t xml:space="preserve"> SE    CONFECCIONARA    ,  EN  BASE  A  LOS  ANTECEDENTES  BASICOS  DISPONIBLES,  EL ESTUDIO  DEPREFACTIBILIDAD,  DONDE  SE  ANALIZARAN  LAS  ALTERNATIVAS  DE  EMBALSE  QUE EXISTEN Y PARA CADAALTERNATIVA,  JUNTO  A  OTRAS  SOLUCIONES QUE SE DETECTEN EN ESTA CONSULTORIA, SE ANALIZARAN LOSASPECTOS  DE  TOPOGRAFIA,  GEOTECNIA, MECANICA DE SUELOS, UBICACION Y DISEÑO BASICO DE LAS OBRASPRINCIPALES,  CARACTERISTICAS  DE  MATERIALES, CARACTERIZACION  DE AREAS DE RIEGO, SITUACION DEDERECHOS  DE  AGUA  Y  DE TENENCIA DE LA TIERRA, SITUACION ACTUAL Y FUTURA CON PROYECTO, CHEQUEOAMBIENTAL DE LAS ALTERNATIVAS, ETC.
</t>
  </si>
  <si>
    <t>173313</t>
  </si>
  <si>
    <t>473</t>
  </si>
  <si>
    <t>258313</t>
  </si>
  <si>
    <t>214701</t>
  </si>
  <si>
    <t>1999: Asignado 173420, Gastado 173313 - 1997: Asignado 0, Gastado 0 - 1998: Asignado 0, Gastado 0</t>
  </si>
  <si>
    <t xml:space="preserve"> EL CONSULTOR DEBERA REALIZAR UN LEVANTAMIENTO TAQUIMETRICO DEL ESTERO LOS PUERCOS Y SU AREA DE INFLUENCIA, CONFECCIONAR PERFILES LONGITUDINALES Y TRANSVERSALES. ADEMAS DEBERA REALIZAR UN ESTUDIO HIDROLOGICO DE LA CUENCA APORTANTE AL ESTERO, ESTUDIAR SU EFECTO PLUVIOMETRICO Y POR EFECTO DE RECARGA POR RIEGO. EN BASE A ESTOS ANTECEDENTES Y AL COMPORTAMIENTO DEL ESTERO DURANTE EL AÑO SE DEFINIRA LA PENDIENTE Y SECCIONES OPTIMA DE ESCURRIMIENTO LIBRE.</t>
  </si>
  <si>
    <t>26330</t>
  </si>
  <si>
    <t>1998-04-14 00:00:00.0</t>
  </si>
  <si>
    <t>1998-01-01 00:00:00.0</t>
  </si>
  <si>
    <t>115000</t>
  </si>
  <si>
    <t>343913</t>
  </si>
  <si>
    <t>300729</t>
  </si>
  <si>
    <t>1996: Asignado 0, Gastado 0</t>
  </si>
  <si>
    <t>20014914-4</t>
  </si>
  <si>
    <t>CONSERVACION REPARACION OBRAS DE RIEGO FISCALES VII REGION - 1995</t>
  </si>
  <si>
    <t xml:space="preserve"> OPERACION,  REPARACION  Y  MANTENCION  DEL  SISTEMA  DE  RIEGO  LAGUNA  DEL MAULE, SUPERVISION Y ASISTENCIA  A OTRAS OBRAS DE RIEGO DE LA REGION, FUNCIONAMIENTO DE CAMPAMENTOS PARA OPERACION DE OBRAS.</t>
  </si>
  <si>
    <t>609558</t>
  </si>
  <si>
    <t>466</t>
  </si>
  <si>
    <t>809558</t>
  </si>
  <si>
    <t>COSTO OPERACION ADICIONAL: 10000</t>
  </si>
  <si>
    <t>462193</t>
  </si>
  <si>
    <t>1997: Asignado 131900, Gastado 129469 - 1996: Asignado 163544, Gastado 163228 - 1995: Asignado 108000, Gastado 105887 - 1998: Asignado 158525, Gastado 158136</t>
  </si>
  <si>
    <t>CLAUDIO CAMINO YANGUE</t>
  </si>
  <si>
    <t>PROFESIONAL DE LA DIRECCION</t>
  </si>
  <si>
    <t>1998-04-15 00:00:00.0</t>
  </si>
  <si>
    <t>700000</t>
  </si>
  <si>
    <t>1997: Asignado 0, Gastado 0</t>
  </si>
  <si>
    <t>20110037-0</t>
  </si>
  <si>
    <t>APLICACION TECNOLOGIA DE RIEGO, SIST. PRODUCTIVO VALLE PENCAHUE</t>
  </si>
  <si>
    <t>1998-08-11 00:00:00.0</t>
  </si>
  <si>
    <t xml:space="preserve"> DESDE EL AÑO 1992 HASTA LA FECHA LA CNR HA ESTADO INVESTIGANDO Y DIFUNDIENDO TECNOLOGIA DE RIEGO Y  ADAPTACION  DE  NUEVOS  CULTIVOS  A LAS CONDICIONES DEL VALLE DE PENCAHUE.  EN EL AÑO 1995 SE PLANTARO N  MORAS  HIBRIDAS,  FRAMBUESAS,  ARANDANOS  Y  VIDES  VINIFERAS  REGADAS  CON  METODOS TECNIFICADOS.    ESTAS ESPECIES REQUIEREN DE A LO MENOS TRES AÑOS PARA SU EVALUACION EN TERMINOS DE SU ADAPTACION Y PRODUCTIVIDAD.  POR LO ANTERIOR SE PLANTEA CONTINUAR POR UN PERIODO ADICIONAL DE 2 AÑOS AGRICOLAS LAS ACCIONES DE INVESTIGACION Y EVALUACION, CONSIDERANDO QUE LAS INVERSIONES EN PLANTACIONES, CERCOS Y SISTEMAS DE RIEGO YA HAN SIDO REALIZADOS, SE INICIARAN LAS ACCIONES EN MAYO DE 1997, CON UN GASTO DE $ 8,5 MILLONES, APROX, EN EL PRESENTE AÑO</t>
  </si>
  <si>
    <t>19626</t>
  </si>
  <si>
    <t>1998-06-01 00:00:00.0</t>
  </si>
  <si>
    <t>24626</t>
  </si>
  <si>
    <t>1998: Asignado 10300, Gastado 10226 - 1997: Asignado 12000, Gastado 8864</t>
  </si>
  <si>
    <t>1999-01-27 00:00:00.0</t>
  </si>
  <si>
    <t>13851</t>
  </si>
  <si>
    <t>75193</t>
  </si>
  <si>
    <t>1997: Asignado 940, Gastado 940 - 1998: Asignado 19281, Gastado 12854</t>
  </si>
  <si>
    <t>20136117-0</t>
  </si>
  <si>
    <t>CAPACITACION EN APLICACION DE RIEGO TECNIFICADO.</t>
  </si>
  <si>
    <t>MAULE</t>
  </si>
  <si>
    <t>SEREMI ECONOMIA VII REGION DEL MAULE</t>
  </si>
  <si>
    <t>CULENAR, NUMPAY, PRIQUE, CALLEJONES, DUAO, UNIHUE, EL PARRON, CHACARILLAS, QUIÑIPEUMO.</t>
  </si>
  <si>
    <t xml:space="preserve"> LA  CAPACITACION  CONSISTE  EN ENTREGAR CONOCIMIENTOS  EN NUEVAS TECNICAS  DE RIEGO, CONOCER LAS NUEVAS TECNICAS TEORICAS Y PRACTICAS, ENTREGA DE MATERIAL DIDACTICO. 
</t>
  </si>
  <si>
    <t>4125</t>
  </si>
  <si>
    <t>ALEN CEA BASCUR</t>
  </si>
  <si>
    <t>SEREMI ECONOMIA VII REGION</t>
  </si>
  <si>
    <t>20146436-0</t>
  </si>
  <si>
    <t>DIAGNOSTICO POZOS PROFUNDOS DE RIEGO, HUALAÑE</t>
  </si>
  <si>
    <t xml:space="preserve"> CO NFECCION  DE  UN  CATASTRO  CON  LOS  POZOS  PROFUNDOS  EXISTENTES  EN  DIVERSOS  SECTORES  E ID ENTIFICACION    DE   SUS  AREAS  ACTUALES  Y  POTENCIALES  DE  INFLUENCIA;  IDENTIFICACION  Y CUANTIFICACION  DE LAS OBRAS DE PROFUNDIZACION Y ANEXAS QUE SE PROPONGAN PARA LLEVAR LOS POZOS A UN  RENDIMIENTO  OPTIMO;  ANALISIS  DE  FACTIBILIDAD  ECONOMICA  Y  FINANCIERA  DE  LAS OBRAS DE PROFUNDIZACION QUE SE PROPONGAN.</t>
  </si>
  <si>
    <t>17634</t>
  </si>
  <si>
    <t>INTENDENCIA VII REGION DEL MAULE</t>
  </si>
  <si>
    <t>37</t>
  </si>
  <si>
    <t>SUBSECRETARIA DESARROLLO REGIONAL Y ADMINISTRATIVO</t>
  </si>
  <si>
    <t>1998-04-13 00:00:00.0</t>
  </si>
  <si>
    <t>151200</t>
  </si>
  <si>
    <t>1994: Asignado 0, Gastado 0</t>
  </si>
  <si>
    <t>20136157-0</t>
  </si>
  <si>
    <t>CONSTRUCCION EMB. EST. MEDIAN. Y MENORES PARA RIEGO DE CUREPTO</t>
  </si>
  <si>
    <t>COMUNA DE CUREPTO</t>
  </si>
  <si>
    <t xml:space="preserve"> IDENTIFICAR  A  NIVEL DE FACTIBILIDAD SECTORES DONDE SE PUEDE CONSTRUIR TRANQUES ESTACIONALES DE CAPACIDAD  MEDIANA Y MENOR, CON LA FINALIDAD DE DESARROLLAR LA AGRICULTURA DE RIEGO EN DISTINTOS SECTORES DE CUREPTO.</t>
  </si>
  <si>
    <t>1998-02-13 00:00:00.0</t>
  </si>
  <si>
    <t>METROS CUBICOS</t>
  </si>
  <si>
    <t>53022</t>
  </si>
  <si>
    <t>TASA DE DESCUENTO SOCIAL: 6 - TIR PRIVADO: 18 - TIR SOCIAL: 23 - VAN SOCIAL : 10</t>
  </si>
  <si>
    <t>1998-04-01 00:00:00.0</t>
  </si>
  <si>
    <t>126200</t>
  </si>
  <si>
    <t>ERROR: Funcion sf.usuario_ult_modificacion</t>
  </si>
  <si>
    <t>116750</t>
  </si>
  <si>
    <t>1997: Asignado 0, Gastado 0 - 1996: Asignado 0, Gastado 0 - 1998: Asignado 0, Gastado 0</t>
  </si>
  <si>
    <t>SECTORIAL - OTROS</t>
  </si>
  <si>
    <t>DIRECCION DE OBRAS HIDRAULICAS - INSTITUCIONES DE LA COMUNIDAD</t>
  </si>
  <si>
    <t>1997: Asignado 0, Gastado 0 - 1998: Asignado 0, Gastado 0</t>
  </si>
  <si>
    <t>20120085-0</t>
  </si>
  <si>
    <t>CONSTRUCCION SISTEMA RIEGO CANAL MELOZAL</t>
  </si>
  <si>
    <t xml:space="preserve"> MEJORAMIENTO  DE LA SECCION DE LA BOCATOMA, CANAL EN UN TRECHO DE 2.000 M , EN LO QUE SE INCLUYE LABORES TALES COMO : PERFILES, REVESTIMIENTO, OBRAS DE ARTE, RELLENO Y MEJORAMIENTO DEL TRAZADO.</t>
  </si>
  <si>
    <t>ESTUDIOS DE INGENIERÍA Y ESPECIALIDADES</t>
  </si>
  <si>
    <t>8000</t>
  </si>
  <si>
    <t>155</t>
  </si>
  <si>
    <t>2001-09-01 00:00:00.0</t>
  </si>
  <si>
    <t>51200</t>
  </si>
  <si>
    <t>1997-03-11 00:00:00.0</t>
  </si>
  <si>
    <t>425686</t>
  </si>
  <si>
    <t>1997-01-01 00:00:00.0</t>
  </si>
  <si>
    <t>611489</t>
  </si>
  <si>
    <t>1997: Asignado 131900, Gastado 129469 - 1996: Asignado 163544, Gastado 163228 - 1995: Asignado 108000, Gastado 105887</t>
  </si>
  <si>
    <t>20055552-0</t>
  </si>
  <si>
    <t>REPARACION CANAL MELADO - COLBUN   D. DE RIEGO.</t>
  </si>
  <si>
    <t>COLBUN</t>
  </si>
  <si>
    <t xml:space="preserve"> MEJORAMIENTO  HIDRAULICO  Y  ESTRUCTURAL DE OBRAS DE ARTE Y DEL REVESTIMIENTO DEL PROPIO CANAL Y OBRAS ANEXAS, TALES COMO DESCARGA, VERTEDEROS LATERALES, SIFONES, ETC.</t>
  </si>
  <si>
    <t>1268589</t>
  </si>
  <si>
    <t>1997-03-06 00:00:00.0</t>
  </si>
  <si>
    <t>2019</t>
  </si>
  <si>
    <t>1668589</t>
  </si>
  <si>
    <t>1608988</t>
  </si>
  <si>
    <t>1992: Asignado 39000, Gastado 1 - 1995: Asignado 417000, Gastado 414851 - 1994: Asignado 320000, Gastado 285488 - 1997: Asignado 24000, Gastado 24000 - 1993: Asignado 9750, Gastado 9547 - 1996: Asignado 369500, Gastado 369167</t>
  </si>
  <si>
    <t>1997-04-30 00:00:00.0</t>
  </si>
  <si>
    <t>137186</t>
  </si>
  <si>
    <t>1997-04-28 00:00:00.0</t>
  </si>
  <si>
    <t>216298</t>
  </si>
  <si>
    <t>1997: Asignado 39556, Gastado 39556 - 1995: Asignado 48610, Gastado 48610 - 1996: Asignado 38963, Gastado 38963 - 1994: Asignado 0, Gastado 0</t>
  </si>
  <si>
    <t>ANA SUDY B.</t>
  </si>
  <si>
    <t>124105</t>
  </si>
  <si>
    <t>264575</t>
  </si>
  <si>
    <t>1996: Asignado 68193, Gastado 68193 - 1997: Asignado 51390, Gastado 51390 - 1995: Asignado 0, Gastado 0</t>
  </si>
  <si>
    <t>8864</t>
  </si>
  <si>
    <t>21864</t>
  </si>
  <si>
    <t>1997: Asignado 12000, Gastado 8864</t>
  </si>
  <si>
    <t>1997-04-15 00:00:00.0</t>
  </si>
  <si>
    <t>940</t>
  </si>
  <si>
    <t>HUGO MARTINEZ TORRES</t>
  </si>
  <si>
    <t>81169</t>
  </si>
  <si>
    <t>1997: Asignado 940, Gastado 940</t>
  </si>
  <si>
    <t>ERNESTO RAHAL V.</t>
  </si>
  <si>
    <t>ING. AGRONOMO</t>
  </si>
  <si>
    <t>1997-11-20 00:00:00.0</t>
  </si>
  <si>
    <t>44655</t>
  </si>
  <si>
    <t>SECRETARIO REGIONAL</t>
  </si>
  <si>
    <t>1997-03-12 00:00:00.0</t>
  </si>
  <si>
    <t>127000</t>
  </si>
  <si>
    <t>1995: Asignado 0, Gastado 0 - 1994: Asignado 0, Gastado 0</t>
  </si>
  <si>
    <t xml:space="preserve"> ESTUDIAR  LA  FACTIBILIDAD DE TÉCNICA Y ECONÓMICA DE CONSTUIR UN EMBALSE DE REGULACIÓN EN EL RÍO PURAPEL,UBICADO  EN LA CONFLUENCIA DE LOS ESTEROS LOS NICHES Y RANCHILLOS CON EL RIO PURAPEL. _x000D_
SE  ESTIMA  QUE  TENDRIA  UNA  CAPACIDAD DE 40 MILLONES DE METROS CUBICOS. ADEMAS SE CONTEMPLA    OBRAS  DE  CONDUCCION  MATRICES  CONSISTENTES  EN  DOS CANALES, DENOMINADOS CANALES PURAPEL ORIENTE Y PONIENTE, RESPECTIVAMENTE PARA INCORPORAR AL RIEGO UNAS 4000 HÁS DE SECANO.</t>
  </si>
  <si>
    <t>CONTRATACIÓN DEL ESTUDIO</t>
  </si>
  <si>
    <t>181275</t>
  </si>
  <si>
    <t>1997-04-25 00:00:00.0</t>
  </si>
  <si>
    <t>90000</t>
  </si>
  <si>
    <t>1997: Asignado 0, Gastado 0 - 1996: Asignado 0, Gastado 0</t>
  </si>
  <si>
    <t>1997-04-18 00:00:00.0</t>
  </si>
  <si>
    <t>110000</t>
  </si>
  <si>
    <t>1996-04-11 00:00:00.0</t>
  </si>
  <si>
    <t xml:space="preserve"> CONTINUAR CON EL PROYECTO DE DISEÑO DEFINITIVO DEL SISTEMA DE RIEGO CALIBORO, CONSISTENTE EN UNA ELEVACION  MECANICA  PARA  3,5  M3/S.,  UNA  RED  DE  RIEGO PRIMARIA CONFORMADA POR TRES CANALES MATRICES:  ORIENTE  ALTO (21 KM), ORIENTE BAJO (11 KM) Y PONIENTE BAJO (9 KM) Y UNA RED DE RIEGO EXTERNA    (RED  SECUNDARIA Y TRCIARIA) QUE PERMITA LLEGAR CON EL AGUA  A NIVEL PREDIAL, REGANDO UNA SUPERFICIE CERCANA A LAS 3.900 HA.</t>
  </si>
  <si>
    <t>113750</t>
  </si>
  <si>
    <t>435</t>
  </si>
  <si>
    <t>1996-01-01 00:00:00.0</t>
  </si>
  <si>
    <t>173750</t>
  </si>
  <si>
    <t>1996: Asignado 114000, Gastado 113750 - 1995: Asignado 0, Gastado 0</t>
  </si>
  <si>
    <t>1996-03-15 00:00:00.0</t>
  </si>
  <si>
    <t>277796</t>
  </si>
  <si>
    <t>1996-03-13 00:00:00.0</t>
  </si>
  <si>
    <t>407836</t>
  </si>
  <si>
    <t>1996: Asignado 163544, Gastado 163228 - 1995: Asignado 108000, Gastado 105887</t>
  </si>
  <si>
    <t>1996-04-12 00:00:00.0</t>
  </si>
  <si>
    <t>1167187</t>
  </si>
  <si>
    <t>1667187</t>
  </si>
  <si>
    <t>1992: Asignado 39000, Gastado 1 - 1995: Asignado 417000, Gastado 414851 - 1994: Asignado 320000, Gastado 285488 - 1993: Asignado 9750, Gastado 9547 - 1996: Asignado 369500, Gastado 369167</t>
  </si>
  <si>
    <t>20058939-0</t>
  </si>
  <si>
    <t>TRANSFERENCIA EN METODOS DE RIEGO E INCORPORACION DE CULTIVOS</t>
  </si>
  <si>
    <t>1996-12-10 00:00:00.0</t>
  </si>
  <si>
    <t xml:space="preserve"> ESTE  CONVENIO  REPRESENTA  LA SEGUNDA CONTINUIDAD DE UN CONVENIO QUE SE INICIO EN 1992 ENTRE LA CNR  Y  EL  INIA.  PRETENDE  CONTINUAR  CON LA INVESTIGACION EN NUEVOS CULTIVOS Y ACTIVIDADES DE DIVULGACION  DE  TECNOLOGIAS  DE  RIEGO  HACIA  OTROS SECTORES DE ALTA CONCENTRACION DE PEQUEÑOS AGRICULTORES  DONDE  EL  AGUA  LLEGARA  EN LA TEMPORADA AGRICOLA 1995/96. SE MANTENDRA EL MODULO UBICADO  EN  EL  SECTOR DE LAS TIZAS Y SE ESTABLECERA UN NUEVO MODULO DEMOSTRATIVO EN EL AREA DE BOTALCURA.    ASIMISMO  SE  ESTABLECERA  UN  AREA  DEMOSTRATIVA  DE PRADERAS REGADAS POR METODOS SUPERFICIALES  Y  ASPERSION.    ADEMAS  SE  REALIZARA INVESTIGACION EN CULTIVOS Y ACTIVIDADES DE DIVULGACION DE LAS TECNOLOGIAS DE RIEGO.  POR OTRA PARTE SE REALIZARA UN CURSO DE CAPACITACION A AGENTES DE EXTENSION.</t>
  </si>
  <si>
    <t>122304</t>
  </si>
  <si>
    <t>131304</t>
  </si>
  <si>
    <t>1992: Asignado 20000, Gastado 12843 - 1993: Asignado 25562, Gastado 22562 - 1996: Asignado 36500, Gastado 28525 - 1994: Asignado 23000, Gastado 8000 - 1995: Asignado 47000, Gastado 32673</t>
  </si>
  <si>
    <t>1996-07-24 00:00:00.0</t>
  </si>
  <si>
    <t>91558</t>
  </si>
  <si>
    <t>131114</t>
  </si>
  <si>
    <t>1995: Asignado 48610, Gastado 48610 - 1996: Asignado 38963, Gastado 38963 - 1994: Asignado 0, Gastado 0</t>
  </si>
  <si>
    <t>68193</t>
  </si>
  <si>
    <t>260053</t>
  </si>
  <si>
    <t>1996: Asignado 68193, Gastado 68193 - 1995: Asignado 0, Gastado 0</t>
  </si>
  <si>
    <t>1996-04-23 00:00:00.0</t>
  </si>
  <si>
    <t>20059</t>
  </si>
  <si>
    <t>1996-04-04 00:00:00.0</t>
  </si>
  <si>
    <t>139030</t>
  </si>
  <si>
    <t>1996-04-16 00:00:00.0</t>
  </si>
  <si>
    <t xml:space="preserve"> ESTUDIAR   LAS ALTER NATIVAS DE SOLUCION PARA LAS RESTRICCIONES DE RECURSOS HIDRICOS QUE AFECTAN A  LA  ZONA  DEL MARGEN SUR DE LA RIBERA DEL RIO MATAQUITO, A LA ALTURA DE LA LOCALIDAD DE VILLA PRAT, LAS CUALES SE ESTIMAN EN UNAS 3.700 HAS. FACTIBLES DE REGAR.  COMO UNA PRIMERA ALTERNATIVA DEBERA  SER ANALIZADA LA ELEVACION MECANICA Y SISTEMA DE CANAL MATRIZ, LA CUAL SURGE DEL ESTUDIO DEL  SECANO  COSTERO,  SIN  EMBARGO NO SE DESCARTAN OTRAS LATERNATIVAS QUE PUEDAN SATISFACER LAS NECESIDADES DEL SECTOR YA SEAN DE CARACTER EXCLUYENTES O COMPLEMENTARIAS. 
 SEGUN    LO  ANTERIOR,  SE DEBERA ESTUDIAR LA MEJOR ALTERNATIVA O COMBINACION DE ELLAS QUE LOGRE LEVANTAR  LAS  RESTRICCIONES  PRODUCTIVAS  DEL  AREA, CON EL MAYOR INCREMENTO DE RIQUEZA PARA EL SECTOR.</t>
  </si>
  <si>
    <t>117000</t>
  </si>
  <si>
    <t>1995: Asignado 0, Gastado 0 - 1996: Asignado 0, Gastado 0</t>
  </si>
  <si>
    <t>170000</t>
  </si>
  <si>
    <t>73000</t>
  </si>
  <si>
    <t>78500</t>
  </si>
  <si>
    <t>105887</t>
  </si>
  <si>
    <t>1995-01-01 00:00:00.0</t>
  </si>
  <si>
    <t>205887</t>
  </si>
  <si>
    <t>1995: Asignado 108000, Gastado 105887</t>
  </si>
  <si>
    <t>JOSE RODRIGUEZ</t>
  </si>
  <si>
    <t>USUARIO RIEGO MOP VII REGION</t>
  </si>
  <si>
    <t>1994-01-01 00:00:00.0</t>
  </si>
  <si>
    <t>112426</t>
  </si>
  <si>
    <t>20014914-0</t>
  </si>
  <si>
    <t>CONSERVACION REPARACION OBRAS DE RIEGO FISCALES VII REGION</t>
  </si>
  <si>
    <t xml:space="preserve"> OPERACION Y MANTENCION DE LOS SISTEMAS DE RIEGO:LAGUNA DEL MAULE  Y SISTEMA DIGUA SUPERVISION Y ASISTENCIA.</t>
  </si>
  <si>
    <t>164825</t>
  </si>
  <si>
    <t>423</t>
  </si>
  <si>
    <t>1993-01-01 00:00:00.0</t>
  </si>
  <si>
    <t>ALEJANDRO OLGUIN</t>
  </si>
  <si>
    <t>454825</t>
  </si>
  <si>
    <t>1993: Asignado 76360, Gastado 75962 - 1991: Asignado 0, Gastado 66454 - 1990: Asignado 0, Gastado 0 - 1992: Asignado 69300, Gastado 0</t>
  </si>
  <si>
    <t>30309372-0</t>
  </si>
  <si>
    <t>CONSERVACION SISTEMA DE ALCANTARILLADO DE AGUAS LLUVIAS, REG. DEL M</t>
  </si>
  <si>
    <t>AGUA POTABLE Y ALCANTARILLADO</t>
  </si>
  <si>
    <t>AGUAS LLUVIAS</t>
  </si>
  <si>
    <t>LINARES - MAULE - TALCA -ROMERAL Y CURICÓ.</t>
  </si>
  <si>
    <t>EL CONTRATISTA DEBERÁ REALIZAR OBRAS DE MANTENCIÓN Y CONSERVACIÓN DE REDES Y Y REPOSICIÓN DE ELEMENTOS DAÑADOS O FALTANTES EN LOS SISTEMAS DE AGUAS LLUVIAS , DISMINUYENDO ASÍ LAS INUNDACIONES EN LOS SECTORES POBLACIONALES ALEDAÑOS PROVOCADOS POR EL FUNCIONAMIENTO DEFICIENTE DE LAS REDES EXISTENTES. SE CONSIDERA LA LIMPIEZA DE DUCTOS DE COLECTORES, CAMARAS DE INSPECCIÓN DE CONSERVACIÓN Y MANTENCIÓN.</t>
  </si>
  <si>
    <t>2016-01-29 14:38:13.0</t>
  </si>
  <si>
    <t>431665</t>
  </si>
  <si>
    <t>360000</t>
  </si>
  <si>
    <t>814548</t>
  </si>
  <si>
    <t>COSTO ANUAL EQUIVALENTE: 160000</t>
  </si>
  <si>
    <t>745907</t>
  </si>
  <si>
    <t>2015: Asignado 517866, Gastado 0 - 2014: Asignado 301, Gastado 0 - 2016: Asignado 0, Gastado 0</t>
  </si>
  <si>
    <t>30109664-0</t>
  </si>
  <si>
    <t>REPOSICION PLANTA DE TRATAMIENTO DE AGUAS SERVIDAS, SECTOR COLBÚN</t>
  </si>
  <si>
    <t>INTERSUBSECTORIAL AGUA POTABLE Y ALCANTARILLADO</t>
  </si>
  <si>
    <t>MUNICIPALIDAD DE COLBUN</t>
  </si>
  <si>
    <t>2015-07-29 12:00:40.0</t>
  </si>
  <si>
    <t>EL PROYECTO CONSIDERA LA CONSTRUCCIÓN DE UNA PLANTA DE TRATAMIENTO CUYA TECNOLOGÍA SE BASA EN LODOS ACTIVADOS COMBINADOS CON CULTIVO FIJO, AIREACIÓN MECÁNICA A TRAVÉS DE CILINDROS ROTATORIOS, SISTEMA STM, LA CUAL ABASTECERÁ LA POBLACIÓN PERTENECIENTE AL TERRITORIO OPERACIONAL DE LA COOPERATIVA DE AGUA POTABLE DE COLBÚN. ACTUALMENTE EL SISTEMA DE ALCANTARILLADO FUNCIONA CON CUATRO LAGUNAS DE ESTABILIZACIÓN CUYA VIDA ÚTIL ESTÁ EXPIRADA Y NO EFECTÚAN EL TRATAMIENTO BIOLÓGICO REQUERIDO, LO CUAL SIGNIFICA UN RIESGOS DE INFECCIÓN PARA LOS HABITANTES DE LA LOCALIDAD. ADEMÁS SE PROYECTA LA CONSTRUCCIÓN DE UN EMISARIO Y COLECTOR DE LONGITUDES 799 M Y 400 RESPECTIVAMENTE.</t>
  </si>
  <si>
    <t>CONSULTORÍAS - EQUIPOS - GASTOS ADMINISTRATIVOS - OBRAS CIVILES</t>
  </si>
  <si>
    <t>2015-07-28 14:16:06.0</t>
  </si>
  <si>
    <t>NRO. UNIDADES DOMICILIARIAS</t>
  </si>
  <si>
    <t>2816</t>
  </si>
  <si>
    <t>10276</t>
  </si>
  <si>
    <t>2420762</t>
  </si>
  <si>
    <t>COSTO ANUAL EQUIVALENTE: 274565 - COSTO PRIVADO NETO INVERSION / N° UNIONES DOMICILI: 573 - VALOR ACTUALIZADO COSTOS INV. OPER. Y MANTEN.: 3149244</t>
  </si>
  <si>
    <t>2058414</t>
  </si>
  <si>
    <t>2012: Asignado 0, Gastado 0 - 2013: Asignado 0, Gastado 0 - 2014: Asignado 2, Gastado 0 - 2015: Asignado 519, Gastado 0</t>
  </si>
  <si>
    <t>ALEJANDRA BAHAMONDEZ MONTECINOS</t>
  </si>
  <si>
    <t>SECPLA</t>
  </si>
  <si>
    <t>30116413-0</t>
  </si>
  <si>
    <t>TRANSFERENCIA DISEÑO Y CONST. SISTEMA CAPTACION AGUAS LLUVIAS</t>
  </si>
  <si>
    <t xml:space="preserve">SECTOR SECANO </t>
  </si>
  <si>
    <t xml:space="preserve">TRANSFERIR PAQUETES TECNOLOGICOS DESARROLLADOS A LA POBLACION PARA APROVECHAMIENTO DE RECURSO DE LAS AGUAS LLUVIAS </t>
  </si>
  <si>
    <t>339290</t>
  </si>
  <si>
    <t>2015-12-23 10:44:17.0</t>
  </si>
  <si>
    <t>369507</t>
  </si>
  <si>
    <t>359788</t>
  </si>
  <si>
    <t>349400</t>
  </si>
  <si>
    <t>104312</t>
  </si>
  <si>
    <t>2011: Asignado 44900, Gastado 44900 - 2012: Asignado 120000, Gastado 120000 - 2013: Asignado 1, Gastado 0 - 2014: Asignado 125000, Gastado 121692 - 2015: Asignado 42981, Gastado 29500</t>
  </si>
  <si>
    <t>BÁRBARA LUNA CÁCERES</t>
  </si>
  <si>
    <t>PROFES. DEPTO. GESTIÓN INVERS.</t>
  </si>
  <si>
    <t>45</t>
  </si>
  <si>
    <t>30154973-0</t>
  </si>
  <si>
    <t>TRANSFERENCIA INSCRIPCIÓN DERECHO DE APROV. AGUA SUBT SECTORES RETIRO</t>
  </si>
  <si>
    <t>RETIRO</t>
  </si>
  <si>
    <t>AGUA POTABLE</t>
  </si>
  <si>
    <t>AJIAL - RINCÓN_x000D_
CAMELIA - QUILLAYMO</t>
  </si>
  <si>
    <t>LICITAR PROGRAMA DE INSCRIPCIÓN DE DERECHOS DE APROVECHAMIENTO DE AGUAS SUBTERRANEAS PARA PRODUCTORES AGRICOLAS PIRDT DE LOS SECTORES AJIAL-RINCÓN Y CAMELIA-QUILLAYMO, COMUNA DE RETIRO</t>
  </si>
  <si>
    <t>7650</t>
  </si>
  <si>
    <t>2015-07-28 09:03:50.0</t>
  </si>
  <si>
    <t>34</t>
  </si>
  <si>
    <t>32382</t>
  </si>
  <si>
    <t>30600</t>
  </si>
  <si>
    <t>30155</t>
  </si>
  <si>
    <t>2013: Asignado 0, Gastado 0 - 2014: Asignado 0, Gastado 0 - 2015: Asignado 7650, Gastado 7650</t>
  </si>
  <si>
    <t>2015-06-30 18:01:46.0</t>
  </si>
  <si>
    <t>780221</t>
  </si>
  <si>
    <t>2015: Asignado 517866, Gastado 0 - 2014: Asignado 301, Gastado 0</t>
  </si>
  <si>
    <t>30342382-0</t>
  </si>
  <si>
    <t xml:space="preserve">TRANSFERENCIA TECNOLOGÍA SATELITAL PARA MEJORAR EL USO DEL AGUA </t>
  </si>
  <si>
    <t>EMBALSE ANCOA</t>
  </si>
  <si>
    <t>EL PROYECTO CORRESPONDE A UNA INICIATIVA POSTULADA AL FONDO DE INNOVACIÓN Y COMPETITIVIDAD POSTULADO POR LA UNIVERSIDAD DE TALCA Y EL CENTRO DE INVESTIGACIÓN Y TRANSFERENCIA EN RIEGO Y AGROCLIMATOLOGÍA CITRA, BUSCANDO LA IMPLEMENTACIÓN DE TECNOLOGÍA SATELITAL Y METEOROLÓGICA PARA FORTALECER LA PRODUCTIVIDAD, LA EFICIENCIA Y LA GESTIÓN DEL USO DEL AGUA EN LA AGRICULTURA DE LA REGIÓN DEL MAULE</t>
  </si>
  <si>
    <t>49252</t>
  </si>
  <si>
    <t>479</t>
  </si>
  <si>
    <t>2015-07-28 09:54:21.0</t>
  </si>
  <si>
    <t>175471</t>
  </si>
  <si>
    <t>166650</t>
  </si>
  <si>
    <t>166651</t>
  </si>
  <si>
    <t>49320</t>
  </si>
  <si>
    <t>2015: Asignado 48206, Gastado 48206 - 2014: Asignado 1000, Gastado 1000</t>
  </si>
  <si>
    <t>30381925-0</t>
  </si>
  <si>
    <t>CONSTRUCCION CANALES HORMIGÓN AGUAS LLUVIAS Y OTRAS OBRAS, V. ALEGRE</t>
  </si>
  <si>
    <t>VILLA ALEGRE</t>
  </si>
  <si>
    <t>DESARROLLO URBANO</t>
  </si>
  <si>
    <t>MUNICIPALIDAD DE VILLA ALEGRE</t>
  </si>
  <si>
    <t>CRUCE AV. ABATE MOLINA, CAMINO CERRILLOS, AV. CERTENEJAS</t>
  </si>
  <si>
    <t>CONSISTE EN LA CONSTRUCCIÓN Y REPOSICIÓN DE  CANALES DE HORMIGÓN PARA CONDUCCIÓN DE AGUAS LLUVIAS, DE REGADÍO Y DERRAMES PROVENIENTES DE 2 CANALES QUE CRUZAN EL CAMINO CERRILLOS CON AV. CERTENEJAS HACIA EL PONIENTE, EN UN TOTAL DE 466 ML. EN OBRAS CIVILES: ADEMÁS DADA LA RELACIÓN DE ESTOS CON LAS VÍAS DE TRÁNSITO PEATONAL EN ESA ÁREA SE CONTEMPLA LA CONSTRUCCIÓN DE 120 ML. DE SOLERAS; 9,0 M3 DE ZARPAS, Y LA  CONSTRUCCIÓN Y REPOSICIÓN DE VEREDAS EN UN TOTAL DE 570 M2. ADEMÁS DE LA  PLANTACIÓN DE NARANJOS PARA MEJORAR EL ENTORNO ACTUAL.</t>
  </si>
  <si>
    <t>2015-12-16 11:00:02.0</t>
  </si>
  <si>
    <t>15340</t>
  </si>
  <si>
    <t>85976</t>
  </si>
  <si>
    <t>COSTO ANUAL EQUIVALENTE: 547893</t>
  </si>
  <si>
    <t>2015: Asignado 0, Gastado 0</t>
  </si>
  <si>
    <t>30388040-0</t>
  </si>
  <si>
    <t>TRANSFERENCIA MODELO DE MEJOR. DE CALIDAD DE AGUA DEL RIO LONGAVI</t>
  </si>
  <si>
    <t>junta de vigilancia rio de Longavi</t>
  </si>
  <si>
    <t>SE POSTULA A LA EJECUCIÓN DE LA INICIATIVA DENOMINADA TRANSFERENCIA MODELO DE MEJOR. DE CALIDAD DE AGUA DEL RIO LONGAVI</t>
  </si>
  <si>
    <t>2015-12-23 12:25:34.0</t>
  </si>
  <si>
    <t>158324</t>
  </si>
  <si>
    <t>151361</t>
  </si>
  <si>
    <t>151362</t>
  </si>
  <si>
    <t>64869</t>
  </si>
  <si>
    <t>2015: Asignado 1000, Gastado 0</t>
  </si>
  <si>
    <t>MACARENA HERNANDEZ BRUNA</t>
  </si>
  <si>
    <t>30417978-0</t>
  </si>
  <si>
    <t>TRANSFERENCIA REDUCCION PERDIDAS DE AGUA EN CANALES VÍA POLÍMEROS</t>
  </si>
  <si>
    <t xml:space="preserve">REDUCIR LAS PERDIDAS DE AGUA EN CANALES DE RIEGO MEDIANTE LA UTILIZACION DE POLIACRILAMIDA LINEAL ANIONICA (LAN-PAM) EN CANALES DE LA REGIÓN DEL MAULE	_x000D_
</t>
  </si>
  <si>
    <t>2015-12-23 12:04:02.0</t>
  </si>
  <si>
    <t>130</t>
  </si>
  <si>
    <t>105062</t>
  </si>
  <si>
    <t>100440</t>
  </si>
  <si>
    <t>100441</t>
  </si>
  <si>
    <t>76856</t>
  </si>
  <si>
    <t>2015: Asignado 39893, Gastado 0</t>
  </si>
  <si>
    <t>RAUCO</t>
  </si>
  <si>
    <t>MUNICIPALIDAD DE RAUCO</t>
  </si>
  <si>
    <t>UNIDAD</t>
  </si>
  <si>
    <t>8</t>
  </si>
  <si>
    <t>COSTO ANUAL EQUIVALENTE: 1</t>
  </si>
  <si>
    <t>30369029-0</t>
  </si>
  <si>
    <t>MEJORAMIENTO INTEGRAL Y EXTENSIÓN RED AGUA POTABLE APR LAS LOMAS</t>
  </si>
  <si>
    <t>SAN CLEMENTE</t>
  </si>
  <si>
    <t>MUNICIPALIDAD DE SAN CLEMENTE</t>
  </si>
  <si>
    <t>2015-11-11 00:00:00.0</t>
  </si>
  <si>
    <t>2015-11-17 10:25:56.0</t>
  </si>
  <si>
    <t>COMUNA DE SAN CLEMENTE. LOCALIDAD DE LAS LOMAS</t>
  </si>
  <si>
    <t xml:space="preserve">EL DISEÑO DE INGENIERÍA DEBE CONSIDERAR EL DISEÑO DE LAS OBRAS CORRESPONDIENTES A LA AMPLIACIÓN DEL SERVICIO DE AGUA POTABLE RURAL LAS LOMAS, HACIA LOS SECTORES DE LAS LOMAS ALTA Y LAS LOMAS NORTE, ADEMÁS DE LAS MEJORAS AL ACTUAL SISTEMA, CONSIDERANDO A LO MENOS; ESTACIÓN ELEVADORA DE AGUA POTABLE Y SU IMPULSIÓN PROPIAMENTE TAL, OBRAS DE REGULACIÓN, REDES DE DISTRIBUCIÓN EN PVC, 71 ARRANQUES DOMICILIARIOS, OBRAS ELÉCTRICAS, PRUEBA DE CONJUNTO ENTRE OTROS. </t>
  </si>
  <si>
    <t>2015-01-02 15:25:18.0</t>
  </si>
  <si>
    <t>PEDRO MORA VALENZUELA</t>
  </si>
  <si>
    <t>NRO. DE ARRANQUES TOTALES</t>
  </si>
  <si>
    <t>192</t>
  </si>
  <si>
    <t>855</t>
  </si>
  <si>
    <t>46200</t>
  </si>
  <si>
    <t>COSTO ANUAL EQUIVALENTE: 574411 - VALOR ACTUALIZADO COSTOS INV. OPER. Y MANTEN.: 50079</t>
  </si>
  <si>
    <t>48325</t>
  </si>
  <si>
    <t>MANUEL VALENZUELA SALINAS</t>
  </si>
  <si>
    <t>SECRETARIA SECPLAC</t>
  </si>
  <si>
    <t>20189912-0</t>
  </si>
  <si>
    <t>CONSTRUCCION COLECTOR DE AGUAS LLUVIAS FREIRE</t>
  </si>
  <si>
    <t>ALCANTARILLADO</t>
  </si>
  <si>
    <t>2014-05-28 16:01:17.0</t>
  </si>
  <si>
    <t xml:space="preserve">SE EJECUTARÁN LAS OBRAS DE CONSTRUCCIÓN DEL COLECTOR DE AGUAS LLUVIAS FREIRE, QUE SE ENCUENTRA EN LA ZONA CENTRO-NORTE DE LA CIUDAD DE CURICÓ, DESARROLLÁNDOSE POR LA CALLE FREIRE HASTA DESCARGAR AL CANAL DE RIEGO SUBDERIVADO 2 MARCO 20, EN LA INTERSECCIÓN DE DICHO CANAL CON LA AVDA. REGIONAL._x000D_
LAS OBRAS CONSISTEN EN COLOCACIÓN DE 2990 DE TUBERÍA DE HORMIGÓN DE DIÁMETROS ENTRE 500 MM Y 1.000 MM, ROTURA Y REPOSICIÓN DE PAVIMENTOS, EXCAVACIONES, RELLENOS COMPACTADOS, CONSTRUCCIÓN DE SUMIDEROS Y CÁMARAS DE INSPECCIÓN._x000D_
</t>
  </si>
  <si>
    <t>403059</t>
  </si>
  <si>
    <t>2014-05-28 16:01:16.0</t>
  </si>
  <si>
    <t>1435095</t>
  </si>
  <si>
    <t>1663</t>
  </si>
  <si>
    <t>2005-06-01 00:00:00.0</t>
  </si>
  <si>
    <t>1202011</t>
  </si>
  <si>
    <t>1177031</t>
  </si>
  <si>
    <t>TIR SOCIAL: 6.64 - TIR SOCIAL: 6.64 - VALOR ACTUALIZADO COSTOS INV. OPER. Y MANTEN.: 402017.257 - VAN SOCIAL: 18490 - VAN SOCIAL: 18490</t>
  </si>
  <si>
    <t>956407</t>
  </si>
  <si>
    <t>2004: Asignado 0, Gastado 0 - 2005: Asignado 0, Gastado 0 - 2009: Asignado 0, Gastado 0 - 2010: Asignado 2, Gastado 0 - 2012: Asignado 3, Gastado 0 - 2011: Asignado 2809, Gastado 2807 - 2013: Asignado 0, Gastado 0 - 2014: Asignado 400300, Gastado 399994</t>
  </si>
  <si>
    <t>30092443-0</t>
  </si>
  <si>
    <t>AMPLIACION RED  AGUA  POTABLE Y ALCANTARILLADO, CALLE BUERAS</t>
  </si>
  <si>
    <t>MUNICIPALIDAD DE EMPEDRADO</t>
  </si>
  <si>
    <t>2015-01-15 09:48:40.0</t>
  </si>
  <si>
    <t>CALLE BUERAS,  DE EMPEDRADO</t>
  </si>
  <si>
    <t>CONSISTE EN AMPLIAR LA RED DE AGUA POTABLE Y ALCANTARILLADO DE CALLE BUERAS, S. ALDEA, MONTT, CONDELL Y AGUSTIN QUINTANA PARA BENEFICIAR  52 VIVIENDA CON UNION DOMICILIARIA Y 41 ARRANQUES. 939 ML DE RED DE AGUA POTABLES Y 869 ML DE COLECTOS DE AGUAS SERVIDAS</t>
  </si>
  <si>
    <t>110994</t>
  </si>
  <si>
    <t>2015-01-15 09:40:38.0</t>
  </si>
  <si>
    <t>105838</t>
  </si>
  <si>
    <t>52</t>
  </si>
  <si>
    <t>2010-05-01 00:00:00.0</t>
  </si>
  <si>
    <t>118865</t>
  </si>
  <si>
    <t>110433</t>
  </si>
  <si>
    <t>130422</t>
  </si>
  <si>
    <t>2010: Asignado 1, Gastado 0 - 2011: Asignado 7500, Gastado 7500 - 2012: Asignado 98339, Gastado 98339 - 2013: Asignado 0, Gastado 0 - 2014: Asignado 1, Gastado 0</t>
  </si>
  <si>
    <t>JUAN GUTIERREZ PEREIRA</t>
  </si>
  <si>
    <t>SECPLAN</t>
  </si>
  <si>
    <t>30103884-0</t>
  </si>
  <si>
    <t>CONSTRUCCION REDES AGUA POTABLE Y ALCANTARILLADO POB. BELLAVISTA B</t>
  </si>
  <si>
    <t>MUNICIPALIDAD DE PARRAL</t>
  </si>
  <si>
    <t>2015-01-16 14:30:14.0</t>
  </si>
  <si>
    <t>POBLACION BELLAVISTA, PARRAL</t>
  </si>
  <si>
    <t>SE CONSULTA LA INSTALACION DE LAS REDES DE AGUA POTABLE CON LA COLOCACION DE MATRIZ DE PVC C-10 DN = 110 MM. CON UNA LONGITUD TOTAL DE 1792 METRO,S  Y ALCANTARILLADO CON APROXIMADAMENTE 1702 M. DE COLECTOR PVC T-I DIAMETRO 200 MM. , ADEMAS DE ARRANQUES Y UNIONES DOMICILIARIAS PARA UN TOTAL DE 148 LOTES, CORRESPONDIENTES A LA POBLACION BELLAVISTA, SECTOR B, DE LA COMUNA DE PARRAL.</t>
  </si>
  <si>
    <t>218010</t>
  </si>
  <si>
    <t>2015-01-16 14:30:12.0</t>
  </si>
  <si>
    <t>CLAUDIA  CÉSPEDES MORALES</t>
  </si>
  <si>
    <t>NRO. DE ARRANQUES NUEVOS</t>
  </si>
  <si>
    <t>148</t>
  </si>
  <si>
    <t>740</t>
  </si>
  <si>
    <t>354443</t>
  </si>
  <si>
    <t>352873</t>
  </si>
  <si>
    <t>VALOR ACTUALIZADO COSTOS INV. OPER. Y MANTEN.: 520089 - VALOR ACTUALIZADO COSTOS INV. OPER. Y MANTEN.: 520089</t>
  </si>
  <si>
    <t>315256</t>
  </si>
  <si>
    <t>2011: Asignado 0, Gastado 0 - 2012: Asignado 0, Gastado 0 - 2013: Asignado 1, Gastado 0 - 2014: Asignado 218010, Gastado 218010</t>
  </si>
  <si>
    <t>2014-06-20 15:32:56.0</t>
  </si>
  <si>
    <t>2014-06-20 15:32:54.0</t>
  </si>
  <si>
    <t>2314294</t>
  </si>
  <si>
    <t>2012: Asignado 0, Gastado 0 - 2013: Asignado 0, Gastado 0 - 2014: Asignado 2, Gastado 0</t>
  </si>
  <si>
    <t>296164</t>
  </si>
  <si>
    <t>2015-01-15 17:08:22.0</t>
  </si>
  <si>
    <t>369364</t>
  </si>
  <si>
    <t>2011: Asignado 44900, Gastado 44900 - 2012: Asignado 120000, Gastado 120000 - 2013: Asignado 1, Gastado 0 - 2014: Asignado 125000, Gastado 121692</t>
  </si>
  <si>
    <t>30121973-0</t>
  </si>
  <si>
    <t>CONSERVACION  SISTEMA DE ALCANTARILLADO DE AGUAS LLUVIAS</t>
  </si>
  <si>
    <t>EL CONTRATISTA DEBERÁ REALIZAR OBRAS DE MANTENCIÓN Y CONSERVACION DE REDES Y REPOSICIÓN DE ELEMENTOS DAÑADOS O FALTANTES EN_x000D_
LOS SISTEMAS DE AGUAS LLUVIAS, DISMINUYENDO ASI LAS INUNDACIONES EN LOS SECTORES POBLACIONALES ALEDAÑOS PROVOCADAS POR EL_x000D_
FUNCIONAMIENTO DEFICIENTE DE LAS REDES EXISTENTES. SE CONSIDERA LA LIMPIEZA DE DUCTOS DE COLECTORES, CAMARAS DE INSPECCION, DE_x000D_
SUMIDEROS, DE CANALES ABIERTOS Y DE CAUCES NATURALES PRIMARIOS DE AGUAS LLUVIAS Y SUS OBRAS ANEXAS. LAS NECESIDADES DE_x000D_
CONSERVACIÓN Y MANTENCION EMANARÁN DEL DIAGNÓSTICO DE REDES A REALIZARSE EN 2007</t>
  </si>
  <si>
    <t>492434</t>
  </si>
  <si>
    <t>2014-05-13 16:58:21.0</t>
  </si>
  <si>
    <t>483890</t>
  </si>
  <si>
    <t>693434</t>
  </si>
  <si>
    <t>483588</t>
  </si>
  <si>
    <t>611929</t>
  </si>
  <si>
    <t>2014: Asignado 200300, Gastado 200115 - 2013: Asignado 283779, Gastado 283775</t>
  </si>
  <si>
    <t>WALDO LOBOS</t>
  </si>
  <si>
    <t>30125237-0</t>
  </si>
  <si>
    <t>CONSTRUCCION Y MEJORAMIENTO SIST. AGUA POTABLE PURISIMA RANQUIMILI</t>
  </si>
  <si>
    <t>MUNICIPALIDAD DE TALCA</t>
  </si>
  <si>
    <t>2014-10-15 00:00:00.0</t>
  </si>
  <si>
    <t>2014-10-22 08:46:56.0</t>
  </si>
  <si>
    <t>SECTOR NOR-ORIENTE DE LA COMUNA DE TALCA</t>
  </si>
  <si>
    <t>CONSISTE EN LA CONSTRUCCION DE SOLUCIONES SANITARIAS COMPLETAS E INTERMDIAS MAS URBANIZACIONES DE ALCANTARILLADO Y PLANTA DE TRATAMIENTO DE AGUAS SERVIDAS PARA LA LOCALIDAD.</t>
  </si>
  <si>
    <t>2014-10-11 19:04:00.0</t>
  </si>
  <si>
    <t>NUMERO DE SOLUCIONES</t>
  </si>
  <si>
    <t>6400</t>
  </si>
  <si>
    <t>375996</t>
  </si>
  <si>
    <t>393293</t>
  </si>
  <si>
    <t>359663</t>
  </si>
  <si>
    <t>2013: Asignado 0, Gastado 0 - 2014: Asignado 0, Gastado 0</t>
  </si>
  <si>
    <t>CLAUDIA CASTRO PINO</t>
  </si>
  <si>
    <t>30131632-0</t>
  </si>
  <si>
    <t>AMPLIACION Y MEJORAMIENTO SERVICIO DE AGUA POTABLE RURAL EL PLUMER</t>
  </si>
  <si>
    <t>2014-11-18 12:32:53.0</t>
  </si>
  <si>
    <t>LA LOCALIDAD DE EL PLUMERO PERTENECE A LAS COMUNAS DE RAUCO Y TENO, Y SU UBICACIÓN SE ENCUENTRA APROX. AL NORESTE DE RAUCO</t>
  </si>
  <si>
    <t>CONSIDERA LO SIGUIENTE:_x000D_
-HABILITAR HIDRÁULICAMENTE EL POZO EXISTENTE CON LA EXTRACCIÓN DEL EQUIPO DE BOMBEO EN OPERACIÓN._x000D_
-INSTALACIÓN DE BOMBA DE POZO PROFUNDO._x000D_
-RETIRO EQUIPO DE INYECCIÓN EXISTENTE E INSTALACIÓN DE EQUIPO DE INYECCIÓN NUEVO._x000D_
-INSTALCIÓN DE IMÚLSIÓN LARGA DE DIÁMETRO 160 MM Y LONGITUD DE 977 ML._x000D_
-INSTALCIÓN DE ADUCCIÓN LARGA DE DIAMETRO 160 MM Y LONGITUD 1.582 ML._x000D_
-CONSTRUCCIÓN DE ESTANQUE DE REGULACIÓN METÁLICO ELEVADO DE ALTURA 25 M Y CAPACIDAD DE 100 M3._x000D_
-CONSTRUCCIÓN DE SENTINA DE HORMIGÓN ARMADO DE ACUMULACIÓN DE 10 M3._x000D_
-INSTALACIÓN DE IMPULSIÓN CORTA DE DIAMETRO 110 MM Y LONGITUD DE 388 ML._x000D_
-INSTALACIÓN DE REDS DE DISTRIBUCIÓN, DIÁMETROS 63, 75, 110 Y 160 MM EN UNA LONGITUD TOTAL DE 10.329 ML._x000D_
-INSTALCIÓN DE 109 ARRANQUES DOMICILIARIOS NUEVOS._x000D_
-RECONEXIÓN DE 27 ARRANQUES DOMICILIARIOS EXISTENTES. _x000D_
-INSTALACIÓN DE OBRAS ELÉCTRICAS.</t>
  </si>
  <si>
    <t>889732</t>
  </si>
  <si>
    <t>2014-11-18 12:32:52.0</t>
  </si>
  <si>
    <t>AGUA POTABLE RURAL</t>
  </si>
  <si>
    <t>2256</t>
  </si>
  <si>
    <t>982376</t>
  </si>
  <si>
    <t>COSTO ANUAL EQUIVALENTE: 81589 - COSTO PRIVADO NETO INVERSION / N° DE ARRANQUES: 2508 - VALOR ACTUALIZADO COSTOS INV. OPER. Y MANTEN.: 935823</t>
  </si>
  <si>
    <t>939703</t>
  </si>
  <si>
    <t>2013: Asignado 10, Gastado 0 - 2014: Asignado 889734, Gastado 889732</t>
  </si>
  <si>
    <t>ANA MARIA TAY MALDONADO</t>
  </si>
  <si>
    <t>FUNCIONARIA DEPTO. PROG. SANIT</t>
  </si>
  <si>
    <t>2014-06-27 12:48:50.0</t>
  </si>
  <si>
    <t>31523</t>
  </si>
  <si>
    <t>2014-07-07 11:54:55.0</t>
  </si>
  <si>
    <t>745901</t>
  </si>
  <si>
    <t>2014: Asignado 301, Gastado 0</t>
  </si>
  <si>
    <t>2015-01-05 16:00:08.0</t>
  </si>
  <si>
    <t>171668</t>
  </si>
  <si>
    <t>2014: Asignado 1000, Gastado 1000</t>
  </si>
  <si>
    <t>2015-03-13 16:23:54.0</t>
  </si>
  <si>
    <t>MARIO GUTIERREZ HIDALGO</t>
  </si>
  <si>
    <t>JEFE UNIDAD PROYECTOS</t>
  </si>
  <si>
    <t>2015-04-08 10:47:35.0</t>
  </si>
  <si>
    <t>30398179-0</t>
  </si>
  <si>
    <t>REPOSICION PLANTA DE TRATAMIENTO AGUAS SERVIDAS ESC. Y POSTA HUENC</t>
  </si>
  <si>
    <t>PELARCO</t>
  </si>
  <si>
    <t>MUNICIPALIDAD DE PELARCO</t>
  </si>
  <si>
    <t>HUENCUECHO, PELARCO</t>
  </si>
  <si>
    <t xml:space="preserve">LA POSTA DE HUENCUECHO SE ENCUENTRA EMPLAZADA ENE EL MISMO TERRENO DE LA ESCUELA, POR LO QUE SE JUNTARAN LOS SISTEMAS DE ALCANTARILLADO. TIENE UNA DOTACIÓN DE 5 PERSONAS QUE HABITAN DIARIAMENTE EN LA VIVIENDA DE LA POSTA, 5 DOCTORES QUE REALIZAN RONDAS MEDICAS DIARIAMENTE Y SE ATIENDEN COMO MÁXIMO 30 PACIENTES DIARIOS. EN LA ACTUALIDAD CUENTA CON UNA ANTIGUAS PLANTA, DE UNA DATA DE HACE 17 AÑOS, COLAPSADAS Y QUE SE ENCUENTRAN DEPOSITANDO LAS AGUAS A UN CANAL DE REGADÍO QUE PERTENECE A LA FAMILIA CORREA DEL SECTOR. LA RED INTERIOR DEL ESTABLECIMIENTO SE ENCUENTRA EN PERFECTAS CONDICIONES. POR OTRA PARTE SE APRECIA LA AUSENCIA DE CÁMARAS DESGRASADORAS EN EL SECTOR DE LA POSTA. POR EFECTO DE LA MODIFICACIÓN DE LA RED DE LA POSTA SE DEBERÁN REHACER ALGUNAS CÁMARA DE INSPECCIÓN._x000D_
TAMBIÉN SE TOMO COMO MEJORAMIENTO CAMBIAR LOS MARCOS Y TAPAS DE TODAS LAS CÁMARAS EXISTENTES. POR LO ANTERIOR, LA UNIDAD TÉCNICA DE LA COMUNA DE PELARCO, DECIDIÓ POSTULAR ESTE ESTABLECIMIENTO A LOS PLANES DE FINANCIAMIENTO PARA MEJORAR EL ACTUAL SISTEMA DE TRATAMIENTO DE AGUAS SERVIDAS. EL ESTUDIO COMPRENDE EL TRATAMIENTO Y POSTERIOR DISPOSICIÓN DEL AGUA TRATADA. LA PLANTA EXISTENTE SERÁ RETIRADA E INSTALADA LA NUEVA SOLUCIÓN CONFORME A LO EXIGIDO POR LAS NORMAS SANITARIA_x000D_
</t>
  </si>
  <si>
    <t>2015-05-26 13:37:32.0</t>
  </si>
  <si>
    <t>METROS CUBICOS / AÑO</t>
  </si>
  <si>
    <t>11125</t>
  </si>
  <si>
    <t>553</t>
  </si>
  <si>
    <t>60101</t>
  </si>
  <si>
    <t>COSTO ANUAL EQUIVALENTE: 0</t>
  </si>
  <si>
    <t>62866</t>
  </si>
  <si>
    <t>FELIPE ROJAS RODRIGUEZ</t>
  </si>
  <si>
    <t>JEFE OFICINA PROYECTOS</t>
  </si>
  <si>
    <t>2015-08-13 15:29:08.0</t>
  </si>
  <si>
    <t>MUNICIPALIDAD DE PENCAHUE</t>
  </si>
  <si>
    <t>CARLA CONCHA PONCE</t>
  </si>
  <si>
    <t>DIRECTOR SECPLAC</t>
  </si>
  <si>
    <t>30103277-0</t>
  </si>
  <si>
    <t>CONSTRUCCION EVACUACIÓN AGUAS LLUVIAS SISTEMA ESTERO EL CARBÓN</t>
  </si>
  <si>
    <t>2014-01-07 11:01:16.0</t>
  </si>
  <si>
    <t xml:space="preserve">LA COMUNA DE CONSTITUCIÓN SE ENCUENTRA UBICADA A UNOS 110 KM AL SUR PONIENTE DE TALCA. </t>
  </si>
  <si>
    <t xml:space="preserve">SE ESTUDIARÁN DIVERSAS ALTERNATIVAS CONCLUYENDO LAS ANALIZADAS EN EL PLAN MAESTRO DE AGUAS LLUVIAS DE CONSTITUCIÓN, PARA DETERMINAR LA MAS RENTABLE SOCIALMENTE, POSTERIORMENTE SE PROCEDERÁ A ELABORAR EL DISEÑO DEFINITIVO DE LA ALTERNATIVA SELECCIONADA. </t>
  </si>
  <si>
    <t>216202</t>
  </si>
  <si>
    <t>2014-01-07 09:16:15.0</t>
  </si>
  <si>
    <t>221498</t>
  </si>
  <si>
    <t>LITROS / SEGUNDO</t>
  </si>
  <si>
    <t>39000</t>
  </si>
  <si>
    <t>243962</t>
  </si>
  <si>
    <t>220750</t>
  </si>
  <si>
    <t>VAN SOCIAL: 5144284 - VAN SOCIAL: 5144284</t>
  </si>
  <si>
    <t>223520</t>
  </si>
  <si>
    <t>2011: Asignado 751, Gastado 750 - 2012: Asignado 133519, Gastado 133518 - 2013: Asignado 80656, Gastado 79905</t>
  </si>
  <si>
    <t>80</t>
  </si>
  <si>
    <t>2014-03-19 10:55:52.0</t>
  </si>
  <si>
    <t>2014-03-14 16:33:44.0</t>
  </si>
  <si>
    <t>402801</t>
  </si>
  <si>
    <t>1035777</t>
  </si>
  <si>
    <t>2004: Asignado 0, Gastado 0 - 2005: Asignado 0, Gastado 0 - 2009: Asignado 0, Gastado 0 - 2010: Asignado 2, Gastado 0 - 2012: Asignado 3, Gastado 0 - 2011: Asignado 2809, Gastado 2807 - 2013: Asignado 0, Gastado 0</t>
  </si>
  <si>
    <t>30092102-0</t>
  </si>
  <si>
    <t>CONSTRUCCION SIST. AGUA POTABLE Y ALCANTARILLADO VILLA FRANCIA</t>
  </si>
  <si>
    <t>MUNICIPALIDAD DE MAULE</t>
  </si>
  <si>
    <t>2014-02-26 12:24:25.0</t>
  </si>
  <si>
    <t>POBLACIÓN VILLA FRANCIA, MAULE</t>
  </si>
  <si>
    <t xml:space="preserve">EL PROYECTO CONSULTA LA EJECUCIÓN DE LA RED DE AGUA POTABLE  Y ALCANTARILLADO DE LA POBLACIÓN VILLA FRANCIA CON SUS CORRESPONDIENTES ARRANQUES Y UNIONES DOMICILIARIAS.-_x000D_
ESPECIFICAMENTE LAS OBRAS CORRESPONDEN A 8494 DE REDES DE CAÑERIAS DE AGUA POTABLE EN PVC C10, 33 CAMARAS DE VALVULAS, 6 GRIFOS TIPO COLUMNA Y 521 ARRANQUES DE AGUA POTABLE CON MEDIDORES Y LLAVE JARDIN._x000D_
FINALMENTE LAS REDES DE ALCANTARILLADO SE COMPONEN DE 7151 MTS. DE PVC T-I DE 200 MM. Y 94 CAMARAS DE INSPECCION. ADEMAS SE INSTALARAN 521 UNIONES DOMICILIARIAS CON SUS RESPECTIVAS CAMARAS DE INSPECCION. </t>
  </si>
  <si>
    <t>CONSULTORÍAS - GASTOS ADMINISTRATIVOS - OBRAS CIVILES - OTROS GASTOS</t>
  </si>
  <si>
    <t>1290407</t>
  </si>
  <si>
    <t>2014-01-31 11:39:03.0</t>
  </si>
  <si>
    <t>1283189</t>
  </si>
  <si>
    <t>3740</t>
  </si>
  <si>
    <t>2010-06-01 00:00:00.0</t>
  </si>
  <si>
    <t>1300988</t>
  </si>
  <si>
    <t>1286004</t>
  </si>
  <si>
    <t>VALOR ACTUALIZADO COSTOS INV. OPER. Y MANTEN.: 2053345 - VALOR ACTUALIZADO COSTOS INV. OPER. Y MANTEN.: 2053345</t>
  </si>
  <si>
    <t>1197856</t>
  </si>
  <si>
    <t>2010: Asignado 0, Gastado 0 - 2011: Asignado 1922, Gastado 1920 - 2012: Asignado 1109882, Gastado 1108626 - 2013: Asignado 163307, Gastado 163275</t>
  </si>
  <si>
    <t>2014-01-06 09:28:25.0</t>
  </si>
  <si>
    <t>107749</t>
  </si>
  <si>
    <t>2014-01-03 17:03:23.0</t>
  </si>
  <si>
    <t>141651</t>
  </si>
  <si>
    <t>2010: Asignado 1, Gastado 0 - 2011: Asignado 7500, Gastado 7500 - 2012: Asignado 98339, Gastado 98339 - 2013: Asignado 0, Gastado 0</t>
  </si>
  <si>
    <t>2013-06-24 09:56:27.0</t>
  </si>
  <si>
    <t>2013-06-24 09:56:24.0</t>
  </si>
  <si>
    <t>322688</t>
  </si>
  <si>
    <t>2011: Asignado 0, Gastado 0 - 2012: Asignado 0, Gastado 0 - 2013: Asignado 1, Gastado 0</t>
  </si>
  <si>
    <t>2014-01-22 00:00:00.0</t>
  </si>
  <si>
    <t>2014-02-03 10:40:46.0</t>
  </si>
  <si>
    <t>2013-12-19 11:16:42.0</t>
  </si>
  <si>
    <t>2061888</t>
  </si>
  <si>
    <t>2012: Asignado 0, Gastado 0 - 2013: Asignado 0, Gastado 0</t>
  </si>
  <si>
    <t>169373</t>
  </si>
  <si>
    <t>2014-01-03 09:55:57.0</t>
  </si>
  <si>
    <t>364254</t>
  </si>
  <si>
    <t>2011: Asignado 44900, Gastado 44900 - 2012: Asignado 120000, Gastado 120000 - 2013: Asignado 1, Gastado 0</t>
  </si>
  <si>
    <t>PATRICIO SUAZO LEYTON</t>
  </si>
  <si>
    <t>UNID. PLANIF Y DESARR.REG</t>
  </si>
  <si>
    <t>283775</t>
  </si>
  <si>
    <t>2013-05-14 09:55:20.0</t>
  </si>
  <si>
    <t>621021</t>
  </si>
  <si>
    <t>2013: Asignado 283779, Gastado 283775</t>
  </si>
  <si>
    <t>2014-01-13 17:24:48.0</t>
  </si>
  <si>
    <t>2014-01-13 17:24:47.0</t>
  </si>
  <si>
    <t>953664</t>
  </si>
  <si>
    <t>2013: Asignado 10, Gastado 0</t>
  </si>
  <si>
    <t>30133113-0</t>
  </si>
  <si>
    <t>SANEAMIENTO Y REGULARIZACION DERECHOS APROV.DE AGUAS EN ANCOA</t>
  </si>
  <si>
    <t>2013-06-24 00:00:00.0</t>
  </si>
  <si>
    <t>OTORGAR SOLUCIONES JUDICIALES Y ADMINISTRATIVAS A LOS/AS USUARIOS/AS QUE PRESENTAN PROBLEMAS LEGALES EN SUS DERECHOS DE APROVECHAMIENTO DE AGUAS SUPERFICIALES, MEDIANTE EL SANEAMIENTO Y REGULARIZACIÓN DE DERECHOS DE APROVECHAMIENTO DE AGUAS DE USUARIOS/AS EN EL TERRITORIO BAJO INFLUENCIA DEL EMBALSE ANCOA.</t>
  </si>
  <si>
    <t>2013-04-24 14:29:48.0</t>
  </si>
  <si>
    <t>30135371-0</t>
  </si>
  <si>
    <t>SANEAMIENTO REGULARIZACIÓN DE  DERECHOS  DE AGUAS EN RÍO LONGAVI</t>
  </si>
  <si>
    <t>2013-06-25 00:00:00.0</t>
  </si>
  <si>
    <t>2013-07-01 10:22:26.0</t>
  </si>
  <si>
    <t>LA SUB CUENCA DEL RIO LONGAVI NACE EN LA CONFLUENCIA DE LOS ESTEROS MATADERO Y ORTEGA EN EL CORDÓN MONTAÑOSO DE LOS NEVADOS DEL LONGAVÍ, EN SU CURSO INFERIOR RECIBE COMO AFLUENTES A LOS RÍOS BLANCO, BULLILEO Y EL ESTERO LIGUA, ENTRE OTROS.</t>
  </si>
  <si>
    <t>LA EJECUCIÓN DEL PROGRAMA INICIA CON LA CALIFICACIÓN LEGAL DE LOS 4000  ACCIONISTAS DE LOS 32 CANALES BAJO INFLUENCIA DIRECTA DE LA JUNTA DE VIGILANCIA DEL RÍO LONGAVI PRIMERA SECCIÓN, LO QUE IMPLICA LEVANTAR LOS REGISTROS DE COMUNEROS (ART. 205 DEL CÓDIGO DE AGUAS) Y LOS REGISTROS DE USUARIOS DE LOS 32 CANALES (ENTREVISTAS PREDIALES Y LEVANTAMIENTO DE SIG). CON ESTA INFORMACIÓN SE DEBERÁN RESOLVER, AL MENOS, 500 SITUACIONES IRREGULARES EN LOS DERECHOS DE APROVECHAMIENTO DE AGUAS DE USUARIOS DEL RÍO LONGAVI MEDIANTE PROCEDIMIENTOS ADMINISTRATIVOS SE PODRÁN SANEAR ALGUNAS DIFICULTADES EN LOS TÍTULOS ORIGINALES (ERRORES EN LOS NOMBRES, NÚMERO DE ACCIONES, OTROS), POR LA VÍA JUDICIAL SE DEBEN RESOLVER PROBLEMAS DE EGULARIZACIÓN EN LOS DERECHOS (1º, 2º Y 5º TRANSITORIO DEL CÓDIGO DE AGUAS).</t>
  </si>
  <si>
    <t>2013-06-11 12:34:03.0</t>
  </si>
  <si>
    <t>190000</t>
  </si>
  <si>
    <t>2013-12-30 17:09:28.0</t>
  </si>
  <si>
    <t>2013: Asignado 0, Gastado 0</t>
  </si>
  <si>
    <t>2014-08-28 17:53:45.0</t>
  </si>
  <si>
    <t>719250</t>
  </si>
  <si>
    <t>2014-09-08 10:22:32.0</t>
  </si>
  <si>
    <t>2013-01-09 18:04:49.0</t>
  </si>
  <si>
    <t>134301</t>
  </si>
  <si>
    <t>2013-01-09 18:04:47.0</t>
  </si>
  <si>
    <t>214173</t>
  </si>
  <si>
    <t>240389</t>
  </si>
  <si>
    <t>2011: Asignado 751, Gastado 750 - 2012: Asignado 133519, Gastado 133518</t>
  </si>
  <si>
    <t>2013-02-01 10:57:41.0</t>
  </si>
  <si>
    <t>2013-01-02 11:48:37.0</t>
  </si>
  <si>
    <t>2807</t>
  </si>
  <si>
    <t>1020611</t>
  </si>
  <si>
    <t>2004: Asignado 0, Gastado 0 - 2005: Asignado 0, Gastado 0 - 2009: Asignado 0, Gastado 0 - 2010: Asignado 2, Gastado 0 - 2012: Asignado 3, Gastado 0 - 2011: Asignado 2809, Gastado 2807</t>
  </si>
  <si>
    <t>30002249-0</t>
  </si>
  <si>
    <t>CONSTRUCCION COLECTOR AGUAS LLUVIAS 30 ORIENTE - TALCA</t>
  </si>
  <si>
    <t>SEREMI VIVIENDA VII REGION DEL MAULE</t>
  </si>
  <si>
    <t>2012-12-17 11:37:22.0</t>
  </si>
  <si>
    <t>SE UBICA EN EL SECTOR ORIENTE DE TALCA, ESPECIFICAMENTE DESDE CALLE 8 SUR CON 30 ORIENTE HASTA CALLE 27 ORIENTE</t>
  </si>
  <si>
    <t>SE CONSULTA UN COLECTOR DE A. LLUVIAS DESDE CALLE 8 SUR CON 30 ORIENTE HASTA EMPALMAR CON EMISARIO EXISTENTE EN CALLE 27 ORIENTE CON 12 SUR, POBLACION SAN MIGUEL DEL PIDUCO CON UNA TUBERÍA DE D=1200 MM.  L=802 M., MAS CÁMARAS Y SUMIDEROS.</t>
  </si>
  <si>
    <t>166359</t>
  </si>
  <si>
    <t>2012-12-17 11:37:19.0</t>
  </si>
  <si>
    <t>188062</t>
  </si>
  <si>
    <t>2011-05-20 00:00:00.0</t>
  </si>
  <si>
    <t>800</t>
  </si>
  <si>
    <t>30000</t>
  </si>
  <si>
    <t>2005-01-01 00:00:00.0</t>
  </si>
  <si>
    <t>199180</t>
  </si>
  <si>
    <t>188063</t>
  </si>
  <si>
    <t>VALOR ACTUALIZADO COSTOS INV. OPER. Y MANTEN.: 185985 - VALOR ACTUALIZADO COSTOS INV. OPER. Y MANTEN.: 185985</t>
  </si>
  <si>
    <t>173788</t>
  </si>
  <si>
    <t>2004: Asignado 0, Gastado 0 - 2005: Asignado 0, Gastado 0 - 2006: Asignado 0, Gastado 0 - 2007: Asignado 0, Gastado 0 - 2008: Asignado 0, Gastado 0 - 2009: Asignado 0, Gastado 0 - 2010: Asignado 0, Gastado 0 - 2011: Asignado 1, Gastado 0 - 2012: Asignado 166359, Gastado 166359</t>
  </si>
  <si>
    <t>30069687-0</t>
  </si>
  <si>
    <t>CONSTRUCCION PTAS Y HABIL. SIST. AGUA POT. LOTEO UMBRAL DE CAMARICO</t>
  </si>
  <si>
    <t>RIO CLARO</t>
  </si>
  <si>
    <t>MUNICIPALIDAD DE RIO CLARO</t>
  </si>
  <si>
    <t>2013-01-15 16:08:26.0</t>
  </si>
  <si>
    <t xml:space="preserve">UBICADO A 2 KM. AL ORIENTE DE LA LOCALIDAD DE CAMARICO POR LA RUTA K-31, SECTOR CRUCE CHAGRES, EN EL CAMINO CAMARICO - PORVENIR. </t>
  </si>
  <si>
    <t>EL PROYECTO CONTEMPLA LA CONSTRUCCIÓN DE UNA PLANTA DE TRATAMIENTO DE AGUAS SERVIDAS Y LA INSTALACIÓN DEL SISTEMA DE AGUA POTABLE PARA EL LOTEO UMBRAL DE CAMARICO, CONSISTENTE EN LA HABILITACIÓN DEL SONDAJE, LA INSTALACIÓN DE LOS EQUIPOS DE BOMBEO Y DESINFECCIÓN Y LA CONSTRUCCIÓN DE UN ESTANQUE METÁLICO ELEVADO DE 50 M3 Y 20 METROS DE ALTURA.</t>
  </si>
  <si>
    <t>239059</t>
  </si>
  <si>
    <t>2013-01-15 15:57:02.0</t>
  </si>
  <si>
    <t>288419</t>
  </si>
  <si>
    <t>134</t>
  </si>
  <si>
    <t>2010-01-01 00:00:00.0</t>
  </si>
  <si>
    <t>289987</t>
  </si>
  <si>
    <t>VALOR ACTUALIZADO COSTOS INV. OPER. Y MANTEN.: 333165 - VALOR ACTUALIZADO COSTOS INV. OPER. Y MANTEN.: 333165</t>
  </si>
  <si>
    <t>246263</t>
  </si>
  <si>
    <t>2007: Asignado 0, Gastado 0 - 2009: Asignado 0, Gastado 0 - 2010: Asignado 1, Gastado 0 - 2012: Asignado 239059, Gastado 239059 - 2011: Asignado 1, Gastado 0</t>
  </si>
  <si>
    <t>CRISTIAN ROCO SEPULVEDA</t>
  </si>
  <si>
    <t xml:space="preserve">ENCARGADO PMB </t>
  </si>
  <si>
    <t>2013-01-15 16:38:06.0</t>
  </si>
  <si>
    <t>1110631</t>
  </si>
  <si>
    <t>2013-01-15 16:38:03.0</t>
  </si>
  <si>
    <t>1273850</t>
  </si>
  <si>
    <t>1484810</t>
  </si>
  <si>
    <t>2010: Asignado 0, Gastado 0 - 2011: Asignado 1922, Gastado 1920 - 2012: Asignado 1109882, Gastado 1108626</t>
  </si>
  <si>
    <t>2013-01-16 09:38:49.0</t>
  </si>
  <si>
    <t>106172</t>
  </si>
  <si>
    <t>2013-01-15 18:10:27.0</t>
  </si>
  <si>
    <t>134985</t>
  </si>
  <si>
    <t>2010: Asignado 1, Gastado 0 - 2011: Asignado 7500, Gastado 7500 - 2012: Asignado 98339, Gastado 98339</t>
  </si>
  <si>
    <t>30092451-0</t>
  </si>
  <si>
    <t>CONSTRUCCION PLAZA Y JUEGOS DE AGUA, SECTOR ALAMEDA DE TALCA</t>
  </si>
  <si>
    <t>2012-12-06 18:55:24.0</t>
  </si>
  <si>
    <t>ALAMEDA DE TALCA</t>
  </si>
  <si>
    <t>EL PROYECTO CONSISTE EN LA CONSTRUCCION DE PLAZAS Y JUEGOS DE AGUA EN EL SECTOR DE LA ALAMEDA DE TALCA. ESTOS ELEMENTOS SON FABRICADOS EN FIBRA DE VIDRIO POR SU DURABILIDAD Y RESISTENCIA ESTRUCTURA Y, POSEEN SISTEMAS DE RECIRCULACION Y TRATAMIENTO DE AGUA.</t>
  </si>
  <si>
    <t>EQUIPOS - GASTOS ADMINISTRATIVOS - OBRAS CIVILES</t>
  </si>
  <si>
    <t>76943</t>
  </si>
  <si>
    <t>2012-12-06 18:55:12.0</t>
  </si>
  <si>
    <t>393488</t>
  </si>
  <si>
    <t>SERVICIO VIVIENDA Y URBANIZACION VII REGION</t>
  </si>
  <si>
    <t>201797</t>
  </si>
  <si>
    <t>2011-01-01 00:00:00.0</t>
  </si>
  <si>
    <t>407882</t>
  </si>
  <si>
    <t>399994</t>
  </si>
  <si>
    <t>CAE / USUARIO EQUIVALENTE: 364 - CAE / USUARIO EQUIVALENTE: 364</t>
  </si>
  <si>
    <t>391661</t>
  </si>
  <si>
    <t>2010: Asignado 0, Gastado 0 - 2011: Asignado 0, Gastado 0 - 2012: Asignado 119540, Gastado 76943</t>
  </si>
  <si>
    <t>MARIO VERA JOHNSTONE</t>
  </si>
  <si>
    <t>ANALISTA DE GESTIÓN</t>
  </si>
  <si>
    <t>2013-03-27 00:00:00.0</t>
  </si>
  <si>
    <t>2013-04-04 09:35:57.0</t>
  </si>
  <si>
    <t>2013-01-31 16:37:48.0</t>
  </si>
  <si>
    <t>317963</t>
  </si>
  <si>
    <t>2011: Asignado 0, Gastado 0 - 2012: Asignado 0, Gastado 0</t>
  </si>
  <si>
    <t>VICTOR TRONCOSO OLIVARES</t>
  </si>
  <si>
    <t>ASESOR URBANISTA</t>
  </si>
  <si>
    <t>MOLINA</t>
  </si>
  <si>
    <t>2010-09-15 00:00:00.0</t>
  </si>
  <si>
    <t>2013-01-16 00:00:00.0</t>
  </si>
  <si>
    <t>2013-01-23 09:51:11.0</t>
  </si>
  <si>
    <t>2012-12-27 13:03:20.0</t>
  </si>
  <si>
    <t>2106744</t>
  </si>
  <si>
    <t>2012: Asignado 0, Gastado 0</t>
  </si>
  <si>
    <t>166894</t>
  </si>
  <si>
    <t>2013-01-14 12:23:43.0</t>
  </si>
  <si>
    <t>361782</t>
  </si>
  <si>
    <t>2011: Asignado 44900, Gastado 44900 - 2012: Asignado 120000, Gastado 120000</t>
  </si>
  <si>
    <t>MUNICIPALIDAD DE CAUQUENES</t>
  </si>
  <si>
    <t>JUAN REYES QUIROZ</t>
  </si>
  <si>
    <t>ADMINISTRATIVO DEPTO. SALUD</t>
  </si>
  <si>
    <t>30121416-0</t>
  </si>
  <si>
    <t>CONSTRUCCION ALUMBRADO PUBLICO SECTOR PARAGUAY-LOS ESCALONES</t>
  </si>
  <si>
    <t>MUNICIPALIDAD DE CUREPTO</t>
  </si>
  <si>
    <t>PARAGUAY</t>
  </si>
  <si>
    <t xml:space="preserve">CONSISTE EN CONSTRUIR E INSTALAR 10 LUMINARIAS DE 150 WATT EN EL SECTOR LOS ESCALONES QUE UNE EL SECTOR PARAGUAY DE LA COMUNA DE CUREPTO CON LA VECINA COMUNA DE CUREPTO, </t>
  </si>
  <si>
    <t>2013-01-10 17:33:29.0</t>
  </si>
  <si>
    <t>174</t>
  </si>
  <si>
    <t>5228</t>
  </si>
  <si>
    <t>5006</t>
  </si>
  <si>
    <t>JAVIER VARGAS ELGUETA</t>
  </si>
  <si>
    <t>JEFE DEPTO,. SECPLAC</t>
  </si>
  <si>
    <t>2012-03-02 15:13:52.0</t>
  </si>
  <si>
    <t>611928</t>
  </si>
  <si>
    <t>2012-07-03 00:00:00.0</t>
  </si>
  <si>
    <t>2012-07-10 15:54:39.0</t>
  </si>
  <si>
    <t>2012-05-29 09:06:13.0</t>
  </si>
  <si>
    <t>ELIZABETH KOCK MOTTA</t>
  </si>
  <si>
    <t>JULIANA PIZARRO FLORES</t>
  </si>
  <si>
    <t>SECTORIALISTA SECPLAN</t>
  </si>
  <si>
    <t>2013-03-22 00:00:00.0</t>
  </si>
  <si>
    <t>2013-04-01 08:49:46.0</t>
  </si>
  <si>
    <t>2013-03-12 08:19:11.0</t>
  </si>
  <si>
    <t>939700</t>
  </si>
  <si>
    <t>2013-10-03 13:33:28.0</t>
  </si>
  <si>
    <t>FELIPE NÚÑEZ VALENZUELA</t>
  </si>
  <si>
    <t>UNIDAD PLANIF. Y DES. REG.</t>
  </si>
  <si>
    <t>20188364-0</t>
  </si>
  <si>
    <t xml:space="preserve">CONSTRUCCION DISEÑO SISTEMA DE EVACUACIÓN AGUAS LLUVIAS SARMIENTO 2 </t>
  </si>
  <si>
    <t>2011-05-17 00:00:00.0</t>
  </si>
  <si>
    <t>2011-05-24 09:05:56.0</t>
  </si>
  <si>
    <t xml:space="preserve"> EL CONSULTOR DEBERÁ REALIZAR EL DISEÑO DEFINITIVO DE LAS OBRAS DESTINADAS A EVACUAR LAS AGUAS LLUVIAS DEL SECTOR DE SARMIENTO. CABE SEÑALAR QUE LA ALTERNATIVA DE SOLUCIÓN FUE PROPUESTA EN EL PLAN MAESTRO DE AGUAS LLUVIAS DE CURICÓ. ESTAS OBRAS SE REFIEREN BÁSICAMENTE AL MEJORAMIENTO DE LOS CANALES SARMIENTO 1 Y 2, CUYO PROPÓSITO ES EL AUMENTAR LA CAPACIDAD DE PORTEO DE AMBOS.ESPECÍFICAMENTE LA INICIATIVA CONSIDERA EL MEJORAMIENTO DE LA SECCIÓN DE ESCURRIMIENTO DEL CANAL 2 EN UNA LONGITUD DE 1053 M ENTRE AVDA. CAVALÍN Y AVDA. PRAT POR LA FAJA QUE ACTUALMENTE OCUPA CONTIGUA A FONDOS DE SITIOS.</t>
  </si>
  <si>
    <t>2011-04-14 16:04:25.0</t>
  </si>
  <si>
    <t>161638</t>
  </si>
  <si>
    <t>147295</t>
  </si>
  <si>
    <t>2003: Asignado 0, Gastado 0 - 2004: Asignado 0, Gastado 0 - 2005: Asignado 0, Gastado 0</t>
  </si>
  <si>
    <t>20189919-0</t>
  </si>
  <si>
    <t>CONSTRUCCION EVACUADORES DE AGUAS LLUVIAS SISTEMA QUILVO</t>
  </si>
  <si>
    <t>ROMERAL</t>
  </si>
  <si>
    <t>2011-05-23 08:36:43.0</t>
  </si>
  <si>
    <t>SE ENCUENTRA UBICADO EN LA COMUNA DE ROMERAL, PROVINCIA DE CURICO</t>
  </si>
  <si>
    <t xml:space="preserve"> EL CONSULTOR DEBERÁ ANALIZAR LA FACTIBILIDAD TÉCNICA Y LEGAL DE LA SOLUCIÓN PROPUESTA EN EL PLAN MAESTRO DE EVACUACIÓN DE AGUAS LLUVIAS DE CURICÓ, Y ADEMÁS ELABORAR EL DISEÑO DEFINITIVO A NIVEL DE DETALLE DE LA SOLUCIÓN IDENTIFICADA COMO EL COLECTOR QUILVO.</t>
  </si>
  <si>
    <t>2011-04-15 12:50:39.0</t>
  </si>
  <si>
    <t>2004-12-31 00:00:00.0</t>
  </si>
  <si>
    <t>15000</t>
  </si>
  <si>
    <t>2007-01-01 00:00:00.0</t>
  </si>
  <si>
    <t>158358</t>
  </si>
  <si>
    <t>VAN SOCIAL: 0</t>
  </si>
  <si>
    <t>122891</t>
  </si>
  <si>
    <t>2003: Asignado 0, Gastado 0 - 2005: Asignado 0, Gastado 0</t>
  </si>
  <si>
    <t>20191209-0</t>
  </si>
  <si>
    <t>CONSTRUCCION EVACUADORES DE AGUAS LLUVIAS SISTEMA DREN YUNGAY CENTRO</t>
  </si>
  <si>
    <t>SE ENCUENTRA UBICADO EN LA COMUNA DE LINARES, PROVINCIA DE LINARES</t>
  </si>
  <si>
    <t xml:space="preserve"> _x000D_
EL CONSULTOR DEBERÁ ANALIZAR LA FACTIBILIDAD TÉCNICA Y LEGAL DE LA SOLUCIÓN PROPUESTA EN EL PLAN MAESTRO DE EVACUACIÓN DE AGUAS LLUVIAS DE LINARES, Y ADEMÁS ELABORAR EL DISEÑO DEFINITIVO A NIVEL DE DETALLE DE LA SOLUCIÓN IDENTIFICADA COMO SISTENA YUNGAY CENTRO._x000D_
</t>
  </si>
  <si>
    <t>2011-04-14 15:10:47.0</t>
  </si>
  <si>
    <t>108924</t>
  </si>
  <si>
    <t>113760</t>
  </si>
  <si>
    <t>99258</t>
  </si>
  <si>
    <t>2003: Asignado 0, Gastado 0 - 2004: Asignado 0, Gastado 0 - 2005: Asignado 0, Gastado 0 - 2010: Asignado 0, Gastado 0 - 2009: Asignado 0, Gastado 0</t>
  </si>
  <si>
    <t>30044766-0</t>
  </si>
  <si>
    <t>CONSTRUCCION EVACUADORES AGUAS LLUVIAS SISTEMA  DREN MATADERO ORIENT</t>
  </si>
  <si>
    <t>2011-05-23 11:36:57.0</t>
  </si>
  <si>
    <t>SE ENCUENTRA UBICA EN LA COMUNA LINARES, PROVINCIA DE LINARES</t>
  </si>
  <si>
    <t>EL CONSULTOR DEBERÁ DISEÑAR TÉCNICA Y LEGALMENTE LA SOLUCIÓN PROPUESTA EN EL PLAN MAESTRO DE EVACUADORES DE AGUAS LLUVIAS DE LINARES,REALIZADO EL ESTUDIO DE ANTEPROYECTO DE LAS OBRAS DE DRENAJE DE AGUAS LLUVIAS. DEBERÁ ANALIZAR LAS INTERFERENCIAS Y REALIZAR LA EVALUACIÓN ECONÓMICA SEGÚN LA METODOLOGÍA APROBADA POR MIDEPLAN.</t>
  </si>
  <si>
    <t>2011-04-14 16:37:46.0</t>
  </si>
  <si>
    <t>115599</t>
  </si>
  <si>
    <t>112813</t>
  </si>
  <si>
    <t>30044783-0</t>
  </si>
  <si>
    <t>CONSTRUCCION EVACUADORES DE AGUAS LLUVIAS  SISTEMA CURICO PONIENTE</t>
  </si>
  <si>
    <t>SE ENCUENTRA UBICADO EN LA COMUNA DE CURICO, PROVINCIA DE CURICO.</t>
  </si>
  <si>
    <t>EL CONSULTOR DEBERÁ ANALIZAR LA FACTIBILIDAD TÉCNICA, LEGAL Y ECONOMICA DE LA SOLUCIÓN PROPUESTA EN EL PLAN MAESTRO DE EVACUACIÓN DE AGUAS LLUVIAS DE CURICÓ, Y ADEMÁS ELABORAR EL DISEÑO DEFINITIVO A NIVEL DE DETALLE DE LA SOLUCIÓN IDENTIFICADA COMO SISTEMA CURICO PONIENTE</t>
  </si>
  <si>
    <t>2011-04-15 13:25:13.0</t>
  </si>
  <si>
    <t>172624</t>
  </si>
  <si>
    <t>145892</t>
  </si>
  <si>
    <t>30096518-0</t>
  </si>
  <si>
    <t>CONSTRUCCION EVACUADORES AGUAS LLUVIAS SUBSISTEMA CIRCUNVALACIÓN, CU</t>
  </si>
  <si>
    <t>2011-05-24 11:00:03.0</t>
  </si>
  <si>
    <t>SECTOR NORTE DE CURICÓ.</t>
  </si>
  <si>
    <t>SE DEBERÁ ANALIZAR LA FACTIBILIDAD TÉCNICA, LEGAL Y ECONÓMICA DE LA SOLUCIÓN PROPUESTA EN EL PLAN MAESTRO DE EVACUACIÓN DE AGUAS LLUVIAS DE CURICÓ, ADEMÁS ELABORAR EL DISEÑO DEFINITIVO A NIVEL DE DETALLE DE LA SOLUCIÓN IDENTIFICADA COMO SUBSISTEMA CIRCUNVALACIÓN CURICÓ.</t>
  </si>
  <si>
    <t>2011-04-14 17:10:15.0</t>
  </si>
  <si>
    <t>2009-10-29 00:00:00.0</t>
  </si>
  <si>
    <t>85851</t>
  </si>
  <si>
    <t>89663</t>
  </si>
  <si>
    <t>83781</t>
  </si>
  <si>
    <t>2010: Asignado 0, Gastado 0 - 2011: Asignado 0, Gastado 0</t>
  </si>
  <si>
    <t>2012-01-06 16:27:06.0</t>
  </si>
  <si>
    <t>2012-01-06 16:27:04.0</t>
  </si>
  <si>
    <t>134268</t>
  </si>
  <si>
    <t>230169</t>
  </si>
  <si>
    <t>2011: Asignado 751, Gastado 750</t>
  </si>
  <si>
    <t>20189876-0</t>
  </si>
  <si>
    <t>CONSTRUCCION COLECTOR DE AGUAS LLUVIAS TRAPICHE</t>
  </si>
  <si>
    <t>2012-01-20 12:17:28.0</t>
  </si>
  <si>
    <t>CIUDAD DE CURICO</t>
  </si>
  <si>
    <t>SE EJECUTARÁN LAS OBRAS DE CONSTRUCCIÓN DEL SISTEMA DE EVACUACIÓN DE AGUAS LLUVIAS COLECTOR TRAPICHE, QUE CONSTA DE UN COLECTOR PRINCIPAL DENOMINADO TRAPICHE Y DOS LATERALES DENOMINADOS MATAQUITO Y LICANTEN, RESPECTIVAMENTE, CON UNA LONGITUD TOTAL APROX. DE 2000 METROS, CON DIÁMETROS ENTRE 400 Y 1200 MM. LAS OBRAS DE CONSTRUCCIÓN CONTEMPLAN LA LIMPIEZA DEL COLECTOR LICANTEN EN SU TRAMO EXISTENTEY LA ROTURA Y REPOSICIÓN DE PAVIMENTOS, EXCAVACIONES, RELLENOS COMPACTADOS Y EJECUCIÓN DE CÁMARAS DE INSPECCIONES.</t>
  </si>
  <si>
    <t>997923</t>
  </si>
  <si>
    <t>2012-01-02 16:20:56.0</t>
  </si>
  <si>
    <t>2010-07-01 00:00:00.0</t>
  </si>
  <si>
    <t>1002614</t>
  </si>
  <si>
    <t>987174</t>
  </si>
  <si>
    <t>TIR SOCIAL: 11.7 - TIR SOCIAL: 6.6 - VALOR ACTUALIZADO COSTOS INV. OPER. Y MANTEN.: 795009.427 - VAN SOCIAL: 20510</t>
  </si>
  <si>
    <t>964241</t>
  </si>
  <si>
    <t>2004: Asignado 0, Gastado 0 - 2005: Asignado 0, Gastado 0 - 2007: Asignado 0, Gastado 0 - 2010: Asignado 2, Gastado 0 - 2009: Asignado 1, Gastado 0 - 2011: Asignado 997923, Gastado 997923</t>
  </si>
  <si>
    <t>2011-02-03 15:36:21.0</t>
  </si>
  <si>
    <t>2011-01-12 16:43:00.0</t>
  </si>
  <si>
    <t>863030</t>
  </si>
  <si>
    <t>2004: Asignado 0, Gastado 0 - 2005: Asignado 0, Gastado 0 - 2009: Asignado 0, Gastado 0 - 2010: Asignado 2, Gastado 0 - 2011: Asignado 2809, Gastado 2807</t>
  </si>
  <si>
    <t>2011-10-26 17:04:27.0</t>
  </si>
  <si>
    <t>2011-10-26 17:04:24.0</t>
  </si>
  <si>
    <t>166358</t>
  </si>
  <si>
    <t>190711</t>
  </si>
  <si>
    <t>2004: Asignado 0, Gastado 0 - 2005: Asignado 0, Gastado 0 - 2006: Asignado 0, Gastado 0 - 2007: Asignado 0, Gastado 0 - 2008: Asignado 0, Gastado 0 - 2009: Asignado 0, Gastado 0 - 2010: Asignado 0, Gastado 0 - 2011: Asignado 1, Gastado 0</t>
  </si>
  <si>
    <t>30032128-0</t>
  </si>
  <si>
    <t>CONSTRUCCION SISTEMA ALCANTARILLADO DE  AGUAS SERVIDAS BOTALCURA</t>
  </si>
  <si>
    <t>2011-12-26 00:00:00.0</t>
  </si>
  <si>
    <t>2012-01-02 10:25:55.0</t>
  </si>
  <si>
    <t>BOTALCURA</t>
  </si>
  <si>
    <t>EL PROYECTO SE REFIERE A LA EJECUCIÓN DE LAS OBRAS DE ALCANTARILLADO CONSIDERANDO COLECTORES, UNIONES DOMICILIARIAS, CÁMARAS DE INSPECCIÓN, PLANTA DE TRATAMIENTO, OBRAS ELÉCTRICAS Y OBRAS VARIAS. TODO LO ANTERIOR DE ACUERDO AL DISEÑO DE LA OBRA.</t>
  </si>
  <si>
    <t>2011-12-15 15:51:02.0</t>
  </si>
  <si>
    <t>125</t>
  </si>
  <si>
    <t>494326</t>
  </si>
  <si>
    <t>417778</t>
  </si>
  <si>
    <t>2006: Asignado 0, Gastado 0 - 2007: Asignado 0, Gastado 0 - 2008: Asignado 0, Gastado 0 - 2009: Asignado 0, Gastado 0 - 2011: Asignado 0, Gastado 0 - 2010: Asignado 0, Gastado 0</t>
  </si>
  <si>
    <t>30065327-0</t>
  </si>
  <si>
    <t>CONSERVACION SISTEMA DE ALCANTARILLADO DE AGUAS LLUVIAS VII REG.</t>
  </si>
  <si>
    <t>EL CONTRATISTA DEBERÁ REALIZAR OBRAS DE MANTENCIÓN Y CONSERVACION DE REDES Y  REPOSICIÓN DE ELEMENTOS DAÑADOS O FALTANTES EN LOS SISTEMAS DE AGUAS LLUVIAS, DISMINUYENDO ASI LAS INUNDACIONES EN LOS SECTORES  POBLACIONALES ALEDAÑOS PROVOCADAS POR EL FUNCIONAMIENTO DEFICIENTE DE LAS REDES EXISTENTES. SE CONSIDERA LA LIMPIEZA DE DUCTOS DE COLECTORES, CAMARAS DE  INSPECCION, DE SUMIDEROS, DE CANALES ABIERTOS Y DE CAUCES NATURALES  PRIMARIOS DE AGUAS LLUVIAS Y SUS OBRAS ANEXAS. LAS NECESIDADES DE CONSERVACIÓN Y MANTENCION EMANARÁN DEL DIAGNÓSTICO DE REDES A REALIZARSE EN 2007</t>
  </si>
  <si>
    <t>492396</t>
  </si>
  <si>
    <t>2011-07-11 09:41:17.0</t>
  </si>
  <si>
    <t>730193</t>
  </si>
  <si>
    <t>2007-07-01 00:00:00.0</t>
  </si>
  <si>
    <t>930232</t>
  </si>
  <si>
    <t>729985</t>
  </si>
  <si>
    <t>VALOR ACTUALIZADO COSTOS INV. OPER. Y MANTEN.: 390000 - VALOR ACTUALIZADO COSTOS INV. OPER. Y MANTEN.: 390000</t>
  </si>
  <si>
    <t>786183</t>
  </si>
  <si>
    <t>2007: Asignado 0, Gastado 0 - 2008: Asignado 0, Gastado 0 - 2009: Asignado 180977, Gastado 180525 - 2010: Asignado 0, Gastado 0 - 2011: Asignado 307415, Gastado 307412</t>
  </si>
  <si>
    <t>2011-01-24 00:00:00.0</t>
  </si>
  <si>
    <t>2011-01-31 15:27:32.0</t>
  </si>
  <si>
    <t>2011-01-19 16:40:17.0</t>
  </si>
  <si>
    <t>239060</t>
  </si>
  <si>
    <t>270244</t>
  </si>
  <si>
    <t>2007: Asignado 0, Gastado 0 - 2009: Asignado 0, Gastado 0 - 2010: Asignado 1, Gastado 0 - 2011: Asignado 1, Gastado 0</t>
  </si>
  <si>
    <t>2011-10-26 17:36:15.0</t>
  </si>
  <si>
    <t>1920</t>
  </si>
  <si>
    <t>2011-10-26 17:36:12.0</t>
  </si>
  <si>
    <t>1110544</t>
  </si>
  <si>
    <t>1430485</t>
  </si>
  <si>
    <t>2010: Asignado 0, Gastado 0 - 2011: Asignado 1922, Gastado 1920</t>
  </si>
  <si>
    <t>2012-01-11 16:32:21.0</t>
  </si>
  <si>
    <t>7500</t>
  </si>
  <si>
    <t>2012-01-11 16:32:18.0</t>
  </si>
  <si>
    <t>133643</t>
  </si>
  <si>
    <t>2010: Asignado 1, Gastado 0 - 2011: Asignado 7500, Gastado 7500</t>
  </si>
  <si>
    <t>2011-10-21 16:00:21.0</t>
  </si>
  <si>
    <t>2011-10-21 16:00:17.0</t>
  </si>
  <si>
    <t>401334</t>
  </si>
  <si>
    <t>ADMINISTRACION MULTISECTOR</t>
  </si>
  <si>
    <t>2011-05-27 00:00:00.0</t>
  </si>
  <si>
    <t>2011-06-03 09:28:28.0</t>
  </si>
  <si>
    <t>2011-04-10 15:47:32.0</t>
  </si>
  <si>
    <t>295048</t>
  </si>
  <si>
    <t>30105248-0</t>
  </si>
  <si>
    <t>CONSERVACION SISTEMAS SECUNDARIOS DE AGUAS LLUVIAS REGIÓN DEL MAULE</t>
  </si>
  <si>
    <t>VARIAS COMUNAS DE LA REGIÓN DEL MAULE QUE POSEEN SISTEMAS DE AGUAS LLUVIAS.</t>
  </si>
  <si>
    <t>LA EJECUCIÓN DE ESTAS OBRAS SERÁN FINANCIADAS POR MEDIO DE LA CIRCULAR N° 33 Y BENEFICIARÁ A LAS COMUNAS DE CURICÓ, TALCA, CONSTITUCIÓN Y LINARES QUE CUENTAN CON SISTEMAS DE AGUAS LLUVIAS Y PRESENTARON SU INQUIETUD A ESTA SEREMI DE VIVIENDA.</t>
  </si>
  <si>
    <t>103780</t>
  </si>
  <si>
    <t>2011-12-30 11:33:34.0</t>
  </si>
  <si>
    <t>212579</t>
  </si>
  <si>
    <t>227370</t>
  </si>
  <si>
    <t>212192</t>
  </si>
  <si>
    <t>220921</t>
  </si>
  <si>
    <t>2011: Asignado 124399, Gastado 103780</t>
  </si>
  <si>
    <t>HECTOR SALGADO  IBAÑEZ</t>
  </si>
  <si>
    <t>DEPTO. DESARROLO URBANO</t>
  </si>
  <si>
    <t>30108198-0</t>
  </si>
  <si>
    <t>TRANSFERENCIA PARA CONSTITUIR ORGANIZACIÓN USUARIOS AGUAS, EMPEDRADO</t>
  </si>
  <si>
    <t>2011-06-22 00:00:00.0</t>
  </si>
  <si>
    <t>2011-06-28 09:32:36.0</t>
  </si>
  <si>
    <t>COMUNA DE EMPEDRADO, VII REGIÓN.</t>
  </si>
  <si>
    <t xml:space="preserve">PRINCIPALES ACTIVIDADES: _x000D_
_x000D_
. REALIZAR CATASTROS DETALLADOS DE LOS POTENCIALES BENEFICIARIOS DE LAS NUEVAS ÁREAS REGADAS.  _x000D_
.DESARROLLAR ACTIVIDADES EN LAS NUEVAS ÁREAS DE RIEGO, TENDIENTES A LA CONFORMACIÓN DE UNA FUTURA ORGANICIÓN PROVISIONAL DE USUARIOS. _x000D_
. DESARROLLAR Y VALIDAR UNA PROPUESTA DE ESTATUTOS DE LA ORGANIZACIÓN_x000D_
</t>
  </si>
  <si>
    <t>2011-03-10 17:49:15.0</t>
  </si>
  <si>
    <t>66402</t>
  </si>
  <si>
    <t>DELIA CORVERA M.</t>
  </si>
  <si>
    <t>ENCARG. DE PROGRAMAC. Y PRESUP</t>
  </si>
  <si>
    <t>2011-05-27 13:08:37.0</t>
  </si>
  <si>
    <t>2011-04-15 08:33:09.0</t>
  </si>
  <si>
    <t>1966246</t>
  </si>
  <si>
    <t>30112273-0</t>
  </si>
  <si>
    <t>CONSERVACION SISTEMA ELECTRICO, PATIOS Y EVACUACION DE AGUAS LLUVIAS</t>
  </si>
  <si>
    <t>X= 285466_x000D_
Y= 6031224</t>
  </si>
  <si>
    <t xml:space="preserve">CONSERVACION SISTEMA ELECTRICO EN INFRAESTRUCTURA ANTIGUA DEL ESTABLECIMIENTO, YA QUE SU VIDA UTIL EXPIRO POR LO QUE SE CONSTATA UN AVANZADO DESGASTE DE MATRERIAL._x000D_
CONSERVACION DE LOS PATIOS DEL ESTABLECIMIENTO YA QUE EL MATERIAL ACTUAL NO PERMITE UN DESPLAZAMIENTO Y TRANSITO SEGUROS DE LOS ALUMNOS PONIENDO EN RIESGO SU INTEGRIDAD FISICA._x000D_
FINALMENTE SE PROYECTA LA CONSERVACION DEL SISTEMA DE EVACUACION DE AGUAS LLUVIAS, EL CUAL ES DEFICIENTE YA QUE NO PERMITE CANALIZAR LAS AGUAS EN EPOCAS DE LLUVIA LO QUE SIGNIFICA INUNDACIONES PERIODICAS EN EL ESTABLECIMIENTO._x000D_
</t>
  </si>
  <si>
    <t>2011-11-07 16:54:49.0</t>
  </si>
  <si>
    <t>53262</t>
  </si>
  <si>
    <t>818</t>
  </si>
  <si>
    <t>56085</t>
  </si>
  <si>
    <t>CAE / USUARIO EQUIVALENTE: 37 - COSTO ANUAL EQUIVALENTE: 30339 - VALOR ACTUALIZADO COSTOS INV. OPER. Y MANTEN.: 347986</t>
  </si>
  <si>
    <t>54465</t>
  </si>
  <si>
    <t>2011: Asignado 1, Gastado 0</t>
  </si>
  <si>
    <t>30115604-0</t>
  </si>
  <si>
    <t>AMPLIACION Y MEJORAMIENTO AGUA POTABLE RURAL PANGUILEMO UNIDO</t>
  </si>
  <si>
    <t>2011-08-31 00:00:00.0</t>
  </si>
  <si>
    <t>2011-09-07 14:58:13.0</t>
  </si>
  <si>
    <t>EL PROYECTO CONSIDERA LA HABILITACIÓN DEL SONDAJE EXISTENTE, CAMBIO DEL EQUIPO DE BOMBEO Y DOSIFICADOR, MEJORAMIENTO DE LA RED DE DISTRIBUCIÓN, LA CUAL, SE MATERIALIZARA EN PVC DIÁMETRO 75MM DE 11.550M DE LONGITUD Y DIÁMETRO 110MM DE 1674M.  SE CONECTARAN A 44 FAMILIAS QUIENES SERÁN NUEVOS USUARIOS DEL SISTEMA.</t>
  </si>
  <si>
    <t>2011-08-22 14:58:33.0</t>
  </si>
  <si>
    <t>44</t>
  </si>
  <si>
    <t>1143</t>
  </si>
  <si>
    <t>538961</t>
  </si>
  <si>
    <t>COSTO ANUAL EQUIVALENTE: 42092 - VALOR ACTUALIZADO COSTOS INV. OPER. Y MANTEN.: 482796</t>
  </si>
  <si>
    <t>MARCELO GAJARDO BRAVO</t>
  </si>
  <si>
    <t>JEFE UN.TÉC. PROG. APR</t>
  </si>
  <si>
    <t>44900</t>
  </si>
  <si>
    <t>2012-01-10 12:30:56.0</t>
  </si>
  <si>
    <t>2011: Asignado 44900, Gastado 44900</t>
  </si>
  <si>
    <t>30118575-0</t>
  </si>
  <si>
    <t>AMPLIACION SERVICIO DE AGUA POTABLE RURAL VARA GRUESA</t>
  </si>
  <si>
    <t>2011-11-14 00:00:00.0</t>
  </si>
  <si>
    <t>2011-11-16 09:39:36.0</t>
  </si>
  <si>
    <t>SE PROYECTA EL CAMBIO EN EL EQUIPO DE BOMBEO Y DOSIFICADOR, EXTENSIÓN DE RED DE DISTRIBUCIÓN EN 9.054M, Y LA INSTALACIÓN DE 100 ARRANQUES DOMICILIARIOS.</t>
  </si>
  <si>
    <t>2011-11-09 09:58:54.0</t>
  </si>
  <si>
    <t>2876</t>
  </si>
  <si>
    <t>296340</t>
  </si>
  <si>
    <t>COSTO ANUAL EQUIVALENTE: 28805 - VALOR ACTUALIZADO COSTOS INV. OPER. Y MANTEN.: 330388</t>
  </si>
  <si>
    <t>30119954-0</t>
  </si>
  <si>
    <t>CONSTRUCCION SEDE SOCIAL ADULTO MAYOR LA PATAGUA</t>
  </si>
  <si>
    <t>ORGANIZACION Y SERVICIOS COMUNALES</t>
  </si>
  <si>
    <t>AL NORORIENTE DE PENCAHUE PUEBLO A 18 KM DE ESTE, POR LA RUTA G-251.</t>
  </si>
  <si>
    <t>CONSTRUCCIÓN MADERA, 60 METROS CUADRADOS, 3 RECINTOS, COCINA, BAÑO, SALÓN ACTIVIDADES, VENTANAS DE ALUMINIO, ZÓCALO DE HORMIGÓN, RADIER, ACCESIBILIDAD UNIVERSAL (RAMPA DE ACCESO), CUBIERTA DE ZINCALUM</t>
  </si>
  <si>
    <t>2012-01-17 10:29:13.0</t>
  </si>
  <si>
    <t>CHANCO</t>
  </si>
  <si>
    <t>MUNICIPALIDAD DE CHANCO</t>
  </si>
  <si>
    <t>30120256-0</t>
  </si>
  <si>
    <t>REPOSICION SEDE SOCIAL LA PATAGUA CAUQUENES</t>
  </si>
  <si>
    <t>25 KM AL SURESTE DE LA CIUDAD DE CAUQUENES</t>
  </si>
  <si>
    <t>EL PROYECTO CONSIDERA LA CONSTRUCCIÓN DE UNA SEDE SOCIAL DE 177.66 M2 DE ALBAÑILERÍA, QUE CONTEMPLA UN SALÓN DE REUNIONES, SERVICIOS HIGIÉNICOS, UNA COCINA Y UNA OFICINA, ADEMÁS ACCESO Y BAÑO PARA DISCAPACITADOS,  SEGÚN PRESUPUESTO, ESPECIFICACIONES TÉCNICAS Y PLANOS QUE SE ADJUNTAN.</t>
  </si>
  <si>
    <t>2012-01-02 11:56:56.0</t>
  </si>
  <si>
    <t>178</t>
  </si>
  <si>
    <t>758</t>
  </si>
  <si>
    <t>49909</t>
  </si>
  <si>
    <t>COSTO ANUAL EQUIVALENTE: 4349</t>
  </si>
  <si>
    <t>30121280-0</t>
  </si>
  <si>
    <t>CONSTRUCCION CAMARINES, CIERROS Y AREAS VERDES RECINTO AGUA GREDOSA</t>
  </si>
  <si>
    <t>SECTOR URBANO DE RAUCO</t>
  </si>
  <si>
    <t>CONSISTE EN LA CONSTRUCCION DE CAMARINES, CIERROS PERIMETRALES ,  AREAS VERDES, PLANTACION DE ARBUSTOS, INSTALACION DE ESCAÑOS Y BASUREROS EN UNA SUPERFICIE DE 1800 MTS 2 APROXIMADAMENTE EN EL RECINTO DENOMINADO AGUA GREDOSA DEL SECTOR URBANO DE LA COMUNA DE RAUCO</t>
  </si>
  <si>
    <t>2012-01-29 19:19:55.0</t>
  </si>
  <si>
    <t>1800</t>
  </si>
  <si>
    <t>6500</t>
  </si>
  <si>
    <t>47825</t>
  </si>
  <si>
    <t>LUIS GABRIEL QUEZADA HERRERA</t>
  </si>
  <si>
    <t>JEFE TÉCNICO DIR. DE OBRAS</t>
  </si>
  <si>
    <t>2012-02-01 23:32:01.0</t>
  </si>
  <si>
    <t>7888</t>
  </si>
  <si>
    <t>2010-09-29 16:42:11.0</t>
  </si>
  <si>
    <t>2010-09-16 12:46:19.0</t>
  </si>
  <si>
    <t>85053</t>
  </si>
  <si>
    <t>30100067-0</t>
  </si>
  <si>
    <t>CONSTRUCCION COLECTORES DE AGUAS LLUVIAS SISTEMA RIO CLARO - TALCA</t>
  </si>
  <si>
    <t>2010-09-29 17:13:15.0</t>
  </si>
  <si>
    <t>SECTOR NORTE SUR DE TALCA</t>
  </si>
  <si>
    <t>LA PRESENTE IDI POSTULA A FACTIBILIDAD CON DISEÑO. EL CONSULTOR DEBERÁ REEVALUAR LOS OBJETIVOS DEFINITIVOS Y LA IMPLEMENTACIÓN DEL SISTEMA DE INFORMACIÓN GEOGRAFICA PARA LA GESTIÓN DEL PLAN MAESTRO DE AGUAS LLUVIAS DE TALCA, (SIG) Y ELABORAR EL DISEÑO DEFINITIVO DE LA SOLUCIÓN MAS CONVENIENTE.</t>
  </si>
  <si>
    <t>2010-05-28 10:36:27.0</t>
  </si>
  <si>
    <t>35076</t>
  </si>
  <si>
    <t>109000</t>
  </si>
  <si>
    <t>TIR SOCIAL: 8.4 - VAN SOCIAL: 785.97</t>
  </si>
  <si>
    <t>30100077-0</t>
  </si>
  <si>
    <t>CONSTRUCCION COLECTORES DE AGUAS LLUVIAS SISTEMA CANAL BAEZA - TALCA</t>
  </si>
  <si>
    <t>EN SECTOR NOR ORIENTE DE TALCA.</t>
  </si>
  <si>
    <t xml:space="preserve">LA PRESENTE IDI POSTULA A FACTIBILIDAD CON DISEÑO. EL CONSULTOR DEBERÁ REEVALUAR LOS OBJETIVOS DEFINITIVOS Y LA IMPLEMENTACIÓN DEL SISTEMA DE INFORMACIÓN GEOGRAFICA PARA LA GESTIÓN DEL PLAN MAESTRO DE AGUAS LLUVIAS DE TALCA, (SIG) Y ELABORAR EL DISEÑO DEFINITIVO DE LA SOLUCIÓN MAS CONVENIENTE._x000D_
_x000D_
</t>
  </si>
  <si>
    <t>2010-05-28 10:31:58.0</t>
  </si>
  <si>
    <t>10345</t>
  </si>
  <si>
    <t>81000</t>
  </si>
  <si>
    <t>TIR SOCIAL: 9.11 - VAN SOCIAL: 765.667</t>
  </si>
  <si>
    <t>30100078-0</t>
  </si>
  <si>
    <t>CONSTRUCCION COLECTORES AGUAS LLUVIAS SISTEMA ESTERO PIDUCO - TALCA</t>
  </si>
  <si>
    <t>SECTOR NOR ORIENTE Y SECTOR SUR DE TALCA</t>
  </si>
  <si>
    <t xml:space="preserve">EL PROYECTO CONSIDERA LA RECOPILACIÓN Y ANÁLISIS DE ANTECEDENTES, TOPOGRAFÍA, CATASTRO DE LAS CALLES QUE CONSIDERAN OBRAS, EL DIAGNÓSTICO DE LA SITUACIÓN ACTUAL, IDENTIFICAR LOS PROBLEMAS OCASIONADOS POR LOS EVENTOS DE LLUVIA Y LOS SECTORES HABITACIONALES AFECTADOS. ANÁLISIS DE ALTERNATIVAS DE SOLUCIÓN, COSTEO DE LAS MISMAS, IDENTIFICANDO EL MEJORAMIENTO DE LA INFRAESTRUCTURA Y LAS OBRAS NUEVAS PROPUESTAS. EVALUACIÓN ECONÓMICA DE LAS ALTERNATIVAS Y SELECCIÓN DE LA SOLUCIÓN QUE ENTREGUE UN ÓPTIMO ECONÓMICO, PARA CADA PROYECTO INDEPENDIENTE._x000D_
_x000D_
</t>
  </si>
  <si>
    <t>2010-05-28 10:40:17.0</t>
  </si>
  <si>
    <t>11099</t>
  </si>
  <si>
    <t>27000</t>
  </si>
  <si>
    <t>91000</t>
  </si>
  <si>
    <t>2010-09-28 11:37:34.0</t>
  </si>
  <si>
    <t>2010-09-02 11:05:27.0</t>
  </si>
  <si>
    <t>223518</t>
  </si>
  <si>
    <t>128</t>
  </si>
  <si>
    <t>640</t>
  </si>
  <si>
    <t>2009-12-01 00:00:00.0</t>
  </si>
  <si>
    <t>2011-01-20 10:01:40.0</t>
  </si>
  <si>
    <t>2011-01-19 09:18:34.0</t>
  </si>
  <si>
    <t>1027571</t>
  </si>
  <si>
    <t>2004: Asignado 0, Gastado 0 - 2005: Asignado 0, Gastado 0 - 2007: Asignado 0, Gastado 0 - 2010: Asignado 2, Gastado 0 - 2009: Asignado 1, Gastado 0</t>
  </si>
  <si>
    <t>2011-07-04 10:47:50.0</t>
  </si>
  <si>
    <t>2011-07-04 10:47:49.0</t>
  </si>
  <si>
    <t>840825</t>
  </si>
  <si>
    <t>2004: Asignado 0, Gastado 0 - 2005: Asignado 0, Gastado 0 - 2009: Asignado 0, Gastado 0 - 2010: Asignado 2, Gastado 0</t>
  </si>
  <si>
    <t>2010-09-24 07:09:44.0</t>
  </si>
  <si>
    <t>2010-09-07 12:19:04.0</t>
  </si>
  <si>
    <t>185202</t>
  </si>
  <si>
    <t>2004: Asignado 0, Gastado 0 - 2005: Asignado 0, Gastado 0 - 2006: Asignado 0, Gastado 0 - 2007: Asignado 0, Gastado 0 - 2008: Asignado 0, Gastado 0 - 2009: Asignado 0, Gastado 0 - 2010: Asignado 0, Gastado 0</t>
  </si>
  <si>
    <t>2010-03-12 00:00:00.0</t>
  </si>
  <si>
    <t>2010-03-19 09:44:43.0</t>
  </si>
  <si>
    <t>2010-01-28 11:35:46.0</t>
  </si>
  <si>
    <t>516510</t>
  </si>
  <si>
    <t>2006: Asignado 0, Gastado 0 - 2007: Asignado 0, Gastado 0 - 2008: Asignado 0, Gastado 0 - 2009: Asignado 0, Gastado 0 - 2010: Asignado 0, Gastado 0</t>
  </si>
  <si>
    <t>FERNANDO PINOCHET PAIVA</t>
  </si>
  <si>
    <t>PROF. SECPLAC</t>
  </si>
  <si>
    <t>30044557-0</t>
  </si>
  <si>
    <t>CONSTRUCCION COLECTOR ALCANTARILLADO AGUAS LLUVIAS 12 NORTE - TALCA</t>
  </si>
  <si>
    <t>2011-01-19 14:44:27.0</t>
  </si>
  <si>
    <t>SE UBICA EN EL SECTOR NORTE DE LA CIUDAD DE TALCA, PROVINCIA DE TALCA, VII REGION.</t>
  </si>
  <si>
    <t>SE CONSULTA CONSTRUIR UN COLECTOR PARA CAPTAR LAS AGUAS LLUVIAS EN CALLE 12 NORTE ENTRE CALLE 5 OTE. Y CALLE 7 1 /2 OTE.   ESTE COLECTOR SE CONECTARA AL YA EXISTENET EN CALLE 12 NORTE CON 4 OTE. (TUBERIAS D=800 MM. EN 284 ML Y D=400 MM. EN 111 ML)</t>
  </si>
  <si>
    <t>97612</t>
  </si>
  <si>
    <t>2011-01-19 14:34:23.0</t>
  </si>
  <si>
    <t>97724</t>
  </si>
  <si>
    <t>648</t>
  </si>
  <si>
    <t>12</t>
  </si>
  <si>
    <t>2010-11-01 00:00:00.0</t>
  </si>
  <si>
    <t>111089</t>
  </si>
  <si>
    <t>97581</t>
  </si>
  <si>
    <t>VALOR ACTUALIZADO COSTOS INV. OPER. Y MANTEN.: 112000000 - VALOR ACTUALIZADO COSTOS INV. OPER. Y MANTEN.: 112000000</t>
  </si>
  <si>
    <t>93893</t>
  </si>
  <si>
    <t>2006: Asignado 0, Gastado 0 - 2008: Asignado 0, Gastado 0 - 2007: Asignado 0, Gastado 0 - 2009: Asignado 22643, Gastado 22643 - 2010: Asignado 75081, Gastado 75080</t>
  </si>
  <si>
    <t>ALEJANDRO GONZALEZ URIBE</t>
  </si>
  <si>
    <t>ADMINISTRADOR DE PROYECTOS</t>
  </si>
  <si>
    <t>30044800-0</t>
  </si>
  <si>
    <t>CONSTRUCCION SISTEMA ALCANTARILLADO DE AGUAS SERVIDAS, BATUCO</t>
  </si>
  <si>
    <t>BATUCO</t>
  </si>
  <si>
    <t>2010-09-08 10:44:45.0</t>
  </si>
  <si>
    <t>2007-02-27 00:00:00.0</t>
  </si>
  <si>
    <t>2008-08-01 00:00:00.0</t>
  </si>
  <si>
    <t>471001</t>
  </si>
  <si>
    <t>VAN SOCIAL: 1000 - VAN SOCIAL: 1000</t>
  </si>
  <si>
    <t>2007: Asignado 0, Gastado 0 - 2008: Asignado 0, Gastado 0 - 2009: Asignado 0, Gastado 0 - 2010: Asignado 0, Gastado 0</t>
  </si>
  <si>
    <t>GABRIEL LOPEZ BARRA</t>
  </si>
  <si>
    <t>DIRECTOR DE OBRAS</t>
  </si>
  <si>
    <t>179640</t>
  </si>
  <si>
    <t>2010-07-22 15:44:38.0</t>
  </si>
  <si>
    <t>487938</t>
  </si>
  <si>
    <t>587055</t>
  </si>
  <si>
    <t>2007: Asignado 0, Gastado 0 - 2008: Asignado 0, Gastado 0 - 2009: Asignado 180977, Gastado 180525 - 2010: Asignado 0, Gastado 0</t>
  </si>
  <si>
    <t>2011-07-04 10:06:18.0</t>
  </si>
  <si>
    <t>2011-07-04 10:06:17.0</t>
  </si>
  <si>
    <t>262438</t>
  </si>
  <si>
    <t>2007: Asignado 0, Gastado 0 - 2009: Asignado 0, Gastado 0 - 2010: Asignado 1, Gastado 0</t>
  </si>
  <si>
    <t>30071754-0</t>
  </si>
  <si>
    <t>HABILITACION PARQUE AGUAS NEGRAS, RIBERA RIO GUAIQUILLO</t>
  </si>
  <si>
    <t>2010-12-24 11:25:08.0</t>
  </si>
  <si>
    <t>SE UBICA EN  COMUNA DE CURICO, REGION DEL MAULE</t>
  </si>
  <si>
    <t>EL PROYECTO CONSISTE EN HABILITAR  LA RIBERA NORTE DEL RIO GUAIQUILLO, LA QUE  ACTUALMENTE  SE ENCUENTRA DETERIORADA  Y ABANDONADA, IMPLEMENTANDO AREAS VERDES, DEPORTIVAS Y RECREATIVAS, ADEMAS DE CICLOVIAS Y PASEOS PEATONALES, REQUERIDAS POR LAS POBLACIONES DEFICITARIAS COLINDANTES A LA RIBERA.</t>
  </si>
  <si>
    <t>209</t>
  </si>
  <si>
    <t>2010-05-28 14:37:51.0</t>
  </si>
  <si>
    <t>463350</t>
  </si>
  <si>
    <t>23328</t>
  </si>
  <si>
    <t>2008-04-01 00:00:00.0</t>
  </si>
  <si>
    <t>416320</t>
  </si>
  <si>
    <t>454385</t>
  </si>
  <si>
    <t>360362</t>
  </si>
  <si>
    <t>2008: Asignado 200, Gastado 196 - 2009: Asignado 0, Gastado 0 - 2010: Asignado 1160, Gastado 0</t>
  </si>
  <si>
    <t>2010-08-03 00:00:00.0</t>
  </si>
  <si>
    <t>2010-08-09 09:19:44.0</t>
  </si>
  <si>
    <t>2010-06-25 11:14:16.0</t>
  </si>
  <si>
    <t>1387299</t>
  </si>
  <si>
    <t>30092430-0</t>
  </si>
  <si>
    <t>DIAGNOSTICO PLAN MAESTRO EVACUACION Y DRENAJE AGUAS LLUVIAS, PARRAL</t>
  </si>
  <si>
    <t>ZONA URBANA PARRAL</t>
  </si>
  <si>
    <t>EL PROYECTO CONTEMPLA FORMULAR EL PLAN MAESTRO DE EVACUACION Y DRENAJE DE AGUAS LLUVIS DE PARRAL QUE PRETENDE DAR RESPUESTA A LAS NECESIDADES DE PREVENCION DE CATASTROFES POR INUNDACIONES EN LA CIUDAD DE PARRAL._x000D_
LA PRESENTE ETAPA DE ESTUDIO CONTEMPLA:_x000D_
- EL ESTUDIO DE LOS DIVERSOS ELEMENTOS DEL MEDIO NATURAL INVOLUCRADO (GEOMORFOLOGIA, TOPOGRAFIA, SISTEMA HIDROGRAFICO Y PLUVIOMETRICO, DESARROLLO DE LA PLANTA URBANA, ETC._x000D_
POSTERIORMENTE, DE ACUERDO A ESTE ESTUDIO SE EJECUTARÁN LAS OBRAS QUE PERMITAN LA CAPTACION, CANALIZACION, Y EVACUACION DE LA AGUAS LLUVIAS DE PARRAL.</t>
  </si>
  <si>
    <t>2010-08-23 13:00:18.0</t>
  </si>
  <si>
    <t>178966</t>
  </si>
  <si>
    <t>172232</t>
  </si>
  <si>
    <t>2011-01-14 15:32:53.0</t>
  </si>
  <si>
    <t>2011-01-14 13:19:36.0</t>
  </si>
  <si>
    <t>129783</t>
  </si>
  <si>
    <t>2010-09-23 16:03:26.0</t>
  </si>
  <si>
    <t>2010-09-03 15:37:30.0</t>
  </si>
  <si>
    <t>403005</t>
  </si>
  <si>
    <t>30092514-0</t>
  </si>
  <si>
    <t>CONSTRUCCION CENTRO RECREATIVO AGUA GREDOSA RAUCO</t>
  </si>
  <si>
    <t>2010-09-16 00:00:00.0</t>
  </si>
  <si>
    <t>2010-09-27 11:33:33.0</t>
  </si>
  <si>
    <t>RAUCO URBANO</t>
  </si>
  <si>
    <t>CONSISTE EN LA CONSTRUCCION DE UN CENTRO RECRATIVO EL CUAL INCLUYE LA CONSTRUCCION DE 2 PISCINAS, CONSTRUCCION CANCHA DE FUTBOLITO, AREAS VERDES, INSTALACION DE JUEGOS INFANTILES, CIERRO PERIMETRAL, CONSTRUCCION DE CAMARINES Y SERVICIOS HIGIENICOS PARA EL PUBLICO, CONSTRUCCION DE UN POZO PROFUNDO DE 40 METROS</t>
  </si>
  <si>
    <t>2010-05-28 21:16:42.0</t>
  </si>
  <si>
    <t>2010-10-01 00:00:00.0</t>
  </si>
  <si>
    <t>280836</t>
  </si>
  <si>
    <t>30094110-0</t>
  </si>
  <si>
    <t>CONSTRUCCION ESCULTURA BICENTENARIO GOTA DE AGUA - COLBÚN</t>
  </si>
  <si>
    <t>PLAZA SARGENTO REBOLLEDO, PANIMÁVIDA</t>
  </si>
  <si>
    <t>CONSTRUCCIÓN ESCULTURA BICENTENARIO GOTA DE AGUA- COLBÚN EN CONMEMORACIÓN DE UN ELEMENTO NATURAL TRASCENDENTAL PARA EL DESARROLLO TURÍSTICO Y ECONÓMICO DE LA COMUNA QUE DA CUENTA DE LA VITALIDAD Y VIDA DE QUIENES HABITAN EL LUGAR.</t>
  </si>
  <si>
    <t>2011-04-27 09:17:27.0</t>
  </si>
  <si>
    <t>1473</t>
  </si>
  <si>
    <t>6</t>
  </si>
  <si>
    <t>49977</t>
  </si>
  <si>
    <t>46667</t>
  </si>
  <si>
    <t>2009: Asignado 0, Gastado 0 - 2010: Asignado 0, Gastado 0</t>
  </si>
  <si>
    <t>30094346-0</t>
  </si>
  <si>
    <t>AMPLIACION RED DE AGUA POTABLE HOGAR SAN JOSE DE COLIN, MAULE</t>
  </si>
  <si>
    <t>CAMINO CULENAR  A COLÍN ROL K-610 KLM 5</t>
  </si>
  <si>
    <t>EL PROYECTO CONSISTE EN EJECUTAR UNA AMPIACIÓN A LA RED PÚBLICA DEL SECTOR CON UNA LONGITUD DE 128 METROS Y CONECTAR EL HOGAR SAN JOSÉ A ESTA RED, EN PROYECTO EJECUTADO POR PROFESIONAL COMPETENTE Y APROBADO POR EL SERVICIO RESPECTIVO.-</t>
  </si>
  <si>
    <t>2011-12-30 11:10:16.0</t>
  </si>
  <si>
    <t>15949</t>
  </si>
  <si>
    <t>CAE / USUARIO EQUIVALENTE: 3977</t>
  </si>
  <si>
    <t>14966</t>
  </si>
  <si>
    <t>2009: Asignado 0, Gastado 0</t>
  </si>
  <si>
    <t>30094388-0</t>
  </si>
  <si>
    <t>CONSTRUCCION RED DE AGUA PLAZA LOS CONQUISTADORES COMUNA CAUQUENES</t>
  </si>
  <si>
    <t>VILLA LOS CONQUISTADORES, BARRIO ESTACION CAUQUENES</t>
  </si>
  <si>
    <t xml:space="preserve">LA INICIATIVA CONTEMPLA LA CONSTRUCCION DE RED DE AGUA ´PARA RIEGO DE AREAS VERDES EN LA PLAZA DE LA VILLA LOS CONQUISTADORES, LA CUAL SE CONECTARA A MATRIZ EN EL AREA DE CUERDO A CERTIFICADO DE FACTIBILIDAD OTORGADO, ADEMAS DE CONSTRUIR 3 NICHOS CON LLAVE JARDIN </t>
  </si>
  <si>
    <t>2011-04-21 07:33:04.0</t>
  </si>
  <si>
    <t>2009-09-15 00:00:00.0</t>
  </si>
  <si>
    <t>1010</t>
  </si>
  <si>
    <t>30097010-0</t>
  </si>
  <si>
    <t>CONSTRUCCION SALA   MULTIUSO JUNTA DE  VECINOS  VILLA  LA  AGUADA</t>
  </si>
  <si>
    <t>SE  ENCUENTRA  UBICADO EN EL  SECTOR  DE LA  AGUADA  A  30  KM  AL  NOROESTE DE LA  COMUNA</t>
  </si>
  <si>
    <t>SE  PROGRAMA LA  CONSTRUCCION  DE  UNA  SALA  MULTIUSO  DE   96M2 , PARA LA JUNTA  DE  VECINOS   LA   CUAL SE  EJECUTARA  EN TABIQUERIA  DE  MADERA.</t>
  </si>
  <si>
    <t>2011-05-03 15:28:32.0</t>
  </si>
  <si>
    <t>96</t>
  </si>
  <si>
    <t>420</t>
  </si>
  <si>
    <t>42001</t>
  </si>
  <si>
    <t>43643</t>
  </si>
  <si>
    <t>MILKO PUENTES VERGARA</t>
  </si>
  <si>
    <t>540</t>
  </si>
  <si>
    <t>2010-09-28 12:23:00.0</t>
  </si>
  <si>
    <t>2010-09-07 12:57:46.0</t>
  </si>
  <si>
    <t>268761</t>
  </si>
  <si>
    <t>30103990-0</t>
  </si>
  <si>
    <t>SANEAMIENTO Y REGULARIZACIÓN DE DERECHOS DE AGUAS EN MAULE SUR</t>
  </si>
  <si>
    <t>COMUNAS DE COLBÚN Y YERBAS BUENAS, PROVINCIA DE LINARES, REGIÓN DEL MAULE</t>
  </si>
  <si>
    <t>SE REALIZARA UN PROGRAMA DE SANEAMIENTO, REGULARIZACION Y PERFECCIONAMIENTO DE DERECHOS DE APROVECHAMIENTO DE AGUAS DE USUARIOS DE LAS JUNTA DE VIGILANCIA DE MAULE SUR, MEDIANTE LAS SIGUIENTES ACTIVIDADES:_x000D_
IDENTIFICAR EL ESTADO LEGAL DE LOS DERECHOS DE AGUA, _x000D_
REALIZACION DE TALLERES INFORMATIVOS  CON LOS USUARIOS PRIORIZADOS,_x000D_
PROPONER PROCEDIMIENTOS LEGALES PARA REGULARIZAR O PERFECCIONAR DDA._x000D_
APLICACION DE PROCEDIMIENTOS ADMINISTRATIVOS Y LEGALES PARA EL SANEAMIENTO, REGULARIZACION Y PERFECCIONAMIENTO DE LOS DDA</t>
  </si>
  <si>
    <t>2010-09-08 12:04:05.0</t>
  </si>
  <si>
    <t>130000</t>
  </si>
  <si>
    <t>PROFESIONAL SECPLA</t>
  </si>
  <si>
    <t>30105198-0</t>
  </si>
  <si>
    <t>ADQUISICION CAMION ALJIBE PARA REPARTO AGUA POTABLE EN SECTORES RUR</t>
  </si>
  <si>
    <t>MUNICIPALIDAD DE TENO</t>
  </si>
  <si>
    <t>SECTORES RURALES DE LA COMUNA</t>
  </si>
  <si>
    <t>EL PROYECTO CONSIDERA LA ADQUISICIÓN DE UN CAMIÓN ALJIBE PARA REPARTO DE AGUA POTABLE EN SECTORES RURALES. EL CAMIÓN DEBE CUMPLIR CON LOS REQUISITOS MÍNIMOS DE POTENCIA DE 245 CV, UN ESTANQUE ALJIBE DE 10.000 LITROS.</t>
  </si>
  <si>
    <t>VEHÍCULOS</t>
  </si>
  <si>
    <t>2011-05-10 11:14:03.0</t>
  </si>
  <si>
    <t>3895</t>
  </si>
  <si>
    <t>41329</t>
  </si>
  <si>
    <t>45460</t>
  </si>
  <si>
    <t>COSTO ANUAL EQUIVALENTE: 18294960 - COSTO ANUAL EQUIVALENTE: 18294960</t>
  </si>
  <si>
    <t>SERGIO ESPINOZA COYA</t>
  </si>
  <si>
    <t>2010-10-04 14:05:53.0</t>
  </si>
  <si>
    <t>103781</t>
  </si>
  <si>
    <t>175610</t>
  </si>
  <si>
    <t>30111519-0</t>
  </si>
  <si>
    <t>NORMALIZACION SISTEMA DE AGUA POTABLE Y ALC. ESCUELAS RURALES DE TENO</t>
  </si>
  <si>
    <t>ESCUELA ALBORADA VENTANA DEL BAJO</t>
  </si>
  <si>
    <t>EL PROYECTO CONSISTE EN LA NORMALIZACIÓN DE LOS SISTEMAS DE ALCANTARILLADO DE LA ESCUELAS COMALLE Y ALBORADA VENTANA DEL BAJO, LAS CUALES SE ENCUENTRAN FUNCIONANDO DEFICIENTEMENTE._x000D_
_x000D_
OBRAS DE MANTENCIÓN EN PLANTAS DE TRATAMIENTOS DE AGUAS SERVIDAS_x000D_
OBRAS DE MEJORAMIENTO EN PLANTAS DE TRATAMIENTOS DE AGUAS SERVIDAS_x000D_
INSTALACIÓN GABINETE RED HÚMEDA</t>
  </si>
  <si>
    <t>2011-05-16 13:19:20.0</t>
  </si>
  <si>
    <t>386</t>
  </si>
  <si>
    <t>28160</t>
  </si>
  <si>
    <t>CAE / USUARIO EQUIVALENTE: 5567</t>
  </si>
  <si>
    <t>2011-05-27 14:31:55.0</t>
  </si>
  <si>
    <t>2011-09-14 16:00:43.0</t>
  </si>
  <si>
    <t>224500</t>
  </si>
  <si>
    <t>2011-12-20 14:57:58.0</t>
  </si>
  <si>
    <t>20179897-0</t>
  </si>
  <si>
    <t>CONSTRUCCION EVACUADORES DE AGUAS LLUVIA SISTEMA RIO CLARO - TALCA</t>
  </si>
  <si>
    <t>2009-11-05 18:04:30.0</t>
  </si>
  <si>
    <t xml:space="preserve">SECTOR RIO CLARO </t>
  </si>
  <si>
    <t xml:space="preserve"> EL CONSULTOR DEBERÁ ANALIZAR LA FACTIBILIDAD TÉCNICA, LEGAL Y ECONOMICA DE LA SOLUCIÓN PROPUESTA EN EL PLAN MAESTRO DE EVACUACIÓN DE AGUAS LLUVIAS DE TALCA, Y ADEMÁS ELABORAR EL DISEÑO DEFINITIVO A NIVEL DE DETALLE DE LA SOLUCIÓN IDENTIFICADA COMO SISTEMA RIO CLARO.</t>
  </si>
  <si>
    <t>148623</t>
  </si>
  <si>
    <t>DURACION DEL PROYECTO: 7</t>
  </si>
  <si>
    <t>2002: Asignado 0, Gastado 0 - 2003: Asignado 0, Gastado 0 - 2004: Asignado 0, Gastado 0 - 2005: Asignado 0, Gastado 0 - 2008: Asignado 0, Gastado 0 - 2009: Asignado 0, Gastado 0</t>
  </si>
  <si>
    <t>2009-07-30 00:00:00.0</t>
  </si>
  <si>
    <t>2009-08-05 00:00:00.0</t>
  </si>
  <si>
    <t>87425</t>
  </si>
  <si>
    <t>2010-04-28 00:00:00.0</t>
  </si>
  <si>
    <t>EL PROYECTO SE REFIERE A LA ELABORACIÓN DE LOS DISEÑOS DE LAS REDES DE ALCANTARILLADO, SISTEMA DE TRATAMIENTO, DISEÑOS DE ESPECIALIDADES, DECLARACIONES Y/O ESTUDIOS DE IMPACTO AMBIENTAL, PLANOS, ETC. DEBIDAMENTE APROBADOS POR TODOS LOS SERVICIOS INVOLUCRADOS, DE TAL FORMA QUE PERMITA POSTERIORMENTE CONTINUAR A LA ETAPA DE EJECUCIÓN.</t>
  </si>
  <si>
    <t>13110</t>
  </si>
  <si>
    <t>2010-04-28 11:21:35.0</t>
  </si>
  <si>
    <t>4604</t>
  </si>
  <si>
    <t>13610</t>
  </si>
  <si>
    <t>11510</t>
  </si>
  <si>
    <t>13645</t>
  </si>
  <si>
    <t>2006: Asignado 6907, Gastado 6906 - 2007: Asignado 0, Gastado 0 - 2008: Asignado 5104, Gastado 4604 - 2009: Asignado 0, Gastado 0</t>
  </si>
  <si>
    <t>2009-10-29 15:18:54.0</t>
  </si>
  <si>
    <t>20167901-0</t>
  </si>
  <si>
    <t>AMPLIACION Y MEJORAMIENTO SERVICIO A.P.R. BAZAES RINCON DE PATAGUA</t>
  </si>
  <si>
    <t>2009-12-31 12:07:49.0</t>
  </si>
  <si>
    <t xml:space="preserve">SE CONSIDERA  LAS SIGUIENTES  OBRAS_x000D_
SECTOR BAZAES-RINCON DE PATAGUA: SE CONTEMPLA UN ESTANQUE METALICO DE 75 M3 Y 20 M DE ALTURA,LA RECONEXION DE 83 ARRANQUES DE 1/2  Y LA INSTALACIÓN DE 30 NUEVOS ARRANQUES EN 1/2 ". SE CONTEMPLA UN RED DE REFUERZOS EN PVC C-6 EN DIAMETROS 125, 110 Y 63 MM  UNA LONGITUD TOTAL DE 10.347 M ADEMÁS DE UNA IMPUSLIÓN DE PVC C-10 90 MM EN UNA LONGITUD DE 328, ADEMÁS DE LA INSTALACIÓN DE UN NUEVO EQUIPO DE BOMBEO CON UN CAUDAL DE ELEVACIÓN DE 11.38 L/S  A 73 M.C.A._x000D_
_x000D_
SECTOR PATAGUA ORIENTE : SE CONTEMPLA UN ESTANQUE METALICO DE 25 M3 Y 15 M DE ALTURA, Y LA INSTALACIÓN DE 36 NUEVOS ARRANQUES EN 1/2 ". SE CONTEMPLA UN RED DE REFUERZOS EN PVC C-6 EN DIAMETRO  63 MM CION UN LONGITUD TOTAL DE 1.347 M ADEMÁS DE UNA IMPUSLIÓN DE PVC C-10 90 MM EN UNA LONGITUD DE 330, LA HABILITACIÓN DE UNA PLANTA REELEVADORA CON CAPACIDAD DE ELEVAR UN CAUDAL DE 4.23 L/S A 43 M_x000D_
_x000D_
SE CONSIDERA LAS OBRAS ELECTRICAS NECESARIAS PARA LA OPERACIÓN Y CONTROL DE LOS EQUIPOS CONSIDERADOS. </t>
  </si>
  <si>
    <t>416248</t>
  </si>
  <si>
    <t>2009-12-31 12:07:40.0</t>
  </si>
  <si>
    <t>424963</t>
  </si>
  <si>
    <t>ARRANQUE DOMICILIARIO</t>
  </si>
  <si>
    <t>347</t>
  </si>
  <si>
    <t>2008-09-01 00:00:00.0</t>
  </si>
  <si>
    <t>416249</t>
  </si>
  <si>
    <t>TIR SOCIAL: 9.65 - TIR SOCIAL: 9.65 - VAN SOCIAL: 31009 - VAN SOCIAL: 31009</t>
  </si>
  <si>
    <t>341756</t>
  </si>
  <si>
    <t>2007: Asignado 0, Gastado 0 - 2008: Asignado 0, Gastado 0 - 2009: Asignado 416256, Gastado 416248</t>
  </si>
  <si>
    <t>ROBINSON FLORES CASTILLO</t>
  </si>
  <si>
    <t>SEREMI MOP VII REGION DEL MAULE</t>
  </si>
  <si>
    <t>SEREMI</t>
  </si>
  <si>
    <t>20170571-0</t>
  </si>
  <si>
    <t>DIAGNOSTICO PLAN MAESTRO EVACUACIÓN Y DRENAJE AGUAS LLUVIAS CONST.</t>
  </si>
  <si>
    <t>EL PROYECTO CONTEMPLA FORMULAR EL PLAN MAESTRO DE EVACUACIÓN Y DRENAJE DE AGUA LLUVIAS DE LA CIUDAD DE CONSTITUCIÓN. EL ESTUDIO CONSTA DE LAS SIGUIENTES 7 ETAPAS: I.- RECOPILACIÓN DE INFORMACIÓN RESPECTO DE LA PROBLEMÁTICA DE AGUAS LLUVIAS EN EL SECTOR Y ANTECEDENTES EN DÍAS DE LLUVIA. II.- ESTUDIOS BÁSICOS SOBRE PLUVIOMETRÍA, HIDROLOGÍA, USO DE SUELOS ACTUAL Y FUTURO. III.- CATASTRO DE LA INFRAESTRUCTURA EXISTENTE DE AGUAS LLUVIAS DETERMINANDO SU CAPACIDAD Y ESTADO DE CONSERVACIÓN. IV.- DIAGNOSTICO DE LOS SISTEMAS ACTUALES DE RECOLECCIÓN DE AGUAS LLUVIAS, CALLES EVACUADORAS PRINCIPALES Y LOS CAUCES RECEPTORES, PARA LA SITUACIÓN ACTUAL Y FUTURA, MEDIANTE MODELOS COMPUTACIONALES. V.- DEFINICIÓN DE ALTERNATIVAS DE SOLUCIÓN Y SELECCIÓN MEDIANTE ANÁLISIS TÉCNICO-ECONÓMICO. VI.- DETERMINAR LA RED PRIMARIA Y SECUNDARIA DE DRENAJE DE AGUAS LLUVIAS Y SE PROPONER UNA PRIORIZACIÓN DE LAS SOLUCIONES, ENTREGANDO ADEMÁS UNA ESTIMACIÓN DE SUS COSTOS. VII.- DESARROLLO Y ENTREGA DE UN INFORME FINAL</t>
  </si>
  <si>
    <t>200031</t>
  </si>
  <si>
    <t>224979</t>
  </si>
  <si>
    <t>194836</t>
  </si>
  <si>
    <t>20170578-0</t>
  </si>
  <si>
    <t>DIAGNOSTICO PLAN MAESTRO EVACUACIÓN Y DRENAJE AGUAS LLUVIAS CAUQUE.</t>
  </si>
  <si>
    <t>2009-06-10 00:00:00.0</t>
  </si>
  <si>
    <t>EL PROYECTO CONTEMPLA FORMULAR EL PLAN MAESTRO DE EVACUACIÓN Y DRENAJE DE AGUA LLUVIAS DE LA CIUDAD DE CAUQUENES. EL ESTUDIO CONSTA DE LAS SIGUIENTES 7 ETAPAS: I.- RECOPILACIÓN DE INFORMACIÓN RESPECTO DE LA PROBLEMÁTICA DE AGUAS LLUVIAS EN EL SECTOR Y ANTECEDENTES EN DÍAS DE LLUVIA. II.- ESTUDIOS BÁSICOS SOBRE PLUVIOMETRÍA, HIDROLOGÍA, USO DE SUELOS ACTUAL Y FUTURO. III.- CATASTRO DE LA INFRAESTRUCTURA EXISTENTE DE AGUAS LLUVIAS DETERMINANDO SU CAPACIDAD Y ESTADO DE CONSERVACIÓN. IV.- DIAGNOSTICO DE LOS SISTEMAS ACTUALES DE RECOLECCIÓN DE AGUAS LLUVIAS, CALLES EVACUADORAS PRINCIPALES Y LOS CAUCES RECEPTORES, PARA LA SITUACIÓN ACTUAL Y FUTURA, MEDIANTE MODELOS COMPUTACIONALES. V.- DEFINICIÓN DE ALTERNATIVAS DE SOLUCIÓN Y SELECCIÓN MEDIANTE ANÁLISIS TÉCNICO-ECONÓMICO. VI.- DETERMINAR LA RED PRIMARIA Y SECUNDARIA DE DRENAJE DE AGUAS LLUVIAS Y SE PROPONER UNA PRIORIZACIÓN DE LAS SOLUCIONES, ENTREGANDO ADEMÁS UNA ESTIMACIÓN DE SUS COSTOS. VII.- DESARROLLO Y ENTREGA DE UN INFORME FINAL</t>
  </si>
  <si>
    <t>169899</t>
  </si>
  <si>
    <t>176942</t>
  </si>
  <si>
    <t>170289</t>
  </si>
  <si>
    <t>2001: Asignado 0, Gastado 0 - 2002: Asignado 0, Gastado 0 - 2003: Asignado 0, Gastado 0 - 2004: Asignado 0, Gastado 0 - 2005: Asignado 0, Gastado 0 - 2006: Asignado 0, Gastado 0 - 2008: Asignado 0, Gastado 0 - 2009: Asignado 0, Gastado 0</t>
  </si>
  <si>
    <t>2010-01-18 16:54:02.0</t>
  </si>
  <si>
    <t>2009-05-26 00:00:00.0</t>
  </si>
  <si>
    <t>1087732</t>
  </si>
  <si>
    <t>2004: Asignado 0, Gastado 0 - 2005: Asignado 0, Gastado 0 - 2007: Asignado 0, Gastado 0 - 2009: Asignado 1, Gastado 0</t>
  </si>
  <si>
    <t>MANUEL GONZALEZ MOLINA</t>
  </si>
  <si>
    <t>ADM. DE PROYECTOS</t>
  </si>
  <si>
    <t>2009-12-30 11:51:22.0</t>
  </si>
  <si>
    <t>2009-12-18 10:23:10.0</t>
  </si>
  <si>
    <t>820355</t>
  </si>
  <si>
    <t>2004: Asignado 0, Gastado 0 - 2005: Asignado 0, Gastado 0 - 2009: Asignado 0, Gastado 0</t>
  </si>
  <si>
    <t>2009-11-05 10:57:16.0</t>
  </si>
  <si>
    <t>2009-10-29 09:43:15.0</t>
  </si>
  <si>
    <t>185867</t>
  </si>
  <si>
    <t>2004: Asignado 0, Gastado 0 - 2005: Asignado 0, Gastado 0 - 2006: Asignado 0, Gastado 0 - 2007: Asignado 0, Gastado 0 - 2008: Asignado 0, Gastado 0 - 2009: Asignado 0, Gastado 0</t>
  </si>
  <si>
    <t>7600</t>
  </si>
  <si>
    <t>PROFESIONAL SECPLAC</t>
  </si>
  <si>
    <t>2010-01-22 16:48:52.0</t>
  </si>
  <si>
    <t>22643</t>
  </si>
  <si>
    <t>2010-01-22 16:44:43.0</t>
  </si>
  <si>
    <t>111200</t>
  </si>
  <si>
    <t>2006: Asignado 0, Gastado 0 - 2008: Asignado 0, Gastado 0 - 2007: Asignado 0, Gastado 0 - 2009: Asignado 22643, Gastado 22643</t>
  </si>
  <si>
    <t>180525</t>
  </si>
  <si>
    <t>2009-06-09 00:00:00.0</t>
  </si>
  <si>
    <t>180526</t>
  </si>
  <si>
    <t>666096</t>
  </si>
  <si>
    <t>2007: Asignado 0, Gastado 0 - 2008: Asignado 0, Gastado 0 - 2009: Asignado 180977, Gastado 180525</t>
  </si>
  <si>
    <t>2009-12-31 10:45:43.0</t>
  </si>
  <si>
    <t>2009-12-31 10:40:27.0</t>
  </si>
  <si>
    <t>281720</t>
  </si>
  <si>
    <t>2007: Asignado 0, Gastado 0 - 2009: Asignado 0, Gastado 0</t>
  </si>
  <si>
    <t>2009-11-02 14:57:19.0</t>
  </si>
  <si>
    <t>2009-10-23 11:39:21.0</t>
  </si>
  <si>
    <t>196</t>
  </si>
  <si>
    <t>ALBERTO BETANCOURT TENEOS</t>
  </si>
  <si>
    <t>SERVICIO VIVIENDA Y URBANIZACION VII REGION - MUNICIPALIDAD DE CURICO</t>
  </si>
  <si>
    <t>416144</t>
  </si>
  <si>
    <t>2008: Asignado 200, Gastado 196 - 2009: Asignado 0, Gastado 0</t>
  </si>
  <si>
    <t>2009-07-17 00:00:00.0</t>
  </si>
  <si>
    <t>2009-07-23 00:00:00.0</t>
  </si>
  <si>
    <t>2009-05-07 00:00:00.0</t>
  </si>
  <si>
    <t>1182768</t>
  </si>
  <si>
    <t>CARLOS GARCES ARANGUIZ</t>
  </si>
  <si>
    <t>PROFESIONAL</t>
  </si>
  <si>
    <t>2009-07-20 00:00:00.0</t>
  </si>
  <si>
    <t>2009-07-24 00:00:00.0</t>
  </si>
  <si>
    <t>2009-08-20 00:00:00.0</t>
  </si>
  <si>
    <t>2009-08-25 09:13:39.0</t>
  </si>
  <si>
    <t>2009-11-05 11:37:36.0</t>
  </si>
  <si>
    <t>320680</t>
  </si>
  <si>
    <t>DIGNA ROCO SEPULVEDA</t>
  </si>
  <si>
    <t>PROFESIONAL LICITACIONES</t>
  </si>
  <si>
    <t>2009-08-27 00:00:00.0</t>
  </si>
  <si>
    <t>2009-08-31 16:26:00.0</t>
  </si>
  <si>
    <t>GERONIMO CABALLERO PIÑONES</t>
  </si>
  <si>
    <t>2010-10-01 15:36:28.0</t>
  </si>
  <si>
    <t>2010-01-18 15:11:49.0</t>
  </si>
  <si>
    <t>30096243-0</t>
  </si>
  <si>
    <t>CONSTRUCCION ESTANQUE DE AGUA 2500 M3 PARA RED SCI LINARES</t>
  </si>
  <si>
    <t>MINERIA</t>
  </si>
  <si>
    <t>HIDROCARBUROS</t>
  </si>
  <si>
    <t>EMPRESA</t>
  </si>
  <si>
    <t>HOLDING ENAP</t>
  </si>
  <si>
    <t>PLANTA LINARES, DEPARTAMENTO DE ALMACENAMIENTO Y TERMINALES (DAO)</t>
  </si>
  <si>
    <t>CORRESPONDE A LA EJECUCIÓN DE LA CONSTRUCCIÓN DE UN ESTANQUE DE AGUA 2.500 M3 PARA RED AGUA SISTEMA CONTRA INCENDIO PLANTA LINARES</t>
  </si>
  <si>
    <t>MUS$</t>
  </si>
  <si>
    <t>2009-10-28 12:37:39.0</t>
  </si>
  <si>
    <t>LUIS MENDOZA</t>
  </si>
  <si>
    <t>680697</t>
  </si>
  <si>
    <t>VAN PRIVADO: 1</t>
  </si>
  <si>
    <t>EVELYN SANDOVAL</t>
  </si>
  <si>
    <t>30103916-0</t>
  </si>
  <si>
    <t>REPOSICION SEDE SOCIAL, SALTO DE AGUA</t>
  </si>
  <si>
    <t>PELLUHUE</t>
  </si>
  <si>
    <t>MUNICIPALIDAD DE PELLUHUE</t>
  </si>
  <si>
    <t>UBICADA EN LA COMUNA DE PELLUHUE, EN EL DISTRITO N°3 DE CHOVELLÉN, A 20 KM AL SUR DE CURANIPE.</t>
  </si>
  <si>
    <t>SE REFIERE A LA EJECUCIÓN DEL PROYECTO REPOSICIÓN SEDE SOCIAL, SALTO DE AGUA, DONDE SE CONSTRUIRÁ NUEVAMENTE TODO EL RECINTO, Y SE EQUIPARÁ CON LO NECESARIO PARA SU FUNCIONAMIENTO NORMAL. ESTA CONSTRUCCIÓN CORRESPONDE A 58 METROS CUADRADOS, EN ALBAÑILERIA.</t>
  </si>
  <si>
    <t>EQUIPAMIENTO - GASTOS ADMINISTRATIVOS - OBRAS CIVILES</t>
  </si>
  <si>
    <t>2010-09-07 14:56:33.0</t>
  </si>
  <si>
    <t>58</t>
  </si>
  <si>
    <t>182</t>
  </si>
  <si>
    <t>23979</t>
  </si>
  <si>
    <t>VALOR ACTUALIZADO COSTOS INV. OPER. Y MANTEN.: 23636</t>
  </si>
  <si>
    <t>KARINA CEBALLOS PAREDES</t>
  </si>
  <si>
    <t>2010-09-28 17:07:35.0</t>
  </si>
  <si>
    <t>30080242-0</t>
  </si>
  <si>
    <t>CONSTRUCCION SISTEMA APR SALTO DE AGUA</t>
  </si>
  <si>
    <t>LA LOCALIDAD DE SALTO DE AGUA SE UBICA EN EL SECTOR SUR-PONIENTE DE LA COMUNA DE PELLUHUE.</t>
  </si>
  <si>
    <t>EL ESTUDIO HIDROGEOLÓGICO Y/O HIDROLÓGICO COMPRENDERÁ TODOS LOS ANTECEDENTES NECESARIOS QUE PERNMITAN LA CORRECTA Y COMPLETA ELABORACIÓN DEL PROYECTO DE CAPTACIÓN.</t>
  </si>
  <si>
    <t>2009-09-03 11:35:59.0</t>
  </si>
  <si>
    <t>2008-10-01 00:00:00.0</t>
  </si>
  <si>
    <t>5143</t>
  </si>
  <si>
    <t>4803</t>
  </si>
  <si>
    <t>146342</t>
  </si>
  <si>
    <t>2002: Asignado 0, Gastado 0 - 2003: Asignado 0, Gastado 0 - 2004: Asignado 0, Gastado 0 - 2005: Asignado 0, Gastado 0 - 2008: Asignado 0, Gastado 0</t>
  </si>
  <si>
    <t>20180603-0</t>
  </si>
  <si>
    <t>CONSTRUCCION EVACUADORES DE AGUAS LLUVIAS SISTEMA ESTERO PIDUCO</t>
  </si>
  <si>
    <t xml:space="preserve"> EL CONSULTOR DEBERÁ REALIZAR EL DISEÑO DEFINITIVO DE LAS OBRAS QUE FUERON IDENTIFICADAS EN EL PLAN MAESTRO DE AGUAS LLUVIAS DE LA CIUDAD DE TALCA. CABE SEÑALAR QUE EL CONSULTOR DEBERÁ RESPALDAR DICHO DISEÑO CON LA FACTIBILIDAD TÉCNICA ( TIPO DE OBRA, INTERFERENCIAS CON TERCEROS,ETC). DEL QUE SE DESPRENDERÁ LA SOLUCIÓN DEFINITIVA DE ENTRE LAS ALTERNATIVAS QUE DE LA FACTIBILIDAD RESULTEN.</t>
  </si>
  <si>
    <t>94411</t>
  </si>
  <si>
    <t>DURACION DEL PROYECTO: 10</t>
  </si>
  <si>
    <t>2002: Asignado 0, Gastado 0 - 2003: Asignado 0, Gastado 0 - 2004: Asignado 0, Gastado 0 - 2005: Asignado 0, Gastado 0</t>
  </si>
  <si>
    <t>67058</t>
  </si>
  <si>
    <t>2009-04-17 00:00:00.0</t>
  </si>
  <si>
    <t>12241</t>
  </si>
  <si>
    <t>2009-04-16 00:00:00.0</t>
  </si>
  <si>
    <t>12813</t>
  </si>
  <si>
    <t>2006: Asignado 6907, Gastado 6906 - 2007: Asignado 0, Gastado 0 - 2008: Asignado 5104, Gastado 4604</t>
  </si>
  <si>
    <t>2008-12-10 23:47:02.0</t>
  </si>
  <si>
    <t>2008-10-29 12:12:10.0</t>
  </si>
  <si>
    <t>416250</t>
  </si>
  <si>
    <t>377955</t>
  </si>
  <si>
    <t>2007: Asignado 0, Gastado 0 - 2008: Asignado 0, Gastado 0</t>
  </si>
  <si>
    <t>2008-12-31 11:05:07.0</t>
  </si>
  <si>
    <t>64090</t>
  </si>
  <si>
    <t>2008-11-25 19:42:08.0</t>
  </si>
  <si>
    <t>191711</t>
  </si>
  <si>
    <t>274170</t>
  </si>
  <si>
    <t>2001: Asignado 0, Gastado 0 - 2002: Asignado 0, Gastado 0 - 2003: Asignado 0, Gastado 0 - 2004: Asignado 0, Gastado 0 - 2005: Asignado 0, Gastado 0 - 2006: Asignado 0, Gastado 0 - 2007: Asignado 0, Gastado 0 - 2008: Asignado 64347, Gastado 64090</t>
  </si>
  <si>
    <t>1083823</t>
  </si>
  <si>
    <t>2004: Asignado 0, Gastado 0 - 2005: Asignado 0, Gastado 0 - 2007: Asignado 0, Gastado 0</t>
  </si>
  <si>
    <t>766025</t>
  </si>
  <si>
    <t>2004: Asignado 0, Gastado 0 - 2005: Asignado 0, Gastado 0</t>
  </si>
  <si>
    <t>2008-08-18 00:00:00.0</t>
  </si>
  <si>
    <t>2008-08-26 00:00:00.0</t>
  </si>
  <si>
    <t>2008-03-12 00:00:00.0</t>
  </si>
  <si>
    <t>173559</t>
  </si>
  <si>
    <t>2004: Asignado 0, Gastado 0 - 2005: Asignado 0, Gastado 0 - 2006: Asignado 0, Gastado 0 - 2007: Asignado 0, Gastado 0 - 2008: Asignado 0, Gastado 0</t>
  </si>
  <si>
    <t>2008-12-31 17:20:21.0</t>
  </si>
  <si>
    <t>2008-06-05 00:00:00.0</t>
  </si>
  <si>
    <t>514253</t>
  </si>
  <si>
    <t>JOSE ARANCIBIA BERRIOS</t>
  </si>
  <si>
    <t>2008-04-04 00:00:00.0</t>
  </si>
  <si>
    <t>2008-04-21 00:00:00.0</t>
  </si>
  <si>
    <t>103835</t>
  </si>
  <si>
    <t>2006: Asignado 0, Gastado 0 - 2008: Asignado 0, Gastado 0 - 2007: Asignado 0, Gastado 0</t>
  </si>
  <si>
    <t>HECTOR RODRIGUEZ</t>
  </si>
  <si>
    <t>PROFES. UNIDAD SIST. FNDR</t>
  </si>
  <si>
    <t>2008-12-31 17:20:25.0</t>
  </si>
  <si>
    <t>331558</t>
  </si>
  <si>
    <t>KILOMETROS</t>
  </si>
  <si>
    <t>453415</t>
  </si>
  <si>
    <t>30066746-0</t>
  </si>
  <si>
    <t>AMPLIACION RED DE AGUA POTABLE LA CAÑA SECTOR EL CASCAJO</t>
  </si>
  <si>
    <t>2008-12-15 17:43:55.0</t>
  </si>
  <si>
    <t>SECTOR LA CAÑA COMUNA DE LONGAVÍ</t>
  </si>
  <si>
    <t>SE CONSIDERA LA AMPLIACION DEL SISTEMA APR LA CAÑA HACIA EL SECTOR EL CASCAJO CON UNA ÉXTENSIÓN DE RED 3.764 M DE TUBERIA DE PVC C-6 DE 63 MM Y 937 M DE TUEBRIA PVC C-6 DE 110 MM, ADEMAS DE EL RECAMBIO DEL EQUIPO DE BOMBEO EXISTENTES Y LA INSTALCIÓN DE 71 ARRANQUES DE 1/2"</t>
  </si>
  <si>
    <t>2008-12-15 17:43:33.0</t>
  </si>
  <si>
    <t>71</t>
  </si>
  <si>
    <t>95572</t>
  </si>
  <si>
    <t>TIR SOCIAL: 10.95 - VAN SOCIAL: 21827</t>
  </si>
  <si>
    <t>88637</t>
  </si>
  <si>
    <t>VICTOR RAMIREZ E.</t>
  </si>
  <si>
    <t>CONSTRUCTOR CIVIL</t>
  </si>
  <si>
    <t>2008-10-10 00:00:00.0</t>
  </si>
  <si>
    <t>263064</t>
  </si>
  <si>
    <t>MUNICIPAL - SECTORIAL</t>
  </si>
  <si>
    <t>2008-12-30 13:22:45.0</t>
  </si>
  <si>
    <t>2008-12-30 13:22:04.0</t>
  </si>
  <si>
    <t>258221</t>
  </si>
  <si>
    <t>2008: Asignado 200, Gastado 196</t>
  </si>
  <si>
    <t>VERONICA BAEZA PLASSER</t>
  </si>
  <si>
    <t>ANALISTA DESARROLLO URBANO</t>
  </si>
  <si>
    <t>30088040-0</t>
  </si>
  <si>
    <t>CONSERVACION RED PRIMARIA AGUAS LLUVIAS VII REGIÓN - AÑO 2009</t>
  </si>
  <si>
    <t>LINARES Y TALCA</t>
  </si>
  <si>
    <t>CONSIDERA BÁSICAMENTE EN EXTRACCIÓN DE EMBANQUE, ROCE DE BORDE, EXTRACCIÓN VEGETACIÓN ACUÁTICA Y ROCE DE LA FAJA DEL CANAL EN LA QUE SE INCLUYE EL CAMINO DE BORDE EN ALGUNOS CANALES</t>
  </si>
  <si>
    <t>62366</t>
  </si>
  <si>
    <t>62370</t>
  </si>
  <si>
    <t>VAN SOCIAL: 1 - VAN SOCIAL: 1</t>
  </si>
  <si>
    <t>2009-08-30 12:14:53.0</t>
  </si>
  <si>
    <t>32356</t>
  </si>
  <si>
    <t>2009-09-12 10:48:50.0</t>
  </si>
  <si>
    <t>2009-09-15 08:43:32.0</t>
  </si>
  <si>
    <t>2008-05-15 12:50:43.0</t>
  </si>
  <si>
    <t>4949</t>
  </si>
  <si>
    <t>2008-05-15 12:46:41.0</t>
  </si>
  <si>
    <t>3216</t>
  </si>
  <si>
    <t>10996</t>
  </si>
  <si>
    <t>8041</t>
  </si>
  <si>
    <t>10598</t>
  </si>
  <si>
    <t>2005: Asignado 1, Gastado 0 - 2006: Asignado 4825, Gastado 4825 - 2007: Asignado 1, Gastado 0</t>
  </si>
  <si>
    <t>2008-01-04 00:00:00.0</t>
  </si>
  <si>
    <t>2008-01-11 00:00:00.0</t>
  </si>
  <si>
    <t>2007-11-26 00:00:00.0</t>
  </si>
  <si>
    <t>350528</t>
  </si>
  <si>
    <t>2007-10-02 00:00:00.0</t>
  </si>
  <si>
    <t>2001: Asignado 0, Gastado 0 - 2002: Asignado 0, Gastado 0 - 2003: Asignado 0, Gastado 0 - 2004: Asignado 0, Gastado 0 - 2005: Asignado 0, Gastado 0 - 2006: Asignado 0, Gastado 0 - 2007: Asignado 0, Gastado 0</t>
  </si>
  <si>
    <t>30001998-0</t>
  </si>
  <si>
    <t>MEJORAMIENTO Y  AMPLIACION SERVICIO AGUA POTABLE RURAL PICHINGAL</t>
  </si>
  <si>
    <t>2008-10-16 08:33:41.0</t>
  </si>
  <si>
    <t>LA LOCALIDAD DE PICHINGAL SE ENCUENTRA UBICADA EN LA COMUNA DE MOLINA, PROVINCIA DE CURICO, VII REGION DEL MAULE</t>
  </si>
  <si>
    <t>EL PROYECTO CONTEMPLA UN MEJORAMIENTO INTEGRAL Y UNA AMPLIACIÓN DE LAS REDES DE ABASTECIMIENTO DEL SISTEMA. CONSIDERA EL ABASTECIMIENTO DE DOS SECTORES, ALTO PICHINGAL Y EL SECTOR BAJO LOS QUE EN SUMA SON UN TOTAL DE 443 FAMILIAS, DE LAS CUALES 39 SON NUEVOS BENEFICIARIOS. LAS PRINCIPALES OBRAS QUE CONTEMPLA SON: EL RECAMBIO DEL EQUIPO DE MOTOBOMBA EXISTENTE Y LA HABILITACIÓN DE UN NUEVO SONDAJE. SE CONSTRUIRÁ UN NUEVO ESTANQUE METÁLICO ELEVADO DE 100 M3 Y ALTURA 20 M. SE CONSIDERA ADEMÁS LA REPOSICIÓN Y EXTENSIÓN DE LA RED DE DISTRIBUCIÓN EN CAÑERÍAS DE PVC CLASE 6 EN DIÁMETRO 140, 75, 63 MM, EN UNA LONGITUD TOTAL DE 14 KM. APROXIMADAMENTE. SE INCLUYE LA REPOSICIÓN DE ARRANQUES DOMICILIARIOS EN UN TOTAL DE 281 DE 13 MM, LA REPOSICIÓN DE 7 DE 19 MM Y  LA INSTALACIÓN DE 39 NUEVOS.</t>
  </si>
  <si>
    <t>304316</t>
  </si>
  <si>
    <t>2008-10-15 00:00:00.0</t>
  </si>
  <si>
    <t>7032</t>
  </si>
  <si>
    <t>443</t>
  </si>
  <si>
    <t>2254</t>
  </si>
  <si>
    <t>2007-05-01 00:00:00.0</t>
  </si>
  <si>
    <t>311349</t>
  </si>
  <si>
    <t>MOMENTO OPTIMO SOCIAL: 2017 - MOMENTO OPTIMO SOCIAL: 2017 - TIR SOCIAL: 9.1 - TIR SOCIAL: 9.1 - VAN SOCIAL: 20186 - VAN SOCIAL: 20186</t>
  </si>
  <si>
    <t>319402</t>
  </si>
  <si>
    <t>2004: Asignado 0, Gastado 0 - 2005: Asignado 0, Gastado 0 - 2006: Asignado 127761, Gastado 0 - 2007: Asignado 311349, Gastado 304316</t>
  </si>
  <si>
    <t>2007-02-16 00:00:00.0</t>
  </si>
  <si>
    <t>2007-05-08 00:00:00.0</t>
  </si>
  <si>
    <t>2007-02-15 00:00:00.0</t>
  </si>
  <si>
    <t>476938</t>
  </si>
  <si>
    <t>2008-12-26 00:00:00.0</t>
  </si>
  <si>
    <t>307500</t>
  </si>
  <si>
    <t>2007-04-10 00:00:00.0</t>
  </si>
  <si>
    <t>390000</t>
  </si>
  <si>
    <t>2007-04-07 00:00:00.0</t>
  </si>
  <si>
    <t>2007-04-13 00:00:00.0</t>
  </si>
  <si>
    <t>2007-04-30 00:00:00.0</t>
  </si>
  <si>
    <t>2007-04-05 00:00:00.0</t>
  </si>
  <si>
    <t>2008-06-13 00:00:00.0</t>
  </si>
  <si>
    <t>SUBSECRETARIA VIVIENDA Y URBANISMO</t>
  </si>
  <si>
    <t>239484</t>
  </si>
  <si>
    <t>2007-04-10 10:57:34.0</t>
  </si>
  <si>
    <t>4825</t>
  </si>
  <si>
    <t>10721</t>
  </si>
  <si>
    <t>2006: Asignado 4825, Gastado 4825 - 2005: Asignado 1, Gastado 0</t>
  </si>
  <si>
    <t>2007-02-20 00:00:00.0</t>
  </si>
  <si>
    <t>6906</t>
  </si>
  <si>
    <t>2007-02-06 09:00:11.0</t>
  </si>
  <si>
    <t>14144</t>
  </si>
  <si>
    <t>VAN SOCIAL : 1000 - VAN SOCIAL : 1000</t>
  </si>
  <si>
    <t>2006: Asignado 6907, Gastado 6906</t>
  </si>
  <si>
    <t>2007-02-12 00:00:00.0</t>
  </si>
  <si>
    <t>2007-03-01 00:00:00.0</t>
  </si>
  <si>
    <t>2006-09-21 00:00:00.0</t>
  </si>
  <si>
    <t>341755</t>
  </si>
  <si>
    <t>TIR SOCIAL: 9.65 - TIR SOCIAL: 9.65 - VAN SOCIAL : 31009 - VAN SOCIAL : 31009</t>
  </si>
  <si>
    <t>2006-04-07 00:00:00.0</t>
  </si>
  <si>
    <t>156692</t>
  </si>
  <si>
    <t>2004: Asignado 0, Gastado 0 - 2001: Asignado 0, Gastado 0 - 2003: Asignado 0, Gastado 0 - 2006: Asignado 0, Gastado 0 - 2005: Asignado 0, Gastado 0 - 2002: Asignado 0, Gastado 0</t>
  </si>
  <si>
    <t>2006-05-09 00:00:00.0</t>
  </si>
  <si>
    <t>2006-05-04 00:00:00.0</t>
  </si>
  <si>
    <t>740000</t>
  </si>
  <si>
    <t>TIR SOCIAL: 11.7 - TIR SOCIAL: 6.6 - VALOR ACTUALIZADO COSTOS INV. OPER. Y MANTEN.: 795009.427 - VAN SOCIAL : 20510</t>
  </si>
  <si>
    <t>2007-01-08 15:09:56.0</t>
  </si>
  <si>
    <t>2007-01-03 00:00:00.0</t>
  </si>
  <si>
    <t>331101</t>
  </si>
  <si>
    <t>MOMENTO OPTIMO SOCIAL: 2017 - MOMENTO OPTIMO SOCIAL: 2017 - TIR SOCIAL: 9.1 - TIR SOCIAL: 9.1 - VAN SOCIAL : 20186 - VAN SOCIAL : 20186</t>
  </si>
  <si>
    <t>2004: Asignado 0, Gastado 0 - 2005: Asignado 0, Gastado 0 - 2006: Asignado 127761, Gastado 0</t>
  </si>
  <si>
    <t>2006-03-08 00:00:00.0</t>
  </si>
  <si>
    <t>2006-04-06 00:00:00.0</t>
  </si>
  <si>
    <t>79455</t>
  </si>
  <si>
    <t>2006: Asignado 0, Gastado 0 - 2005: Asignado 0, Gastado 0 - 2004: Asignado 0, Gastado 0</t>
  </si>
  <si>
    <t>JORGE ACEVEDO S</t>
  </si>
  <si>
    <t>DEPTO. DESARROLLO URBANO</t>
  </si>
  <si>
    <t>30028600-0</t>
  </si>
  <si>
    <t>AMPLIACION AGUA POTABLE Y ALCANTARILLADO LOTEO NUEVA ESPERANZA</t>
  </si>
  <si>
    <t>MUNICIPALIDAD DE LONGAVI</t>
  </si>
  <si>
    <t>2007-06-04 13:26:47.0</t>
  </si>
  <si>
    <t>LONGAVI URBANO</t>
  </si>
  <si>
    <t xml:space="preserve">EL PROYECTO CONSISTE EN LA AMPLIACIÓN DE 97 ML, DE RED DE AGUA POTABLE EN PVC 110 MM, CLASE 10 Y 104 ML DE RED DE ALCANTARILLADO EN PVC-1 DE 200 MM, PARA BENEFICIAR A 15 FAMILIAS CON  ARRANQUES  UNIONES DOMICILIARIAS. </t>
  </si>
  <si>
    <t>12284</t>
  </si>
  <si>
    <t>63</t>
  </si>
  <si>
    <t>2004-11-01 00:00:00.0</t>
  </si>
  <si>
    <t>12867</t>
  </si>
  <si>
    <t>12080</t>
  </si>
  <si>
    <t>12118</t>
  </si>
  <si>
    <t>2005: Asignado 5558, Gastado 5558 - 2006: Asignado 6522, Gastado 6522 - 2004: Asignado 0, Gastado 0 - 2003: Asignado 0, Gastado 0</t>
  </si>
  <si>
    <t>LUIS FUENTES NORAMBUENA</t>
  </si>
  <si>
    <t>TECNICO SECPLAC</t>
  </si>
  <si>
    <t>2006-11-30 00:00:00.0</t>
  </si>
  <si>
    <t>2006-12-13 00:00:00.0</t>
  </si>
  <si>
    <t>2006-02-10 00:00:00.0</t>
  </si>
  <si>
    <t>104500</t>
  </si>
  <si>
    <t>30033643-0</t>
  </si>
  <si>
    <t>CONSTRUCCION SERVICIO AGUA POTABLE RURAL  PALHUA</t>
  </si>
  <si>
    <t>2006-03-21 00:00:00.0</t>
  </si>
  <si>
    <t>2006-04-10 00:00:00.0</t>
  </si>
  <si>
    <t>SE ENCUENTRA UBICADO EN LA COMUNA DE SAN JAVIER, PROVINCIA DE LINARES</t>
  </si>
  <si>
    <t>EL PROYECTO CONTEMPLA LA INSTALACION DEL SERVICIO DE AGUA POTABLE RURAL PARA ESTA LOCALIDAD, CONSIDERA LA HABILITACION DE LA FUENTE, CONSTRUCCION SISTEMA TRATAMIENTO Y ESTANQUE, INSTALACION DE REDES Y ARRANQUES DOMICILIARIOS.</t>
  </si>
  <si>
    <t>62</t>
  </si>
  <si>
    <t>314</t>
  </si>
  <si>
    <t>177100</t>
  </si>
  <si>
    <t>30035696-0</t>
  </si>
  <si>
    <t>CONSTRUCCION PLAZA AGUAS NEGRAS, CURICO</t>
  </si>
  <si>
    <t>2007-07-20 00:00:00.0</t>
  </si>
  <si>
    <t>2007-08-07 00:00:00.0</t>
  </si>
  <si>
    <t>SE UBICA EN POBLACIÓN AGUAS NEGRAS EN LAS CALLES MATAQUITO, LICANTÉN, PARINACOTA Y MONTE PATRIA.  EL TERRENO PROPIEDAD DEL MUNICIPIO TIENE UNA SUPERFICIE APROXIMADA DE 5.800 M2.</t>
  </si>
  <si>
    <t>DE ACUERDO A DISEÑO EJECUTADO POR LA EMPRESA CONSULTORA DISEÑO PAISAJISTA LTDA, DONDE SE REPLANTEO EL PRESUPUESTO, SE CONSULTA LA CONSTRUCCIÓN DE LA PLAZA AGUAS NEGRAS DE ACUERDO A DISEÑO APROBADO, UBICADO EN POBLACIÓN AGUAS NEGRAS EN LAS CALLES MATAQUITO, LICANTÉN, PARINACOTA Y MONTE PATRIA.  EL TERRENO PROPIEDAD DEL MUNICIPIO TIENE UNA SUPERFICIE APROXIMADA DE 4.800 M2. LAS OBRAS ESTAN REFERIDAS A ACTIVIDADES DE ESPARCIMIENTO, RECREATIVAS Y DEPORTIVAS, CARENTES EN EL SECTOR.</t>
  </si>
  <si>
    <t>2006-03-14 00:00:00.0</t>
  </si>
  <si>
    <t>53186</t>
  </si>
  <si>
    <t>77730</t>
  </si>
  <si>
    <t>74984</t>
  </si>
  <si>
    <t>2005: Asignado 0, Gastado 0 - 2006: Asignado 0, Gastado 0</t>
  </si>
  <si>
    <t>ADOLFO LEAL ARAVENA</t>
  </si>
  <si>
    <t>DEPTO. PLANES Y PROGRAMAS</t>
  </si>
  <si>
    <t>2007-07-19 00:00:00.0</t>
  </si>
  <si>
    <t>93891</t>
  </si>
  <si>
    <t>PROFES. UNIDAD DE ESTUDIOS</t>
  </si>
  <si>
    <t>30062737-0</t>
  </si>
  <si>
    <t>DIAGNOSTICO REDES AGUAS LLUVIAS VII REGION</t>
  </si>
  <si>
    <t>2006-12-18 08:59:25.0</t>
  </si>
  <si>
    <t>RADIO URBANO CIUDADES DE TALCA, CURICÓ,  LINARES, SARMIENTO</t>
  </si>
  <si>
    <t>EL CONSULTOR DEBERÁ REALIZAR UN DIAGNOSTICO DE LAS REDES PRIMARIAS DE AGUAS LLUVIAS EXISTENTES, CATASTRADAS EN LOS PLANES MAESTROS DE AGUAS LLUVIA, EN LAS CIUDADES DE TALCA, CURICO, LINARES, Y SARMIENTO, CON EL FIN DE VERFICAR SU SITUACIÓN ACTUAL Y DETERMINAR LAS NECESIDADES DE CONSERVACIÓN Y MANTENCIÓN DE DIHAS REDES, DETERMINAR SU COSTO Y PRIORIZACIÓN.</t>
  </si>
  <si>
    <t>2006-12-18 08:59:04.0</t>
  </si>
  <si>
    <t>31169</t>
  </si>
  <si>
    <t>28386</t>
  </si>
  <si>
    <t>MUNICIPALIDAD DE SAGRADA FAMILIA</t>
  </si>
  <si>
    <t>2006-03-13 00:00:00.0</t>
  </si>
  <si>
    <t>EMILIO GARIB BUSTOS</t>
  </si>
  <si>
    <t>SECPLAC</t>
  </si>
  <si>
    <t>30063560-0</t>
  </si>
  <si>
    <t>DIAGNOSTICO PARA DISEÑO DE CENTRO TECNOL.DEL AGUA REGION MAULE</t>
  </si>
  <si>
    <t xml:space="preserve">ANALIZAR EL MERCADO DE SERVICIOS RELACIONADOS AL AGUA QUE SE REQUIEREN_x000D_
ANALIZAR LOS RECURSOS DE INVERSIÓN NECESARIOS_x000D_
ANALIZAR LA ESTRUCTURA ORGANIZACIONAL Y FINANCIERA DEL CENTRO_x000D_
DIFUNDIR, SENSIBILIZAR Y CONVOCAR A AGENCIAS PÚBLICAS Y PRIVADAS, UNIVERSIDADES E INSTITUTOS RESPECTO A LA IMPLEMENTACIÓN DEL CENTRO_x000D_
MISIÓN CAPTURA TECNOLÓGICA A CENTROS INTERNACIONALES_x000D_
ELABORAR UN BANCO DE INICIATIVAS REGIONALES RELACIONADO A LOS FONDOS DE FINANCIAMIENTO EXISTENTES PARA LA I&amp;D_x000D_
GENERAR INDICADORES TÉCNICOS, ECONÓMICOS Y SOCIALES, Y UNA METODOLOGÍA DE EVALUACIÓN DE RESULTADOS EX - POST_x000D_
DOCUMENTO ¿PROPUESTA DE INSTALACIÓN, OPERACIÓN, MANTENIMIENTO Y DESARROLLO DEL CENTRO TECNOLÓGICO DEL AGUA PARA LA REGIÓN DEL MAULE¿_x000D_
</t>
  </si>
  <si>
    <t>35070</t>
  </si>
  <si>
    <t>2006-03-28 00:00:00.0</t>
  </si>
  <si>
    <t>2006-03-22 00:00:00.0</t>
  </si>
  <si>
    <t>30065550-0</t>
  </si>
  <si>
    <t>INVESTIGACION PRODUCCIÓN AGREGACIÓN VALOR  COMERCIALIZACIÓN  CHAGUAL</t>
  </si>
  <si>
    <t>2006-03-30 00:00:00.0</t>
  </si>
  <si>
    <t>COMUNAS CUREPTO Y PENCAHUE</t>
  </si>
  <si>
    <t>MEJORAR LAS CONDICIONES SOCIOECONÓMICAS DE LOS PEQUEÑOS PRODUCTORS DEL SECANO INTERIOR DE LA PROVINCIA DE TALCA A TRAVÉS DE LA PRODUCCIÓN, AGREGACIÓN DE VALOR Y COMERCIALIZACIÓN DE LA HORTALIZA NATIVA CHAGUAL.</t>
  </si>
  <si>
    <t>101321</t>
  </si>
  <si>
    <t>97745</t>
  </si>
  <si>
    <t>8424</t>
  </si>
  <si>
    <t>JOSE MARIA AVILA SEPULVEDA</t>
  </si>
  <si>
    <t>59207</t>
  </si>
  <si>
    <t>TIR SOCIAL: 10.95 - VAN SOCIAL : 21827</t>
  </si>
  <si>
    <t>2007-07-13 00:00:00.0</t>
  </si>
  <si>
    <t>2007-08-31 00:00:00.0</t>
  </si>
  <si>
    <t>260000</t>
  </si>
  <si>
    <t>JESSICA ALIAGA TOLEDO</t>
  </si>
  <si>
    <t>ENCARG.PROY. MUNICIPALES</t>
  </si>
  <si>
    <t>EL CONSULTOR DEBERÁ ANALIZAR LA FACTIBILIDAD TÉCNICA Y LEGAL DE LA SOLUCIÓN PROPUESTA EN EL PLAN MAESTRO DE EVACUACIÓN DE AGUAS LLUVIAS DE TALCA, REALIZANDO EL ESTUDIO DE ANTEPROYECTO DE LAS OBRAS DE DRENAJE DE AGUAS LLUVIAS.  DEBERÁ ANALIZAR LAS INTERFERENCIAS Y REALIZAR LA EVALUACIÓN ECONÓMICA SEGÚN LA METODOLOGÑIA APROBADA POR MIDEPLAN.</t>
  </si>
  <si>
    <t>83000</t>
  </si>
  <si>
    <t>EL CONSULTOR DEBERÁ ANALIZAR LA FACTIBILIDAD TÉCNICA Y LEGAL DE LA SOLUCIÓN PROPUESTA EN EL PLAN MAESTRO DE EVACUACIÓN DE AGUAS LLUVIAS DE CURICÓ, REALIZANDO EL ESTUDIO DE ANTEPROYECTO DE LAS OBRAS DE DRENAJE DE AGUAS LLUVIAS.  DEBERÁ ANALIZAR LAS INTERFERENCIAS Y REALIZAR LA EVALUACIÓN ECONÓMICA SEGÚN LA METODOLOGÑIA APROBADA POR MIDEPLAN.</t>
  </si>
  <si>
    <t>53000</t>
  </si>
  <si>
    <t>VAN SOCIAL : 0</t>
  </si>
  <si>
    <t>EL CONSULTOR DEBERÁ ANALIZAR LA FACTIBILIDAD TÉCNICA Y LEGAL DE LA SOLUCIÓN PROPUESTA EN EL PLAN MAESTRO DE EVACUACIÓN DE AGUAS LLUVIAS DE LINARES, REALIZANDO EL ESTUDIO DE ANTEPROYECTO DE LAS OBRAS DE DRENAJE DE AGUAS LLUVIAS.  DEBERÁ ANALIZAR LAS INTERFERENCIAS Y REALIZAR LA EVALUACIÓN ECONÓMICA SEGÚN LA METODOLOGÑIA APROBADA POR MIDEPLAN.</t>
  </si>
  <si>
    <t>46500</t>
  </si>
  <si>
    <t>55700</t>
  </si>
  <si>
    <t>60500</t>
  </si>
  <si>
    <t>70800</t>
  </si>
  <si>
    <t>70000</t>
  </si>
  <si>
    <t>2005-05-31 00:00:00.0</t>
  </si>
  <si>
    <t>EL OBJETIVO PRINCIPAL DEL ESTUDIO ES REALIZAR EL DISEÑO DEFINITIVO DE LAS OBRAS NECESARIAS PARA EL ABASTECIMIENTO DE AGUA POTABLE RURAL DE LA LOCALIDAD. LOS ALCANCES DEL DISEÑO SON:_x000D_
-ELABORAR MEMORIA TECNICA DEL PROYECTO_x000D_
-ELABORAR ESPECIFICACIONES TECNICAS_x000D_
-REALIZAR PLANOS QUE CONTENGAN EL DETALLE DE LAS OBRAS REQUERIDAS PARA LA CONSTRUCCION._x000D_
-OBTENER PRESUPUESTO DE LAS OBRAS.</t>
  </si>
  <si>
    <t>2005-02-08 00:00:00.0</t>
  </si>
  <si>
    <t>13150</t>
  </si>
  <si>
    <t>LUCIA INZULZA FUENTES</t>
  </si>
  <si>
    <t>2005-04-12 00:00:00.0</t>
  </si>
  <si>
    <t>2005-03-23 00:00:00.0</t>
  </si>
  <si>
    <t>2005-03-15 00:00:00.0</t>
  </si>
  <si>
    <t>147218</t>
  </si>
  <si>
    <t>2002: Asignado 0, Gastado 0 - 2005: Asignado 0, Gastado 0 - 2004: Asignado 0, Gastado 0 - 2001: Asignado 0, Gastado 0 - 2003: Asignado 0, Gastado 0</t>
  </si>
  <si>
    <t>2005-03-07 00:00:00.0</t>
  </si>
  <si>
    <t>2005-11-17 00:00:00.0</t>
  </si>
  <si>
    <t>2005-10-13 00:00:00.0</t>
  </si>
  <si>
    <t>76648</t>
  </si>
  <si>
    <t>2005: Asignado 0, Gastado 0 - 2004: Asignado 0, Gastado 0</t>
  </si>
  <si>
    <t>30011229-0</t>
  </si>
  <si>
    <t>CONSERVACION RED DE COLECTORES AGUAS LLUVIA VII REGION</t>
  </si>
  <si>
    <t xml:space="preserve">CENTROS URBANOS DE LA VII REGION </t>
  </si>
  <si>
    <t>EL CONTRATISTA DEBERÁ REALIZAR OBRAS DE MANTENCION DE REDES Y REPOSICIÓN DE ELEMENTOS DAÑADOS O FALTANTES EN LOS SISTEMAS DE AGUAS LLUVIA, OCACIONANDO INUNDACIONES EN LOS SECTORES POBLACIONALE ALEDAÑOS. SE CONSIDERA LA LIMPIEZA DE 9 KM DE COLECTORES, 6,5 KM DE CANALES ABIERTOS Y 3,5 KM DE CAUCES NATURALES PRIMARIOS DE AGUAS LLUVIAS Y SUS OBRAS ANEXAS.</t>
  </si>
  <si>
    <t>65260</t>
  </si>
  <si>
    <t>2005-11-01 00:00:00.0</t>
  </si>
  <si>
    <t>182068</t>
  </si>
  <si>
    <t>74585</t>
  </si>
  <si>
    <t>VAN SOCIAL : 0 - VAN SOCIAL : 0</t>
  </si>
  <si>
    <t>116808</t>
  </si>
  <si>
    <t>2005: Asignado 65260, Gastado 65260 - 2004: Asignado 0, Gastado 0</t>
  </si>
  <si>
    <t>2006-01-26 00:00:00.0</t>
  </si>
  <si>
    <t>5558</t>
  </si>
  <si>
    <t>2006-01-20 10:39:57.0</t>
  </si>
  <si>
    <t>12050</t>
  </si>
  <si>
    <t>2005: Asignado 5558, Gastado 5558 - 2003: Asignado 0, Gastado 0 - 2004: Asignado 0, Gastado 0</t>
  </si>
  <si>
    <t>30029475-0</t>
  </si>
  <si>
    <t>ADQUISICION 25 MEDIAGUAS DE EMERGENCIA SAN RAFAEL</t>
  </si>
  <si>
    <t>SAN RAFAEL</t>
  </si>
  <si>
    <t>MUNICIPALIDAD DE SAN RAFAEL</t>
  </si>
  <si>
    <t>2006-01-20 00:00:00.0</t>
  </si>
  <si>
    <t>ESTE PROYECTO SE ENCUENTRA ENMARCADO PARA TODA LACOMUNA DE SAN RAFAEL TANTO EN EL AREA URBANA Y RURAL</t>
  </si>
  <si>
    <t>SE CONSULTA LA ADQUISICION DE 25 MEDIAGUAS DE EMERGENCIA, QUE BENEFICIARA A 25 FAMILIAS DE ESCASOS RECURSOS DE LA COMUNA DE SAN RAFAEL, LAS MEDIAGUAS DE EMERGENCIA DEBERAN SER DE 6 X 3 MTS. EN MADERA REVESTIDA CON PINO MACHIEMBRADO 3/4" DE ESPESOR, TABIQUERIA PINO 2 X 3" Y CUBIERTA PLANCHA FIBRO CEMENTO P9.</t>
  </si>
  <si>
    <t>4597</t>
  </si>
  <si>
    <t>2006-01-20 10:17:56.0</t>
  </si>
  <si>
    <t>2005-10-01 00:00:00.0</t>
  </si>
  <si>
    <t>14485</t>
  </si>
  <si>
    <t>14328</t>
  </si>
  <si>
    <t>19956</t>
  </si>
  <si>
    <t>2005: Asignado 4597, Gastado 4597 - 2004: Asignado 0, Gastado 0</t>
  </si>
  <si>
    <t>2005-02-08 01:00:00.0</t>
  </si>
  <si>
    <t>2005-02-01 00:00:00.0</t>
  </si>
  <si>
    <t>100805</t>
  </si>
  <si>
    <t>30032886-0</t>
  </si>
  <si>
    <t>ANALISIS DETERMINACION TARIFAS AGUAS NUEVO SUR S.A.</t>
  </si>
  <si>
    <t>ADMINISTRACION AGUA POTABLE Y ALCANTARILLADO</t>
  </si>
  <si>
    <t>SUPERINTENDENCIA DE SERVICIOS SANITARIOS</t>
  </si>
  <si>
    <t>2006-02-14 00:00:00.0</t>
  </si>
  <si>
    <t>ANÁLISIS Y DETERMINACIÓN DE LOS CARGOS TARIFARIOS DE LA EMPRESA SANITARIA AGUAS NUEVO SUR S.A. SE DEBE DETERMINAR LA TASA DE COSTO DE CAPITAL, MODELAMIENTO Y DIMENSIONAMIENTO PARA CADA SISTEMA DE LA EMPRESA MODELO DE LA SEPTIMA REGIÓN, VALOR DEL AGUA CRUDA PARA CADA FUENTE Y SISTEMA, CÁLCULO TARIFARIO POR SISTEMA Y POR ETAPA, AGRUPACIÓN DE SISTEMAS POR ETAPA Y CÁLCULO DE TARIFAS POR GRUPO, DETERMINACIÓN DE OTROS CARGOS TARIFARIOS, INFORME DEL PROCESO DE CÁLCULO TARIFARIO PARA LA EMPRESA AGUAS NUEVO SUR.</t>
  </si>
  <si>
    <t>CONTRATACIÓN DEL ESTUDIO - GASTOS ADMINISTRATIVOS (ART. 16 - LEY N°18.091)</t>
  </si>
  <si>
    <t>91800</t>
  </si>
  <si>
    <t>2006-02-14 17:40:38.0</t>
  </si>
  <si>
    <t>153642</t>
  </si>
  <si>
    <t>151800</t>
  </si>
  <si>
    <t>2005: Asignado 91800, Gastado 91800</t>
  </si>
  <si>
    <t>IENESEY ESPINOZA MORA</t>
  </si>
  <si>
    <t>JEFA DE CONTABILIDAD Y FINANZ.</t>
  </si>
  <si>
    <t>30036222-0</t>
  </si>
  <si>
    <t>AMPLIACION RED AGUA POTABLE Y ALCANTARILLADO POBLACION EL TORREON</t>
  </si>
  <si>
    <t>POBLACION EL TORREON</t>
  </si>
  <si>
    <t>CONSISTE EN LA AMPLIACION DE LA RED EXISTENTE DE AGUA POTABLE Y ALCANTARILLADO HACIA TRES SECTORES QUE NO CUENTAN CON ESTE SERVICIO, SOLUCIONANDO ASI LAS GRAVES DEFICIENCIAS SANITARIAS DEL SECTOR.</t>
  </si>
  <si>
    <t>702</t>
  </si>
  <si>
    <t>175</t>
  </si>
  <si>
    <t>2007-08-01 00:00:00.0</t>
  </si>
  <si>
    <t>36924</t>
  </si>
  <si>
    <t>39524</t>
  </si>
  <si>
    <t>VALOR ACTUALIZADO COSTOS INV. OPER. Y MANTEN.: 39439.636</t>
  </si>
  <si>
    <t>2005: Asignado 0, Gastado 0</t>
  </si>
  <si>
    <t>CLAUDIA CACERES CONTRERAS</t>
  </si>
  <si>
    <t>MUNICIPALIDAD DE MAIPU</t>
  </si>
  <si>
    <t>30038673-0</t>
  </si>
  <si>
    <t>ADQUISICION E INSTALACION DE 18 MEDIAGUAS DE EMERGENCIA SAN RAFAEL</t>
  </si>
  <si>
    <t>ASISTENCIA Y SERVICIO SOCIAL</t>
  </si>
  <si>
    <t>2005-06-30 00:00:00.0</t>
  </si>
  <si>
    <t>SE INSTALARAN EN TODA LA COMUNA DE SAN RAFAEL, TANTO EN EL SECTOR RURAL COMO EN EL URBANO.</t>
  </si>
  <si>
    <t>SE CONSULTA LA ADQUISICION E INSTALACION DE 18 MEDIAGUAS DE EMERGENCIA, QUE BENEFICIARA A IGUAL CANTIDAD DE FAMILIA DE ESCASOS RECURSOS, LAS MEDIAGUAS DEBERAN SER DE 6X3 MTS. EN MADERA DE OPTIMAS CONDICIONES DE ACUERDO A ESPECIFICACIONES TECNICAS.</t>
  </si>
  <si>
    <t>2005-06-29 09:56:30.0</t>
  </si>
  <si>
    <t>2005-06-29 00:00:00.0</t>
  </si>
  <si>
    <t>18</t>
  </si>
  <si>
    <t>90</t>
  </si>
  <si>
    <t>13522</t>
  </si>
  <si>
    <t>13202</t>
  </si>
  <si>
    <t>PATRICIO HERRERA LEIVA</t>
  </si>
  <si>
    <t>FUNCIONARIO MUNICIPAL</t>
  </si>
  <si>
    <t>2005-11-14 00:00:00.0</t>
  </si>
  <si>
    <t>2005-10-12 00:00:00.0</t>
  </si>
  <si>
    <t>MUNICIPALIDAD DE RETIRO</t>
  </si>
  <si>
    <t>103</t>
  </si>
  <si>
    <t>30058552-0</t>
  </si>
  <si>
    <t>CONSTRUCCION COLECTORES AGUAS LLUVIAS CALLE CINTURA-PELARCO URBANO</t>
  </si>
  <si>
    <t>SECTORIAL - MUNICIPAL</t>
  </si>
  <si>
    <t>CALLE CINTURA (ENTRE CALLE LA GLORIA Y SANTA JULIA), PELARCO URBANO</t>
  </si>
  <si>
    <t>CORRESPONDE A LAS OBRAS DE MEJORAMIENTO DEL SISTEMA DE EVACUACION DE AGUAS LLUVIAS EN LA CALLE CINTURA DE LA COMUNA DE PELARCO. SE PROPONE LA CONSTRUCCION DE 3 CAMARAS CON SUMIDEROS EN LA MISMA LINEA DE LAS SOLERAS EXISTENTES, LAS CUALES SE INTERCONECTARAN CON LA FINALIDAD DE EVACUAR LAS AGUAS SUPERFICIALES DEL SECTOR.</t>
  </si>
  <si>
    <t>2005-06-24 00:00:00.0</t>
  </si>
  <si>
    <t>SERVICIO VIVIENDA Y URBANIZACION VII REGION - MUNICIPALIDAD DE PELARCO</t>
  </si>
  <si>
    <t>3</t>
  </si>
  <si>
    <t>11140</t>
  </si>
  <si>
    <t>VALOR ACTUALIZADO COSTOS INV. OPER. Y MANTEN.: 1</t>
  </si>
  <si>
    <t>CARLOS OLMEDO SILVA</t>
  </si>
  <si>
    <t>JEFE DEPTO ESTUDIOS</t>
  </si>
  <si>
    <t>2006-08-07 00:00:00.0</t>
  </si>
  <si>
    <t>2006-05-11 00:00:00.0</t>
  </si>
  <si>
    <t>24997</t>
  </si>
  <si>
    <t>2006-11-01 00:00:00.0</t>
  </si>
  <si>
    <t>30067703-0</t>
  </si>
  <si>
    <t>CONSERVACION CANALES PRIMARIOS DE AGUAS LLUVIAS</t>
  </si>
  <si>
    <t>AREA URBANA DE LAS CUMONAS DE TALCA Y LINARES.</t>
  </si>
  <si>
    <t>EL CONTRATISTA DEBERÁ REALIZAR LA MANTENCION DE CANALES PRIMARIOS DE AGUAS LLUVIAS EN LAS CIUDADES DE TALCA Y LINARES.  DICHA MANTENCIÓN CONSISTE EN LA LIMPIEZA, ROCE Y DESEMBANQUE DE TRAMOS DEFICIENCIAS.</t>
  </si>
  <si>
    <t>2006-08-22 00:00:00.0</t>
  </si>
  <si>
    <t>30416</t>
  </si>
  <si>
    <t>VALOR ACTUALIZADO COSTOS INV. OPER. Y MANTEN.: 30416000</t>
  </si>
  <si>
    <t xml:space="preserve">ESTE PROYECTO POSTULA A LAS ETAPAS DE ESTUDIO HIDROGEOLOGICO Y SONDAJE._x000D_
EL ESTUDIO HIDROGEOLOGICO DEBERA DETERMINAR EL TIPO DE FUENTE DE AGUA POTABLE_x000D_
Y POTENCIAL RECURSO.  LA CONTRATACION DEL SONDAJE DEBERA HACERSE EN EL LUGAR Y_x000D_
CONDICIONES QUE DETERMINE EL ESTUDIO HIDROGEOLOGICO.  SU MODALIDAD DE CONTRATACION_x000D_
SERA BAJO LA FORMA DE CAUDAL GARANTIZADO._x000D_
</t>
  </si>
  <si>
    <t>20191</t>
  </si>
  <si>
    <t>3416</t>
  </si>
  <si>
    <t>19811</t>
  </si>
  <si>
    <t>20180576-0</t>
  </si>
  <si>
    <t>CONSTRUCCION EVACUADORES DE AGUAS LLUVIAS SISTEMA CANAL BAEZA</t>
  </si>
  <si>
    <t xml:space="preserve"> EL CONSULTOR DEBERÁ REALIZAR EL DISEÑO DEFINITIVO DE LAS OBRAS QUE FUERON IDENTIFICADAS EN EL PLAN MAESTRO DE AGUAS LLUVIAS DE TALCA, PARA EL SISTEMA CANAL BAEZA. CABE SEÑALAR QUE EL CONSULTOR DEBERÁ RESPALDAR DICHO DISEÑO CON LA FACTIBILIDAD TÉCNICA(TIPO DE OBRA, INTERFERENCIAS CON TERCEROS, ETC). DEL QUE SE DESPRENDERÁ LA SOLUCIÓN DEFINITIVA DE ENTRE LAS ALTERNATIVAS QUE DE LA FACTIBILIDAD RESULTEN.</t>
  </si>
  <si>
    <t>73951</t>
  </si>
  <si>
    <t>100500</t>
  </si>
  <si>
    <t>2004: Asignado 0, Gastado 0 - 2003: Asignado 0, Gastado 0 - 2002: Asignado 0, Gastado 0</t>
  </si>
  <si>
    <t>57281</t>
  </si>
  <si>
    <t>2002: Asignado 0, Gastado 0 - 2003: Asignado 0, Gastado 0 - 2004: Asignado 0, Gastado 0</t>
  </si>
  <si>
    <t>30871</t>
  </si>
  <si>
    <t>2004: Asignado 0, Gastado 0 - 2003: Asignado 0, Gastado 0</t>
  </si>
  <si>
    <t>50145</t>
  </si>
  <si>
    <t>2003: Asignado 0, Gastado 0</t>
  </si>
  <si>
    <t>2004-03-25 00:00:00.0</t>
  </si>
  <si>
    <t>2004-03-05 00:00:00.0</t>
  </si>
  <si>
    <t>SE CONSULTA EL DISEÑO DE UNA PLAZA EN TERRENO UBICADO EN POBLACIÓN AGUAS NEGRAS EN LAS CALLES MATAQUITO, LICANTÉN, PARINACOTA Y MONTE PATRIA.  EL TERRENO PROPIEDAD DEL MUNICIPIO TIENE UNA SUPERFICIE APROXIMADA DE 5.800 M2. LAS OBRAS A EJECUTARSE SE DETERMINARÁN UNA VEZ REALIZADO EL DISEÑO PARTICIPATIVO.</t>
  </si>
  <si>
    <t>ELABORACIÓN DISEÑO DE ARQUITECTURA - ESTUDIOS DE INGENIERÍA Y ESPECIALIDADES - GASTOS ADMINISTRATIVOS (ART. 16 - LEY N°18.091)</t>
  </si>
  <si>
    <t>2930</t>
  </si>
  <si>
    <t>30038817-0</t>
  </si>
  <si>
    <t>CONSTRUCCION RED DE AGUA POTABLE CURVA SAN JORGE</t>
  </si>
  <si>
    <t>CURVA SAN JORGE</t>
  </si>
  <si>
    <t>CONSISTE EN LA ELABORACION DE DISEÑO DE INGENIERIA DE LA RED DE AGUA POTABLE DEL SECTOR CURVA DE SAN JORGE PARA UN MINIMO DE 11 ARRANQUES</t>
  </si>
  <si>
    <t>2004-07-29 00:00:00.0</t>
  </si>
  <si>
    <t>2004-07-30 00:00:00.0</t>
  </si>
  <si>
    <t>55</t>
  </si>
  <si>
    <t>MACARENA LILLO JARA</t>
  </si>
  <si>
    <t>SECRETARIA  ADMINISTRATIVA</t>
  </si>
  <si>
    <t>VERONICA REYES V.</t>
  </si>
  <si>
    <t>136983</t>
  </si>
  <si>
    <t>2004: Asignado 0, Gastado 0 - 2001: Asignado 0, Gastado 0 - 2003: Asignado 0, Gastado 0 - 2002: Asignado 0, Gastado 0</t>
  </si>
  <si>
    <t>2005-02-28 00:00:00.0</t>
  </si>
  <si>
    <t>135603</t>
  </si>
  <si>
    <t>2002: Asignado 0, Gastado 0 - 2004: Asignado 0, Gastado 0 - 2001: Asignado 0, Gastado 0 - 2003: Asignado 0, Gastado 0</t>
  </si>
  <si>
    <t>20186342-0</t>
  </si>
  <si>
    <t>AMPLIACION RED DE AGUA POTABLE SECTOR AGUA FRIA DE LINARES</t>
  </si>
  <si>
    <t>2005-02-07 00:00:00.0</t>
  </si>
  <si>
    <t>SECTOR AGUA FRIA</t>
  </si>
  <si>
    <t xml:space="preserve"> EL PRESENTE PROYECTO CONTEMPLA LA EXTENSIÓN Y CONSTRUCCION DE  NUEVA MATRIZ EN PVC CLASE 10 EN 110 MM. EN UNA EXTENCIÓN DE 165 ML Y EN 125 MM. CON UNA LONGITUD DE 1040 ML. CON SUS RESPECTIVOS ARRANQUES DOMICILIARIOS, CONTEMPLANDO ADEMAS LOS GRIFOS SEGUN NORMATIVA LEGAL VIGENTE.</t>
  </si>
  <si>
    <t>2005-01-05 00:00:00.0</t>
  </si>
  <si>
    <t>126</t>
  </si>
  <si>
    <t>2004-07-01 00:00:00.0</t>
  </si>
  <si>
    <t>27096</t>
  </si>
  <si>
    <t>DURACION DEL PROYECTO: 0 - TIR PRIVADO: 0 - TIR SOCIAL: 0 - VAN PRIVADO: 0 - VAN SOCIAL : 0</t>
  </si>
  <si>
    <t>26809</t>
  </si>
  <si>
    <t>2002: Asignado 0, Gastado 0 - 2004: Asignado 0, Gastado 0 - 2003: Asignado 0, Gastado 0</t>
  </si>
  <si>
    <t>SECTORIALISTA</t>
  </si>
  <si>
    <t>1237553</t>
  </si>
  <si>
    <t>621004</t>
  </si>
  <si>
    <t>901351</t>
  </si>
  <si>
    <t>VALOR ACTUALIZADO COSTOS INV. OPER. Y MANTEN.: 402017.257 - VAN SOCIAL : 113280</t>
  </si>
  <si>
    <t>844966</t>
  </si>
  <si>
    <t>2005-04-01 00:00:00.0</t>
  </si>
  <si>
    <t>2004-04-30 00:00:00.0</t>
  </si>
  <si>
    <t>2004-03-17 00:00:00.0</t>
  </si>
  <si>
    <t>225440</t>
  </si>
  <si>
    <t>SUBSECRETARIA DE TRANSPORTES</t>
  </si>
  <si>
    <t>72000</t>
  </si>
  <si>
    <t>2004-12-01 01:00:00.0</t>
  </si>
  <si>
    <t>2004-12-06 00:00:00.0</t>
  </si>
  <si>
    <t>2004-08-13 00:00:00.0</t>
  </si>
  <si>
    <t>2005-04-14 00:00:00.0</t>
  </si>
  <si>
    <t>2005-03-04 08:18:10.0</t>
  </si>
  <si>
    <t>2005-04-07 00:00:00.0</t>
  </si>
  <si>
    <t>11536</t>
  </si>
  <si>
    <t>2005-04-07 10:49:29.0</t>
  </si>
  <si>
    <t>2004-03-16 00:00:00.0</t>
  </si>
  <si>
    <t>MARCIA VALLEJOS</t>
  </si>
  <si>
    <t>ELISA VILLARROEL SALAS</t>
  </si>
  <si>
    <t>FUNCIONARIO SISS</t>
  </si>
  <si>
    <t>2004-07-27 00:00:00.0</t>
  </si>
  <si>
    <t>18361</t>
  </si>
  <si>
    <t>JOSE GONZALEZ</t>
  </si>
  <si>
    <t>30037659-0</t>
  </si>
  <si>
    <t>CONSTRUCCION 273 M2 EVACUACION AGUAS LLUVIAS SECTOR RISCO CAUQUENES</t>
  </si>
  <si>
    <t>2004-08-17 00:00:00.0</t>
  </si>
  <si>
    <t>EL PROYECTO SE DEBERÁ DESARROLLAR EN EL SECTOR URBANO DENOMINADO EL RISCO EN LA CIUDAD DE CAUQUENES. PRECISAMENTE EN LA INTERSECCIÓN ENTRE CALLE EYZAGUIRRE Y SAN IGNACIO.</t>
  </si>
  <si>
    <t>EL PROYECTO CONTEMPLA LA CONSTRUCCIÓN DE UN SISTEMA QUE PERMITA ELIMINAR LAS AGUAS LLUVIAS DEL SECTOR EL RISCO EN LA CIUDAD DE CAUQUENES, PARA LO CUAL SE DEBE CONSTRUIR UNA CALZADA DE 2.6 MTS DE ANCHO POR 7 CM DE ESPESOR, Y 105 MTS DE LARGO, ESTRUCTURADA SOBRE UN RELLENO DE 20 CM. LA CALZADA IRÁ CONFINADA ENTRE LAS SOLERAS EXISTENTES. ASÍ ESTA CALZADA PERMITIRÁ EL ESCURRIMIENTO DE LAS AGUAS HACIA EL RÍO CAUQUENES.</t>
  </si>
  <si>
    <t>273</t>
  </si>
  <si>
    <t>2005-05-01 00:00:00.0</t>
  </si>
  <si>
    <t>5735</t>
  </si>
  <si>
    <t>VALOR ACTUALIZADO COSTOS INV. OPER. Y MANTEN.: 6734353.902</t>
  </si>
  <si>
    <t>5675</t>
  </si>
  <si>
    <t>JUAN SOTOMAYOR ROJAS</t>
  </si>
  <si>
    <t>PROFESIONAL DE SECPLA</t>
  </si>
  <si>
    <t>2005-02-23 00:00:00.0</t>
  </si>
  <si>
    <t>30038532-0</t>
  </si>
  <si>
    <t>MEJORAMIENTO CANAL EVACUACION AGUAS LLUVIAS  LA TEMPESTAD</t>
  </si>
  <si>
    <t>DEFENSAS FLUVIALES,MARITIMAS Y CAUCES ARTIFICIALES</t>
  </si>
  <si>
    <t>SECTOR AURORA</t>
  </si>
  <si>
    <t>CONSISTE EN ENTIBAR LAS PAREDES DEL CANAL CON BOLON DESPLAZADO, PEGADOS CON MORTERO, ARENA CEMENTO 1:3, PARA EL MEJOR ESCURRIMIENTO DE LAS AGUAS; ADEMÀS ESTA INTERVENCIÒN CONTEMPLA MEJORAR LA PENDIENTE CON QUE CUENTA ACTUALMENTE EL CANAL.-</t>
  </si>
  <si>
    <t>267</t>
  </si>
  <si>
    <t>12491</t>
  </si>
  <si>
    <t>2004-08-23 00:00:00.0</t>
  </si>
  <si>
    <t>30038820-0</t>
  </si>
  <si>
    <t>CONSTRUCCION ENTUBACION AGUAS LLUVIAS CALLE LAS AMOPHILAS, CHANCO</t>
  </si>
  <si>
    <t>CONSTRUCCION DE 185 MTS LINEALES DE ENTUBACION EN TUBO CEMENTO COMPRIMIDO DE DIAMETRO 0,60 MTS., 6 MTS. DE REJILLA Y 5 CAMARAS DE INSPECCIÓN.</t>
  </si>
  <si>
    <t>185</t>
  </si>
  <si>
    <t>8267</t>
  </si>
  <si>
    <t>NRO DE VIVIENDAS: .05</t>
  </si>
  <si>
    <t>8180</t>
  </si>
  <si>
    <t>JESUS TRONCOSO TEJOS</t>
  </si>
  <si>
    <t>ADMINISTRADOR MUNICIPAL</t>
  </si>
  <si>
    <t>30038914-0</t>
  </si>
  <si>
    <t>CONSTRUCCION SUMIDEROS V. STA CARMEN Y CANALIZAC. DE AGUAS LLUVIAS</t>
  </si>
  <si>
    <t>2004-08-03 16:00:00.0</t>
  </si>
  <si>
    <t>6 PONIENTE 22 Y 25 SUR S/N</t>
  </si>
  <si>
    <t>SE DISEÑARA CANALIZACION CON EL OBJETO DE EVACUAR ACUMULACION DE AGUAS LLUVIAS O ANEGAMIENTO DEL LA CALLE 6 PONIENTE ENTRE 22 Y 25 SUR S/N</t>
  </si>
  <si>
    <t>107</t>
  </si>
  <si>
    <t>201799</t>
  </si>
  <si>
    <t>12404</t>
  </si>
  <si>
    <t>SECTORIALIST DEPORTE Y CULTURA</t>
  </si>
  <si>
    <t>30038964-0</t>
  </si>
  <si>
    <t>CONSTRUCCION EVACUACION AGUAS LLUVIAS CASERIO DE LIRCAY, TALCA</t>
  </si>
  <si>
    <t>AVDA. LIRCAY CARRETERA 5 SUR</t>
  </si>
  <si>
    <t>CONSISTE EN LA CONSTRUCCION DE UN COLECTOR COMPUESTO POR TUBERIAS DE HORMIGON, DE DIAMETRO 600 MM Y CAMARAS DE INSPECCION.</t>
  </si>
  <si>
    <t>66</t>
  </si>
  <si>
    <t>4228</t>
  </si>
  <si>
    <t>30038965-0</t>
  </si>
  <si>
    <t>CONSTRUCCION EVACUACION AGUAS LLUVIAS SECTOR VILLAS UNIDAS,  TALCA</t>
  </si>
  <si>
    <t>SECTOR VILLAS UNIDAS, TALCA</t>
  </si>
  <si>
    <t>EL PROYECTO TIENE COMO INTENCION DE ELIMINAR LAS AGUAS LLUVIAS QUE SE PRODUCEN EN EL SECTOR DE VILLAS UNIDAS, ENTRE 13 Y 17 NORTE. ESTA EVACUACION DE LAS AGUAS LLUVIAS SERA POR MEDIO DE TUBERIAS DE 600 MM DE DIAMETRO, LAS QUE ELIMINARAN LAS AGUAS Y SOLUCIONARAN EL PROBLEMA DEL SECTOR.</t>
  </si>
  <si>
    <t>176</t>
  </si>
  <si>
    <t>10360</t>
  </si>
  <si>
    <t>30038968-0</t>
  </si>
  <si>
    <t>REPARACION SISTEMA AGUA POTABLE RURAL RAMADILLAS DE LIRCAY, TALCA</t>
  </si>
  <si>
    <t>RAMADILLAS DE LIRCAY</t>
  </si>
  <si>
    <t>EL PROYECTO CONSISTE EN LA REPARACION DEL SISTEMA DE AGUA POTABLE DE RAMADILLAS DE LIRCAY, ES DECIR, PINTURA, LIMPIEZA, REPARACION DE POSIBLES PERFORACIONES, APLICACION DE ANTICORROSIVO, TRATAMIENTO QUIMICO PARA EL EXTERIOR DE LA COPA.</t>
  </si>
  <si>
    <t>30039603-0</t>
  </si>
  <si>
    <t>ADQUISICION DE 25 MEDIAGUAS COMUNA DE SAGRADA FAMILIA</t>
  </si>
  <si>
    <t>2005-05-18 00:00:00.0</t>
  </si>
  <si>
    <t>EN UN PRINCIPIO EN BODEGA MUNICIPAL, POSTERIORMENTE, SU DISTRIBUCIÓN EN LOS DISTINTOS SECTORES DE LA COMUNA</t>
  </si>
  <si>
    <t>SE PRETENDE PROYECTAR LA ADQUISICIÓN DE 25 MEDIAGUAS DE EMERGENCIA, QUE IRÁN EN DIRECTO BENEFICIO DE 25 FAMILIAS CONSIDERADAS DE POBREZA EXTREMA Y  ESCASOS RECURSOS DE LA COMUNA. LAS MEDIAGUAS SERÁN DE 6 X 3 MT. FORRADAS EXTERIOR E INTERIORMENTE CON MADERA DE PRIMERA CALIDAD, SE CONSULTA CUBIERTA DE ZINC ONDULADO, AISLACIÓN EN EL CIELO Y LOS TABIQUES PERIMETRALES, PINTURAS DE SELLADO DE MADERA Y TERMINACIONES BUENA CALIDAD .</t>
  </si>
  <si>
    <t>17070</t>
  </si>
  <si>
    <t>2003-04-08 00:00:00.0</t>
  </si>
  <si>
    <t>64654</t>
  </si>
  <si>
    <t>2003: Asignado 0, Gastado 0 - 2002: Asignado 0, Gastado 0</t>
  </si>
  <si>
    <t>73624</t>
  </si>
  <si>
    <t>68814</t>
  </si>
  <si>
    <t>14658</t>
  </si>
  <si>
    <t xml:space="preserve"> EL CONSULTOR DEBERÁ ANALIZAR LA FACTIBILIDAD TÉCNICA, LEGAL Y ECONOMICA DE LA SOLUCIÓN PROPUESTA EN EL PLAN MAESTRO DE AGUAS LLUVIAS DE LA CIUDAD DE CURICO Y ELABORAR EL DISEÑO DEFINITIVO A NIVEL DE DETALLE DE LA SOLUCIÓN IDENTIFICADA COMO EL COLECTOR TRAPICHE._x000D_
_x000D_
EL CONSULTOR DEBERÁ ENTREGAR LOS PLANOS DE DICHAS OBRAS CON LA APROBACIÓN DE TODAS LAS ENTIDADES QUE INTERFIERA Y DEBERÁ ADJUNTAR LAS ESPECCIFICACIONES TÉCNICAS ESPECIALES PARA LA BUENA EJECUCIÓN DE LAS OBRAS.</t>
  </si>
  <si>
    <t>2003-07-16 10:33:43.0</t>
  </si>
  <si>
    <t>52539</t>
  </si>
  <si>
    <t>51081</t>
  </si>
  <si>
    <t>2003: Asignado 2000, Gastado 2000</t>
  </si>
  <si>
    <t xml:space="preserve"> EL CONSULTOR DEBERÁ ANALIZAR LA FACTIBILIDAD TÉCNICA, LEGAL Y ECONOMICA DE LA SOLUCIÓN PROPUESTA EN EL PLAN MAESTRO DE EVACUACIÓN DE AGUAS LLUVIAS DE CURICÓ, Y ADEMÁS ELABORAR EL DISEÑO DEFINITIVO A NIVEL DE DETALLE DE LA SOLUCIÓN IDENTIFICADA COMO EL COLECTOR FREIRE.</t>
  </si>
  <si>
    <t>2003-07-16 10:34:22.0</t>
  </si>
  <si>
    <t>35305</t>
  </si>
  <si>
    <t>33662</t>
  </si>
  <si>
    <t>67507</t>
  </si>
  <si>
    <t>MUNICIPALIDAD DE VICHUQUEN</t>
  </si>
  <si>
    <t>2003-03-31 00:00:00.0</t>
  </si>
  <si>
    <t>2001: Asignado 0, Gastado 0 - 2003: Asignado 0, Gastado 0 - 2002: Asignado 0, Gastado 0</t>
  </si>
  <si>
    <t>2001: Asignado 0, Gastado 0 - 2002: Asignado 0, Gastado 0 - 2003: Asignado 0, Gastado 0</t>
  </si>
  <si>
    <t>2004-02-25 00:00:00.0</t>
  </si>
  <si>
    <t>1229426</t>
  </si>
  <si>
    <t>619418</t>
  </si>
  <si>
    <t>370</t>
  </si>
  <si>
    <t>2003-10-01 00:00:00.0</t>
  </si>
  <si>
    <t>2003-03-27 00:00:00.0</t>
  </si>
  <si>
    <t>231000</t>
  </si>
  <si>
    <t>30006271-0</t>
  </si>
  <si>
    <t>LEVANTAMIENTO DE LA INFORMACIÓN HÍDRICA SOBRE USO Y APRVMTOS DE AGUA</t>
  </si>
  <si>
    <t>RECURSOS HIDRICOS</t>
  </si>
  <si>
    <t>DIRECCION AGUAS MOP VII REGION  DEL MAULE</t>
  </si>
  <si>
    <t>SE CONTEMPLA UNA EVALUACIÓN DE LA INFORMACIÓN ALMACENADA EN LOS REGISTROS, INVENTARIOS Y ARCHIVOS DEL CATASTRO PÚBLICO DE AGUAS (C.P.A.), POR CUANTO SE HA DETECTADO PROBLEMAS DE DULICIDAD, COMPLETITUD, VALIDACIÓN E INTEGRIDAD DE DICHA INFORMACIÓN. A PARTIR DE ÉSTO SE PROCEDERÁ A UN ANÁLISIS DE LOS 14 ARCHIVOS, REGISTROS</t>
  </si>
  <si>
    <t>62112</t>
  </si>
  <si>
    <t>JUAN BASTIAS GUAJARDO</t>
  </si>
  <si>
    <t>JEFE DEPTO. ESTUDIOS</t>
  </si>
  <si>
    <t>30007084-0</t>
  </si>
  <si>
    <t>AMPLIACION RED DE ALCANTARILLADO Y AGUA POTABLE ENTRE PUENTES, RAU</t>
  </si>
  <si>
    <t>RUTA J-60 RAUCO</t>
  </si>
  <si>
    <t>CONSISTE EN LA EJECUCION DE LOS TRABAJOS DE AMPLIACION DE LA RED DE ALCANTARILLADO Y AGUA POTABLE PARA EL SECTOR ENTTRE PUENTES DE LA COMUNA DE RAUCO EN UNA EXTENSION DE 1182 ML</t>
  </si>
  <si>
    <t>1182</t>
  </si>
  <si>
    <t>2004-05-01 00:00:00.0</t>
  </si>
  <si>
    <t>137397</t>
  </si>
  <si>
    <t>145812</t>
  </si>
  <si>
    <t>XENIA CORVALAN LATAPIA</t>
  </si>
  <si>
    <t>2004-10-01 00:00:00.0</t>
  </si>
  <si>
    <t>30027309-0</t>
  </si>
  <si>
    <t>CONSTRUCCION PLANTA DE TRATAMIENTO AGUAS SERVIDAS LOS NICHES</t>
  </si>
  <si>
    <t>2004-02-16 01:00:00.0</t>
  </si>
  <si>
    <t>A 10 KM. AL ORIENTE CRUCE RUTA 5 SUR CON LOS NICHES.</t>
  </si>
  <si>
    <t>EL PROYECTO CONTEMPLA LA CONSTRUCCION DE UNA PLANTA DE TRATAMIENTO DE AGUAS SERVIDAS, QUE CONSIDERA EL SUMINISTRO DE LA PLANTA DE TRATAMIENTO, SISTEMA ELEVACION, CONSTRUCCION LECHOS DE SECADO, Y OBRAS CIVILES, SOLUCIONANDO DEFINITIVAMENTE EL PROBLEMA SANITARIO DE 1000 VIVIENDAS MAS LA ESCUELA DEL SECTOR LOS NICHES.</t>
  </si>
  <si>
    <t>1875</t>
  </si>
  <si>
    <t>2004-01-21 16:15:45.0</t>
  </si>
  <si>
    <t>2002-07-30 00:00:00.0</t>
  </si>
  <si>
    <t>345</t>
  </si>
  <si>
    <t>149288</t>
  </si>
  <si>
    <t>148993</t>
  </si>
  <si>
    <t>151875</t>
  </si>
  <si>
    <t>2003: Asignado 81875, Gastado 1875</t>
  </si>
  <si>
    <t>240</t>
  </si>
  <si>
    <t>PATRICIA MIRANDA SALAS</t>
  </si>
  <si>
    <t>ADMINIST. DE PROYECTOS</t>
  </si>
  <si>
    <t>2004-09-24 00:00:00.0</t>
  </si>
  <si>
    <t>2004-06-02 00:00:00.0</t>
  </si>
  <si>
    <t>2004-04-19 00:00:00.0</t>
  </si>
  <si>
    <t>10487</t>
  </si>
  <si>
    <t>2004-11-04 01:00:00.0</t>
  </si>
  <si>
    <t>2004-01-05 00:00:00.0</t>
  </si>
  <si>
    <t>18142</t>
  </si>
  <si>
    <t>30038675-0</t>
  </si>
  <si>
    <t>REPARACION PINTURA TORRE Y ESTANQUE DEL AGUA POTABLE STA. ROSA</t>
  </si>
  <si>
    <t>2004-07-27 16:00:00.0</t>
  </si>
  <si>
    <t xml:space="preserve">EL SECTOR DE STA ROSA SE NCUENTRA UBICADO A 9 KM AL NORTE DE CUMPEO, EL QUE CUENTA CON UN A.P.R. CONSTITUÍDO_x000D_
</t>
  </si>
  <si>
    <t>ES MEJORAR LAS CONDICIONES FISICAS DEL ESTADO EN QUE SE ENCUENTRA LA PINTURA DE LA ESTRUCTURA EXISTENTE, PARA ELLO SE PRETENDE UNA LIMPIEZA ( ARENADO ) MAS LA APLICACION DE PINTURA ANTIÓXIDO ( 2 MANOS ) Y PINTURA ESMALTE ESPECIAL PARA ESTANQUES DE AGUA POTABLE</t>
  </si>
  <si>
    <t>436</t>
  </si>
  <si>
    <t>2014-08-31 00:00:00.0</t>
  </si>
  <si>
    <t>3728</t>
  </si>
  <si>
    <t>3769</t>
  </si>
  <si>
    <t>RICARDO DONOSO NUÑEZ</t>
  </si>
  <si>
    <t>2004-09-15 00:00:00.0</t>
  </si>
  <si>
    <t>30006338-0</t>
  </si>
  <si>
    <t>CONSTRUCCION SERVICIO AGUA POTABLE RURAL PEJERREY</t>
  </si>
  <si>
    <t>SE UBICA EN LA COMUNA DE LINARES</t>
  </si>
  <si>
    <t>ESTE PROYECTO POSTULA A LAS ETAPAS DE ESTUDIO HIDROGEOLÓGICO Y SONDAJE. EL ESTUDIO HIDROGEOLÓGICO DEBERÁ DETERMINAR EL TIPO DE FUENTE DE AGUA POTABLE Y POTENCIAL RECURSO. LA CONTRATACIÓN DEL SONDAJE DEBERÁ HACERSE EN LUGAR Y CONDICIONES QUE DETERMINE EL ESTUDIO HIDROGEOLÓGICO. SU MODALIDAD DE CONTRATACIÓN SERÁ BAJO LA FORMA DE CAUDAL GARANTIZADO.</t>
  </si>
  <si>
    <t>104</t>
  </si>
  <si>
    <t>433</t>
  </si>
  <si>
    <t>18374</t>
  </si>
  <si>
    <t>2002-04-04 00:00:00.0</t>
  </si>
  <si>
    <t xml:space="preserve"> EL OBJETIVO PRINCIPAL DEL ESTUDIO ES REALIZAR EL DISEÑO DEFINITIVO DE LAS OBRAS NECESARIAS PARA EL ABASTECIMIENTO DE AGUA POTABLE RURAL DE LA LOCALIDAD. LOS ALCANCES DEL DISEÑO SON:
 -ELABORAR MEMORIA TECNICA DEL PROYECTO
-ELABORAR ESPECIFICACIONES TECNICAS
-REALIZAR PLANOS QUE CONTENGAN EL DETALLE DE LAS OBRAS REQUERIDAS PARA LA CONSTRUCCION.
-OBTENER PRESUPUESTO DE LAS OBRAS
-EVALUAR TECNICO Y ECONOMICAMENTE EL PROYECTO
-OBTENER APROBACION DEL PROYECTO CON OTROS ORGANISMOS INVOLUCRADOS.</t>
  </si>
  <si>
    <t>2002-03-27 11:09:20.0</t>
  </si>
  <si>
    <t>13827</t>
  </si>
  <si>
    <t>LUCIA INZULZA F.</t>
  </si>
  <si>
    <t>PROGRAMADORA</t>
  </si>
  <si>
    <t>2002-03-15 09:35:30.0</t>
  </si>
  <si>
    <t>23000</t>
  </si>
  <si>
    <t>2002-03-14 20:04:02.0</t>
  </si>
  <si>
    <t>2002-03-14 19:44:33.0</t>
  </si>
  <si>
    <t>24000</t>
  </si>
  <si>
    <t>2002-03-15 11:47:35.0</t>
  </si>
  <si>
    <t>2002-05-02 00:00:00.0</t>
  </si>
  <si>
    <t>2002-04-02 16:45:36.0</t>
  </si>
  <si>
    <t>76683</t>
  </si>
  <si>
    <t>2002-04-03 09:17:10.0</t>
  </si>
  <si>
    <t>46816</t>
  </si>
  <si>
    <t>2002-04-03 10:18:53.0</t>
  </si>
  <si>
    <t>2002-04-10 14:15:04.0</t>
  </si>
  <si>
    <t>20191875-0</t>
  </si>
  <si>
    <t>AMPLIACION RED DE ALCANTARILLADO DE AGUAS SERVIDAS ,SAN JAVIER</t>
  </si>
  <si>
    <t xml:space="preserve"> ELABORACION DE DISEÑO DE ALCANTARILLADO DE AGUAS SERVIDAS PARA LOS SECTORES:
A. AVENIDA GERÓNIMO LAGOS LISBOA, CON UNA EXTENSIÒN DE 400 ML APROXIMADAMENTE.
B. CALLE GENERAL BARBOSA CON UNA EXTENSIÓN DE 200 ML APROXIMADAMENTE.
AMBOS SECTORES PERTENENCEN AL RADIO URBANO.</t>
  </si>
  <si>
    <t>2002-04-11 12:06:28.0</t>
  </si>
  <si>
    <t>180</t>
  </si>
  <si>
    <t>3750</t>
  </si>
  <si>
    <t>COBERTURA DE SERVICIO: 36</t>
  </si>
  <si>
    <t>RAMON LIRA MONTECINOS</t>
  </si>
  <si>
    <t>20139470-0</t>
  </si>
  <si>
    <t>CONSTRUCCION SERVICIO A.P.R. SAN GABRIEL  -  LA AGUADA</t>
  </si>
  <si>
    <t xml:space="preserve"> EL PROYECTO CONTEMPLA LA INSTALACIÓN DE UN SERVICIO DE AGUA POTABLE RURAL, QUE CONSIDERA LA HABILITACIÓN DE UN SONDAJE, LA CONSTRUCCIÓN DE UN ESTANQUE METALICO ELEVADO DE 100 M3 SOBRE UNA TORRE DE 20 MT. LA RED DE DISTRIBUCIÓN CONSTARÁ DE 7.788 ML EN PVC C-6 D=63MM, 1.236 ML EN PVC C-6 D=75MM, 1.429 ML EN PVC C-6 D=110MM Y 5.570 ML EN PVC C-6 D=160MM QUE PERMITIRÁ ABASTECER CON ARRANQUES DOMICILIARIOS A 209 EDIFICACIONES INCLUYENDO LA ESCUELA DEL SECTOR. ESTE SISTEMA QUEDA DIMENSIONADO PARA PODER ABASTECER EN EL FUTURO AL SECTOR DE LLOLLINCO.</t>
  </si>
  <si>
    <t>70150</t>
  </si>
  <si>
    <t>2002-04-10 10:17:57.0</t>
  </si>
  <si>
    <t>1043</t>
  </si>
  <si>
    <t>291796</t>
  </si>
  <si>
    <t>265269</t>
  </si>
  <si>
    <t>DURACION DEL PROYECTO: 8 - DURACION DEL PROYECTO: 5 - DURACION DEL PROYECTO: 8 - TIR PRIVADO: .65 - TIR PRIVADO: .65 - TIR PRIVADO: 1 - TIR SOCIAL: 11.31 - TIR SOCIAL: 11.31 - TIR SOCIAL: 27.4 - VAN PRIVADO: -281855 - VAN PRIVADO: -77327 - VAN PRIVADO: -281855 - VAN SOCIAL : 38755 - VAN SOCIAL : 107860 - VAN SOCIAL : 38755</t>
  </si>
  <si>
    <t>2002: Asignado 70150, Gastado 70150</t>
  </si>
  <si>
    <t>2002-04-08 00:00:00.0</t>
  </si>
  <si>
    <t>WALDO LOBOS RODRIGUEZ</t>
  </si>
  <si>
    <t>SECPLAC I. MUNIC. DE PENCAHUE</t>
  </si>
  <si>
    <t>2003-07-01 00:00:00.0</t>
  </si>
  <si>
    <t>MANUEL CARRILLO REYES</t>
  </si>
  <si>
    <t>2002-03-15 18:53:53.0</t>
  </si>
  <si>
    <t>121000</t>
  </si>
  <si>
    <t>2002-03-13 16:41:57.0</t>
  </si>
  <si>
    <t>2002: Asignado 0, Gastado 0 - 2001: Asignado 0, Gastado 0</t>
  </si>
  <si>
    <t>GASTOS ADMINISTRATIVOS OBRAS (ART. 16 - LEY N°18.091) - INFRAESTRUCTURA (OBRAS CIVILES) - INVERSIONES COMPLEMENTARIAS</t>
  </si>
  <si>
    <t>2004-03-01 00:00:00.0</t>
  </si>
  <si>
    <t>SANDRA IRIBARRA A.</t>
  </si>
  <si>
    <t xml:space="preserve"> EL CONTRATISTA DEBERÁ EJECUTAR LAS OBRAS IDENTIFICADAS EN EL PLAN MAESTRO DE EVACUACIÓN DE AGUAS LLUVIAS DE TALCA. ESPECIFICAMENTE LAS RELACIONADAS CON EL SISTEMA RIO CLARO.
</t>
  </si>
  <si>
    <t>2002-04-12 09:35:16.0</t>
  </si>
  <si>
    <t>527000</t>
  </si>
  <si>
    <t xml:space="preserve"> EL CONTRATISTA DEBERÁ EJECUTAR LAS OBRAS IDENTIFICADAS EN EL PLAN MAESTRO DE EVACUACIÓN DE AGUAS LLUVIAS DE TALCA. ESPECIFICAMENTE LAS RELACIONADAS CON EL SISTEMA CANAL BAEZA.
</t>
  </si>
  <si>
    <t>2002-04-12 09:45:22.0</t>
  </si>
  <si>
    <t>128000</t>
  </si>
  <si>
    <t xml:space="preserve"> EL CONTRATISTA DEBERÁ EJECUTAR LAS OBRAS IDENTIFICADAS EN EL PLAN MAESTRO DE EVACUACIÓN DE AGUAS LLUVIAS DE TALCA. ESPECIFICAMENTE LAS RELACIONADAS CON EL SISTEMA ESTERO PIDUCO.</t>
  </si>
  <si>
    <t>2002-04-12 09:22:47.0</t>
  </si>
  <si>
    <t>2658000</t>
  </si>
  <si>
    <t>2003-04-01 00:00:00.0</t>
  </si>
  <si>
    <t>SUBSECRETARIA DESARROLLO REGIONAL Y ADMINISTRATIVO - MUNICIPALIDAD DE LINARES</t>
  </si>
  <si>
    <t>26626</t>
  </si>
  <si>
    <t xml:space="preserve"> EL CONSULTOR DEBERÁ LLEVAR A CABO LA CONSTRUCCIÓN DEL SISTEMA DE EVACUACIÓN DE AGUAS LLUVIAS CANAL SARMIENTO 2 CONFORME A LOS PALNOS DE DISEÑO Y LAS ESPECIFICACIONES TÉCNICAS.</t>
  </si>
  <si>
    <t>2002-03-15 12:09:02.0</t>
  </si>
  <si>
    <t>96000</t>
  </si>
  <si>
    <t>20194832-0</t>
  </si>
  <si>
    <t>CONSTRUCCION SISTEMA ESCURR AGUAS LLUVIAS AV. ERRAZURIZ, RETIRO</t>
  </si>
  <si>
    <t xml:space="preserve"> EL PROYECTO CONSISTE EN LA CONSTRUCCIÒN DE UN SISTEMA DE EVACUACIÒN DE AGUAS LLUVIAS PROVENIENTE DEL SECTOR DE SANTA AMELIA Y QUE SE DESCARGA EN LA AVENIDA ERRÀZURIZ.CONTEMPLA LA CONSTRUCCIÒN DE 4 CÀMARAS TIPO SUMIDERO R2 EN ALBAÑILERÌA DE LADRILLO FISCAL PUESTO DE SOGA CON MORTERO DE CEMENTO Y REVESTIMIENTO EN SU INTERIOR, LAS QUE UNIRÀN DOS ATRAVIESOS PROYECTADOS EN LA AV. ERRÀZURIZ Y EL ENTUBAMIENTO (TUBOS 0,98X1,0 M) DE LA CANALIZACIÒN DESDE LA CÀMARA UBICADA AL COSTADO NORTE DEL ESTADIO A LA CÀMARA UBICADA AL COSTADO SUR, PARALELA A LA AV. ERRÀZURIZ, ENTRE LA SOLERA Y LA ACERA EXISTENTE HASTA UNIRLA AL CANAL EXISTENTE.  PARA ELLO, SE PROYECTA LA RUPTURA Y REPOSICIÒN DE UN PAÑO DE HORMIGÒN (3,0X3,0X0,07 M3) DE LA CALLE POR CADA ATRAVIESO.</t>
  </si>
  <si>
    <t>2002-07-26 13:26:14.0</t>
  </si>
  <si>
    <t>5569</t>
  </si>
  <si>
    <t>5398</t>
  </si>
  <si>
    <t>COSTO ANUAL EQUIVALENTE: 50</t>
  </si>
  <si>
    <t>MIRYAM LANDAETA PARADA</t>
  </si>
  <si>
    <t>ADMINISTRATIVO DE SECPLAC</t>
  </si>
  <si>
    <t>20195015-0</t>
  </si>
  <si>
    <t>CONSTRUCCION COLECTORES DE AGUAS LLUVIAS, MAULE</t>
  </si>
  <si>
    <t>2002-07-31 00:00:00.0</t>
  </si>
  <si>
    <t xml:space="preserve"> EL PROYECTO CONSULTA LA CONSTRUCCION DE 3080 MT. LINEALES DE COLECTORES DE AGUAS LLUVIAS EN EL PUEBLO DE MAULE Y 84 CAMARAS DE INSPECCION SEGUN PLANOS Y ESPECIFICACIONES TECNICAS.</t>
  </si>
  <si>
    <t>2002-07-30 14:44:35.0</t>
  </si>
  <si>
    <t>3080</t>
  </si>
  <si>
    <t>6851</t>
  </si>
  <si>
    <t>17367</t>
  </si>
  <si>
    <t>BEATRIZ SAGAL HERNANDEZ</t>
  </si>
  <si>
    <t>ENCARGADO GESTION ADMINISTRAT.</t>
  </si>
  <si>
    <t>30000356-0</t>
  </si>
  <si>
    <t>AMPLIACION AGUA POTABLE SECTOR LOS NARANJOS, SAN RAFAEL</t>
  </si>
  <si>
    <t>2003-06-20 00:00:00.0</t>
  </si>
  <si>
    <t>EL PROYECTO RESPECTIVO SE ENCUENTRA UBICADO ENEL SECTOR LOS NARANJOS DE LA COMUNA DE SAN RAFAEL.</t>
  </si>
  <si>
    <t>EL PROYECTO CONSULTA LA EXTENSION DE LA RED DE AGUA POTABLE DEL SECTOR LOS NARANJOS Y CONSIDERA EL ABASTECIMIENTO DE AGUA POTABLE A 34 VIVIENDAS E INSTALACION DE 1.956 METROS DE CAÑERÍA DE P.V.C., CLASE D.N. 0 110 M/M, DE ACUERDO A PROYECTO APROBADO POR LA EMPRESA AGUAS NUEVO SUR S.A.</t>
  </si>
  <si>
    <t>1956</t>
  </si>
  <si>
    <t>140</t>
  </si>
  <si>
    <t>29548</t>
  </si>
  <si>
    <t>29519</t>
  </si>
  <si>
    <t>VAN PRIVADO: 10</t>
  </si>
  <si>
    <t>LUIS MACAYA ALVEAR</t>
  </si>
  <si>
    <t>30026985-0</t>
  </si>
  <si>
    <t>ADQUISICION E INSTALACION CANAL AGUAS LLUVIAS POB.SAN MAXIMO</t>
  </si>
  <si>
    <t>2003-08-11 00:00:00.0</t>
  </si>
  <si>
    <t>POB. SAN MAXIMO ETAPAS 4-5-6</t>
  </si>
  <si>
    <t>CONSISTE CON LA INSTALACION DE BAJADAS DE AGUAS LLUVIAS EN 194 VIVIENDAS,EN FIERRO GALAVANIZADO #24 Y 45 CM. DE DESARROLLO CON DOBLE CORRIDA DE REMACHES Y SOLDADA. SU FIJACION SE HARA MEDIANTE PLETINA ADOSADA AL TAPACAN Y FIJADAS CON ROSCALATAS O TORNILLOS DE ACUERDO A NORMAS DEL FABRICANTE.SE CONTEMPLA ADEMAS MODIFICAR LOS EMPALMES EXISTENTES DE LAS VIVIENDAS Y REUBICARLOS EN EL DEJANDO LOS TAPACANES LIBRES PARA LA INSTALACION DE LAS CANALETAS AGUAS LLUVIAS.</t>
  </si>
  <si>
    <t>194</t>
  </si>
  <si>
    <t>1045</t>
  </si>
  <si>
    <t>9214</t>
  </si>
  <si>
    <t>2003-10-03 00:00:00.0</t>
  </si>
  <si>
    <t>2003-09-04 00:00:00.0</t>
  </si>
  <si>
    <t>CLAUDIA MARCELA HERRERA CHACANA</t>
  </si>
  <si>
    <t>DIRECTORA REGIONAL</t>
  </si>
  <si>
    <t>20187512-0</t>
  </si>
  <si>
    <t>CONSTRUCCION SERVICIO AGUA POTABLE RURAL LA BALLICA</t>
  </si>
  <si>
    <t xml:space="preserve"> ESTE PROYECTO POSTULA A LAS ETAPAS DE ESTUDIO HIDROGEOLOGICO Y SONDAJE. EL ESTUDIO HIDROGEOLOGICO DEBERA DETERMINAR EL TIPO DE FUENTE DE AGUA POTABLE</t>
  </si>
  <si>
    <t>GASTOS ADMINISTRATIVOS (ART. 16 - LEY N°18.091) - MATERIALES Y EQUIPOS</t>
  </si>
  <si>
    <t>2002-04-10 16:36:01.0</t>
  </si>
  <si>
    <t>110</t>
  </si>
  <si>
    <t>550</t>
  </si>
  <si>
    <t>14279</t>
  </si>
  <si>
    <t>DURACION DEL PROYECTO: 4 - TIR PRIVADO: 1 - TIR SOCIAL: 1 - VAN PRIVADO: 1 - VAN SOCIAL : 1</t>
  </si>
  <si>
    <t>2002-02-05 00:00:00.0</t>
  </si>
  <si>
    <t xml:space="preserve"> EL OBJETIVO PRINCIPAL DEL ESTUDIO ES REALIZAR EL DISEÑO DEFINITIVO DE LAS OBRAS NECESARIAS PARA EL ABASTECIMIENTO DE AGUA POTABLE RURAL DE LA LOCALIDAD SAN GABRIEL - LA AGUADA, COMUNA DE LONGAVI, DONDE HABITAN APROXIMADAMENTE 195 FAMILIAS. LOS ALCANCES DEL DISEÑO SON:
- ELABORAR MEMORIA TECNICA DEL PROYECTO
- ELABORAR ESPECIFICACIONES TECNICAS
- REALIZAR PLANOS QUE CONTENGAN EL DETALLE DE   LAS OBRAS REQUERIDAS PARA LA CONSTRUCCION.
- OBTENER PRESUPUESTO DE LAS OBRAS
- EVALUAR TECNICO Y ECONOMICAMENTE EL   PROYECTO
- OBTENER APROBACIONES DEL PROYECTO CON OTROS   ORGANISMOS INVOLUCRADOS.</t>
  </si>
  <si>
    <t>7006</t>
  </si>
  <si>
    <t>2002-01-29 12:00:14.0</t>
  </si>
  <si>
    <t>10586</t>
  </si>
  <si>
    <t>9715</t>
  </si>
  <si>
    <t>12636</t>
  </si>
  <si>
    <t>2001: Asignado 7006, Gastado 7006</t>
  </si>
  <si>
    <t>20153556-0</t>
  </si>
  <si>
    <t>AMPLIACION SISTEMA DE AGUA POTABLE POB. ORIENTE, COLBUN</t>
  </si>
  <si>
    <t>POBLACION ORIENTE</t>
  </si>
  <si>
    <t xml:space="preserve"> ELPROYECTO CONTEMPLA L AMPLIACIÓN DEL SISTEMA  DE A.P EXISTENTE, ESTE CONTEMPLA ALAMCONSTRUCCION DE NUEVAS REDES Y ARRANQUES DOMISILIARIOS, TIENE POR OBJETIVO AUMENTAR LA CAPASIDAD DEL SERVICIO, EMPALMANDO EN LA MATRIZ EXISTENTE EN CALLE ADOLFO NOVOA DE CCOLBUN
</t>
  </si>
  <si>
    <t>2001-04-05 16:08:18.0</t>
  </si>
  <si>
    <t>81</t>
  </si>
  <si>
    <t>72</t>
  </si>
  <si>
    <t>4300</t>
  </si>
  <si>
    <t>COSTO UNITARIO POR SOLUCION: 66</t>
  </si>
  <si>
    <t>FABIOLA PARRA GONZALEZ</t>
  </si>
  <si>
    <t>SECPLAN I.M. DE COLBUN</t>
  </si>
  <si>
    <t>2001-04-04 15:08:47.0</t>
  </si>
  <si>
    <t>54588</t>
  </si>
  <si>
    <t>2001-04-09 11:48:40.0</t>
  </si>
  <si>
    <t>75946</t>
  </si>
  <si>
    <t>2001-04-09 12:19:47.0</t>
  </si>
  <si>
    <t>66324</t>
  </si>
  <si>
    <t>20192682-0</t>
  </si>
  <si>
    <t>CONSTRUCCION RED DE AGUA POTABLE,LA GOTERA , SAN JAVIER</t>
  </si>
  <si>
    <t xml:space="preserve"> EL PROYECTO CONSISTE EN EJECUTAR UN DISEÑO DE INGENERIA ,DE ACUERDO A LAS NORMAS DE LA DIRECCION DE OBRAS HIDRAULICAS .PARA ESTE EFECTO EL MUNICIPIO HA CONSTRUIDO UN POZO  CON EL APOYO DE LA DIRECCION DE OBRAD HIDRAULICAS CON UNA PRODUCCION DE 1 LITRO POR SEGUNDO.LOS PRIVADOS APORTARAN RECURSOS ECONOMICOS  PARA ESTE EFECTO.</t>
  </si>
  <si>
    <t>2002-04-12 08:38:32.0</t>
  </si>
  <si>
    <t>DURACION DEL PROYECTO: 4 - TIR PRIVADO: 30 - TIR SOCIAL: 25 - VAN PRIVADO: 10000 - VAN SOCIAL : 28000</t>
  </si>
  <si>
    <t>15200</t>
  </si>
  <si>
    <t>2001-04-30 10:09:51.0</t>
  </si>
  <si>
    <t>352877</t>
  </si>
  <si>
    <t>2002-10-01 00:00:00.0</t>
  </si>
  <si>
    <t>2000: Asignado 0, Gastado 0 - 2001: Asignado 0, Gastado 0 - 1999: Asignado 0, Gastado 0</t>
  </si>
  <si>
    <t>2000: Asignado 0, Gastado 0 - 1999: Asignado 0, Gastado 0 - 2001: Asignado 0, Gastado 0</t>
  </si>
  <si>
    <t xml:space="preserve"> EL PROYECTO CONSISTE EN DOTAR DE AGUA 
POTABLE A 12 VIVIENDAS  LO QUE SE 
REALIZARA CON MATRICES DE PVC DE 110 MM 
Y 75 MM DE DIAMETRO , EL EMPALME SE 
REALIZARAM  A LA MATRIZ EXISTENTRE  EN 
LA CALLE ADOLFO NOVOA DE COLBUN
</t>
  </si>
  <si>
    <t>2001-04-11 17:29:56.0</t>
  </si>
  <si>
    <t>84300</t>
  </si>
  <si>
    <t>18000</t>
  </si>
  <si>
    <t>2001-04-07 17:33:07.0</t>
  </si>
  <si>
    <t>102988</t>
  </si>
  <si>
    <t>2001-04-01 11:00:18.0</t>
  </si>
  <si>
    <t>20180598-0</t>
  </si>
  <si>
    <t>CONSTRUCCION PLANTA DE TRATAMIENTO AGUAS SERVIDAS POBL, RAIANDOBA.</t>
  </si>
  <si>
    <t>2002-09-06 00:00:00.0</t>
  </si>
  <si>
    <t xml:space="preserve"> EL PROYECTO CONSULTA LA CONSTRUCION DE UNA PLANTA DE TRATAMIENTO DE AGUAS SERVIDAS CON UN SISTEMA DE BIOFILTRO DINÁMICO AEROBICO, CON UNA POBLACIÓN DE LOMBRIZES,POR SU ALTA EFICIENCIA EN EL TRATAMIENTO.</t>
  </si>
  <si>
    <t>2002-08-08 13:06:14.0</t>
  </si>
  <si>
    <t>30638</t>
  </si>
  <si>
    <t>NRO DE VIVIENDAS CON POZO NEGRO U OTRO TIPO: 111</t>
  </si>
  <si>
    <t>20181035-0</t>
  </si>
  <si>
    <t>TRANSFERENCIA TECNOLOGIAS CAPTACIÓN AGUAS LLUVIAS PARA ZONAS RURALES</t>
  </si>
  <si>
    <t xml:space="preserve"> EL PROGRAMA CONSISTE EN LA APLICACIÓN DE TECNOLOGÍAS DE CAPTACIÓN Y ACUMULACIÓN DE AGUAS LLUVIAS, LAS QUE RECOGEN EL AGUA INVERNAL PROVENIENTES DE LA ESCORRENTÍA SUPERFICIAL Y GUARDAN EL RECURSO PARA SER USADO EN EL PERIODO ESTIVAL, CON FINES DE CONSUMO HUMANO, PECUARIO, AGRÍCOLA O FORESTAL. CONTEMPLA LAS SIGUIENTES ACTIVIDADES: A) DISEÑO HIDROLÓGICO Y CONSTRUCCIÓN DE LA ZONA DE CAPTACIÓN DE AGUA Y DE LA CISTERNA ACUMULADORA; B) MEDICIÓN CONTÍNUA DE LA EFICIENCIA TECNIVCA DE LAS OBRAS; C) TRATAMIENTO QUÍMICO DEL AGUA PARA MANUTENCIÓN DE LOS ESTANDARES DE CALIDAD Y D) TRANSFERENCIA A PRODUCTORES Y TÉCNICOS Y ENTREGA DE RECOMENDACIONES OPTIMAS EN BASE A LAS CARACTERÍSTICAS SOCIOECONMICAS DE LA ZONA</t>
  </si>
  <si>
    <t>DIFUSIÓN - GASTOS EN PERSONAL EXTERNO - GASTOS GENERALES Y UTILIDADES - MATERIALES Y EQUIPOS - SUPERVISIÓN - VIÁTICOS Y PASAJES</t>
  </si>
  <si>
    <t>2001-04-10 13:20:40.0</t>
  </si>
  <si>
    <t>135</t>
  </si>
  <si>
    <t>35479</t>
  </si>
  <si>
    <t>996</t>
  </si>
  <si>
    <t>EDUARDO DIAZ MUÑOZ</t>
  </si>
  <si>
    <t>DIRECTOR DE ESTUDIOS Y PLANIF.</t>
  </si>
  <si>
    <t>IRENE LOPEZ G.</t>
  </si>
  <si>
    <t>DIRECTORA NACIONAL DE PLANEAM.</t>
  </si>
  <si>
    <t>20185282-0</t>
  </si>
  <si>
    <t>CONSTRUCCION SOLERAS Y ACERAS SECTOR SALTO DE AGUA</t>
  </si>
  <si>
    <t xml:space="preserve"> CONSTRUCCIÒN DE 250 M2 DE SOLERAS Y ACERAS EN SECTORES RURALES DE LA COMUNA, ESPECIALMENTE EN SECTORES CERCANOS A LA ESCUELA.</t>
  </si>
  <si>
    <t>2001-09-13 17:04:34.0</t>
  </si>
  <si>
    <t>SUBSECRETARIA DESARROLLO REGIONAL Y ADMINISTRATIVO - MUNICIPALIDAD DE PELLUHUE</t>
  </si>
  <si>
    <t>2002-09-01 00:00:00.0</t>
  </si>
  <si>
    <t>4456</t>
  </si>
  <si>
    <t>2281</t>
  </si>
  <si>
    <t>2001-12-03 00:00:00.0</t>
  </si>
  <si>
    <t>2001-12-03 10:16:33.0</t>
  </si>
  <si>
    <t>25111</t>
  </si>
  <si>
    <t>YASNA ORIETTA VALDES ALVAREZ</t>
  </si>
  <si>
    <t>SECTORIALISTA EDUCACION</t>
  </si>
  <si>
    <t>20189105-0</t>
  </si>
  <si>
    <t>CONSTRUCCION MEDIAGUAS DIVERSOS SECTORES DE COLBUN</t>
  </si>
  <si>
    <t>2002-03-29 00:00:00.0</t>
  </si>
  <si>
    <t xml:space="preserve"> CONSISTE EN LA CONSTRUCCION DE 100 MEDIAGUAS DE 3X6 M (18 M²) EN DOS AMBIENTES, FUNDACION EN PINO IMPREGNADO DE 4-5",CON PANELES ESTRUCTURADOS EN PINO DE 11/2X3"REVESTIDOS  EN UNA CARA CON TABLA DE PINO MACHIEMBRADO DE 3/4X4", CUBIERTA ZING - ALUM ONDA ESTANDAR. LA EJECUCION COMPRENDE LAS   SIGUIENTE ETAPAS: ADQUISICION DE  MATERIALES, CONFECCION DE LOS PANELES E INSTALACION.</t>
  </si>
  <si>
    <t>2002-03-26 15:51:04.0</t>
  </si>
  <si>
    <t>2002-08-01 00:00:00.0</t>
  </si>
  <si>
    <t>29208</t>
  </si>
  <si>
    <t>MT2 DE CONSTRUCCION: 1800</t>
  </si>
  <si>
    <t>SUBSECRETARIA DESARROLLO REGIONAL Y ADMINISTRATIVO - MUNICIPALIDAD DE CUREPTO</t>
  </si>
  <si>
    <t>LUIS E. NAVARRO REYES</t>
  </si>
  <si>
    <t>SECRETARIO MUNICIPAL</t>
  </si>
  <si>
    <t>YERBAS BUENAS</t>
  </si>
  <si>
    <t>MUNICIPALIDAD DE YERBAS BUENAS</t>
  </si>
  <si>
    <t>2003-01-01 00:00:00.0</t>
  </si>
  <si>
    <t>CARMEN GONZALEZ OLATE</t>
  </si>
  <si>
    <t>F.N.D.R. - MUNICIPAL</t>
  </si>
  <si>
    <t>EQUIPOS - GASTOS ADMINISTRATIVOS OBRAS (ART. 16 - LEY N°18.091) - INFRAESTRUCTURA (OBRAS CIVILES)</t>
  </si>
  <si>
    <t>2002-08-26 00:00:00.0</t>
  </si>
  <si>
    <t xml:space="preserve"> EL PROYECTO CONTEMPLA LA PERFORACION DEL SONDAJE QUE PERMITA DEFINIR LA FUENTE DE AGUA PARA LA LOCALIDAD. LA CONSTRUCCION DEL SONDAJE DEBERA SER CONTRATADA CON CAUDAL GARANTIZADO.</t>
  </si>
  <si>
    <t>2001-04-09 19:24:32.0</t>
  </si>
  <si>
    <t>11514</t>
  </si>
  <si>
    <t>20113056-0</t>
  </si>
  <si>
    <t>CONSTRUCCION SIST.AGUA POTABLE SECTOR YONCAVEN, VICHUQUEN</t>
  </si>
  <si>
    <t>ESTUDIOS DE INGENIERÍA Y ESPECIALIDADES - INVERSIONES COMPLEMENTARIAS</t>
  </si>
  <si>
    <t>150</t>
  </si>
  <si>
    <t>LUIS CESPEDES MUNOZ</t>
  </si>
  <si>
    <t>ADMINISTRATIVO M. DE VICHUQUEN</t>
  </si>
  <si>
    <t>2000-04-06 11:48:30.0</t>
  </si>
  <si>
    <t>20159796-0</t>
  </si>
  <si>
    <t>CONSTRUCCION SISTEMA AGUA POTABLE, SECTOR RARIN</t>
  </si>
  <si>
    <t>RARIN</t>
  </si>
  <si>
    <t>2001-03-01 00:00:00.0</t>
  </si>
  <si>
    <t>COSTO DE OPERACION: 1 - TIR PRIVADO: 1 - TIR SOCIAL: 1 - VAN PRIVADO: 1 - VAN SOCIAL : 1</t>
  </si>
  <si>
    <t>2000-03-24 00:00:00.0</t>
  </si>
  <si>
    <t>20007612-0</t>
  </si>
  <si>
    <t>MEJORAMIENTO INTEGRAL SIST. ALCANTARILLADO AGUAS SERVIDAS-CAUQUENES</t>
  </si>
  <si>
    <t>EMPRESA SERVICIOS SANITARIOS DEL MAULE S.A.</t>
  </si>
  <si>
    <t>2000-09-14 00:00:00.0</t>
  </si>
  <si>
    <t xml:space="preserve"> PARA EL PRESENTE AÑO SE POSTULA A FINANCIAMIENTO PARA REALIZAR SIGUIENTES OBRAS:· OBRAS DE MEJORAMIENTO: ESTÁN DESTINADA A MEJORAR LAS CONDICIONES FÍSICAS U OPERATIVAS DE LAS CÁMARAS Y COLECTORES DE LA CIUDAD. CONSIDERA LA REPARACIÓN Y EL REEMPLAZO DE TAPAS, CÁMARAS BAJO TIERRA, CÁMARAS Y COLECTORES INUNDADOS, ANILLO, ESCALINES, CHIMENEAS, CONOS, CUERPOS, BANQUETAS Y CANALETAS.· REFUERZOS COLECTOR IV 1º ETAPA: SE CONSTRUIRÁN 352 METROS DE REFUERZOS EN PCV DIÁMETRO 400 MM. DE ESTE COLECTOR EN LAS CALLES SAN MARTÍN Y VILLALOBOS. ADEMÁS SE CONSTRUIRÁN 5 CÁMARAS DE INSPECCIÓN TIPO "A".</t>
  </si>
  <si>
    <t>2000-09-07 11:26:34.0</t>
  </si>
  <si>
    <t>352</t>
  </si>
  <si>
    <t>2001-12-01 00:00:00.0</t>
  </si>
  <si>
    <t>44560</t>
  </si>
  <si>
    <t>DURACION DEL PROYECTO: 36 - DURACION DEL PROYECTO: 2</t>
  </si>
  <si>
    <t>1991: Asignado 0, Gastado 0 - 2000: Asignado 0, Gastado 0 - 1990: Asignado 0, Gastado 0 - 1992: Asignado 0, Gastado 0</t>
  </si>
  <si>
    <t>RODRIGO ROJAS QUINTANA</t>
  </si>
  <si>
    <t>PROF. DE GERENCIA DE ING. Y PL</t>
  </si>
  <si>
    <t>20032173-0</t>
  </si>
  <si>
    <t>MEJORAMIENTO INTEGRAL SERVICIO AGUA POTABLE DE TALCA</t>
  </si>
  <si>
    <t xml:space="preserve"> DURANTE EL AÑO 2000 SE POSTULA A LA EJECUCIÓN DE LAS OBRAS QUE PERMITEN SATISFACER LAS DEMANDAS DE PRODUCCIÓN Y CONSUMO HASTA EL AÑO 2000.
LAS OBRAS E INSTALACIONES PROYECTADAS TENDRÁN POR OBJETO MEJORAR LOS SISTEMAS DE PRODUCCIÓN, CONDUCCIÓN, DESINFECCIÓN Y REGULACIÓN. 
1. PARA EL RECINTO SAN LUIS SE HA CONSIDERADO LA PERFORACIÓN DE UN NUEVO SONDAJE, DE MANERA QUE SE PUEDA SUPLIR EL DÉFICIT ACTUAL DE ESTE SISTEMA, QUE ACTUALMENTE ES DE CASI 2500 M3/DIA PARA EL SECTOR NORTE. 
2. PARA EL SISTEMA SAN MIGUEL, QUE ALIMENTARÁ LA RED DE DISTRIBUCIÓN DEL SECTOR SUR SE REQUIERE ADEMÁS DE LAS INSTALACIONES DEL POZO MOYA, HABILITAR LOS POZOS T1 Y T2, COMO TAMBIÉN HABILITAR EL POZO EL TABACO. LOS RECURSOS PROVENIENTES DE ESTOS CUATRO SONDAJES SE CONDUCIRÁN HACIA EL RECINTO EL TABACO, UBICADO EN LA CALLE 14 ORIENTE FRENTE A CALLE 14 SUR. ADEMÁS SE CONTEMPLA EL MEJORAMIENTO EN LA RED DE DISTRIBUCIÓN.</t>
  </si>
  <si>
    <t>3448207</t>
  </si>
  <si>
    <t>2000-09-06 14:57:32.0</t>
  </si>
  <si>
    <t>162274</t>
  </si>
  <si>
    <t>3758438</t>
  </si>
  <si>
    <t>DURACION DEL PROYECTO: 24 - TIR PRIVADO: 1 - TIR SOCIAL: 37 - TIR SOCIAL: 1 - VAN PRIVADO: 1 - VAN SOCIAL : 1761195 - VAN SOCIAL : 1</t>
  </si>
  <si>
    <t>3432891</t>
  </si>
  <si>
    <t>1996: Asignado 172400, Gastado 172400 - 2000: Asignado 173500, Gastado 173500 - 1993: Asignado 553000, Gastado 553000 - 1994: Asignado 810900, Gastado 810500 - 1995: Asignado 781000, Gastado 781000 - 1999: Asignado 59000, Gastado 0 - 1992: Asignado 0, Gastado 0</t>
  </si>
  <si>
    <t>PABLO VALDES GUZMAN</t>
  </si>
  <si>
    <t>PROGRAMADOR</t>
  </si>
  <si>
    <t>20105025-0</t>
  </si>
  <si>
    <t>CONSTRUCCION SISTEMA A.P.R. PATAGUAS DE V. ALEGRE</t>
  </si>
  <si>
    <t>DIRECCION PLANEAMIENTO MOP VII REGION</t>
  </si>
  <si>
    <t xml:space="preserve"> EL PROYECTO CONTEMPLA LA INSTALACION DE SERVICIO DE AGUA POTABLE RURAL PARA ESTA LOCALIDAD, CONSIDERA LA HABILITACION DE LA FUENTE, QUE ES UN SONDAJE DE 40 MTS. APROX. DE PROFUNDIDAD, CONSTRUCCION DE ESTANQUE ELEVADO METALICO DE 40 MTS3 Y 20 MT ALTURA Y 4.184 MT. DE RED CON 130 ARRANQUES DOMICILIARIOS.
</t>
  </si>
  <si>
    <t>30160</t>
  </si>
  <si>
    <t>2000-04-13 14:49:33.0</t>
  </si>
  <si>
    <t>635</t>
  </si>
  <si>
    <t>106041</t>
  </si>
  <si>
    <t>DURACION DEL PROYECTO: 6 - DURACION DEL PROYECTO: 4 - DURACION DEL PROYECTO: 6 - DURACION DEL PROYECTO: 4 - DURACION DEL PROYECTO: 4 - TIR PRIVADO: 1 - TIR PRIVADO: 1 - TIR PRIVADO: 1 - TIR SOCIAL: 18.41 - TIR SOCIAL: 1 - TIR SOCIAL: 13.18 - TIR SOCIAL: 20 - VAN PRIVADO: -31311 - VAN PRIVADO: -32725 - VAN PRIVADO: 1 - VAN PRIVADO: 1 - VAN SOCIAL : 7934 - VAN SOCIAL : 12442 - VAN SOCIAL : 15235 - VAN SOCIAL : 1</t>
  </si>
  <si>
    <t>130577</t>
  </si>
  <si>
    <t>2000: Asignado 30160, Gastado 30160 - 1999: Asignado 0, Gastado 0</t>
  </si>
  <si>
    <t>EDGARDO MUNIZAGA HERRERA</t>
  </si>
  <si>
    <t xml:space="preserve"> EL PROYECTO CONSISTE EN LA CONSTRUCCION 
DE UN POZO PROFUNDO DE 10", DESDE LA 
CUAL SE EXTRAERA EL AGUA Y SE ELEVARA A 
UN ESTANQUE ELEVADO A 20 MTS. DE ALTURA;DESDE DICHO ESTANQUE EL AGUA SE DISTRIBUIRA POR CAÑERIAS DE P.V.C. DE 75 MM. DE DIAMETRO Y EN CADA VIVIENDA SE CONSULTA COLOCAR UN ARRANQUE DOMICILIARIO TIPO CON UNA LLAVE JARDIN, LA CUAL SE UBICARA A 3 MTS. DE CADA VIVIENDA. TAMBIEN SE CONTEMPLA LA CONSTRUCCION DE UNA CASETA DE CLORACION CON SUS RESPECTIVOS EQUIPOS.</t>
  </si>
  <si>
    <t>2000-04-13 14:55:12.0</t>
  </si>
  <si>
    <t>56500</t>
  </si>
  <si>
    <t>1996: Asignado 0, Gastado 0 - 2000: Asignado 0, Gastado 0</t>
  </si>
  <si>
    <t>20129724-0</t>
  </si>
  <si>
    <t>CONSTRUCCION SIST. EVAC AGUAS LLUVIAS PB.JULIO TAPIA, V.ALEGRE</t>
  </si>
  <si>
    <t>.</t>
  </si>
  <si>
    <t xml:space="preserve"> EN ESTA ETAPA SE EJECUTARAN LAS OBRAS SEGUN LO ESPECIFICADO EN LA ETAPA DE DISEÑO, CONFORME A LAS ESPECIFICACIONES TECNICAS Y A LOS PLANOS.</t>
  </si>
  <si>
    <t>135475</t>
  </si>
  <si>
    <t>2000-04-05 15:21:02.0</t>
  </si>
  <si>
    <t>1064</t>
  </si>
  <si>
    <t>296620</t>
  </si>
  <si>
    <t>COSTO ANUAL EQUIVALENTE: 1 - DURACION DEL PROYECTO: 4 - DURACION DEL PROYECTO: 4 - TASA DE DESCUENTO SOCIAL: 12 - TIR SOCIAL: 15.4 - VAN SOCIAL : 20365</t>
  </si>
  <si>
    <t>2000: Asignado 143500, Gastado 135475 - 1997: Asignado 0, Gastado 0 - 1999: Asignado 0, Gastado 0</t>
  </si>
  <si>
    <t>INSTALACION DOMICILIARIA</t>
  </si>
  <si>
    <t>1999: Asignado 0, Gastado 0 - 2000: Asignado 0, Gastado 0</t>
  </si>
  <si>
    <t>20142629-0</t>
  </si>
  <si>
    <t>INSTALACION RED MONITOREO DE CALIDAD DE AGUAS, VII REGION</t>
  </si>
  <si>
    <t xml:space="preserve"> ESTE PROYECTO CONTEMPLA 3 ETAPAS:
- MEDICIÓN CONTINUA DE PARÁMETROS TALES COMO PH, CONDUCTIVIDAD, OXÍGENO DISUELTO, TEMPERATURA, TURBIDEZ E IONES ESPECÍFICOS COMO COBRE. DICHA MEDICIÓN CONTINUA EN EL TIEMPO PERMITE UNA MEJOR CARACTERIZACIÓN DE LA CALIDAD DE AGUAS Y SU VARIACIÓN TEMPORAL.
- TRANSMISIÓN EN TIEMPO REAL VÍA SATÉLITE DE LAS MEDICIONES CONTINUAS DE LOS PARÁMETROS ANTES SEÑALADOS, SIENDO ESTO, ESPECIALMENTE IMPORTANTE PARA LA RECOLECCIÓN DE DATOS DE ESTACIONES QUE POR SU UBICACIÓN SON DE DIFÍCIL ACCESO.
- IMPLEMENTACIÓN DEL SISTEMA DE ALERTA DE EPISODIOS CRÍTICOS DE CONTAMINACIÓN CUYO PRINCIPAL OBJETIVO ES DETECTAR LA VARIACIÓN FUERA DE LOS RANGOS NORMALES DE ALGUNO DE LOS PARÁMETROS DE REGISTRO CONTINUO.
</t>
  </si>
  <si>
    <t>EQUIPOS - GASTOS ADMINISTRATIVOS OBRAS (ART. 16 - LEY N°18.091)</t>
  </si>
  <si>
    <t>2000-03-15 14:02:21.0</t>
  </si>
  <si>
    <t>ANALISIS</t>
  </si>
  <si>
    <t>61254</t>
  </si>
  <si>
    <t>56301</t>
  </si>
  <si>
    <t>2000: Asignado 0, Gastado 0 - 1999: Asignado 0, Gastado 0</t>
  </si>
  <si>
    <t>20150326-0</t>
  </si>
  <si>
    <t>MEJORAMIENTO SISTEMA AGUA POTABLE LOS QUE±ES</t>
  </si>
  <si>
    <t xml:space="preserve"> PARA ESTE PROYECTO SE CONSIDERA: HABILITACION DE UN SONDAJE EXISTENTE, ADEMAS SE UNA IMPULSION QUE VA DESDE EL SONDAJE HASTA EL ESTANQUE.
OBRAS DE TRATAMIENTO Y DESINFECCION CON CLORO.
SE PROYECTA UN NUEVO ESTANQUE SEMIENTERRADO DE HORMIGÓN ARMADO DE 200M3.
OBRAS EN LA RED DE DISTRIBUCION RELACIONADAS CON ACUARTELAMIENTO, GRIFOS Y REFUERZOS.
OBRAS ELÉCTRICAS.
</t>
  </si>
  <si>
    <t>2609</t>
  </si>
  <si>
    <t>2000-09-06 15:01:47.0</t>
  </si>
  <si>
    <t>160491</t>
  </si>
  <si>
    <t>DURACION DEL PROYECTO: 24 - DURACION DEL PROYECTO: 24 - DURACION DEL PROYECTO: 24 - TIR PRIVADO: 1 - TIR PRIVADO: 9.51 - TIR PRIVADO: .1 - TIR SOCIAL: 12 - TIR SOCIAL: .1 - TIR SOCIAL: 1 - VAN PRIVADO: 3282 - VAN PRIVADO: 1 - VAN PRIVADO: -122683 - VAN SOCIAL : 1 - VAN SOCIAL : 1 - VAN SOCIAL : -104541</t>
  </si>
  <si>
    <t>2000: Asignado 21200, Gastado 2609 - 1999: Asignado 0, Gastado 0</t>
  </si>
  <si>
    <t>20150372-0</t>
  </si>
  <si>
    <t>MEJORAMIENTO SISTEMA AGUA POTABLE GUALLECO</t>
  </si>
  <si>
    <t xml:space="preserve"> SE DARA INICIO A LAS OBRAS QUE PERMITIRAN SOLUCIONAR PROBLEMAS DE :
- OBRAS DE CAPTACION
- ADUCCION
- OBRAS RECINTO ESTANQUE
- MEJORAMIENTO RED DE AGUA POTABLE
- OBRAS ELECTRICAS
- OTRAS OBRAS
.- SUMINISTRO PLANTA TRATAMIENTO
</t>
  </si>
  <si>
    <t>4811</t>
  </si>
  <si>
    <t>2000-09-06 12:31:34.0</t>
  </si>
  <si>
    <t>686</t>
  </si>
  <si>
    <t>2001-02-01 00:00:00.0</t>
  </si>
  <si>
    <t>406916</t>
  </si>
  <si>
    <t>DURACION DEL PROYECTO: 24 - DURACION DEL PROYECTO: 24 - DURACION DEL PROYECTO: 24 - TIR PRIVADO: 1 - TIR PRIVADO: 1 - TIR PRIVADO: 1 - TIR SOCIAL: 1 - TIR SOCIAL: 1 - TIR SOCIAL: 1 - VAN PRIVADO: 1 - VAN PRIVADO: 1 - VAN PRIVADO: 1 - VAN SOCIAL : 1 - VAN SOCIAL : 1 - VAN SOCIAL : 1</t>
  </si>
  <si>
    <t>2000: Asignado 60400, Gastado 4811 - 1999: Asignado 0, Gastado 0</t>
  </si>
  <si>
    <t>20150373-0</t>
  </si>
  <si>
    <t>MEJORAMIENTO SISTEMA AGUA POTABLE CHANCO</t>
  </si>
  <si>
    <t xml:space="preserve"> ESTE PROYECTO CONTEMPLA LAS SIGUIENTES OBRAS:
- HABILITACION DE LOS 2 SONDAJES EXISTENTES
 - CONSTRUCCION DE UNA PLANTA REELEVADORA Y CAÑERIA DE IMPULSION DE PVC C-10
- CONSTRUCCION DE UN ESTANQUE SEMI ENTERRADO DE 500M3
- OBRAS DE PRESEDIMENTACION DE LAS AGUAS PROVENIENTES DE CAPTACIONES SUPERFICIALES EXISTENTES
- SISTEMA DE BOMBEO HACIA EL SISTEMA DE FILTRACION
- INTERCONEXIONES HIDRAULICAS DEL SISTEMA DE FILTRACION, INCLUYENDO RETRO LAVADO
- SUMINISTRO E INSTALACION DE SISTEMA DE CLORACION
- CASETA DE PRODUCTOS QUIMICOS
</t>
  </si>
  <si>
    <t>2617</t>
  </si>
  <si>
    <t>2000-09-06 12:42:11.0</t>
  </si>
  <si>
    <t>352565</t>
  </si>
  <si>
    <t>DURACION DEL PROYECTO: 12 - DURACION DEL PROYECTO: 24 - DURACION DEL PROYECTO: 24 - TIR PRIVADO: 1 - TIR PRIVADO: 24.77 - TIR PRIVADO: 1 - TIR SOCIAL: 1 - TIR SOCIAL: 1 - TIR SOCIAL: 1 - VAN PRIVADO: 765183 - VAN PRIVADO: 1 - VAN PRIVADO: 1 - VAN SOCIAL : 1 - VAN SOCIAL : 1 - VAN SOCIAL : 1</t>
  </si>
  <si>
    <t>2000: Asignado 26400, Gastado 2617 - 1999: Asignado 0, Gastado 0</t>
  </si>
  <si>
    <t>20150374-0</t>
  </si>
  <si>
    <t>MEJORAMIENTO SISTEMA AGUA POTABLE HUALA±E</t>
  </si>
  <si>
    <t xml:space="preserve"> SE POSTULA EL FINANCIAMIENTO NECESARIO PARA MATERIALIZAR LAS OBRAS QUE TIENEN POR OBJETIVO MEJORAR EL SISTEMA DE AGUA POTABLE. PARA ESTO SE CONTEMPLA LA CONSTRUCCIÓN DE UN ESTANQUE SEMIENTERRADO DE 300 M3, EL QUE ABASTECERA AL SECTOR ALTO DE LA LOCALIDAD. TAMBIEN SE CONTEMPLA LA REHABILITACIÓN DE LOS DOS SONDAJES EXISTENTES UBICADOS EN EL RECINTO DE ADMINISTRACIÓN, LO QUE AUMENTARÍA EL CAUDAL DE EXPLOTACIÓN. TAMBIÉN SE EJECUTARÁN OBRAS QUE MEJOREN LA RED EXISTENTE, LA QUE CONTEMPLA EL REEMPLAZO DE CAÑERÍAS Y REEMPLAZO DE ARRANQUES EN MAL ESTADO. 
</t>
  </si>
  <si>
    <t>351</t>
  </si>
  <si>
    <t>2000-09-06 16:34:28.0</t>
  </si>
  <si>
    <t>5640</t>
  </si>
  <si>
    <t>284808</t>
  </si>
  <si>
    <t>DURACION DEL PROYECTO: 24 - DURACION DEL PROYECTO: 15 - DURACION DEL PROYECTO: 36 - MOMENTO OPTIMO SOCIAL: 2000 - MOMENTO OPTIMO SOCIAL: 2000 - TIR PRIVADO: 10.66 - TIR PRIVADO: 10.66 - TIR PRIVADO: 1 - TIR SOCIAL: 1 - TIR SOCIAL: 12.35 - TIR SOCIAL: 12.35 - VAN PRIVADO: 61827 - VAN PRIVADO: 1 - VAN PRIVADO: 61827 - VAN SOCIAL : 35125 - VAN SOCIAL : 1 - VAN SOCIAL : 35125</t>
  </si>
  <si>
    <t>2000: Asignado 25200, Gastado 351</t>
  </si>
  <si>
    <t>20150378-0</t>
  </si>
  <si>
    <t>MEJORAMIENTO SISTEMA AGUA POTABLE CONSTITUCION</t>
  </si>
  <si>
    <t xml:space="preserve"> TRAS UNA EVALUACION INTERNA EN QUE SE COMPARO LA ALTERNATIVA DE EJECUTAR EL DISE¿ÑO REALIZADO EN 1997 PARA ESTA LOCALIDAD, QUE CONTEMPLABA LA CONSTRUCCION Y HABILITACION DE SONDAJES VERSUS LA COMPRA DE AGUA A UNA EMPRESA DE CELULOSA. SE OPTO POR LA HABILITACION DE SONDAJES UTILIZANDO BASICAMENTE EL DISE¿ÑO DE 1997, NO OBSTANTE EL CAUDAL EXPLOTADO ES INFERIOR AL SUPUESTO INICIALMENTE, PERO QUE DEBIDO A LA CALIDAD DE URGENTE DE ESTAS OBRAS SE POSTULA LA EJECUCION DE ESTAS OBRAS QUE EN UN PERIODO DE 2 A¿ÑOS, DOTARAN A CONSTITCION DE UNA CAPACIDAD DE PRODUCCION QUE SATISFAGA LA DEMANDA M¿ÁXIMA (DURANTE EL VERANO)CON CALIDAD Y CONTINUIDAD Y PERMITA EL CRECIMIENTO DE ESTA LOCALIDAD EN SUS ZONAS DE EXPANSION HASTA HOY POSTERGADAS.
</t>
  </si>
  <si>
    <t>1321440</t>
  </si>
  <si>
    <t>2000-09-06 10:53:15.0</t>
  </si>
  <si>
    <t>34275</t>
  </si>
  <si>
    <t>2002-01-01 00:00:00.0</t>
  </si>
  <si>
    <t>1569306</t>
  </si>
  <si>
    <t>MOMENTO OPTIMO SOCIAL: 2000 - MOMENTO OPTIMO SOCIAL: 2012 - TIR PRIVADO: 16.07 - TIR PRIVADO: 1 - TIR SOCIAL: 12.65 - TIR SOCIAL: 27.07 - VAN PRIVADO: 1643582 - VAN PRIVADO: 1 - VAN SOCIAL : 999999999 - VAN SOCIAL : 122467</t>
  </si>
  <si>
    <t>378</t>
  </si>
  <si>
    <t>1999: Asignado 799100, Gastado 477766 - 2000: Asignado 845900, Gastado 832640</t>
  </si>
  <si>
    <t>20150401-0</t>
  </si>
  <si>
    <t>MEJORAMIENTO SISTEMA AGUA POTABLE PUTU</t>
  </si>
  <si>
    <t xml:space="preserve"> DURANTE 1999 ESSAM REALIZO EL DISEÑO DE LAS OBRAS QUE PERMITIRAN MEJORAR EL ACTUAL SISTEMA DE AGUA POTABLE DE LA LOCALIDAD, QUE CONSISTEN EN MEJORAR LA CAPTACIÓN Y ADUCCIÓN EXISTENTE, PERO PRINCIPALMENTE SE TIENE POR OBJETIVO MEJORAR LA PRESIÓN Y LA CALIDAD DE LAS AGUAS, PARA ESTO SE DISEÑO LA CONSTRUCCIÓN DE UN NUEVO ESTANQUE DE 300 M3 Y SE DISEÑO UNA PLANTA DE TRATAMIENTO QUE CONSISTE PRINCIPALMENTE EN LA FILTRACIÓN Y DESINFECCIÓN DEL AGUA.
</t>
  </si>
  <si>
    <t>62876</t>
  </si>
  <si>
    <t>2000-09-06 12:36:22.0</t>
  </si>
  <si>
    <t>1654</t>
  </si>
  <si>
    <t>326254</t>
  </si>
  <si>
    <t>DURACION DEL PROYECTO: 5 - DURACION DEL PROYECTO: 12 - DURACION DEL PROYECTO: 24 - TIR PRIVADO: 1 - TIR PRIVADO: 1 - TIR PRIVADO: 1 - TIR SOCIAL: 1 - TIR SOCIAL: 1 - TIR SOCIAL: 1 - VAN PRIVADO: 1 - VAN PRIVADO: 1 - VAN PRIVADO: 1 - VAN SOCIAL : 1 - VAN SOCIAL : 1 - VAN SOCIAL : 1</t>
  </si>
  <si>
    <t>2000: Asignado 83900, Gastado 62876 - 1999: Asignado 0, Gastado 0</t>
  </si>
  <si>
    <t>20150404-0</t>
  </si>
  <si>
    <t>MEJORAMIENTO SISTEMA AGUA POTABLE YERBAS BUENAS</t>
  </si>
  <si>
    <t xml:space="preserve"> SE EJECUTARA LA CONSTRUCCION Y HABILITACION DE UN ESTANQUE DE 200M3, DE UNA ALTURA DE 20M, DE HORMIGON ARMADO
</t>
  </si>
  <si>
    <t>130611</t>
  </si>
  <si>
    <t>2000-09-06 12:24:44.0</t>
  </si>
  <si>
    <t>148711</t>
  </si>
  <si>
    <t>DURACION DEL PROYECTO: 12 - DURACION DEL PROYECTO: 25 - TIR PRIVADO: 33.22 - TIR PRIVADO: 1 - TIR SOCIAL: 13.05 - TIR SOCIAL: 1 - VAN PRIVADO: 765808 - VAN PRIVADO: 1 - VAN SOCIAL : 1 - VAN SOCIAL : 20621</t>
  </si>
  <si>
    <t>2000: Asignado 91900, Gastado 91900 - 1999: Asignado 45000, Gastado 37837</t>
  </si>
  <si>
    <t>2000-02-17 11:40:29.0</t>
  </si>
  <si>
    <t>10290</t>
  </si>
  <si>
    <t>20155084-0</t>
  </si>
  <si>
    <t>CONSTRUCCION COLECTOR GENERAL DE AGUAS LLUVIAS, RAUCO.</t>
  </si>
  <si>
    <t xml:space="preserve"> SE PROYECTA LA EJECUCION DE TRES COLECTORES PRINCIPALES DE AGUA LLUVIAS QUE PERMANENTEMENTE PRESENTAN PROBLEMAS DE INUDACIONES, PERMITIENDO DEL SECTOR CENTRICO DE LA CIUDAD, POR MEDIO DE UNA SERIE DE SUMIDEROS C EN GENERAL EL TRAZADO DE LOS COLECTORES SE DESARROLLAN POR CALLES Y PASAJES EN LO POSIBLE LA ROTURA DE PAVIMENTO.
LOS COLECTORES SERAN DE TUBERIAS DE CEMENTO COMPRIMIDO DE ACUERDO AL DIAMETRO DE CONDUCIR LAS AGUAS LLUVIAS HACIA LOS CAUCES DE EVACUACION.
TAMBIEN CONTARA CON SUMIDEROS, CAMARAS DE INSPECCION, CAMARAS TIPO "A".-</t>
  </si>
  <si>
    <t>2000-03-30 16:47:01.0</t>
  </si>
  <si>
    <t>1108</t>
  </si>
  <si>
    <t>7905</t>
  </si>
  <si>
    <t>2000-07-01 00:00:00.0</t>
  </si>
  <si>
    <t>99500</t>
  </si>
  <si>
    <t>BENEFICIARIOS EN EL PRIMER A@O DEL PROYECTO: 7905</t>
  </si>
  <si>
    <t>NELSON GUTIERREZ MARCHANT</t>
  </si>
  <si>
    <t>ALCALDE MUNICIPALIDAD DE RAUCO</t>
  </si>
  <si>
    <t>1999-04-09 00:00:00.0</t>
  </si>
  <si>
    <t>2001-08-01 00:00:00.0</t>
  </si>
  <si>
    <t xml:space="preserve"> EL PROYECTO CONSISTE EN LA CONSTRUCCIÓN 
DE UN POZO PROFUNDO DE 10", DESDE LA 
CUAL SE EXTRAERÁ EL AGUA Y SE ELEVARÁ A 
UN ESTANQUE ELEVADO A 20 MTS. DE ALTURA; 
DESDE DICHO ESTANQUE EL AGUA SE 
DISTRIBUIRÁ POR CAÑERÍAS DE P.V.C. DE 75 
MM. DE DIÁMETRO Y EN CADA VIVIENDA SE 
CONSULTA COLOCAR UN ARRANQUE DOMICILIARIO TIPO CON UNA LLAVE JARDÍN, LA CUAL SE UBICARÁ A 3 MTS. DE CADA VIVIENDA.TAMBIÉN LA CONSTRUCCIÓN DE UNA CASETA DE CLORACIÓN CON US RESPECTIVOS EQUIPOS.</t>
  </si>
  <si>
    <t>2000-04-13 15:13:23.0</t>
  </si>
  <si>
    <t>54000</t>
  </si>
  <si>
    <t>20160799-0</t>
  </si>
  <si>
    <t>INSTALACION SISTEMA ALCANTARILLADO AGUAS SERVIDAS PUTU II ETAPA</t>
  </si>
  <si>
    <t>PUTU</t>
  </si>
  <si>
    <t xml:space="preserve"> EL SIGUIENTE PROYECTO ES COMPLEMENTARIO AL PROYECTO EVALUADO ORIGINALMENTE, DEL MISMO NOMBRE, QUE CONSIDERABA OBRAS DE REDES DE ALCANTARILLADO, EN DOS ETAPAS, Y LA CONSTRUCCIONDE LA PTAS. SE POSTULA EN ESTE PROYECTO LOS MONTOS A INVERTIR PARA LA EJECUCIÓN DE LA SEGUNDA ETAPA( QUE INCLUYE PLANTAS ELEVADORAS)POR UN TOTAL DE $211.144, DESGLOSADOS EN $99145 PARA EL AÑO 1999 Y $111999 COMO ARRASTRE PARA EL 2000.
</t>
  </si>
  <si>
    <t>84854</t>
  </si>
  <si>
    <t>2000-09-06 15:10:22.0</t>
  </si>
  <si>
    <t>1999-05-13 00:00:00.0</t>
  </si>
  <si>
    <t>198</t>
  </si>
  <si>
    <t>214530</t>
  </si>
  <si>
    <t>NRO DE VIVIENDAS CON POZO NEGRO U OTRO TIPO: 400 - NRO DE VIVIENDAS CON POZO NEGRO U OTRO TIPO: 400</t>
  </si>
  <si>
    <t>201555</t>
  </si>
  <si>
    <t>1999: Asignado 59500, Gastado 23004 - 2000: Asignado 79900, Gastado 61319</t>
  </si>
  <si>
    <t>20161293-0</t>
  </si>
  <si>
    <t>MEJORAMIENTO SISTEMA AGUA POTABLE RURAL PAHUIL, CHANCO</t>
  </si>
  <si>
    <t>VILLORRIO PAHUIL</t>
  </si>
  <si>
    <t xml:space="preserve"> EL PROYECTO CONTEMPLA LA REPOSICION DEL SISTEMA DE CAPTACION DE AGUA EXISTENTE POR UN SISTEMA DE PUNTERAS. LA REPOSICION DEL SISTEMA DE BOMBA DE IMPULSION Y LA REPOSICION DE LA MATRIZ DE IMPILSION.</t>
  </si>
  <si>
    <t>2000-04-14 13:43:06.0</t>
  </si>
  <si>
    <t>536</t>
  </si>
  <si>
    <t>29038</t>
  </si>
  <si>
    <t>DURACION DEL PROYECTO: 20 - TIR PRIVADO: 10 - TIR SOCIAL: 12 - VAN PRIVADO: 1 - VAN SOCIAL : 1</t>
  </si>
  <si>
    <t>SECPLAC MUNIC. DE CHANCO</t>
  </si>
  <si>
    <t>20163900-0</t>
  </si>
  <si>
    <t>REPOSICION PLANTAS DE TRATAMIENTO AGUAS SERVIDAS 2000</t>
  </si>
  <si>
    <t>2001-10-12 00:00:00.0</t>
  </si>
  <si>
    <t xml:space="preserve"> SE PROYECTA INVERTIR EN REPONER LAS PLANTAS DE TRATAMIENTO DE AGUAS SERVIDAS DE LA REGION. ESTA INVERSION PERMITE MANTENER OPERANDO LOS ACTUALES SISTEMAS DE TRATAMIENTO.
LAS LOCALIDADES QUE AFECTA ESTE PROYECTO SON:
TENO: EN LA CUAL SE REALIZARA EL EQUIPAMIENTO DEL LABORATORIO (MATERIALES Y EQUIPOS), SUMINISTRO E INSTALACION DE COMPACTADOR EN REJAS Y EL SUMINISTRO E INSTALACION DE SENSOR OD.
EMPEDRADO:EN LA CUAL SE REALIZARA EL EQUIPAMIENTO DEL LABORATORIO (MATERIALES Y EQUIPOS).
</t>
  </si>
  <si>
    <t>2001-10-12 10:44:36.0</t>
  </si>
  <si>
    <t>2001-10-01 00:00:00.0</t>
  </si>
  <si>
    <t>29161</t>
  </si>
  <si>
    <t>DURACION DEL PROYECTO: 1 - DURACION DEL PROYECTO: 12</t>
  </si>
  <si>
    <t>22375</t>
  </si>
  <si>
    <t>2000: Asignado 23500, Gastado 23500</t>
  </si>
  <si>
    <t>20163963-0</t>
  </si>
  <si>
    <t>ADQUISICION TERRENOS PLANTAS TRATAMIENTO AGUAS SERVIDAS FNDR</t>
  </si>
  <si>
    <t xml:space="preserve"> SE COMPRARAN LOS TERRENOS PARA LAS PLANTAS DE TRATAMIENTO DE AGUAS SERVIDAS DE LAS LOCALIDADES DE: EMPEDRADO, SAN CLEMENTE, PELLUHUE, LONGAVI, TENO, HUALAÑE, CHANCO, CUREPTO. TERREN0S LOS CUALES FUERON ADQUIRIDOS ORIGINALMENTE POR LAS MUNICIPALIDADES CORRESPONDIENTES
</t>
  </si>
  <si>
    <t>GASTOS ADMINISTRATIVOS OBRAS (ART. 16 - LEY N°18.091) - TERRENO</t>
  </si>
  <si>
    <t>153867</t>
  </si>
  <si>
    <t>2000-09-07 12:12:31.0</t>
  </si>
  <si>
    <t>164816</t>
  </si>
  <si>
    <t>DURACION DEL PROYECTO: 12 - DURACION DEL PROYECTO: 12</t>
  </si>
  <si>
    <t>290833</t>
  </si>
  <si>
    <t>2000: Asignado 301200, Gastado 153867</t>
  </si>
  <si>
    <t>2000-03-01 00:00:00.0</t>
  </si>
  <si>
    <t>20170088-0</t>
  </si>
  <si>
    <t>CONSTRUCCION SISTEMA DE DISTRIBUCION AGUA POTABLE RURAL LA LEONERA</t>
  </si>
  <si>
    <t>LA LEONERA</t>
  </si>
  <si>
    <t xml:space="preserve"> EL ESTUDIO CONTEMPLA UNA SOLUCIÓN INTEGRAL DE ABASTECIMIENTO DE AGUA POTABLE Y SU DISTRIBUCIÓN. LA SOLUCIÓN GENERAL HA ADOPTAR SE BASARÁ EN LA CAPTACIÓN DESDE UN POZO SONDAJE CUYA REGULACIÓN SERÁ POR UN ESTANQUE METÁLICO CON CAPACIDAD PARA 15 MT CÚBICOS, SOBRE UNA TORRE DE 20 METROS.</t>
  </si>
  <si>
    <t>EQUIPOS - GASTOS ADMINISTRATIVOS OBRAS (ART. 16 - LEY N°18.091) - INFRAESTRUCTURA (OBRAS CIVILES) - INVERSIONES COMPLEMENTARIAS</t>
  </si>
  <si>
    <t>2000-04-12 15:59:09.0</t>
  </si>
  <si>
    <t>195</t>
  </si>
  <si>
    <t>32200</t>
  </si>
  <si>
    <t>COSTO DE OPERACION: 1500 - TIR PRIVADO: 12 - TIR SOCIAL: 10 - VAN PRIVADO: 3000 - VAN SOCIAL : 4000</t>
  </si>
  <si>
    <t>20170501-0</t>
  </si>
  <si>
    <t>INVESTIGACION APLICACIÓN METODO BIOLÓGICO  LIMPIEZA DE AGUAS NEGRAS</t>
  </si>
  <si>
    <t xml:space="preserve"> EL ESTUDIO CONSISTE EN REALIZAR Y DEFINIR EL METODO BIOLÓGICO ( FITOREMEDIACIÓN) PARA EL TRATAMIENTO DE AGUAS NEGRAS Y GRISES PROVENIENTES DE LA POBLACIÓN.
EL ESTUDIO CONTEMPLARA LAS SIGUIENTES ACTIVIDADES COMO VISITAS A TERRENOS Y DISEÑO DEL TRATAMIENTO BIOLÓGICO, LAS QUE SE LLEVARÁN A CABO POR EXPERTOS NACIONALES E INTERNACIONALES.
</t>
  </si>
  <si>
    <t>DIFUSIÓN - GASTOS ADMINISTRATIVOS (ART. 16 - LEY N°18.091) - GASTOS EN PERSONAL EXTERNO - GASTOS GENERALES Y UTILIDADES - VIÁTICOS Y PASAJES</t>
  </si>
  <si>
    <t>2000-04-13 11:35:03.0</t>
  </si>
  <si>
    <t>120507</t>
  </si>
  <si>
    <t>111477</t>
  </si>
  <si>
    <t>37950</t>
  </si>
  <si>
    <t>20170549-0</t>
  </si>
  <si>
    <t>MEJORAMIENTO RED AGUA POTABLE Y ALCANTARILLADO LA HUERTA</t>
  </si>
  <si>
    <t>LA HUERTA</t>
  </si>
  <si>
    <t xml:space="preserve"> SE PROYECTA EL MEJORAMIENTO Y AMPLIACION DE LAS REDES DE AGUA POTABLE Y ALCANTARILLADO RURAL DE LA LOCALIDAD DE LA HUERTA, MAS LA CONSTRUCION DE UNA PLANTA DE TRATAMIENTO DE AGUAS SERVIDAS.</t>
  </si>
  <si>
    <t>2000-04-13 12:19:01.0</t>
  </si>
  <si>
    <t>450000</t>
  </si>
  <si>
    <t>BENEFICIARIOS EN EL PRIMER A@O DEL PROYECTO: 800</t>
  </si>
  <si>
    <t>2000-04-13 18:07:45.0</t>
  </si>
  <si>
    <t>98529</t>
  </si>
  <si>
    <t>2000-04-13 18:23:12.0</t>
  </si>
  <si>
    <t>20170787-0</t>
  </si>
  <si>
    <t>MEJORAMIENTO INFRAES. Y CALIDAD AGUA  SISTEMAS A.P.R. EMERGENCIA</t>
  </si>
  <si>
    <t xml:space="preserve"> EL PROYECTO CONSISTE EN LA IMPLEMENTACION DE UN TOTAL DE 39 TORRES METALICAS PARA IGUAL NUMERO DE LOCALIDADES Y 14 SISTEMAS DE TRATAMIENTOS, PARA AQUELLAS LOCALIDADES QUE PRESENTAN FE-MM. ESTAS TORRES SERAN FUNDADAS EN POYOS DE HORMIGON, SOBRE ELLAS SE INSTALARAN LOS ESTANQUES EXISTENTES, SE CONECTARAN AL SISTEMA HIDRAULICO Y DE CLORACION EXISTENTES. ESTE PROYECTO ABASTECERA A 39 LOCALIDADES, CON UN TOTAL DE 10.510 HAB. DISTRIBUIAS EN 2.102 FAMILIAS.</t>
  </si>
  <si>
    <t>2000-04-13 16:02:49.0</t>
  </si>
  <si>
    <t>10510</t>
  </si>
  <si>
    <t>2102</t>
  </si>
  <si>
    <t>156750</t>
  </si>
  <si>
    <t>DURACION DEL PROYECTO: 5 - TIR PRIVADO: 1 - TIR SOCIAL: 1 - VAN PRIVADO: 1 - VAN SOCIAL : 1</t>
  </si>
  <si>
    <t>20174561-0</t>
  </si>
  <si>
    <t>CONSTRUCCION COLECTOR AGUAS LLUVIA CALLEJON DON BOSCO</t>
  </si>
  <si>
    <t>2001-07-30 00:00:00.0</t>
  </si>
  <si>
    <t xml:space="preserve"> EL PRESENTE PROYECTO CONSISTE EN LA CANALIZACION DE 239,20 ML. DE UN COLECTOR DE AGUAS LLUVIAS, A TRAVES DE UNA CANALIZACION EN PVC DE 315 MM. DE DIAMETRO.POSTERIORMENTE MEDIANTE UNA CANALETA DE HORMIGON ARMADO HASTA EL NIVEL DE CALZADA, DONDE SE EVACUARAN SUPERFICIALMENTE.EN PRIMERA ETAPA SE CONTEMPLA LA EXCAVACION, NIVELACION E INSTALACION DE TUBERIA EN PVC Y CONSTRUCCION DE CANALETA DE HORMIGON TIPO ACERA Y CANALETA TIPO CALZADA, CON SUS CORRESPONDIENTES CAMARAS DE INSPECCION.</t>
  </si>
  <si>
    <t>2000-08-30 10:27:22.0</t>
  </si>
  <si>
    <t>9500</t>
  </si>
  <si>
    <t>20174865-0</t>
  </si>
  <si>
    <t>REPOSICION ARRANQUES DOMICILIARIOS AGUA POTABLE 2001</t>
  </si>
  <si>
    <t xml:space="preserve"> DURANTE EL AÑO 2001 SE INVERTIRÁ EN REPARAR Y RENOVAR ARRANQUES DOMICILIARIOS CUYAS CONDICIONES CONTRIBUYEN A AUMENTAR EL NIVEL DE PÉRDIDAS DE AGUA POTABLE. EN TOTAL SE ATENDERÁN 1.141 CASOS QUE REQUIEREN REPOSICIONES Y 9.977 CASOS QUE REQUIEREN REPARACIÓN DE ARRANQUES, LOS CUALES SE DISTRIBUYEN EN LAS SIGUIENTES ZONAS
ZONA NORTE, REPARACION 1.455, RENOVACION 285
ZONA CENTRO, REPARACION 6.640, RENOVACION 585
ZONA SUR, REPARACION 1.882, RENOVACION 271
</t>
  </si>
  <si>
    <t>2000-09-07 17:16:11.0</t>
  </si>
  <si>
    <t>2002-02-01 00:00:00.0</t>
  </si>
  <si>
    <t>408111</t>
  </si>
  <si>
    <t>DURACION DEL PROYECTO: 12 - TIR PRIVADO: 1 - TIR SOCIAL: 1 - VAN PRIVADO: 1 - VAN SOCIAL : 1</t>
  </si>
  <si>
    <t>20174880-0</t>
  </si>
  <si>
    <t>REPOSICION PLANTAS DE TRATAMIENTO AGUAS SERVIDAS 2001</t>
  </si>
  <si>
    <t xml:space="preserve"> ESTE PROYECTO CONTEMPLA, LA REPOSICIÓN Y MEJORAMIENTO DE LAS PLANTAS DE TRATAMIENTO DE AGUAS SERVIDAS ACTUALMENTE EXISTENTES EN LA REGIÓN Y QUE SON ATENDIDAS POR ESSAM S.A., PARA LO CUAL ES NECESARIO REALIZAR LAS SIGUIENTES OBRAS:· REPARACIÓN PRETIL LAGUNA DE ESTABILIZACIÓN ALCANTARILLADO DE AGUAS SERVIDAS DE PELLUHUE. ESTE CONTEMPLA EL RETIRO Y DISPOSICIÓN DE LODOS Y POR SUPUESTO, LA REPARACIÓN, E IMPERMEABILIZACIÓN DE LOS TALUDES, PARA IMPEDIR EL SOCAVO DE ESTOS.LAS CARACTERÍSTICAS MÁS IMPORTANTES DEL PROYECTO SON:- REMOCIÓN DE 975 M3 DE LODOS- INSTALACIÓN DE 4440 M2 DE MEBRANA DE POLIETILENO.</t>
  </si>
  <si>
    <t>2000-09-08 09:55:57.0</t>
  </si>
  <si>
    <t>975</t>
  </si>
  <si>
    <t>27003</t>
  </si>
  <si>
    <t>DURACION DEL PROYECTO: 1</t>
  </si>
  <si>
    <t>422</t>
  </si>
  <si>
    <t>20174883-0</t>
  </si>
  <si>
    <t>ANALISIS Y CARACTERIZACION DESCARGAS AGUAS SERVIDAS ESSAM 2001</t>
  </si>
  <si>
    <t xml:space="preserve"> LA PRESENTE INICIATIVA DE INVERSION TIENE POR FINALIDAD LA OBTENCION DE RESULTADOS ESTADISTICOS DE CARACTERIZACION DE DESCARGAS DE AGUA SERVIDAS Y SUS CAUCES RECEPTORES.
 PARA PODER TOMAR UNA DECISIÓN ACERTADA CON RESPECTO A LA CONSTRUCCION DE NUEVAS PLANTAS DE TRATAMIENTO. CABE AGREGAR QUE ESTA ACTIVIDAD ES UN PROGRAMA PERMANENTE, CON EL FIN DE TOMAR DECISIONES CON SUFICIENTE INFORMACIÓN.
</t>
  </si>
  <si>
    <t>2000-09-08 10:03:34.0</t>
  </si>
  <si>
    <t>20100</t>
  </si>
  <si>
    <t>20174947-0</t>
  </si>
  <si>
    <t>MEJORAMIENTO PLANTAS AGUA POTABLE 2001</t>
  </si>
  <si>
    <t xml:space="preserve"> ESTE PROYECTO TIENE POR  FINALIDAD MEJORAR LAS PLANTAS DE TRATAMIENTO EN LAS SIGUIENTES LOCALIDADES:
CONSTITUCIÓN
EMPEDRADO
CUREPTO
</t>
  </si>
  <si>
    <t>2000-09-08 15:06:05.0</t>
  </si>
  <si>
    <t>255100</t>
  </si>
  <si>
    <t>20178863-0</t>
  </si>
  <si>
    <t>CONSTRUCCION SIS. CAPT. AGUA POTABLE LOCALIDAD DE QUELLA</t>
  </si>
  <si>
    <t xml:space="preserve"> ESTE PROYECTO POSTULA A LA ETAPA DE SONDAJE, NO ES NECESARIO REALIZAR LA ETAPA DE ESTUDIO HIDROGEOLOGICO, YA QUE EXISTE EN EL SECTOR  POZOS DE SIMILARES CARACTERISTICAS AL PROYECTADO ( 40 METROS , 8" DE DIAMETRO)
</t>
  </si>
  <si>
    <t>2001-03-29 08:58:18.0</t>
  </si>
  <si>
    <t>186</t>
  </si>
  <si>
    <t>12631</t>
  </si>
  <si>
    <t>DURACION DEL PROYECTO: 3 - TIR PRIVADO: 1 - TIR SOCIAL: 22.3 - VAN PRIVADO: 1 - VAN SOCIAL : 65933</t>
  </si>
  <si>
    <t>986</t>
  </si>
  <si>
    <t>20178866-0</t>
  </si>
  <si>
    <t>CONSTRUCCION SIST CAPT AGUA POTABLE RURAL CORONEL DE MAULE</t>
  </si>
  <si>
    <t xml:space="preserve"> ESTE PROYECTO POSTULA SOLO A LA ETAPA DE SONDAJE, DEBIDO A QUE EXISTEN EN EL SECTOR POZOS DE SIMILARES CARACTERISTICAS (40 METROS Y 8" DE DIAMETRO).</t>
  </si>
  <si>
    <t>2001-03-29 09:11:10.0</t>
  </si>
  <si>
    <t>12131</t>
  </si>
  <si>
    <t>DURACION DEL PROYECTO: 3 - TIR PRIVADO: 1 - TIR SOCIAL: 14.76 - VAN PRIVADO: 1 - VAN SOCIAL : -61322</t>
  </si>
  <si>
    <t>2001-04-12 14:38:23.0</t>
  </si>
  <si>
    <t>26000</t>
  </si>
  <si>
    <t>2000-03-28 10:34:34.0</t>
  </si>
  <si>
    <t>20185563-0</t>
  </si>
  <si>
    <t>CONSTRUCCION SISTEMA DE AGUA POTABLE RURAL CHAGRES</t>
  </si>
  <si>
    <t>2001-10-19 00:00:00.0</t>
  </si>
  <si>
    <t xml:space="preserve"> CONSISTE EN REALIZAR UN ESTUDIO HIDROGEOLOGICO Y CONSTRUCCION DE UN SONDAJE Y PROPOSICION DE HABILITACION DE FUENTE, PARA EL SECTOR CHAGRES DE CAMARICO, LUGAR DONDE SE PRETENDE REALIZAR UN PROYECTO DE ERRADICACION A TRAVES DEL P.M.B. INICIALMENTE PARA 180 FAMILIAS DEL AREA.</t>
  </si>
  <si>
    <t>2001-10-16 10:30:35.0</t>
  </si>
  <si>
    <t>17205</t>
  </si>
  <si>
    <t>2000-09-11 00:00:00.0</t>
  </si>
  <si>
    <t xml:space="preserve"> SE  CONSULTA  LA  ACTUALIZACION DEL ANTEPROYECTO Y EL DESARROLLO DEL PROYECTO DEFINITIVO, EL QUE DEBERA ENTREGAR EL DETALLE DE LAS OBRAS, SUS MONTOS Y MOMENTO OPTIMO DE INVERSION.</t>
  </si>
  <si>
    <t>ESTUDIOS DE INGENIERÍA Y ESPECIALIDADES - INFRAESTRUCTURA (OBRAS CIVILES)</t>
  </si>
  <si>
    <t>36803</t>
  </si>
  <si>
    <t>2000-09-11 09:27:59.0</t>
  </si>
  <si>
    <t>54003</t>
  </si>
  <si>
    <t>1128701</t>
  </si>
  <si>
    <t>1998: Asignado 20000, Gastado 13598 - 1999: Asignado 13700, Gastado 13681 - 1997: Asignado 8010, Gastado 8010 - 1993: Asignado 0, Gastado 0</t>
  </si>
  <si>
    <t>1999-09-15 00:00:00.0</t>
  </si>
  <si>
    <t xml:space="preserve"> SE POSTULA EL FINANCIAMIENTO NECESARIO PARA ESTUDIAR LA MEJORA ALTERNATIVA TECNICA ECONOMICA QUE PERMITA SOLUCIONAR LOS ACTUALES Y FUTUROS PROBLEMAS DE ABASTECIMIENTO DE AGUA POTABLE DE LA LOCALIDAD. EL DISE¿ÑO SE REALIZARA EN DOS PARTES, ANTEPROYECTO Y PROYECTO.
</t>
  </si>
  <si>
    <t>3600</t>
  </si>
  <si>
    <t>1999-09-07 12:48:24.0</t>
  </si>
  <si>
    <t>11852</t>
  </si>
  <si>
    <t>1999: Asignado 3600, Gastado 3600</t>
  </si>
  <si>
    <t>RENATO FUNES AGUIRRE</t>
  </si>
  <si>
    <t>FUNC. DEPTO. ESTUDIOS Y DESARR</t>
  </si>
  <si>
    <t>20155086-0</t>
  </si>
  <si>
    <t>CONSTRUCCION PLANTA DE TRATAMIENTO  AGUAS SERVIDAS DE POBL.QUICHARCO</t>
  </si>
  <si>
    <t>POBLACION QUICHARCO</t>
  </si>
  <si>
    <t xml:space="preserve"> SE NECESITA DISEÑAR UNA PLANTA DE TRATAMIENTO DE AGUAS SERVIDAS PARA 1000 PERSONAS, QUE VIVEN EN ESTA POBLACION.-</t>
  </si>
  <si>
    <t>2450</t>
  </si>
  <si>
    <t>NRO DE VIVIENDAS CON POZO NEGRO U OTRO TIPO: 195</t>
  </si>
  <si>
    <t>20155087-0</t>
  </si>
  <si>
    <t>CONSTRUCCION PLANTA TRATAM.  AGUAS SERVIDAS N. ESPERANZA  PALQUIB.</t>
  </si>
  <si>
    <t>POBLACION PALQUIBUDI</t>
  </si>
  <si>
    <t xml:space="preserve"> SE DEBERA DISEÑAR UNA PLANTA DE TRATAMIENTO DE AGUAS SERVIDAS PARA CUARENTA Y UNA VIVIENDAS, DE UNA POBLACION DE 205 HABITANTES .-</t>
  </si>
  <si>
    <t>205</t>
  </si>
  <si>
    <t>2100</t>
  </si>
  <si>
    <t>NRO DE VIVIENDAS CON POZO NEGRO U OTRO TIPO: 41</t>
  </si>
  <si>
    <t>MAURICIO YAÑEZ FUENTES</t>
  </si>
  <si>
    <t>FUNCIONARIO MUNIC.</t>
  </si>
  <si>
    <t>20163864-0</t>
  </si>
  <si>
    <t>MEJORAMIENTO SISTEMA AGUA POTABLE LONTU¿</t>
  </si>
  <si>
    <t xml:space="preserve"> SE POSTULA EL FINANCIAMIENTO NECESARIO PARA ESTUDIAR LA MEJORA ALTERNATIVA TECNICA ECONOMICA QUE PERMITA SOLUCIONAR LOS ACTUALES Y FUTUROS PROBLEMAS DE ABASTECIMIENTO DE AGUA POTABLE DE LA LOCALIDAD. EL DISEÑO SE REALIZARA EN DOS PARTES, ANTEPROYECTO Y PROYECTO.</t>
  </si>
  <si>
    <t>1999-09-07 14:57:34.0</t>
  </si>
  <si>
    <t>7621</t>
  </si>
  <si>
    <t>17306</t>
  </si>
  <si>
    <t>DURACION DEL PROYECTO: 10 - TIR PRIVADO: 1 - TIR SOCIAL: 1 - VAN PRIVADO: 1 - VAN SOCIAL : 1</t>
  </si>
  <si>
    <t>20163867-0</t>
  </si>
  <si>
    <t>MEJORAMIENTO SISTEMA DE AGUA POTABLE RAUCO</t>
  </si>
  <si>
    <t xml:space="preserve"> SE POSTULA EL FINANCIAMIENTO NECESARIO PARA ESTUDIAR LA MEJORA ALTERNATIVA TECNICA ECONOMICA QUE PERMITA SOLUCIONAR LOS ACTUALES Y FUTUROS PROBLEMAS DE ABASTECIMIENTO DE AGUA POTABLE DE LA LOCALIDAD. EL DISEÑO SE REALIZARA EN DOS PARTES, ANTEPROYECTO Y PROYECTO.
</t>
  </si>
  <si>
    <t>1999-09-07 15:08:31.0</t>
  </si>
  <si>
    <t>3671</t>
  </si>
  <si>
    <t>13889</t>
  </si>
  <si>
    <t>20165695-0</t>
  </si>
  <si>
    <t>MEJORAMIENTO INTEGRAL DE AGUA POTABLE RURAL VILLA ROSA</t>
  </si>
  <si>
    <t>2000-02-24 00:00:00.0</t>
  </si>
  <si>
    <t>VILLA ROSA</t>
  </si>
  <si>
    <t xml:space="preserve"> EL OBJETIVO DE ESTA CONSULTORIA ES REALIZAR UN DISEÑO DE INGENIERIA QUE PERMITA MEJORAR Y AMPLIAR EL SISTEMA DE AGUA POTABLE DE VILLA ROSA DE LA COMUNA DE PARRAL.EL ESTUDIO CONTEMPLA: PRUEBA DE BOMBEO DE LA CAPTACION EXISTENTE, DETERMINACION DEL EQUIPO DE BOMBEO QUE PERMITA ABASTECER LA LOCALIDAD AL FINAL DEL PERIODO DE PREVISION, TOPOGRAFIA DE TODO EL SISTEMA A ABASTECER, DETERMINACION DE LA RED A INSTALAR, IMPULSION, ESTANQUE DE REGULACION, CASETA DE CONTROL, EN BASE A LAS PROYECCIONES DE DEMANDA</t>
  </si>
  <si>
    <t>2000-01-05 14:58:41.0</t>
  </si>
  <si>
    <t>SUBSECRETARIA DESARROLLO REGIONAL Y ADMINISTRATIVO - MUNICIPALIDAD DE PARRAL</t>
  </si>
  <si>
    <t>2000-08-01 00:00:00.0</t>
  </si>
  <si>
    <t>13131</t>
  </si>
  <si>
    <t>DURACION DEL PROYECTO: 6 - TIR PRIVADO: 1 - TIR SOCIAL: 12.94 - VAN PRIVADO: -81749 - VAN SOCIAL : 7279</t>
  </si>
  <si>
    <t>MARIA CECILIA MORALES CRUZAT</t>
  </si>
  <si>
    <t>1999-09-10 14:42:37.0</t>
  </si>
  <si>
    <t>2105849</t>
  </si>
  <si>
    <t>1991: Asignado 0, Gastado 0 - 1990: Asignado 0, Gastado 0 - 1992: Asignado 0, Gastado 0</t>
  </si>
  <si>
    <t>2000-08-09 00:00:00.0</t>
  </si>
  <si>
    <t>2000-08-09 15:25:14.0</t>
  </si>
  <si>
    <t>504415</t>
  </si>
  <si>
    <t>1996: Asignado 172400, Gastado 172400 - 1993: Asignado 553000, Gastado 553000 - 1994: Asignado 810900, Gastado 810500 - 1995: Asignado 781000, Gastado 781000 - 1999: Asignado 59000, Gastado 0 - 1992: Asignado 0, Gastado 0</t>
  </si>
  <si>
    <t>20053291-0</t>
  </si>
  <si>
    <t>CATASTRO Y SANEA.TITULOS DER.AGUAS CUENCAS MATAQUITO Y MAULE.</t>
  </si>
  <si>
    <t xml:space="preserve"> ORGANIZAR  ALOS USUARIO DE LOS CAUCES UBICADOS EN LAS CUENCAS DE LOS RIOS MATAQUITO Y MAULE, VII REGION, EN COMUNIDADES DE AGUA. 
 REGULARIZAR LA SITUACION DE LOS DERECHOS DE AGUA DE LOS USUARIOS EN ESTOS CAUCES. 
 ORGANIZACION DE JUNTAS DE VIGILANCIA.</t>
  </si>
  <si>
    <t>INVERSIONES COMPLEMENTARIAS</t>
  </si>
  <si>
    <t>196405</t>
  </si>
  <si>
    <t>1999-07-29 16:05:17.0</t>
  </si>
  <si>
    <t>202465</t>
  </si>
  <si>
    <t>189157</t>
  </si>
  <si>
    <t>1997: Asignado 2000, Gastado 2000 - 1999: Asignado 9249, Gastado 9249 - 1998: Asignado 52700, Gastado 46552 - 1994: Asignado 40135, Gastado 29782 - 1993: Asignado 65645, Gastado 37251 - 1995: Asignado 35950, Gastado 28374 - 1992: Asignado 0, Gastado 0 - 1996: Asignado 0, Gastado 0</t>
  </si>
  <si>
    <t>28</t>
  </si>
  <si>
    <t>1998-10-01 00:00:00.0</t>
  </si>
  <si>
    <t>54300</t>
  </si>
  <si>
    <t>20114984-0</t>
  </si>
  <si>
    <t>MEJORAMIENTO INTEGRAL AGUA POTABLE LINARES</t>
  </si>
  <si>
    <t xml:space="preserve"> DURANTE 1997 SE DARA INICIO A LA CONSTRUCCION DE LAS SIGUIENTES OBRAS: 
 - HABILITACION ESTANQUE NUEVO DE 2.000 M3 
 - INTERCONEXIONES PLANTA DON BOSCO 
 - CONSTRUCCION DE SONDAJE 
 - SECTORIZACION DE LA RED DE A.P. 
 - ALIMENTADORA SECTOR HUAPI 3.000 M 
 - ALIMENTADORA CAMINO YERBAS BUENAS 
 - ALIMENTADORA AVENIDA LEON BUSTOS 
 SE ESTIMA QUE DURANTE 1998 SE EJECUTARNA LAS SIGUIENTES OBRAS: 
 - OBRAS ELECTRICAS Y AUTOMATIZACION 
 - HABILITACION SONDAJE 
 - ALIMENTADORA SECTOR HUAPI 3.000 M 
 - ALIMENTADORA CAMINO A YERBAS BUENAS 
 - ALIMENTADORA CAMINO A PANIMAVIDA 
 - ALIMENTADORA AVENIDA LEON BUSTOS 
 - ALIMENTADORA SECTOR SUR.</t>
  </si>
  <si>
    <t>270488</t>
  </si>
  <si>
    <t>1999-09-10 10:37:17.0</t>
  </si>
  <si>
    <t>348788</t>
  </si>
  <si>
    <t>DURACION DEL PROYECTO: 36 - DURACION DEL PROYECTO: 24 - TASA DE DESCUENTO SOCIAL: 12 - TASA DE DESCUENTO SOCIAL: 12 - TIR SOCIAL: 26.58 - VAN SOCIAL : 1241184</t>
  </si>
  <si>
    <t>1997: Asignado 90000, Gastado 90000 - 1998: Asignado 163700, Gastado 162992</t>
  </si>
  <si>
    <t>20122419-0</t>
  </si>
  <si>
    <t>CONSTRUCCION SIST. EVAC. AGUAS LLUVIAS, LAS TEJAS, CAUQUENES</t>
  </si>
  <si>
    <t>PORONGO, LAS TEJAS DE CAUQUENES</t>
  </si>
  <si>
    <t xml:space="preserve"> SE CONSULTA LA OBRA NECESARIA PARA EJECUTAR EL PROYECTO DE ENCAUZAMIEN5TO DE LAS AGUAS DEL SECTOR PORONGO.
 SE CONTEMPLA LA COLOCACION DE CEMENTO COMPRIMIDO DE 80 MM EN UNA LONGITUD DE 302 ML, LOS QUE SE COLOCARAN DE TAPA CON UN ANILLO DE REVESTIMIENTO DE BASE DE MORTERO DE CEMENTO Y ARENA.
 LOS TUBOS SE COLOCARAN SOBRE UNA BASE DE ARENA FINA DE 0,10 CMS.
CADA CIERTO TIEMPO SE CONSULTA CAMARA DE INSPECCION.
SE CONSULTA DE HORMIGON, SU DIMENSION Y CARACTERISTICAS SE ENCUENTRAN EN DETALLE DE PLANO.'
</t>
  </si>
  <si>
    <t>12310</t>
  </si>
  <si>
    <t>DURACION DEL PROYECTO: 4</t>
  </si>
  <si>
    <t>12300</t>
  </si>
  <si>
    <t>KARINA MUÑOZ VALENZUELA</t>
  </si>
  <si>
    <t>SECPLAC (S) I.M. DE CAUQUENES</t>
  </si>
  <si>
    <t>1999-03-29 00:00:00.0</t>
  </si>
  <si>
    <t>146145</t>
  </si>
  <si>
    <t>1997: Asignado 0, Gastado 0 - 1999: Asignado 0, Gastado 0</t>
  </si>
  <si>
    <t>20131730-0</t>
  </si>
  <si>
    <t>MEJORAMIENTO INTEGRAL SISTEMA  AGUA POTABLE DE SAN RAFAEL</t>
  </si>
  <si>
    <t xml:space="preserve"> SE POSTULA LA CONSTRUCCION DE LAS OBRAS REQUERIDAS PARA SOLUCIONAR LOS PROBLEMAS DE ABASTECIMIENTO, REGULACION Y DISTRIBUCION DE AGUA POTABLE DE LA LOCALIDAD. ADEMAS SE INCLUYE EL RECAMBIO DE EQUIPOS DE DESINFECCION DE AGUA CRUDA.
LAS OBRAS A REALIZAR EN ESTA PRIMERA ETAPA  SON:
- CONSTRUCCION DE ESTANQUE DE 300M3
- HABILITACION DEL SONDAJE
PARA UNA SEGUNDA ETAPA, EN EL AÑO 2000 QUEDAN LAS OBRAS EN REDES DE DISTRIBUCION:
-REEMPLASOS Y REFUERZOS
</t>
  </si>
  <si>
    <t>44171</t>
  </si>
  <si>
    <t>1999-09-10 09:45:49.0</t>
  </si>
  <si>
    <t>4791</t>
  </si>
  <si>
    <t>265598</t>
  </si>
  <si>
    <t>DURACION DEL PROYECTO: 24 - DURACION DEL PROYECTO: 15 - DURACION DEL PROYECTO: 15 - TIR PRIVADO: 10 - TIR PRIVADO: 10 - TIR SOCIAL: 35.05 - TIR SOCIAL: 35.05 - TIR SOCIAL: 35.05 - VAN PRIVADO: 10 - VAN PRIVADO: 10 - VAN SOCIAL : 1788173 - VAN SOCIAL : 1788173 - VAN SOCIAL : 1788173</t>
  </si>
  <si>
    <t>1999: Asignado 45100, Gastado 44171</t>
  </si>
  <si>
    <t>20134131-0</t>
  </si>
  <si>
    <t>AMPLIACION RED AGUA POTABLE HACIA BARROS NEGROS</t>
  </si>
  <si>
    <t xml:space="preserve"> EL   PROYECTO  CONTEMPLA  EL SUMINISTRO DE AGUA POTABLE RURAL PARA ESTA LOCALIDAD. CONSIDERA LACONEXION  A  RED EXISTENTE DE AGUA POTABLE CURICO URBANO, INSTALACION Y SUMINISTRO MACROMEDIDOR,EXTENSION DE RED Y ARRANQUES DOMICILIARIOS. 
</t>
  </si>
  <si>
    <t>1999-04-06 00:00:00.0</t>
  </si>
  <si>
    <t>275</t>
  </si>
  <si>
    <t>44371</t>
  </si>
  <si>
    <t>DURACION DEL PROYECTO: 6 - TIR PRIVADO: 1 - TIR SOCIAL: 100 - VAN PRIVADO: 100 - VAN SOCIAL : 671676</t>
  </si>
  <si>
    <t>MUNICIPALIDAD DE CONSTITUCION</t>
  </si>
  <si>
    <t>LUIS ALEGRIA CANCINO</t>
  </si>
  <si>
    <t>1999-07-01 00:00:00.0</t>
  </si>
  <si>
    <t>1999-03-01 00:00:00.0</t>
  </si>
  <si>
    <t>ARMANDO FUENTES VILLALOBOS</t>
  </si>
  <si>
    <t>SECPLAC  M. DE LONGAVI</t>
  </si>
  <si>
    <t>GOBERNACION CURICO</t>
  </si>
  <si>
    <t>JORGE VALENZUELA CERON</t>
  </si>
  <si>
    <t>1999-04-27 11:27:34.0</t>
  </si>
  <si>
    <t>61000</t>
  </si>
  <si>
    <t>20148660-0</t>
  </si>
  <si>
    <t>DIAGNOSTICO PLAN MAESTRO EVAC. Y DRENAJE AGUAS LLUVIAS DE TALCA</t>
  </si>
  <si>
    <t>CIUDAD DE TALCA, VII REGION.</t>
  </si>
  <si>
    <t xml:space="preserve"> EL OBJETIVO PRINCIPAL DE ESTE TRABAJO ES EL DE FORMULAR EL PLAN MAESTRO DE EVACUACION Y DRENAJE DE AGUAS LLUVIAS DE TALCA. EL ESTUDIO CONSISTE EN  LA RECOLECCION DE TODA LA INFORMACION DISPONIBLE RELACIONADA CON EL PLAN MAESTRO DE EVACUACION Y DRENAJE DE AGUAS LLUVIAS, LA SISTEMATIZACION DE ESTA INFORMACION, LA IDENTIFICACION DE AREAS DE INUNDACION Y LA FORMULACION DEL PLAN MAESTRO DE DRENAJE QUER PERMITA SOLUCIONAR LOS PROBLEMAS DE INUNDACIONES DE LA CIUDAD. ESTO INCLUYE LA DETERMINACION DE LOS PROYECTOS ESPECIFICOS NECESARIOS PARA LOGRAR ESTE OBJETIVO, SU ESTIMACION PRESUPUESTARIA Y EL ESTUDIO DE ALTERNATIVAS PARA DETERMINAR LA MAS CONVENIENTE.</t>
  </si>
  <si>
    <t>59577</t>
  </si>
  <si>
    <t>134577</t>
  </si>
  <si>
    <t>1999: Asignado 59578, Gastado 59577</t>
  </si>
  <si>
    <t>1999-09-10 10:11:13.0</t>
  </si>
  <si>
    <t>79992</t>
  </si>
  <si>
    <t>1999-09-10 09:52:17.0</t>
  </si>
  <si>
    <t>263320</t>
  </si>
  <si>
    <t>1999-09-10 10:01:27.0</t>
  </si>
  <si>
    <t>259851</t>
  </si>
  <si>
    <t>1999-09-10 10:15:20.0</t>
  </si>
  <si>
    <t>276876</t>
  </si>
  <si>
    <t>477766</t>
  </si>
  <si>
    <t>1999-09-09 16:01:48.0</t>
  </si>
  <si>
    <t>1347615</t>
  </si>
  <si>
    <t>1999: Asignado 799100, Gastado 477766</t>
  </si>
  <si>
    <t>20150379-0</t>
  </si>
  <si>
    <t>MEJORAMIENTO SISTEMA AGUA POTABLE TALCA</t>
  </si>
  <si>
    <t xml:space="preserve"> SE EJECUTARAN LAS OBRAS QUE PERMITIRAN ABASTECER DE AGUA POTABLE EN MEJORES CONDICIONES A LA POBLACION. LAS OBRAS SE RESUMEN EN:
- REGULACION
- DISTRIBUCION
- CAPTACION
</t>
  </si>
  <si>
    <t>1999-09-10 10:05:26.0</t>
  </si>
  <si>
    <t>190084</t>
  </si>
  <si>
    <t>504185</t>
  </si>
  <si>
    <t>DURACION DEL PROYECTO: 24 - TIR PRIVADO: 1 - TIR SOCIAL: 1 - VAN PRIVADO: 1 - VAN SOCIAL : 1</t>
  </si>
  <si>
    <t>20150390-0</t>
  </si>
  <si>
    <t>REPOSICION PLANTAS DE TRATAMIENTO AGUAS SERVIDAS</t>
  </si>
  <si>
    <t>2000-08-16 00:00:00.0</t>
  </si>
  <si>
    <t xml:space="preserve"> SE PROYECTA INVERTIR EN REPONER ALGUNOS COMPONENTES DE LAS PLANTAS DE TRATAMIENTO DE AGUAS SERVIDAS DE LA REGION, TANTO EN INFRAESTRUCTURA COMO EN INSTRUMENTACION. ESTA INVERSION PERMITE MANTENER OPERANDO LOS ACTUALES SISTEMAS DE TRATAMIENTO DE MANERA OPTIMA Y CONTROLADA DE ACUERDO A LAS EXIGENCIAS DE LA SISS.LA INVERSION SERA DESTINA A MEJORAMIENTO DE LAS PTAS DE PELLUHUE PRINCIPALMENTE, Y MEJORAS MENORES E IMPLEMENTACION DE INSTRUMENTACION DE MEDICION EN SAN RAFAEL, HUALAÑE, PELLUHUE Y EMPEDRADO. ADEMAS SISTEMAS DE CLORACION EN LONGAVI Y SAN CLEMENTE.
</t>
  </si>
  <si>
    <t>21907</t>
  </si>
  <si>
    <t>2000-08-16 11:42:18.0</t>
  </si>
  <si>
    <t>92105</t>
  </si>
  <si>
    <t>VALOR ACTUALIZADO COSTOS INV. OPER. Y MANTEN.: 1 - VALOR ACTUALIZADO COSTOS INV. OPER. Y MANTEN.: 1</t>
  </si>
  <si>
    <t>1999: Asignado 31400, Gastado 21907</t>
  </si>
  <si>
    <t>1999-09-10 09:57:08.0</t>
  </si>
  <si>
    <t>351956</t>
  </si>
  <si>
    <t>37837</t>
  </si>
  <si>
    <t>1999-09-10 09:40:25.0</t>
  </si>
  <si>
    <t>146558</t>
  </si>
  <si>
    <t>1999: Asignado 45000, Gastado 37837</t>
  </si>
  <si>
    <t>10059</t>
  </si>
  <si>
    <t>ROSA ELENA ENCINA CASTILLO</t>
  </si>
  <si>
    <t>97500</t>
  </si>
  <si>
    <t>20157547-0</t>
  </si>
  <si>
    <t>CONSTRUCCION SISTEMA AGUA POTABLE SECTOR HUI±E, VICHUQUEN</t>
  </si>
  <si>
    <t>HUI±E</t>
  </si>
  <si>
    <t xml:space="preserve"> EL PROYECTO CONSISTE EN LA CONSTRUCCION DE UN POZO PROFUNDO DE 10", DESDE LA CUAL SE EXTRAERA EL AGUA Y SE ELEVARA A UN ESTANQUE ELEVADO A 20 MTS. DE ALTURA;DESDE DICHO ESTANQUE EL AGUA SE DISTRIBUIRA POR CAÑERIAS DE P.V.C. DE 75 MM. DE DIAMETRO Y EN CADA VIVIENDA SE CONSULTA COLOCAR UN ARRANQUE DOMICILIARIO TIPO CON UNA LLAVE JARDIN, LA CUAL SE UBICARA A 3 MTS. DE CADA VIVIENDA. TAMBIEN SE CONSULTA LA CONSTRUCCION DE UNA CASETA DE CLORACION CON SUS RESPECTIVOS EQUIPOS.</t>
  </si>
  <si>
    <t>61500</t>
  </si>
  <si>
    <t>20157927-0</t>
  </si>
  <si>
    <t>SANEAMIENTO DE DERECHOS DE AGUA PARA CONSUMO HUMANO - A.P.R.</t>
  </si>
  <si>
    <t xml:space="preserve"> LA TRAMITACION LEGAL DE LOS DERECHOS DE APROVECHAMIENTO DE AGUA A NOMBRE DEL FISCO, SE REGULA A TRAVES DE LO DISPUESTO EN EL CODIGO DE AGUAS Y POR LA RESOLUCION Nº186 DE LA DIRECCION GENERAL DE AGUA.</t>
  </si>
  <si>
    <t>1999-04-07 00:00:00.0</t>
  </si>
  <si>
    <t>25500</t>
  </si>
  <si>
    <t>20159295-0</t>
  </si>
  <si>
    <t xml:space="preserve">AMPLIACION RED AGUA POTABLE SECTOR QUERI </t>
  </si>
  <si>
    <t>SECTOR QUERI</t>
  </si>
  <si>
    <t xml:space="preserve"> AMPLIACIÓN DE LA RED DE AGUA POTABLE PARA DAR 14 SOLUCIONES FAMILIARES CON UNA EXTENSIÓN DE 551 METROS EN P.V.C. DE 63 MILIMETROS CLASE 6
</t>
  </si>
  <si>
    <t>551</t>
  </si>
  <si>
    <t>70</t>
  </si>
  <si>
    <t>1999-05-01 00:00:00.0</t>
  </si>
  <si>
    <t>8488</t>
  </si>
  <si>
    <t>DURACION DEL PROYECTO: 15 - TIR PRIVADO: 1 - TIR SOCIAL: 1 - VAN PRIVADO: 1 - VAN SOCIAL : 1</t>
  </si>
  <si>
    <t>20159520-0</t>
  </si>
  <si>
    <t>AMPLIACION RED AGUA POTABLE SECTOR SANTA DELIA</t>
  </si>
  <si>
    <t>SECTOR SANTA DELIA</t>
  </si>
  <si>
    <t xml:space="preserve"> 
AMPLIACION RED AGUA POTABLE PARA DAR SOLUCIONES A 20 FAMILIAS, EXTENSIÓN 1059 METROS DE P.V.C. DE 63 MILIMETROS CLASE 6
</t>
  </si>
  <si>
    <t>1059</t>
  </si>
  <si>
    <t>13281</t>
  </si>
  <si>
    <t>DURACION DEL PROYECTO: 1 - TIR PRIVADO: 1 - TIR SOCIAL: 1 - VAN PRIVADO: 1 - VAN SOCIAL : 1</t>
  </si>
  <si>
    <t>JUAN ROJAS VERGARA</t>
  </si>
  <si>
    <t>ALCALDE DE SAN CLEMENTE</t>
  </si>
  <si>
    <t>23004</t>
  </si>
  <si>
    <t>1999-09-10 14:52:32.0</t>
  </si>
  <si>
    <t>210213</t>
  </si>
  <si>
    <t>1999: Asignado 59500, Gastado 23004</t>
  </si>
  <si>
    <t>1999-07-02 00:00:00.0</t>
  </si>
  <si>
    <t>1999-06-16 17:56:45.0</t>
  </si>
  <si>
    <t>20163874-0</t>
  </si>
  <si>
    <t>REPOSICION Y REPARACION ARRANQUES DOMICILIARIOS DE AGUA POTABLE</t>
  </si>
  <si>
    <t xml:space="preserve"> LA PRESENTE INICIATIVA DE INVERSION TIENE POR FINALIDAD REPONER ARRANQUES DOMICILIARIOS DE AGUA POTABLE EN TODA LA REGION.
LA CANTIDAD DE CASOS A RENOVAR PARA EL AÑO 2000 ES DE 2.150, Y PARA REPARACION ES DE 13.690, BENEFICIANDO UN TOTAL DE 81.142 PERSONAS
</t>
  </si>
  <si>
    <t>1999-09-07 17:16:12.0</t>
  </si>
  <si>
    <t>639604</t>
  </si>
  <si>
    <t>DURACION DEL PROYECTO: 12 - DURACION DEL PROYECTO: 12 - TIR PRIVADO: 1 - TIR PRIVADO: 1 - TIR SOCIAL: 1 - TIR SOCIAL: 1 - VAN PRIVADO: 1 - VAN PRIVADO: 1 - VAN SOCIAL : 1 - VAN SOCIAL : 1</t>
  </si>
  <si>
    <t>20163875-0</t>
  </si>
  <si>
    <t>REPOSICION MEDIDORES DOMICILIARIOS DE AGUA POTABLE</t>
  </si>
  <si>
    <t xml:space="preserve"> SE POSTULA A INVETIR EN REPONER MEDIDORES DOMICILIARIOS DE AGUA POTABLE CUYA VIDA UTIL SE ENCUENTRA CUMPLIDA, SE ENCUENTRAN DETERIORADOS O DETENIDOS
SE INTALARAN 15.606 MEDIDORES CLASE "C" Y 4.720 MEDIDORES CLASE "B"
</t>
  </si>
  <si>
    <t>1999-09-07 17:30:37.0</t>
  </si>
  <si>
    <t>582830</t>
  </si>
  <si>
    <t>20163879-0</t>
  </si>
  <si>
    <t>MEJORAMIENTO SISTEMAS DE PRODUCCION AGUA POTABLE ESSAM</t>
  </si>
  <si>
    <t>1383</t>
  </si>
  <si>
    <t>2001-11-01 00:00:00.0</t>
  </si>
  <si>
    <t>DURACION DEL PROYECTO: 13 - DURACION DEL PROYECTO: 13 - DURACION DEL PROYECTO: 13 - TIR PRIVADO: 1 - TIR PRIVADO: 1 - TIR PRIVADO: 1 - TIR SOCIAL: 1 - TIR SOCIAL: 1 - TIR SOCIAL: 1 - VAN PRIVADO: 1 - VAN PRIVADO: 1 - VAN PRIVADO: 1 - VAN SOCIAL : 1 - VAN SOCIAL : 1 - VAN SOCIAL : 1</t>
  </si>
  <si>
    <t>20163887-0</t>
  </si>
  <si>
    <t>AMPLIACION COBERTURA AGUA POTABLE 2000</t>
  </si>
  <si>
    <t xml:space="preserve"> CON LA PRESENTE INICIATIVA DE INVERSION, SE PRETENDE AUMENTAR LA COBERTURA DE AGUA POTABLE EXISTENTE ACTUALMENTE EN LA REGION.</t>
  </si>
  <si>
    <t>GASTOS ADMINISTRATIVOS OBRAS (ART. 16 - LEY N°18.091) - SERVIDUMBRES DE PASO</t>
  </si>
  <si>
    <t>1999-09-08 15:31:42.0</t>
  </si>
  <si>
    <t>38263</t>
  </si>
  <si>
    <t>1999-09-09 09:20:12.0</t>
  </si>
  <si>
    <t>20163901-0</t>
  </si>
  <si>
    <t>ANALISIS Y CARACTERIZACION DESCARGAS AGUAS SERVIDAS 2000</t>
  </si>
  <si>
    <t xml:space="preserve"> LA PRESENTE INICIATIVA DE INVERSION TIENE POR FINALIDAD LA OBTENCION DE RESULTADOS ESTADISTICOS DE CARACTERIZACION DE DESCARGAS DE AGUA SERVIDAS Y SUS CAUCES RECEPTORES.
 PARA PODER TOMAR UNA DECISIÓN ACERTADA CON RESPECTO A LA CONSTRUCCION DE NUEVAS PLANTAS DE TRATAMIENTO.
</t>
  </si>
  <si>
    <t>1999-09-09 09:35:26.0</t>
  </si>
  <si>
    <t>29861</t>
  </si>
  <si>
    <t>1999-09-10 12:50:57.0</t>
  </si>
  <si>
    <t>20169859-0</t>
  </si>
  <si>
    <t>CONSTRUCCION PLANTA DE TRATAMIENTO AGUAS SERVIDAS V.PRUDENCIO LOZANO</t>
  </si>
  <si>
    <t>2000-05-25 00:00:00.0</t>
  </si>
  <si>
    <t>LOS NICHES</t>
  </si>
  <si>
    <t xml:space="preserve"> CONSISTE EN LA CONSTRUCCION DE UNA PLANTA DE TRATAMEINTO DE AGUAS SERVIDAS MODALIDAD AEREACION EXTENDIDA CON CANCHAS DE SECADO DE LODOS
</t>
  </si>
  <si>
    <t>2000-04-12 11:44:24.0</t>
  </si>
  <si>
    <t>350</t>
  </si>
  <si>
    <t>1750</t>
  </si>
  <si>
    <t>2000-06-01 00:00:00.0</t>
  </si>
  <si>
    <t>VALOR ACTUALIZADO COSTOS INV. OPER. Y MANTEN.: 10</t>
  </si>
  <si>
    <t xml:space="preserve"> ESTE PROYECTO CONTEPLA LA CONSTRUCCION DE SONDAJES PARA LAS LOCALIDES DE: CURICO (PLANTA EL ROMERAL, HUALAÑE Y CUREPTO.
EL SONDAJE DE CURICO REEMPLAZARA A UN SONDAJE EXITENTE DE LA MISMA PLANTA EL ROMERAL Y SE CONSTRUIRA PARA UN CAUDAL DE 50 LTS/SEG Y UNA PROFUNDIDAD DE 60MTS
EL SONDAJE DE CUREPTO SE CONSTRUIRA PARA UN CAUDAL MAXIMO DE 10 LTS/SEG, Y UNA PROFUNDIDAD DE 40MTS, ESTE SONDAJE SE CONSTRUIRA CON EL FIN DE SER ALTERNATIVA A LAS 2 FUENTES GRAVITACIONALES DE LA LOCALIDAD.
PARA EL CASO DE HUALAÑE, SE CONSTRUÍRA UNA NORIA-SONDAJE, QUE ENTREGARÁ 30 L/S. ESTE SONDAJE SERVIRÁ COMO ALTERNATIVA DE ABASTECIMIENTO. LA NORIA TENDRA 3.45 M DE DIAMETRO Y 20 M DE PROEFUNDIDAD, EATA SE UBICARÁ EN EL MISMO SECTOR DE LOS DOS SONDAJES YA EXISTENTES (Nº618 Y Nº738).
</t>
  </si>
  <si>
    <t>1999-09-08 09:09:14.0</t>
  </si>
  <si>
    <t>52512</t>
  </si>
  <si>
    <t>1998-09-04 00:00:00.0</t>
  </si>
  <si>
    <t>22092</t>
  </si>
  <si>
    <t>73915</t>
  </si>
  <si>
    <t>1998: Asignado 20000, Gastado 13598 - 1997: Asignado 8010, Gastado 8010 - 1993: Asignado 0, Gastado 0</t>
  </si>
  <si>
    <t>1998-10-06 00:00:00.0</t>
  </si>
  <si>
    <t xml:space="preserve"> EL OBJETIVO DE ESTA CONSULTORIA ES REALIZAR EL DISEÑO DEFINITIVO DEL SISTEMA DE AGUA POTABLE PARA ESTA LOCALIDAD EL CUAL DEBERA CONSIDERAR: CAPTACION DE LA FUENTE DE ABASTECIMIENTO, EQUIPO DE BOMBEO, IMPULSION, ESTANQUE DE REGULACION, ETC.
</t>
  </si>
  <si>
    <t>ESTUDIOS DE INGENIERÍA Y ESPECIALIDADES - GASTOS ADMINISTRATIVOS OBRAS (ART. 16 - LEY N°18.091) - INVERSIONES COMPLEMENTARIAS</t>
  </si>
  <si>
    <t>11800</t>
  </si>
  <si>
    <t>HORTENCIA VILLALOBOS L.</t>
  </si>
  <si>
    <t>JEFE ADMINISTRATIVO</t>
  </si>
  <si>
    <t>20131004-0</t>
  </si>
  <si>
    <t>CONSTRUCCION CANAL AGUAS LLUVIAS CALLE SERRANO, PELLUHUE</t>
  </si>
  <si>
    <t>1998-07-03 00:00:00.0</t>
  </si>
  <si>
    <t>CALLE SERRANO, PELLUHUE</t>
  </si>
  <si>
    <t xml:space="preserve"> EL PROYECTO CONSISTE EN LA REALIZACION DEL DISEÑO DE INGENIERIA DEL CANAL DE AGUAS LLUVIAS, CALLE SERRANO. EL PROYECTO CONSISTE EN UN CANAL U, DE HORMIGON ARMADO DE 300 KG/CM3 Y ENFIERRADURA DE 3/8" EN UNA DOBLE MALLA A 0.15 MTS. DE SEPARACION, TODO EL MURO IRA ASENTADO SOBRE  SOBRE UNA CAPA DE ESTABILIZADO DE 0.35 MT, Y DE UN ANCHO QUE SOBREPASA EL MURO EN 0.50 MTS, SE CONSIDERA QUE TODO EL RELLENO DE LA CANAL SE REALICE MEDIANTE CAPAS  NO MAYORES DE 0.15 MTS Y CON LA DEBIDA COMPACTACION MECANICA E HIDRAULICA. EL LARGO DEL MURO SERA DE 150 METROS.
</t>
  </si>
  <si>
    <t>ASESORÍA A LA INSPECCIÓN TÉCNICA - ESTUDIOS DE INGENIERÍA Y ESPECIALIDADES - INVERSIONES COMPLEMENTARIAS</t>
  </si>
  <si>
    <t>1259</t>
  </si>
  <si>
    <t>3482</t>
  </si>
  <si>
    <t>FERNANDO HERNANDEZ MIRANDA</t>
  </si>
  <si>
    <t>SECPLAC I. MUNIC. DE PELLUHUE</t>
  </si>
  <si>
    <t>20131005-0</t>
  </si>
  <si>
    <t>CONSTRUCCION CANAL AGUAS LLUVIAS CALLE A.FUENTEALBA, PELLUHUE</t>
  </si>
  <si>
    <t>CALLE A.FUENTEALBA, PELLUHUE</t>
  </si>
  <si>
    <t xml:space="preserve"> EL PROYECTO CONSISTE EN LA REALIZACION DEL DISEÑO DE INGENIERIA DEL CANAL DE AGUAS LLUVIAS, CALLE ABDON FUENTEALBA, EL PROYECTO CONSISTE EN UNA CANAL U, DE HORMIGON ARMADO DE 300 KG/CM3 Y ENFIERRADURA DE 3/8" EN UNA DOBLE MALLA A 0.15 MTS, DE SEPARACION, TODO EL MURO IRA ASENTADO SOBRE UNA CAPA DE ESTABILIZADO DE 0.35 MT, Y DE UN ANCHO QUE SOBREPASA EL MURO EN 0.50 MT, SE CONSIDERA QUE TODO EL RELLENO INTERAL DE LA CANAL SE REALICE MEDIANTE CAPAS NO MAYORES  DE 0.15 MT, Y CON LA DEBIDA COMPACTACION MECANICA E HIDRAULICA, EL LARGO DEL MURO SERA DE 580 METROS.
</t>
  </si>
  <si>
    <t>ASESORÍA A LA INSPECCIÓN TÉCNICA - GASTOS ADMINISTRATIVOS OBRAS (ART. 16 - LEY N°18.091) - INVERSIONES COMPLEMENTARIAS</t>
  </si>
  <si>
    <t>12208</t>
  </si>
  <si>
    <t>20131006-0</t>
  </si>
  <si>
    <t>CONSTRUCCION CANAL AGUAS LLUVIAS ESTERO EL CEMENTERIO, PELLUHUE</t>
  </si>
  <si>
    <t>ESTERO EL CEMENTERIO, PELLUHUE</t>
  </si>
  <si>
    <t xml:space="preserve"> EL PROYECTO CONSISTE EN LA REALIZACION DEL DISEÑO DE INGENIERIA DEL ESTERO EL CEMENTERIO, PELLUHUE. EL PROYECTO CONSISTE EN HORMIGON ARMADO DE 300 KG/CM3 Y ENFIERRADURA DE 3/8" EN UNA DOBLE MALLA A 0.15 MT, DE SEPARACION. TODO EL MURO IRA ASENTADO SOBRE UNA CAPA DE ESTABILIZADO DE 0.45 MT, Y DE UN ANCHO QUE SOBREPASA EL MURO EN 0.50 MT, SE CONSIDERA QUE TODO EL RELLENO LATERAL DE LA CANAL SE REALICE MEDIANTE CAPAS NO MAYORES DE 0.15 MT, Y CON LA DEBIDA COMPACTACION  MECANICA E HIDRAULICA.
</t>
  </si>
  <si>
    <t>ASESORÍA A LA INSPECCIÓN TÉCNICA - INFRAESTRUCTURA (OBRAS CIVILES) - INVERSIONES COMPLEMENTARIAS</t>
  </si>
  <si>
    <t>787</t>
  </si>
  <si>
    <t>14782</t>
  </si>
  <si>
    <t xml:space="preserve"> EL DISEÑO DE INGENIERIA DEBERA ENTREGAR A NIVEL DE DETALLE LA SIGUIENTE INFORMACION: 
 -  ESTUDIO DE LA RED COMPLETA, DETERMINANDO LOS REFUERZOS Y ALIMENTADORAS NECESARIAS Y REEMPLAZO A DIAMETRO A LO MENOS 75 MM DE LOS SECTORES CON MATRICES PEQUEÑAS. 
 - HABILITACION DE NUEVO SONDAJE 
 -  DISEÑO  DE  UN  ESTANQUE  ELEVADO DE ACUERDO AL VOLUMEN DE REGULACION AL FINAL DEL PERIODO DE PREVISION 
 - RECAMBIO E INSTALACION DE NUEVOS GRIFOS Y VALVULAS DE ACUARTELAMIENTO 
 - RECAMBIO Y RECONEXION DE ARRANQUES DOMICILIARIOS</t>
  </si>
  <si>
    <t>7968</t>
  </si>
  <si>
    <t>18136</t>
  </si>
  <si>
    <t>1998: Asignado 20900, Gastado 7968</t>
  </si>
  <si>
    <t xml:space="preserve"> DURANTE EL PRESENTE AÑO SE DARA INICIO AL ESTUDIO DE LA MEJOR ALTERNATIVA TECNICA ECONOMICA PARA SOLUCIONAR LOS ACTUALES Y FUTUROS PROBLEMAS DE ABASTECIMIENTO DE AGUA POTABLE DE LA LOCALIDAD. EL ESTUDIO SE DESARROLLARA EN DOS ETAPAS PROYECTO Y ANTEPROYECTO.
</t>
  </si>
  <si>
    <t>19772</t>
  </si>
  <si>
    <t xml:space="preserve"> SE POSTULA EL FINANCIAMIENTO REQUERIDO PARA SOLUCIONAR LOS ACTUALES Y FUTUROS PROBLEAS DE ABASTECIMIENTO DE AGUA POTABLE A LA LOCALIDAD DE GUALLECO. EL ESTUDIO SE DESARROLLARA EN UNA ETAPA: PROYECTO.
</t>
  </si>
  <si>
    <t>18296</t>
  </si>
  <si>
    <t xml:space="preserve"> EL PRESENTE DISEÑO SE DESARROLLA EN DOS ETAPAS, PROYECTO Y ANTEPROYECTO. SE ANALIZARA LA MEJOR ALTERNATIVA TECNICA ECONOMICA, PARA UN PERIODO DE PREVISION DE 30 AÑOS, QUE PERMITA SOLUCIONAR LOS ACTUALES Y FUTUROS PROBLEMAS DE ABASTECIMIENTO DE AGUA POTABLE DE LA LOCALIDAD.
</t>
  </si>
  <si>
    <t>20900</t>
  </si>
  <si>
    <t>15223</t>
  </si>
  <si>
    <t>20150376-0</t>
  </si>
  <si>
    <t>MEJORAMIENTO SISTEMA AGUA POTABLE RAUCO</t>
  </si>
  <si>
    <t xml:space="preserve"> EL PRESENTE DISEÑO SE DESARROLLARA EN DOS ETAPAS, ANTEPROYECTO Y PROYECTO. SE DEBERA OBTENER COMO RESULTADO LA MEJORA ALTERNATIVA TECNICA ECONOMICA QUE PERMITA SOLUCIONAR LOS ACTUALES Y FUTUROS PROBLEMAS DE ABASTECIMIENTO DE AGUA POTABLE DE LA LOCALIDAD PARA UN PERIODO DE PREVISION DE 30 AÑOS.</t>
  </si>
  <si>
    <t>ESTUDIOS DE INGENIERÍA Y ESPECIALIDADES - GASTOS ADMINISTRATIVOS OBRAS (ART. 16 - LEY N°18.091) - VEHÍCULO</t>
  </si>
  <si>
    <t>1901-01-01 00:00:00.0</t>
  </si>
  <si>
    <t>15385</t>
  </si>
  <si>
    <t>JORGE MARTO JANO</t>
  </si>
  <si>
    <t>JEFE DEPTO. PROYECTO Y PLANIF.</t>
  </si>
  <si>
    <t xml:space="preserve"> SE POSTULA INVERTIR EN EL DISE¿ÑO DE LAS OBRAS NECESARIAS PARA SOLUCIONAR LOS ACTUALES Y FUTUROS PROBLEMAS DE ABASTECIMIENTO DE AGUA POTABLE DE LA LOCALIDAD, CONSIDERANDO UN PERIODO DE PREVISION DE 30 A¿ÑOS.
</t>
  </si>
  <si>
    <t>21078</t>
  </si>
  <si>
    <t>284</t>
  </si>
  <si>
    <t>20153604-0</t>
  </si>
  <si>
    <t>MEJORAMIENTO SISTEMA AGUA POTABLE RURAL PANGUILEMO UNIDO, TALCA</t>
  </si>
  <si>
    <t>1999-03-22 00:00:00.0</t>
  </si>
  <si>
    <t>PANGUILEMO UNIDO</t>
  </si>
  <si>
    <t>1999-01-29 00:00:00.0</t>
  </si>
  <si>
    <t>1998-05-01 00:00:00.0</t>
  </si>
  <si>
    <t>COBERTURA DE SERVICIO: 1</t>
  </si>
  <si>
    <t>YANET COVARRUBIAS CONTARDO</t>
  </si>
  <si>
    <t>CONTADOR MUNIC. DE TALCA</t>
  </si>
  <si>
    <t>178813</t>
  </si>
  <si>
    <t>193568</t>
  </si>
  <si>
    <t>1997: Asignado 2000, Gastado 2000 - 1998: Asignado 52700, Gastado 46552 - 1994: Asignado 40135, Gastado 29782 - 1993: Asignado 65645, Gastado 37251 - 1995: Asignado 35950, Gastado 28374 - 1992: Asignado 0, Gastado 0 - 1996: Asignado 0, Gastado 0</t>
  </si>
  <si>
    <t>1999-01-26 00:00:00.0</t>
  </si>
  <si>
    <t>20079757-0</t>
  </si>
  <si>
    <t>MEJORAMIENTO INTEGRAL SISTEMA AGUA POTABLE DE ILOCA</t>
  </si>
  <si>
    <t xml:space="preserve"> DURANTE 1997 SE EJECUTARAN LAS SIGUIENTES OBRAS: 
 EXCAVACIONES,  RELLENOS,  RETIRO DE EXCEDENTES, SUMINISTRO E INSTALACION DE CAÑERIAS, CAMARAS DE VALVULAS  Y  PIEZAS  ESPECIALES,  ESTANQUE  DE  HORMIGON  SEMI  ENTERRADO,  OBRAS  ELECTRICAS  Y HABILITACION DE SONDAJES. 
 SE ESTIMA QUE LAS OBRAS SE CONCLUIRAN DURANTE 1998.</t>
  </si>
  <si>
    <t>252984</t>
  </si>
  <si>
    <t>294155</t>
  </si>
  <si>
    <t>DURACION DEL PROYECTO: 36 - DURACION DEL PROYECTO: 24 - TASA DE DESCUENTO SOCIAL: 12 - TASA DE DESCUENTO SOCIAL: 12 - TIR SOCIAL: 19.67 - VAN SOCIAL : 212692</t>
  </si>
  <si>
    <t>290071</t>
  </si>
  <si>
    <t>1997: Asignado 226800, Gastado 172552 - 1998: Asignado 70000, Gastado 70000 - 1994: Asignado 0, Gastado 0</t>
  </si>
  <si>
    <t>MONICA INOSTROZA CHAMORRO</t>
  </si>
  <si>
    <t>ENCARGADA DEL BIP</t>
  </si>
  <si>
    <t>20094103-0</t>
  </si>
  <si>
    <t>CATASTRO DEL AGUA POTABLE RURAL VII REGION</t>
  </si>
  <si>
    <t xml:space="preserve"> EN UNA PRIMERA ETAPA, EN EL AÑO 1998, SE RECOPILARAN ANTECEDENTES DE LAS LOCALIDADES A TRAVES DE VISITAS Y ENCUESTAS, Y SE PROGRAMARAN SOLUCIONES. POSTERIORMENTE SE REALIZARA UNA EVALUACION ECONOMICA, SE PRIORIZARAN LOS PROYECTOS Y SE HARA UNA PROGRAMACION PARA LOS PROXIMOS 20 AÑOS. 
EL AÑO 1999, SE PROCEDERA A LA CONFECCION DE LAS CARPETAS TECNICAS QUE RECOPILARAN TODA LA INFORMACION.
</t>
  </si>
  <si>
    <t>26709</t>
  </si>
  <si>
    <t>70004</t>
  </si>
  <si>
    <t>1998: Asignado 26709, Gastado 26709 - 1996: Asignado 0, Gastado 0</t>
  </si>
  <si>
    <t>20115139-0</t>
  </si>
  <si>
    <t>INSTALACION SISTEMA ALCANTARILLADO AGUAS SERVIDAS DE PUTU</t>
  </si>
  <si>
    <t xml:space="preserve"> DURANTE  1997  SE  DARA  INICIO  A  LA  CONSTRUCCION  DE  LA  RED DE ALCANTARILLADO Y SISTEMA DE TRATAMIENTO DE LA LOCALIDAD DE PUTU. LAS OBRAS A EJECUTAR SE RESUMEN BASICAMENTE EN:  
 - INSTALACION RED DE COLECTORES 
 - INSTALACION DE 143 U.D. 
 - PLANTAS ELEVADORAS E IMPULSIONES.</t>
  </si>
  <si>
    <t>99952</t>
  </si>
  <si>
    <t>1858</t>
  </si>
  <si>
    <t>2000-02-01 00:00:00.0</t>
  </si>
  <si>
    <t>181467</t>
  </si>
  <si>
    <t>COSTO EFICIENCIA: 172 - COSTO EFICIENCIA: 518 - COSTO EFICIENCIA: 518 - COSTO INCREMENTAL DE DESARROLLO: 256 - COSTO INCREMENTAL DE DESARROLLO: 256 - TASA DE DESCUENTO SOCIAL: 12</t>
  </si>
  <si>
    <t>1998: Asignado 100000, Gastado 99952 - 1997: Asignado 30000, Gastado 0</t>
  </si>
  <si>
    <t>20121080-0</t>
  </si>
  <si>
    <t>DIAGNOSTICO CALIDAD DE LAS AGUAS RIOS LIRCAY Y CLARO DE LA VII R</t>
  </si>
  <si>
    <t>MINISTERIO DE MEDIO AMBIENTE</t>
  </si>
  <si>
    <t xml:space="preserve"> OBTENER UN DIAGNOSTICO DE LA ACTUAL SITUACIÓN DE LOS INDICES DE CONTAMINACIÓN FECAL POR AGUAS SERVIDAS DOMICILIARIAS Y DE LA ACTUAL SITUACIÓN DE LOS RILES EN LOS CURSOS DE AGUAS SUPERFICIALES. A PARTIR DE LO ANTERIOR SE PROPONDRÁ UN PROGRAMA DE ACCIÓN Y SE FORMULARAN EVENTOS PARA LA TOMA DE DECISIONES RESPECTO AL TEMA.</t>
  </si>
  <si>
    <t>ASESORÍA A LA INSPECCIÓN TÉCNICA - GASTOS ADMINISTRATIVOS OBRAS (ART. 16 - LEY N°18.091)</t>
  </si>
  <si>
    <t>59900</t>
  </si>
  <si>
    <t>PATRICIO CARRASCO</t>
  </si>
  <si>
    <t>EQUIPOS</t>
  </si>
  <si>
    <t>1998-04-06 00:00:00.0</t>
  </si>
  <si>
    <t>112000</t>
  </si>
  <si>
    <t>20130258-0</t>
  </si>
  <si>
    <t>CONSTRUCCION COLECTOR DE AGUAS LLUVIAS AVDA. QUECHEREGUAS</t>
  </si>
  <si>
    <t>MUNICIPALIDAD DE MOLINA</t>
  </si>
  <si>
    <t>1998-07-13 00:00:00.0</t>
  </si>
  <si>
    <t>SECTOR URBANO</t>
  </si>
  <si>
    <t xml:space="preserve"> SE CONSIDERA REALIZAR UN COLECTOR EN TUBO DE C.C DE 0.60 METROS DE DIAMETRO Y LA CONFECCION DE 6 CAMARAS DECANTADORAS, CONTEMPLANDO 3 ATRAVIEZOS DE CALLE EN HORMIGON DE 0.15 METROS DE ESPESOR.
</t>
  </si>
  <si>
    <t>13505</t>
  </si>
  <si>
    <t>1997-05-01 00:00:00.0</t>
  </si>
  <si>
    <t>10037</t>
  </si>
  <si>
    <t>BENEFICIARIOS EN EL PRIMER A@O DEL PROYECTO: 13505</t>
  </si>
  <si>
    <t>ROBERTO MARTINEZ CONCHA</t>
  </si>
  <si>
    <t>235209</t>
  </si>
  <si>
    <t>20132178-0</t>
  </si>
  <si>
    <t>AMPLIACION RED AGUA POT. PEÑUELAS SECTOR SAN CARLOS TRES ESQUINAS</t>
  </si>
  <si>
    <t>1999-01-15 00:00:00.0</t>
  </si>
  <si>
    <t>SAN CARLOS, TRES ESQUINAS</t>
  </si>
  <si>
    <t xml:space="preserve"> EL  PROYECTO  CONSISTE EN LA AMPLIACION DE LA RED DE AGUA POTABLE DEL SISTEMA DE PEÑUELAS, HACIAEL  SECTOR  DE  SAN CARLOS - TRES ESQUINAS, EN UNA EXTENSION DE 3.050 ML. EN PVC DIAMETRO 63 MM.CLASE 6 PARA EFECTOS DE DOTAR CON ESTE SERVICIO A 49 VIVIENDAS.
</t>
  </si>
  <si>
    <t>SUBSECRETARIA DESARROLLO REGIONAL Y ADMINISTRATIVO - MUNICIPALIDAD DE YERBAS BUENAS</t>
  </si>
  <si>
    <t>3050</t>
  </si>
  <si>
    <t>244</t>
  </si>
  <si>
    <t>1998-07-01 00:00:00.0</t>
  </si>
  <si>
    <t>31103</t>
  </si>
  <si>
    <t>1998: Asignado 0, Gastado 0 - 1997: Asignado 0, Gastado 0</t>
  </si>
  <si>
    <t>20134090-0</t>
  </si>
  <si>
    <t>AMPLIACION RED AGUA POTABLE Y ALCANTARILLADO VILLA AQUELARRE</t>
  </si>
  <si>
    <t>1998-12-01 00:00:00.0</t>
  </si>
  <si>
    <t>VILLA AQUELARRE</t>
  </si>
  <si>
    <t xml:space="preserve"> CONSISTE EN LA EXTENSION DE LA RED DE ALCANTARILLADO EXISTENTE PARA CONECTARLO CON LA VILLA AQUELARRE, EN UNA EXTENSION DE 525 ML., ADEMAS SE AMPLIARA LA RED DE AGUA POTABLE DE POBLACIONES EXISTENTES, CUYA EXTENSION ES DE 339 ML., ESTO INCLUYE TRABAJOS DE EXCAVACIONES, INSTALACIONES DE TUBERIAS Y OBRAS DE HORMIGON
</t>
  </si>
  <si>
    <t>1997-11-28 00:00:00.0</t>
  </si>
  <si>
    <t>864</t>
  </si>
  <si>
    <t>236</t>
  </si>
  <si>
    <t>1999-08-01 00:00:00.0</t>
  </si>
  <si>
    <t>25388</t>
  </si>
  <si>
    <t>SERGIO CELIZ GONZALEZ</t>
  </si>
  <si>
    <t>DELEGADO GOB. REGIONAL</t>
  </si>
  <si>
    <t>39785</t>
  </si>
  <si>
    <t>SECPLAC MUNIC. DE CONSTITUCION</t>
  </si>
  <si>
    <t>JAIME OYARZUN CASATILLO</t>
  </si>
  <si>
    <t>FUNCIONARIO DE SECPLAC</t>
  </si>
  <si>
    <t>14000</t>
  </si>
  <si>
    <t>58000</t>
  </si>
  <si>
    <t>7</t>
  </si>
  <si>
    <t>8500</t>
  </si>
  <si>
    <t>20145921-0</t>
  </si>
  <si>
    <t>MEJORAMIENTO SIST. AGUA POTABLE RURAL HUILQUILEMU,TALCA</t>
  </si>
  <si>
    <t xml:space="preserve"> AUMENTO    CAPACIDAD DE ESTANQUE Y ELEVACION DE ESTE, PARA SATISFACER MAYOR DEMANDA GENERADA PORNUEVOS GRUPOS HABITACIONALES.
</t>
  </si>
  <si>
    <t>1559</t>
  </si>
  <si>
    <t>179771</t>
  </si>
  <si>
    <t>DURACION DEL PROYECTO: 8 - TIR PRIVADO: 1 - TIR SOCIAL: 1 - VAN PRIVADO: 1 - VAN SOCIAL : 1</t>
  </si>
  <si>
    <t>VERONICA GUERRERO ZUÑIGA</t>
  </si>
  <si>
    <t>SECTORIALISTA P.M.U.</t>
  </si>
  <si>
    <t>20146953-0</t>
  </si>
  <si>
    <t>MEJORAMIENTO ESCURRIMIENTO AGUAS LLUVIA  CALLE ADOLFO NOVOA,COLBUN</t>
  </si>
  <si>
    <t>CALLE ADOLFO NOVOA DE COLBUN</t>
  </si>
  <si>
    <t xml:space="preserve"> EL  PROYECTO  CONSISTE  EN    CONSTRUIR 436 M DE CAÑERIAS DE AGUAS LLUVIAS  Y 13 RESUMIDEROS PARAEVACUAR LAS AGUAS LLUVIAS DE LA CALLE ADOLFO NOVOA Y O,HIGGINS DEL PUEVBLO DE COLBUN
</t>
  </si>
  <si>
    <t>GOBIERNO REGIONAL - REGION VII MAULE - MUNICIPALIDAD DE COLBUN</t>
  </si>
  <si>
    <t>173</t>
  </si>
  <si>
    <t>31432</t>
  </si>
  <si>
    <t>COBERTURA DE SERVICIO: 6</t>
  </si>
  <si>
    <t>1998-06-27 00:00:00.0</t>
  </si>
  <si>
    <t>1998-06-12 00:00:00.0</t>
  </si>
  <si>
    <t>20149037-0</t>
  </si>
  <si>
    <t>MEJORAMIENTO COLECTORES AGUAS LLUVIAS SECTORES URBANOS, SAN CLEM</t>
  </si>
  <si>
    <t xml:space="preserve"> EL PROYECTO CONSISTE  EN LA LIMPIEZA DE LOS COLECTORES AGUAS LLUVIAS SACANDO EL BARRO ACUMULADO, HERRAMIENTAS Y EQUIPOS PARA PRODUCIR EN LOS SIFONES Y TUBOS Y POSTERIORMENTE LA EVACUACION DE LOS RESIDUOS EN VEHICULOS.
</t>
  </si>
  <si>
    <t>2817</t>
  </si>
  <si>
    <t>DURACION DEL PROYECTO: 2</t>
  </si>
  <si>
    <t>20149167-0</t>
  </si>
  <si>
    <t>CONSTRUCCION SUMIDERO DE AGUAS LLUVIAS CALLE ARTURO PRAT,LINARES</t>
  </si>
  <si>
    <t xml:space="preserve"> EL PROYECTO CONSISTE EN EL CAMBIO DEL TUBO EXISTENTE QUE EVACUA A CANAL A TAJO ABIERTO, POR UNO DE 600 ML, EN UNA EXTENSION DE 100 ML, PARA TENER UNA EVACUACION EXPEDITA DE LAS AGUAS, CONSIDERA 03 CAMARAS DEL PAVIMENTO.
</t>
  </si>
  <si>
    <t>1998-07-08 00:00:00.0</t>
  </si>
  <si>
    <t>6072</t>
  </si>
  <si>
    <t>MARIA CECILIA PARRA CARRASCO</t>
  </si>
  <si>
    <t>SECTORIALISTA SECPLAC</t>
  </si>
  <si>
    <t>20150262-0</t>
  </si>
  <si>
    <t>REPOSICION MEDIDORES DE AGUA POTABLE</t>
  </si>
  <si>
    <t xml:space="preserve"> SE POSTULA INVERTIR EN REPONER MEDIDORES DOMICILIARIOS DE AGUA POTABEL CUYA VIDA UTIL SE ENCUENTRA CUMPLIDA, SE ENCUENTRAN DETERIORADOS O DETENIDOS.
PARA ESTE AÑO SE REPONDRA LA CANTIDAD DE 7.548 MEDIDORES
</t>
  </si>
  <si>
    <t>EQUIPOS - INVERSIONES COMPLEMENTARIAS</t>
  </si>
  <si>
    <t>7548</t>
  </si>
  <si>
    <t>139192</t>
  </si>
  <si>
    <t>1998-10-02 00:00:00.0</t>
  </si>
  <si>
    <t>80000</t>
  </si>
  <si>
    <t>93269</t>
  </si>
  <si>
    <t>1294672</t>
  </si>
  <si>
    <t>116482</t>
  </si>
  <si>
    <t>20150396-0</t>
  </si>
  <si>
    <t>AMPLIACION COBERTURA AGUA POTABLE</t>
  </si>
  <si>
    <t xml:space="preserve"> CON LA PRESENTE INICIATIVA DE INVERSION, SE PRETENDE AUMENTAR LA COBERTURA DE AGUA POTABLE EXISTENTE ACTUALMENTE EN LA REGION. ESTA CONTEMPLA LA CONSTRUCCION DE 2756 MTS LINEALES Y LA CONEXION DE 123 NUEVOS CLIENTES.
EN LAS LOCALIDADES DE:CURICO, LICANTEN, LOS QUEÑES, TENO, PELLUHUE, YERBAS BUENAS, LONGAVI, CONSTITUCION, SAN JAVIER.
</t>
  </si>
  <si>
    <t>2557</t>
  </si>
  <si>
    <t>52518</t>
  </si>
  <si>
    <t>35577</t>
  </si>
  <si>
    <t>71684</t>
  </si>
  <si>
    <t xml:space="preserve"> SE REALIZARAN LAS OBRAS NECESARIAS PARA MEJORAR EL SISTEMA DE AGUA POTABLE EXISTENTE EN EL SECTOR, CON EL FIN DE MATERIALIZAR A LA BREVEDAD ESTAS OBRAS. SE INCLUIRA LA AMPLIACION DE REDES, MAYOR COBERTURA EN ARRANQUES DOMICILIARIOS, MEJORAR LA INFRAESTRUCTURA DE ALMACENAMIENTO, ETC.
</t>
  </si>
  <si>
    <t>20155381-0</t>
  </si>
  <si>
    <t>AMPLIACION RED  AGUA POTABLE SECTOR SAN GABRIEL-SAN CLEMENTE</t>
  </si>
  <si>
    <t>SECTOR SAN GABRIEL - SAN CLEMENTE</t>
  </si>
  <si>
    <t xml:space="preserve"> CONSISTE EN LA AMPLIACION DE LA RED AGUA POTABLE EXISTENTE DE UNA MAGNITUD DE 1342 METROS, MATERIAL PVC CLASE 6 DE 75 MM DE DIAMETRO.
</t>
  </si>
  <si>
    <t>1342</t>
  </si>
  <si>
    <t>17081</t>
  </si>
  <si>
    <t>DURACION DEL PROYECTO: 3 - TIR PRIVADO: 1 - TIR SOCIAL: 1 - VAN PRIVADO: 1 - VAN SOCIAL : 1</t>
  </si>
  <si>
    <t>20157516-0</t>
  </si>
  <si>
    <t>CONSTRUCCION PLANTA TRATAMIENTO AGUAS SERVIDAS ESCUELA IBERIA, TALCA</t>
  </si>
  <si>
    <t>1999-04-30 00:00:00.0</t>
  </si>
  <si>
    <t>ESCUELA IBERIA</t>
  </si>
  <si>
    <t xml:space="preserve"> SE CONSTRUIRAN LAS OBRAS CIVILES, SE INSTALARAN LOS EQUIPOS Y SE PONDRA EN MARCHA UN SISTEMA DE TRATAMIENTO DE AGUAS SERVIDAS.
QUE PERMITAN MEJORAR LA CALIDAD DE VIDA DE ESTAS PERSONAS.
</t>
  </si>
  <si>
    <t>95</t>
  </si>
  <si>
    <t>11466</t>
  </si>
  <si>
    <t>COSTO DE OPERACION: 500</t>
  </si>
  <si>
    <t>PROSNELDE RIVAS GODOY</t>
  </si>
  <si>
    <t>1999-07-05 00:00:00.0</t>
  </si>
  <si>
    <t>1999-07-14 18:58:00.0</t>
  </si>
  <si>
    <t>8658</t>
  </si>
  <si>
    <t>1999-07-14 17:48:09.0</t>
  </si>
  <si>
    <t>13547</t>
  </si>
  <si>
    <t>1999-05-26 00:00:00.0</t>
  </si>
  <si>
    <t>1999-05-13 12:09:11.0</t>
  </si>
  <si>
    <t xml:space="preserve"> ESTE  PROYECTO  POSTULA   A LAS ETAPAS DE ESTUDIO HIDROGEOLOGICO Y SONDAJE. LA CONTRATACION  DEL SONDAJE  DEBERA  HACERSE  EN  EL LUGAR Y CONDICIONES QUE DETERMINE EL ESTUDIO HIDROGEOLOGICO. SU MODALIDAD DE CONTRATACION SERA BAJO LA FORMA DE CAUDAL GARANTIZADO</t>
  </si>
  <si>
    <t>23303</t>
  </si>
  <si>
    <t>1924</t>
  </si>
  <si>
    <t>1997-09-04 00:00:00.0</t>
  </si>
  <si>
    <t>8010</t>
  </si>
  <si>
    <t>ANA LYA MORAN TAMAYO</t>
  </si>
  <si>
    <t>75369</t>
  </si>
  <si>
    <t>1997: Asignado 8010, Gastado 8010 - 1993: Asignado 0, Gastado 0</t>
  </si>
  <si>
    <t>1997-04-24 00:00:00.0</t>
  </si>
  <si>
    <t>15160</t>
  </si>
  <si>
    <t>20115330-0</t>
  </si>
  <si>
    <t>AMPLIACION COBERTURA AGUA POTABLE CURANIPE-PELLUHUE</t>
  </si>
  <si>
    <t>CURANIPE-PELLUHUE</t>
  </si>
  <si>
    <t xml:space="preserve"> DURANTE 1997 SE REALIZARA EL DISEÑO DE INGENIERIA DE LAS OBRAS QUE PERMITIRAN EXTENDER LAS REDES DE  AGUA  POTABLE,  UNIENDO  DE ESTA MANERA LAS LOCALIDADES DE CURANIPE Y PELLUHUE. EL DISEÑO SE REALIZARA EN UNA SOLA ETAPA :PROYECTO. 
 SE ESTIMA QUE EL TOTAL DE CASAS A CONECTAR ASCIENDE A 100.</t>
  </si>
  <si>
    <t>2921</t>
  </si>
  <si>
    <t>1998-02-05 00:00:00.0</t>
  </si>
  <si>
    <t>127</t>
  </si>
  <si>
    <t>9607</t>
  </si>
  <si>
    <t>DURACION DEL PROYECTO: 24 - DURACION DEL PROYECTO: 36 - TASA DE DESCUENTO SOCIAL: 12 - TIR SOCIAL: 21.1 - VAN SOCIAL : 135574</t>
  </si>
  <si>
    <t>1997: Asignado 3000, Gastado 2921</t>
  </si>
  <si>
    <t>20126683-0</t>
  </si>
  <si>
    <t>AMPLIACION SERVICIO AGUA POTABLE RURAL QUINAMAVIDA, COLBUN</t>
  </si>
  <si>
    <t>1997-03-31 00:00:00.0</t>
  </si>
  <si>
    <t>SECTOR QUINAMAVIDA, COLBUN</t>
  </si>
  <si>
    <t xml:space="preserve"> SE  REQUIERE  DISEÑO  DE  INGENIERIA  PARA  LA  CONSTRUCCION  DEL SERVICIO DE AGUA POTABLE RURAL QUINAMAVIDA DE COLBUN. 
</t>
  </si>
  <si>
    <t>75</t>
  </si>
  <si>
    <t>DURACION DEL PROYECTO: 5</t>
  </si>
  <si>
    <t>ROMILIO GUTIERREZ PINO</t>
  </si>
  <si>
    <t>ALCALDE DE COLBUN</t>
  </si>
  <si>
    <t>1998-01-30 00:00:00.0</t>
  </si>
  <si>
    <t xml:space="preserve"> EL  CONSULTOR DEBERA REALIZAR EL DISEÑO DEFINITIVO DEL SISTEMA DE EVACUACION DE AGUAS LLUVIAS DE L A        POBLACION    JULIO    TAPIA,    CONFORME    A   LO  IDENTIFICADO  EN  EL  ESTUDIO  DE PREFACTIBILIDAD-SA NEMAIENTO   DE  CAUCES  URBANOS  DE  LA  CIUDAD  DE  VILLA  ALEGRE-REALIZANDO PRINCIPALMENTE  TRABAJOS DE TOPOGRAFIA, DISEÑO A NIVEL DE DETALLE, ELABORAR LAS ESPECIFICACIONES TECNICAS DEL PROYECTO Y DETERMINAR LOS COSTOS DE CONSTRUCCION DEL MISMO. 
</t>
  </si>
  <si>
    <t>14088</t>
  </si>
  <si>
    <t>1997: Asignado 1046, Gastado 0</t>
  </si>
  <si>
    <t>1997-06-30 00:00:00.0</t>
  </si>
  <si>
    <t xml:space="preserve"> CON LA PRESENTE SOLICITUD SE PRETENDE EFECTUAR EL DISEÑO DE INGENIERIA PARA EFECTOS DE CONSTRUIR UN COLECTOR DE AGUAS LLUVIA EN LA AVDA. QUECHEREGUAS EN APROXIMADAMENTE 350 METROS DE LONGITUD.</t>
  </si>
  <si>
    <t>1599</t>
  </si>
  <si>
    <t>CARLOS ACUNA AGUAYO</t>
  </si>
  <si>
    <t>ALCALDE DE MOLINA</t>
  </si>
  <si>
    <t>20012404-0</t>
  </si>
  <si>
    <t>MEJORAMIENTO INTEGRAL SIST. ALCANTARILLADO AGUAS SERV. SAN CLEMENTE</t>
  </si>
  <si>
    <t>1998-02-02 00:00:00.0</t>
  </si>
  <si>
    <t xml:space="preserve"> DUR ANTE     1997,    SE  EJECUTARAN  LAS  OBRAS  DE  TRATAMIENTO  CONSISTENTES  EN  LAGUNAS  DE ESTABILIZACION,  OBRAS  DE  COLECTORES SECTORES 1, 2, 3 Y 4 Y PLANTA ELEVADORA E IMPULSIONES. LA PRESENTE  SOLICITUD  HA    SIDO  AUMENTADA  EN  M$  60.306  POR AUMENTO DE CONTRATO ORIGINAL. LA TOTALIDAD  DE  LAS  OBRAS CONTRATADAS SE EJECUTARAN DURANTE EL PRESENTE AÑO. EL DESEMBOLSO DE M$ 13.000 ANTERIOR A LA ACTUAL PRESENTACION CORRESPONDE A GASTOS ADMINISTRATIVOS. 
</t>
  </si>
  <si>
    <t>505835</t>
  </si>
  <si>
    <t>12400</t>
  </si>
  <si>
    <t>509125</t>
  </si>
  <si>
    <t>BENEFICIARIOS EN EL PRIMER A@O DEL PROYECTO: 8245</t>
  </si>
  <si>
    <t>461531</t>
  </si>
  <si>
    <t>1996: Asignado 55290, Gastado 13000 - 1997: Asignado 494286, Gastado 491973</t>
  </si>
  <si>
    <t>RAUL ALCAINO FUENZALIDA</t>
  </si>
  <si>
    <t>GERENTE DE INGENIERIA Y PLANIF</t>
  </si>
  <si>
    <t>124721</t>
  </si>
  <si>
    <t>211313</t>
  </si>
  <si>
    <t>1997: Asignado 2000, Gastado 2000 - 1994: Asignado 40135, Gastado 29782 - 1993: Asignado 65645, Gastado 37251 - 1995: Asignado 35950, Gastado 28374 - 1992: Asignado 0, Gastado 0 - 1996: Asignado 0, Gastado 0</t>
  </si>
  <si>
    <t>CARLOS ALVAREZ A.</t>
  </si>
  <si>
    <t>JEFE DEPTO. PLANIF. Y CONTROL</t>
  </si>
  <si>
    <t>172552</t>
  </si>
  <si>
    <t>236747</t>
  </si>
  <si>
    <t>1997: Asignado 226800, Gastado 172552 - 1994: Asignado 0, Gastado 0</t>
  </si>
  <si>
    <t>20084946-0</t>
  </si>
  <si>
    <t>DIAGNOSTICO ASIGNACION DERECHOS AGUA C/CARGO LAGUNA DEL MAULE,VII</t>
  </si>
  <si>
    <t xml:space="preserve"> RECOPILAR  Y  ANALIZAR LOS ANTECEDENTES LEGALES DE ASIGNACION DE DERECHOS DE APROVECHAMIENTO DEL RIO  MAULE,  PROPONER  SOLUCIONES  A  LAS  RECLAMACIONES  HECHAS  POR LOS REGANTES, ENTREGAR LOS ANTECEDENTES  NECESARIOS  PARA QUE LA DIRECCION DE RIEGO PUEDA SOLICITAR LA ASIGNACION DE DICHOS DERECHOS Y ENTREGAR UN ROL DEFINITIVO DE USUARIOS DEL RIO MAULE.</t>
  </si>
  <si>
    <t>167180</t>
  </si>
  <si>
    <t>1996: Asignado 0, Gastado 0 - 1995: Asignado 0, Gastado 0 - 1997: Asignado 0, Gastado 0</t>
  </si>
  <si>
    <t>1997-04-03 00:00:00.0</t>
  </si>
  <si>
    <t>66897</t>
  </si>
  <si>
    <t>1997-02-14 00:00:00.0</t>
  </si>
  <si>
    <t>20113501-1</t>
  </si>
  <si>
    <t>AMPLIACION COLECTOR AGUAS LLUVIAS CALLE 3 PONIENTE II PARTE</t>
  </si>
  <si>
    <t>1997-07-02 00:00:00.0</t>
  </si>
  <si>
    <t>CALLE 3 PONIENTE</t>
  </si>
  <si>
    <t xml:space="preserve"> CONSISTE EN CONSTRUIR UN SISTEMA DE ALCANTARILLADO 
 DE AGUAS LLUVIAS EN UNA EXTENSION APROXIMADA DE 220 
 ML. EN TUBOS BASE PLANA DE 1000 MM. CON CAMARAS Y  
 SUMIDEROS.</t>
  </si>
  <si>
    <t>220</t>
  </si>
  <si>
    <t>4262</t>
  </si>
  <si>
    <t>17133</t>
  </si>
  <si>
    <t>COBERTURA DE SERVICIO: 4262</t>
  </si>
  <si>
    <t>20114959-0</t>
  </si>
  <si>
    <t>REPOSICION PLANTAS DE TRATAMIENTO DE AGUAS SERVIDAS</t>
  </si>
  <si>
    <t>1998-09-01 00:00:00.0</t>
  </si>
  <si>
    <t xml:space="preserve"> DURANTE 1997 SE POSTULA LA INVERSION EN REPOSICION DE EQUIPAMIENTO E INSTALACIONES EN PLANTAS DE AGUAS SERVIDAS DE LAS SIGUIENTES LOCALIDADES:    
 - PELLUHUE   
 - HUALAÑE  
 - SAN RAFAEL 
 - EMPEDRADO 
 EN LAS LOCALIDADES DE PELLUHUE, HUALAÑE Y SAN RAFAEL SE EJECUTARAN LAS SIGUIENTES OBRAS:  
 - CONSTRUCCION CAMARA DE CONTACTO 
 - CONSTRUCCION CASETA DE CLORACION 
 - OBRAS ELECTRICAS 
 - OBRAS ANEXAS 
 EN EMPEDRADO SE EJECUTARAN LAS SIGUIENTES INVERSIONES: 
 - READECUACION FOSA EXISTENTE 
 - INSTALACION EQUIPAMIENTO PLANTA DE TRATAMIENTO 
 - CONSTRUCCION CAMARA DE REJAS Y MEDIDOR DE CAUDAL 
 - CONSTRUCCION CASETA DE CONTROL 
 - OBRAS ELECTRICAS 
 - URBANIZACION GENERAL DEL RECINTO</t>
  </si>
  <si>
    <t>50025</t>
  </si>
  <si>
    <t>131047</t>
  </si>
  <si>
    <t>DURACION DEL PROYECTO: 12 - TASA DE DESCUENTO SOCIAL: 12</t>
  </si>
  <si>
    <t>1997: Asignado 64500, Gastado 50025</t>
  </si>
  <si>
    <t>20114961-0</t>
  </si>
  <si>
    <t>REPOSICION PLANTAS DE TRATAMIENTO DE AGUA POTABLE</t>
  </si>
  <si>
    <t xml:space="preserve"> LA  PRESENTE  INICIATIVA DE INVERSION TIENE POR FINALIDAD CONSTRUIR UNA PLANTA DE POTABILIZACION DE AGUA DEL TIPO COMPACTA EN LA LOCALIDAD DE LICANTEN. ESTO PERMITIRA OBTENER MEJORES RESULTADOS EN  EL PROCESO DE TRATAMIENTO PARA LA ELIMINACION DE FIERRO Y MANGANESO. EL SISTEMA SELECCIONADO INCLUYE  GARANTIA  DEL  PROCESO,  O  SEA,  SE  GARANTIZA  QUE  LOS LIMITES DE FIERRO Y MANGANESO ENTREGADOS A LA COMUNIDAD SERAN SIEMPRE INFERIORES A LOS ESTABLECIDOS POR LAS NORMAS.</t>
  </si>
  <si>
    <t>25100</t>
  </si>
  <si>
    <t>165234</t>
  </si>
  <si>
    <t>DURACION DEL PROYECTO: 12</t>
  </si>
  <si>
    <t>1997: Asignado 25100, Gastado 25100</t>
  </si>
  <si>
    <t>382195</t>
  </si>
  <si>
    <t>1997: Asignado 90000, Gastado 90000</t>
  </si>
  <si>
    <t>125436</t>
  </si>
  <si>
    <t>1997: Asignado 30000, Gastado 0</t>
  </si>
  <si>
    <t>HUGO ZUNINO EDELSBERG</t>
  </si>
  <si>
    <t>55300</t>
  </si>
  <si>
    <t>PATRICIO CARRASCO TAPIA</t>
  </si>
  <si>
    <t>USUARIO BIP CONAMA VII REGION</t>
  </si>
  <si>
    <t>1997-03-24 00:00:00.0</t>
  </si>
  <si>
    <t>2892</t>
  </si>
  <si>
    <t>MARCOS CANALES CARRASCO</t>
  </si>
  <si>
    <t>SECPLAC MUNIC. DE CAUQUENES</t>
  </si>
  <si>
    <t xml:space="preserve"> LA  LOCALIDAD  DE  QUINAMAVIDA CUENTA CON UN ESTANQUE METALICO ELEVADO DE 15.000 LITROS SOBRE LA TORRE  DE  20  METROS  DE  ALTURA,  CAPAZ DE ABASTECER MAS DE 65 VIVIENDAS COMO SE DEMUESTRA MAS ADELANTE EN EL CALCULO, 50 VIVIENDAS CONECTADAS ACTUALMENTE Y UNA AMPLIACION CONESTE PROYECTO DE 15  VIVIENDAS  MAS,  EL  SONDAJE  HECHO  TIENE  UNA  PROFUNDIDAD  DE  38  METROS CON DIAMETRO DE ENTUBAMIENTO DE 8 PULGADAS. 
</t>
  </si>
  <si>
    <t>10099</t>
  </si>
  <si>
    <t>20130119-0</t>
  </si>
  <si>
    <t>REPARACION Y LIMPIEZA COLECTORES DE AGUAS LLUVIAS</t>
  </si>
  <si>
    <t>1997-06-24 00:00:00.0</t>
  </si>
  <si>
    <t>AVDA.ALESSANDRI, POB MARQUEZA,MATAQ/BALMAC.,CAMINO A RAUCO, CALLE LICANTEN</t>
  </si>
  <si>
    <t xml:space="preserve"> EL  PROYECTO  CONSISTE EN LA LIMPIEZA DE 2.995 ML. DE COLECTORES DE AGUAS LLUVIAS RETIRANDO TODO TIPO  DE  ESCOMBROS  QUE  IMPIDEN EL NORMAL ESCURRIMIENTO DE LAS AGUAS LLUVIAS. Y ADEMAS ALGUNAS REPARACIONES MENORES TALES COMO REPOSICION DE TAPAS CAMARAS.</t>
  </si>
  <si>
    <t>2995</t>
  </si>
  <si>
    <t>21070</t>
  </si>
  <si>
    <t>11309</t>
  </si>
  <si>
    <t>HECTOR POTTHOFF MIRANDA</t>
  </si>
  <si>
    <t>SECPLAC MUNIC. DE CURICO</t>
  </si>
  <si>
    <t>1997-07-01 00:00:00.0</t>
  </si>
  <si>
    <t xml:space="preserve"> EL  PROYECTO  CONSISTE  EN UN CANAL U, DE HORMIGON ARMADO DE 3 KG.C/M3 Y ENFIERRADURA DE 3/8" EN UNA  DOBLE  MAYA  DE  0.15  MTS.,  DE  SEPARACION.  TODO  EL MURO IRA ASENTADO SOBRE UNA CAPA DE ESTABILIZADO  DE  0.35  MTS., Y DE UN ANCHO QUE SOBREPASA EL MURO EN 0.50 MTS., SE CONSIDERA QUE TODO  EL RELLENO LATERAL DE LA CANAL SE REALICE MEDIANTE CAPAS NO MAYORES DE 0.15 MTS., Y CON LA DEBIDA COMPACTACION MECANICA E HIDRAULICA. EL LARGO DEL MURO SERA DE 150 MTS. 
</t>
  </si>
  <si>
    <t>34812</t>
  </si>
  <si>
    <t xml:space="preserve"> EL  PROYECTO CONSISTE EN UNA CANAL U, DE HORMIGON ARMADO DE 300 KGC/M3 Y ENFIERRADURA DE 3/8" EN UNA  DOBLE  MALLA  A  0.15    MTS.  DE  SEPARACION.  TODO EL MURO IRA ASENTADO SOBRE UNA CAPA DE ESTABILIZADO  DE  0,35  MTS., Y DE UN ANCHO QUE SOBREPASA EL MURO EN 0,50 MTS., SE CONSIDERA QUE TODO  EL RELLENO LATERAL DE LA CANAL SE REALICE MEDIANTE CAPAS NO MAYORES DE 0,15 MTS., Y CON LA DEBIDA COMPACTACION MECANICA E HIDRAULICA. EL LARGO DEL MURO SERA DE 580 MTS. 
</t>
  </si>
  <si>
    <t>122056</t>
  </si>
  <si>
    <t xml:space="preserve"> EL  PROYECTO CONSISTE EN UNA CANAL U, DE HORMIGON ARMADO DE 300 KGC/M3 Y ENFIERRADURA DE 3/8" EN UNA  DOBLE  MAYA  DE  0,15  MTS.,  DE  SEPARACION.  TODO  EL MURO IRA ASENTADO SOBRE UNA CAPA DE ESTABILIZADO  DE  0.45  MTS., Y DE UN ANCHO QUE SOBREPASA EL MURO EN 0,50 MTS., SE CONSIDERA QUE TODO  EL RELLENO LATERAL DE LA CANAL SE REALICE MEDIANTE CAPAS NO MAYORES DE 0,15 MTS., Y CON LA DEBIDA COMPACTACION MECANICA E HIDRAULICA. 
</t>
  </si>
  <si>
    <t>147817</t>
  </si>
  <si>
    <t>20131843-0</t>
  </si>
  <si>
    <t>REPOSICION Y REPARAC. MEDIDORES  DOMICILIARIOS DE AGUA POTABLE</t>
  </si>
  <si>
    <t xml:space="preserve"> DURANTE EL PRESENTE AÑO, SE POSTULA INVERTIR EN MEDIDORES CUYO DIAMETRO VARIA ENTRE LOS 13 Y 100 MM.  SE  ADQUIRIRA  E  INSTALARA UN TOTAL DE 5.488 MEDIDORES ELECTROMAGNETICOS. LA INICIATIVA DE INVERSION CUBRE TODAS LAS LOCALIDADES EN QUE ESTA EMPRESA POSEE TERRITORIO DE CONCESION.</t>
  </si>
  <si>
    <t>539378</t>
  </si>
  <si>
    <t>125020</t>
  </si>
  <si>
    <t>20131850-0</t>
  </si>
  <si>
    <t>REPOSICION REDES AGUA POTABLE, GRIFOS Y VALVULAS 1998</t>
  </si>
  <si>
    <t xml:space="preserve"> ESTA  EMPRESA    REQUIERE INVERTIR CADA AÑO EN REPONER TRAMOS EN MAL ESTADO EN SUS REDES DE AGUA POTABLE,  ADEMAS,  SE  POSTULA INVERTIR EN REPONER E INSTALAR GRIFOS. POR ULTIMO, SE PROPONE  LA INVERSION  EN  ACUARTELAR    REDES  DE AGUA POTABLE  PARA LO QUE SE REQUIERE  ADQUIRIR Y REPONER VALVULAS. 
</t>
  </si>
  <si>
    <t>569956</t>
  </si>
  <si>
    <t>257401</t>
  </si>
  <si>
    <t>20131852-0</t>
  </si>
  <si>
    <t xml:space="preserve"> DURANTE 1998 SE POSTULA LA INVERSION EN REPOSICION E INSTALACION EN PLANTAS DE AGUAS SERVIDAS DE LAS SIGUIENTES LOCALIDADES: 
 - SAN CLEMENTE 
 - LONGAVI 
 - EMPEDRADO 
 EN LAS LOCALIDADES DE SAN CLEMENTE Y LONGAVI SE EJECUTARAN LAS SIGUIENTES  OBRAS: 
 - CONSTRUCCION CAMARA DE CONTACTO 
 - CONSTRUCCION CASETAS DE CLORACION. 
</t>
  </si>
  <si>
    <t>18281</t>
  </si>
  <si>
    <t>29099</t>
  </si>
  <si>
    <t>20131853-0</t>
  </si>
  <si>
    <t xml:space="preserve"> DURANTE 1998 SE PSOTULA INVERTIR EN LOS SIGUIENTE ITEMS: 
 - GUALLECO PRIMERA ETAPA 1998: MEJORAMIENTO CAPTACION EXISTENTE, REEMPLAZO CONDUCCION EXISTENTE, CONSTRUCCION  SEDIMENTADOR,  SUMINISTRO E INSTALACION DE FILTROS, SISTEMA ELECTRICO, INSTALACION SISTEMA DE CLORACION. 
 - PUTU: MEJORAMIENTO CAPTACION EXISTENTE, INSTALACION  DE FILTROS A PRESION. 
 - CHANCO  Y LOS QUEÑES : REPOSICION DE FUENTES DE CAPATACION, REEMPLAZO  DE CONDUCCIONES. 
 CURANIPE: INSTALACION DE SISTEMA DE FILTROS Y NUEVAS CONDUCCIONES. 
</t>
  </si>
  <si>
    <t>4875</t>
  </si>
  <si>
    <t>242494</t>
  </si>
  <si>
    <t>DURACION DEL PROYECTO: 24</t>
  </si>
  <si>
    <t>1998-05-27 00:00:00.0</t>
  </si>
  <si>
    <t>30156</t>
  </si>
  <si>
    <t>280</t>
  </si>
  <si>
    <t>20133386-0</t>
  </si>
  <si>
    <t>AMPLIACION RED AGUA POTABLE VILLA ESPERANZA DE PENCAHUE</t>
  </si>
  <si>
    <t>1997-10-27 00:00:00.0</t>
  </si>
  <si>
    <t>VILLA ESPERANZA</t>
  </si>
  <si>
    <t xml:space="preserve"> EL  PROYECTO  CONSISTE EN LA EXTENSION DE LA RED DE AGUA POTABLE DEL PUEBLO DE PENCAHUE HACIA LA VILLA  ESPERANZA,  EN UNA LONGITUD TOTAL DE 295 ML DE PVC C-10 EN D= 110 M., Y LA INSTALACION DE 28 ARRANQUES DOMICILIARIOS.</t>
  </si>
  <si>
    <t>5047</t>
  </si>
  <si>
    <t>DURACION DEL PROYECTO: 2 - DURACION DEL PROYECTO: 2</t>
  </si>
  <si>
    <t>SECPLAC DE PENCAHUE</t>
  </si>
  <si>
    <t>20133662-0</t>
  </si>
  <si>
    <t>AMPLIACION RED AGUA POTABLE HACIA ISLA DE MARCHANT</t>
  </si>
  <si>
    <t xml:space="preserve"> ESTE    PROYECTO    CONTEMPLA    EL SUMINISTRO DE AGUA POTABLE PARA ESTA LOCALIDAD, CONSIDERA LACON EXION  A  RED  EXISTENTE  DE  AGUA  POTABLE  CURICO  URBANO,  INSTALACION Y  SUMINISTRO  DEMACROMEDIDOR, EXTENSION DE REDES Y ARRANQUES DOMICILIARIOS
</t>
  </si>
  <si>
    <t>91</t>
  </si>
  <si>
    <t>392</t>
  </si>
  <si>
    <t>1998-08-01 00:00:00.0</t>
  </si>
  <si>
    <t>68497</t>
  </si>
  <si>
    <t>DURACION DEL PROYECTO: 6 - TIR PRIVADO: 1 - TIR SOCIAL: 100 - VAN PRIVADO: 1 - VAN SOCIAL : 6494</t>
  </si>
  <si>
    <t>357</t>
  </si>
  <si>
    <t>38893</t>
  </si>
  <si>
    <t>20147229-0</t>
  </si>
  <si>
    <t>CONSTRUCCION PLANTA TRATAMIENTO AGUAS SERVIDAS EL ESFUERZO COLIN</t>
  </si>
  <si>
    <t>1998-04-24 00:00:00.0</t>
  </si>
  <si>
    <t>COLIN</t>
  </si>
  <si>
    <t xml:space="preserve"> SE  CONSULTA  LA  CONSTRUCCION  DE UNA PLANTA DE TRATAMIENTO PARA AGUAS SERVIDAS SEGÚN DISEÑO DE INGENIERIA ADJUNTO, APROBADO POR EL SERVICIO DE SALUD DEL MAULE.</t>
  </si>
  <si>
    <t>64</t>
  </si>
  <si>
    <t>17557</t>
  </si>
  <si>
    <t>COBERTURA DE SERVICIO: 64</t>
  </si>
  <si>
    <t>20151888-0</t>
  </si>
  <si>
    <t>AMPLIACION SERV. AGUA POTABLE RURAL STA. ROSA - SAN RAFAEL, COLBUN</t>
  </si>
  <si>
    <t>1998-10-23 00:00:00.0</t>
  </si>
  <si>
    <t xml:space="preserve"> EL PROYECTO CONSIDERA ENTRE OTROS, LA EXTENSION DE 1.948 ML. DE TUBERIA DE PVC C-6 D = 63 MM.DE LA RED DE A.P.R. DE SANTA ROSA SAN RAFAEL A OBJETO DE ABASTECER A 26 VIVIENDAS DEL SECTOR DE SANTA ESTER.
</t>
  </si>
  <si>
    <t>1948</t>
  </si>
  <si>
    <t>105</t>
  </si>
  <si>
    <t>17378</t>
  </si>
  <si>
    <t>DURACION DEL PROYECTO: 4 - TIR PRIVADO: 1 - TIR SOCIAL: 16.95 - VAN PRIVADO: 1 - VAN SOCIAL : 6216</t>
  </si>
  <si>
    <t>3240</t>
  </si>
  <si>
    <t>1996-04-30 00:00:00.0</t>
  </si>
  <si>
    <t>39991</t>
  </si>
  <si>
    <t>1993: Asignado 0, Gastado 0</t>
  </si>
  <si>
    <t>1996-09-06 00:00:00.0</t>
  </si>
  <si>
    <t xml:space="preserve"> DURANTE  1997,  SE  DARA  TERMINO  AL  DISEÑO  DE  INGENIERIA MEDIANTE LA APROBACION DE LA ETAPA PROYECTO. LAS OBRAS DISEÑADAS SERAN LAS SIGUIENTES: 
 - RED DE DISTRIBUCION 
 - OBRAS DE REGULACION, CAPTACION Y ELECTRICAS. 
 SE  ESTIMA  QUE  ESTOS  RESULTADOS  SE  TENDRAN  DURANTE  LOS  PRIMEROS  MESES DEL PRESENTE AÑO, PERMITIENDO DE ESTA MANERA COMENZAR SU EJECUCION EN FORMA INMEDIATA.</t>
  </si>
  <si>
    <t>4400</t>
  </si>
  <si>
    <t>15400</t>
  </si>
  <si>
    <t>465000</t>
  </si>
  <si>
    <t>1996: Asignado 4400, Gastado 4400</t>
  </si>
  <si>
    <t>20114886-0</t>
  </si>
  <si>
    <t>MEJORAMIENTO INTEGRAL SISTEMA AGUA POTABLE DE YERBAS BUENAS</t>
  </si>
  <si>
    <t xml:space="preserve"> LA PRESENTE INICIATIVA DE INVERSION SE DIVIDIO EN DOS ETAPAS, ANTEPROYECTO Y PROYECTO. 
 DURANTE  1996  SE  CANCELO  LA  PRIMERA  ETAPA  (ANTEPROYECTO), QUEDANDO POR CANCELAR DURANTE EL PRESENTE AÑO LA ETAPA DE PROYECTO DEFINITIVO.</t>
  </si>
  <si>
    <t>5288</t>
  </si>
  <si>
    <t>10575</t>
  </si>
  <si>
    <t>DURACION DEL PROYECTO: 24 - TASA DE DESCUENTO SOCIAL: 12 - TIR SOCIAL: 15.31 - VAN SOCIAL : 42207</t>
  </si>
  <si>
    <t>1996: Asignado 5300, Gastado 5288</t>
  </si>
  <si>
    <t xml:space="preserve"> DURANTE  EL  PRESENTE  AÑO  SE  CONLCUIRA  LA  ETAPA  DE ANTEPROYECTO MEDIANTE SU APROBACION, SE EJECUTARA  LA ETAPA DE ENTREGA Y APROBACION DEL PROYECTO DEFINITIVO INICIADO EN 1996. SE INCLUYE ADEMAS, LA AMPLIACION DEL DISEÑO CONTRATADO ORIGINALMENTE.</t>
  </si>
  <si>
    <t>24834</t>
  </si>
  <si>
    <t>1996: Asignado 6500, Gastado 6500</t>
  </si>
  <si>
    <t xml:space="preserve"> DURANTE 1997 SE EJECUTAR EL DISEÑO DE INGENIERIA DE LAS OBRAS QUE PERMITIRAN DOTAR DE SISTEMA DE ALCANTARILLADO, EVACUACION, TRATAMIENTO Y DISPOSICION FINAL DE LAS AGUAS SERVIDAS A LA LOCALIDAD DE PUTU.  
 ESTE DISEÑO SE REALIZARA EN DOS ETAPAS ANTEPROYECTO Y PROYECTO.  
 UNA  VEZ  APROBADO  EL DISEÑO DE INGENIERIA SSE PROCEDERA A COMPRAR EL TERRENO DESIGNADO PARA EL EMPLAZAMIENTO DEL SISTEMA DE TRATAMIENTO. 
</t>
  </si>
  <si>
    <t>20128397-0</t>
  </si>
  <si>
    <t>MEJORAMIENTO SISTEMA TRATAMIENTO AGUA POTABLE ESSAM S.A.</t>
  </si>
  <si>
    <t xml:space="preserve"> ESTA  EMPRESA  INVIERTE  CADA  AÑO  EN  MEJORAR SU INFRAESTRUCTURA PRODUCTIVA, ES ASI COMO EN EL TRANSCURSO  DEL  PRESENTE  AÑO SE DISEÑARAN LAS OBRAS REQUERIDAS PARA MEJORAR SU PRODUCTO EN LAS LOCALIDADES DE PUTU, PELLUHUE, CURANIPE, LOS QUEÑES Y CHANCO. 
 EL DISEÑO POSTULADO SE DESARROLLARA EN DOS ETAPAS: ANTEPROYECTO Y PROYECTO.  
 EL  RESULTADO  DE  ESTE  ESTUDIO  DEBERA  ENTREGAR  EL  DETALLE  DE  LAS  OBRAS,  EQUIPAMIENTO Y MEJORAMIENTO  REQUERIDOS  PARA  ENTREGAR  AGUA POTABLE EN CONDICIONES OPTIMAS A LOS USUARIOS DEL SISTEMA, PARA UN PERIODO DE PREVISION DE 30 AÑOS.</t>
  </si>
  <si>
    <t>DURACION DEL PROYECTO: 24 - TASA DE DESCUENTO SOCIAL: 12</t>
  </si>
  <si>
    <t>1997-07-17 00:00:00.0</t>
  </si>
  <si>
    <t>12090</t>
  </si>
  <si>
    <t>1996: Asignado 55290, Gastado 13000</t>
  </si>
  <si>
    <t>20037897-2</t>
  </si>
  <si>
    <t>MEJORAMIENTO INTEGRAL SISTEMA AGUA POTABLE SN.JAVIER.DISE@O</t>
  </si>
  <si>
    <t xml:space="preserve"> DURANTE 1996 SE EJECUTARON LAS SIGUIENTES OBRAS: 
 - OBRAS DE CAPTACION 
 - MEJORAMIENTO DE IMPULSION 
 - TRATAMIENTO 
 - OBRAS ELECTRICAS 
 - OBRAS DE MEJORAMIENTO EN RED 
 DURANTE 1997 SE INVERTIRA EN LAS SIGUIENTES OBRAS: 
 - TRATAMIENTO 
 - MACROMEDICION 
 - OBRAS ELECTRICAS 
 - OBRAS DE MEJORAMIENTO EN LA RED</t>
  </si>
  <si>
    <t>275555</t>
  </si>
  <si>
    <t>295555</t>
  </si>
  <si>
    <t>DURACION DEL PROYECTO: 12 - TASA DE DESCUENTO SOCIAL: 12 - TIR SOCIAL: 13.55 - VAN SOCIAL : 55440</t>
  </si>
  <si>
    <t>1996: Asignado 92700, Gastado 92700 - 1995: Asignado 169000, Gastado 169000</t>
  </si>
  <si>
    <t>20040822-0</t>
  </si>
  <si>
    <t>CONSTRUCCION MEJORAMIENTO INTEGRAL SISTEMA AGUA POTABLE DE CUREPTO</t>
  </si>
  <si>
    <t xml:space="preserve"> DURANTE EL PRESENTE AÑO SE EJECUTARAN LAS SIGUIENTES OBRAS: 
 - MEJORAMIENTO CAPTACION EXISTENTE 
 - MEJORAMIENTO ADUCCIONES 
 - CAPTACION SUPERFICIAL, IMPULSION, CAMARA DESCARGA Y ALIMENTADORA A ADUCCION EXISTENTE 
 - OBRAS DE REELEVACION E INTERCONEXIONES HIDRAULICAS EN RECINTO ESTANQUE EXISTENTE 
 - MEJORAMIENTO DE LA RED DE DISTRIBUCION EN SECTOR CENTRAL DE CUREPTO 
 - EXTENSION RED DE DISTRIBUCION SECTOR CANCHA RAYADA 
 - MEJORAMIENTO DE LA RED DE DISTRIBUCION SECTOR LOS OLIVOS 
 - OBRAS ANEXAS.</t>
  </si>
  <si>
    <t>194558</t>
  </si>
  <si>
    <t>TIR SOCIAL: 13 - VAN SOCIAL : 13806</t>
  </si>
  <si>
    <t>20042142-0</t>
  </si>
  <si>
    <t>AMPLIACION SERVICIO AGUA POTABLE POBLACION GUIONES DE VILLA ALEGRE</t>
  </si>
  <si>
    <t xml:space="preserve"> LAS OBRAS PROYECTADAS PARA SU CONSTRUCCION DURANTE EL PRESENTE AÑO SON LAS SIGUIENTES:   
 - INSTALACION DE 846 M DE TUBERIAS PVC C-10 D=110 MM, 1.608 M EN D=160 MM 
 - INSTALACION DE 36 NUEVOS ARRANQUES DOMICILIARIOS</t>
  </si>
  <si>
    <t>35764</t>
  </si>
  <si>
    <t>DURACION DEL PROYECTO: 12 - TASA DE DESCUENTO SOCIAL: 12 - TIR SOCIAL: 17 - TIR SOCIAL: 58.29 - VAN SOCIAL : 425059 - VAN SOCIAL : 14141</t>
  </si>
  <si>
    <t>1996-04-15 00:00:00.0</t>
  </si>
  <si>
    <t>115089</t>
  </si>
  <si>
    <t>198089</t>
  </si>
  <si>
    <t>1994: Asignado 40135, Gastado 29782 - 1993: Asignado 65645, Gastado 37251 - 1995: Asignado 35950, Gastado 28374 - 1992: Asignado 0, Gastado 0 - 1996: Asignado 0, Gastado 0</t>
  </si>
  <si>
    <t>3300</t>
  </si>
  <si>
    <t>1996: Asignado 0, Gastado 0 - 1995: Asignado 0, Gastado 0</t>
  </si>
  <si>
    <t>20098346-0</t>
  </si>
  <si>
    <t>CONSTRUCCION RED DE AGUA POTABLE VILLA LAS ROSAS</t>
  </si>
  <si>
    <t>1997-01-06 00:00:00.0</t>
  </si>
  <si>
    <t xml:space="preserve"> EL  PROYECTO  CONSULTA  LA  CONSTRUCCION DE UNA RED DE AGUA POTABLE SEGUN PROYECTO DE INGENIERIA APROBADO QUE SE ADJUNTA. 
</t>
  </si>
  <si>
    <t>213</t>
  </si>
  <si>
    <t>170</t>
  </si>
  <si>
    <t>2461</t>
  </si>
  <si>
    <t>DURACION DEL PROYECTO: 6</t>
  </si>
  <si>
    <t>SEBASTIAN BARRA Z.</t>
  </si>
  <si>
    <t>ALCALDE DE MAULE</t>
  </si>
  <si>
    <t>JOSE RAMIREZ MARDONES</t>
  </si>
  <si>
    <t>ALCALDE DE RETIRO</t>
  </si>
  <si>
    <t>220000</t>
  </si>
  <si>
    <t xml:space="preserve"> DURANTE  1997,  SE TENDRA EL RESULTADO DEL DISEÑO DE INGENIERIA DE ESTE PROYECTO. POR TAL RAZON, SE CREA LA PRESENTE SOLICITUD DE FINANCIAMIENTO CON MONTOS ESTIMADOS Y OBRAS QUE AUN NO HAN SIDO DISEÑADAS, PERO QUE COMENZARAN A EJECUTARSE DURANTE 1997.</t>
  </si>
  <si>
    <t>104628</t>
  </si>
  <si>
    <t>104700</t>
  </si>
  <si>
    <t>77200</t>
  </si>
  <si>
    <t>589250</t>
  </si>
  <si>
    <t>134192</t>
  </si>
  <si>
    <t>20115249-0</t>
  </si>
  <si>
    <t>REPOSICION REDES AGUA POTABLE, GRIFOS Y VALVULAS 1997</t>
  </si>
  <si>
    <t xml:space="preserve"> ESTA  EMPRESA,  REQUIERE  INVERTIR CADA AÑO EN REPONER TRAMOS EN MAL ESTADO EN SUS REDES DE AGUA POTABLE.  ADEMAS,  SE  POSTULA  INVERTIR EN REPONER E INSTALAR GRIFOS. POR ULTIMO, SE PROPONE LA INVERSION  EN  ACUARTELAR  REDES  DE  AGUA  POTABLE  PARA  LO QUE SE REQUIERE ADQUIRIR Y REPONER VÁLVULAS.</t>
  </si>
  <si>
    <t>317023</t>
  </si>
  <si>
    <t>20115357-0</t>
  </si>
  <si>
    <t>REPOSICION Y REPAR. MEDIDORES DOMICILIARIOS DE AGUA POTABLE</t>
  </si>
  <si>
    <t xml:space="preserve"> SE  POSTULA LA PRESENTE INVERSION, EN ADQUIRIR E INSTALAR 8.869 MEDIDORES DE AGUA POTABLE. ESTOS MEDIDORES  REEMPLAZARAN  LOS  QUE  HAN  CUMPLIDO  SU  VIDA  UTIL,  LOS  DETENIDOS,  EMPAÑADOS  Y DETERIORADOS. LOS DIAMETROS DE LOS MEDIDORES A ADQUIRIR VARIAN ENTRE 13 Y 100 MM.</t>
  </si>
  <si>
    <t>179659</t>
  </si>
  <si>
    <t>20115358-0</t>
  </si>
  <si>
    <t>REPOSICION DE ARRANQUES DOMICILIARIOS DE AGUA POTABLE</t>
  </si>
  <si>
    <t xml:space="preserve"> DURANTE 1997 SE INVERTIRA EN REPONER Y REPARAR ARRANQUES DOMICILIARIOS QUE SE ENCUENTREAN EN MAL ESTADO.    SE  ESTIMA QUE LA INVERSION PRINCIPAL SE EJECUTARA EN LAS CIUDADES DE TALCA, CURICÓ Y LINARES.    ES RESPONSABILIDAD DE LA EMPRESA MANTENER EN BUEN ESTADO EL ARRANQUE DOMICILIARIO DE CADA CLIENTE.</t>
  </si>
  <si>
    <t>307094</t>
  </si>
  <si>
    <t>1997-06-27 00:00:00.0</t>
  </si>
  <si>
    <t>20126926-0</t>
  </si>
  <si>
    <t>ADQUISICION 50 BIDONES DE 100 LTS. PARA ABASTEC. DE AGUA DIV.SECT.</t>
  </si>
  <si>
    <t>V.EL ESFUERZO, MAITENHUAPI, SECTOR RARA.</t>
  </si>
  <si>
    <t xml:space="preserve"> EL PROYECTO CONSISTE EN EL SUMINISTRO DE 50 BIDONES PLASTICOS DE 100 LTS C/U PARA LA ACUMULACION DE  AGUA, ADEMAS DEL SUMINISTRO DE UN ESTANQUE DE FIBRA DE VIDRIO DE 4.000 LTS. MEDIANTE EL CUAL EL  MUNICIPIO  DISTRIBUIRA  AGUA  A  LAS  FAMILIAS  AFECTADAS, PUDIENDO ESTAS ACUMULAR AGUA PARA CONSUMO HUMANO EN LOS BIDONES QUE SE DISTRIBUIRAN A LOS BENEFICIARIOS.</t>
  </si>
  <si>
    <t>177</t>
  </si>
  <si>
    <t>DURACION DEL PROYECTO: 3</t>
  </si>
  <si>
    <t>SERGIO VERA BRIONES</t>
  </si>
  <si>
    <t>DIRECTOR DE OBRAS MUNICIPALES</t>
  </si>
  <si>
    <t>20128083-0</t>
  </si>
  <si>
    <t>AMPLIACION MATRIZ DE AGUA POTABLE CERRO O¿HIGGINS, CONSTITUCION</t>
  </si>
  <si>
    <t>1997-03-13 00:00:00.0</t>
  </si>
  <si>
    <t xml:space="preserve"> EL  PROYECTO  CONSISTE  EN  LA  PROLONGACION DE LA MATRIZ DE AGUA POTABLE EXISTENTE EN POBLACION VILLA FRANCIA HASTA EL CERRO O¿HIGGINS.</t>
  </si>
  <si>
    <t>MUNICIPALIDAD DE CONSTITUCION - SUBSECRETARIA DESARROLLO REGIONAL Y ADMINISTRATIVO</t>
  </si>
  <si>
    <t>546</t>
  </si>
  <si>
    <t>1997-08-30 00:00:00.0</t>
  </si>
  <si>
    <t>111000</t>
  </si>
  <si>
    <t>10606</t>
  </si>
  <si>
    <t>10038</t>
  </si>
  <si>
    <t>AMPLIACION AGUA POTABLE EL MANZANO SANTA ROSA</t>
  </si>
  <si>
    <t>LOCALIDAD DE EL MANZANO Y SANTA ROSA DE PELARCO</t>
  </si>
  <si>
    <t xml:space="preserve"> SE  CONSULTA  LABORES DE NIVELACION MECANICA DE SUELOS, PLANOS, ESPECIFICACIONES TECNICAS, ETC. PARA  DAR  FORMA AL PROYECTO DE AMPLIACION A PARTIR  DE LA SITUACION ACTUAL DE LAS INSTALACIONES (TORRE,  ESTANQUE). 
</t>
  </si>
  <si>
    <t>1015</t>
  </si>
  <si>
    <t>JEFE DEPTO. OBRAS M. PELARCO</t>
  </si>
  <si>
    <t>1997-09-01 00:00:00.0</t>
  </si>
  <si>
    <t>29522</t>
  </si>
  <si>
    <t>JUAN HINBARREN EYHERAMENDI</t>
  </si>
  <si>
    <t>ALCALDE DE YERBAS BUENAS</t>
  </si>
  <si>
    <t>4734</t>
  </si>
  <si>
    <t>17100</t>
  </si>
  <si>
    <t>ENCARGADO ESTUDIOS Y PROY.</t>
  </si>
  <si>
    <t xml:space="preserve"> EL  PROYECTO CONTEMPLA LA PERFORACION DE SONDAJE QUE PERMITIRA DEFINIR LA FUENTE DE AGUA PARA LA LOCALIDAD.  LA  CONSTRUCCION  DEL  SONDAJE  DEBERA  SER  CONTRATADA  CON CAUDAL GARANTIZADO PARA ASEGURAR EL ABASTECIMIENTO DE LA POBLACION. 
</t>
  </si>
  <si>
    <t>18771</t>
  </si>
  <si>
    <t>20098353-0</t>
  </si>
  <si>
    <t>CONSERVACION ESTANQUES AGUA POTABLE SISTEMAS A.P.R. DE MAULE</t>
  </si>
  <si>
    <t xml:space="preserve"> EL  PROYECTO  CONSULTA  LA  PINTURA  EXTERIOR  E  INTERIOR  DE LOS ESTANQUES DE AGUA POTABLE QUE ABASTECEN LAS LOCALIDADES DE DUAO, CALLEJONES, CHACARILLAS, QUIÑIPEUMO Y COLIN</t>
  </si>
  <si>
    <t>464</t>
  </si>
  <si>
    <t>6142</t>
  </si>
  <si>
    <t>30038426-0</t>
  </si>
  <si>
    <t>CONSERVACION CANALES Y CUNETAS COMUNA DE SAN JAVIER</t>
  </si>
  <si>
    <t>2004-08-31 16:00:00.0</t>
  </si>
  <si>
    <t>RADIO URBANO DE LA COMUNA DE SAN JAVIER</t>
  </si>
  <si>
    <t>LIMPIAR CANALES , CUNETAS, ZANJAS Y DRENAJES, RETIRANDO VEGETACIÓN, ESCOMBROS, BASURAS Y LODO QUE TIENDEN A DEPOSITARSE EN EL FONDO, LO QUE PERMITIRÁ LIBRE EURRIMIENTO DE LAS AGUAS.</t>
  </si>
  <si>
    <t>2004-07-08 00:00:00.0</t>
  </si>
  <si>
    <t>36282</t>
  </si>
  <si>
    <t>20506</t>
  </si>
  <si>
    <t>VAN SOCIAL : 31.42003</t>
  </si>
  <si>
    <t>KATHERINEE LUNA OVIEDO</t>
  </si>
  <si>
    <t>DIRECTORA SECPLA</t>
  </si>
  <si>
    <t>20194573-0</t>
  </si>
  <si>
    <t>CONSERVACION CANALES Y CUNETAS SAN JAVIER</t>
  </si>
  <si>
    <t xml:space="preserve"> LIMPIAR CANALES,CUNETAS, ZANJAS Y DRENAJES RETIRANDO VEGETACIÓN, ESCOMBROS, BASURAS Y LODO QUE TIENDEN A DEPOSITARSE EN EL FONDO DE CANALES, LO QUE PERMITIRÁ EL LIBRE EXCURRIMIENTO DE LAS AGUAS.SE PRETENDE LIMPIAR UNA LONGITUD DE 11402 MT, APROXIMADAMENTE.</t>
  </si>
  <si>
    <t>2003-03-11 12:17:05.0</t>
  </si>
  <si>
    <t>11402</t>
  </si>
  <si>
    <t>35587</t>
  </si>
  <si>
    <t>2003-06-01 00:00:00.0</t>
  </si>
  <si>
    <t>10623</t>
  </si>
  <si>
    <t>10332</t>
  </si>
  <si>
    <t>30007050-0</t>
  </si>
  <si>
    <t>CONSERVACION CANALES Y CUNETAS  DOS DE LA COMUNA</t>
  </si>
  <si>
    <t>CANAL PANDO ,SECO ,CHANQUICO,SECO GABRIELA MISTRAL ,SANTA AMALIA ,CHIVATO OTROS</t>
  </si>
  <si>
    <t xml:space="preserve">LIMPIAR CANALES , CUNETAS  Y DRENAJES , RETIRANDO  VEGETACION , ESCOMBROS , BASURAS  Y LODO  QUE TIENDEN A DEPOSITARSE  EN EL FONDO , LO QUE PERMITIRA EL LIBRE ESCURRIMIENTO  DE LAS AGUAS </t>
  </si>
  <si>
    <t>9130</t>
  </si>
  <si>
    <t>14229</t>
  </si>
  <si>
    <t>2005-03-21 00:00:00.0</t>
  </si>
  <si>
    <t>20180167-0</t>
  </si>
  <si>
    <t>DIAGNOSTICO DE SITUACION CANALES MAULE NORTE Y SUR, VII REGION</t>
  </si>
  <si>
    <t>2001-04-06 00:00:00.0</t>
  </si>
  <si>
    <t xml:space="preserve"> EL ESTUDIO CONSISTIRA EN REALIZAR UN DIAGNÓSTICO QUE DEFINA LA SITUACIÓN ACTUAL DE LOS SISTEMAS DE LOS CANALES MAULE NORTE Y MAULE SUR EN TÉRMINOS DE EFICIENCIA EN EL USO DE LOS RECURSOS HÍDRICOS, DE LA SITUACIÓN SOCIOECONÓMICA DE LA POBLACIÓN, GRADO DE ORGANIZACIÓN DE LOS REGANTES Y DE LAS CARACTERÍSTICAS DE LA INFRAESTRUCTURA DE RIEGO INTRA Y EXTRA PREDIAL, CON EL PROPÓSITO DE ELABORAR UNA PROPUESTA FUTURA DE PROGRAMAS DE ACCIÓN ESPECÍCA CON EL FIN DE OPTIMIZAR EL USO DEL RECURSO HÍDRICO TANTO A NIVEL PREDIAL COMO DE REDES DE DISTRIBUCIÓN Y FORTALECER LAS ORGANIZACIONES DE REGANTES DE DICHOS SISTEMAS.</t>
  </si>
  <si>
    <t>2001-04-06 09:22:03.0</t>
  </si>
  <si>
    <t>43470</t>
  </si>
  <si>
    <t>20186223-0</t>
  </si>
  <si>
    <t>MEJORAMIENTO Y LIMPIEZA CANALES COMUNA DE RAUCO</t>
  </si>
  <si>
    <t>2001-11-30 00:00:00.0</t>
  </si>
  <si>
    <t xml:space="preserve"> CONSISTE EN EJECUTAR TRABAJOS DE LIMPIEZA DE LOS CANALES ESTERO SECO Y LA PALMILLA DE LA COMUNA DE RAUCO LOS CUALES EN TEMPORADA DE INVIERNO PROVOCAN SERIOS DAÑOS Y ANEGAMIENTOS EN GRAN PARTE DE LOS SECTORES DE LA PALMILLA, EL LLANO, RAUCO URBANO, DICHOS TRABAJOS CONSISTIRAN EN LA LIMPIEZA EXTRACCIÓN DE BASURAS, DESMALEZAMIENTO Y CORTA DE ZARZAMORAS QUE DIFICULTAN EL NORMAL ESCURRIMIENTO DE LAS AGUAS.</t>
  </si>
  <si>
    <t>2001-11-29 14:38:09.0</t>
  </si>
  <si>
    <t>5300</t>
  </si>
  <si>
    <t>2002-06-01 00:00:00.0</t>
  </si>
  <si>
    <t>19300</t>
  </si>
  <si>
    <t>20193640-0</t>
  </si>
  <si>
    <t>CONSERVACION ESTEROS, CANALES Y FAJAS VIALES DE CUREPTO</t>
  </si>
  <si>
    <t xml:space="preserve"> LIMPIAR EL CAUSE DE LOS PRINCIPALES ESTEROS, CANALES Y FAJAS VIALES, EN DIFERENTES LUGARES DE LA COMUNA. CON EL OBJETIVO DE MEJORAR SU EVACUACIÓN EN FORMA NORMAL Y EVITAR DESBORDES E INUNDACIONES.</t>
  </si>
  <si>
    <t>2002-05-07 14:21:18.0</t>
  </si>
  <si>
    <t>12625</t>
  </si>
  <si>
    <t>8580</t>
  </si>
  <si>
    <t>PERIODO DE RETORNO DEL CAUDAL ASOCIADO AL DISE@O: 1 - TIR SOCIAL: 1 - VAN SOCIAL : 1</t>
  </si>
  <si>
    <t>20180737-0</t>
  </si>
  <si>
    <t>CONSERVACION LIMPIEZA ESTERO PARRAL Y SUS CANALES AFLUENTES</t>
  </si>
  <si>
    <t xml:space="preserve"> EN EL SECTOR URBANO DE PARRAL, EXISTE UN CAUCE NATURAL, QUE CUMPLE LAS FUNCIONES DE EVACUACI?N DE LAS AGUAS LLUVIAS DEL CASCO URBANO DE LA COMUNA, EL ESTERO PARRAL ATRAVIESA LA CIUDAD DE PONIENTE A ORIENTE RECOGIENDO LAS AGUAS LLUVIAS QUE SE EVACUAN SUPERFICIALMENTE POR LAS CALLES QUE CORREN DE SUR A NORTE.PARA CUMPLIR LOS OBJETIVOS, SE PRETENDE ESTABLECER CUADRILLAS DE LIMPIEZA QUE ATACAR?N TODOS LOS SECTORES URBANOS DE PARRAL, DURANTE EL PER?ODO ABRIL, MAYO Y JUNIO DEL PRESENTE A?O.</t>
  </si>
  <si>
    <t>INSTALACIÓN DE EQUIPOS - INVERSIONES COMPLEMENTARIAS</t>
  </si>
  <si>
    <t>2001-04-17 21:56:49.0</t>
  </si>
  <si>
    <t>24416</t>
  </si>
  <si>
    <t>16656</t>
  </si>
  <si>
    <t>20139716-0</t>
  </si>
  <si>
    <t>REPARACION BOCATOMA Y CANALES SISTEMA DIGUA-ÑIQUEN</t>
  </si>
  <si>
    <t xml:space="preserve"> EL CONSULTOR DEBERA EVALUAR TECNICA Y ECONOMICAMENTE LAS DISTINTAS ALTERNATIVAS DE REPARACION DE CANALES Y OBRAS DE CAPTACION DEL SISTEMA DE RIEGO DIGUA - ÑIQUEN.
</t>
  </si>
  <si>
    <t>2000-04-06 16:38:44.0</t>
  </si>
  <si>
    <t>17000</t>
  </si>
  <si>
    <t>1852</t>
  </si>
  <si>
    <t>53835</t>
  </si>
  <si>
    <t>TIR PRIVADO: 1 - TIR SOCIAL: 1 - VAN PRIVADO: 1 - VAN SOCIAL : 1</t>
  </si>
  <si>
    <t>20102381-0</t>
  </si>
  <si>
    <t>CONSTRUCCION SERVICIO A.P.R. PIRIHUIN LOS CANALES</t>
  </si>
  <si>
    <t xml:space="preserve"> EL  PROYECTO  CONTEMPLA  LA  INSTALACION DE SERVICIO DE AGUA  POTABLE RURAL PARA ESTA LOCALIDAD.CONSIDERA  LA  HABILITACION  DE  LA  FUENTE, QUE ES UN SONDAJE DE 40 MTS. DE PROFUNDIDAD, CONSTRUCCION DE ESTANQUE ELEVADO METALICO DE 15 MT3 Y 15 MTS DE ALTURA, INSTALACION DE EQUIPOS, CONSTRUCCION DE REDES DE 3.415 ML DE PVC Y 71 ARRANQUES.
</t>
  </si>
  <si>
    <t>45512</t>
  </si>
  <si>
    <t>355</t>
  </si>
  <si>
    <t>66702</t>
  </si>
  <si>
    <t>DURACION DEL PROYECTO: 4 - DURACION DEL PROYECTO: 6 - DURACION DEL PROYECTO: 6 - DURACION DEL PROYECTO: 6 - TIR PRIVADO: 1 - TIR PRIVADO: 1 - TIR SOCIAL: 14.45 - TIR SOCIAL: 1 - TIR SOCIAL: 1 - VAN PRIVADO: -58511 - VAN PRIVADO: 1 - VAN PRIVADO: 1 - VAN SOCIAL : 1 - VAN SOCIAL : 1 - VAN SOCIAL : 7351</t>
  </si>
  <si>
    <t>79964</t>
  </si>
  <si>
    <t>1999: Asignado 51280, Gastado 45512 - 1998: Asignado 0, Gastado 0</t>
  </si>
  <si>
    <t>20142593-0</t>
  </si>
  <si>
    <t>CATASTRO BOCATOMAS DE CANALES MATRICES, VII REGION</t>
  </si>
  <si>
    <t xml:space="preserve"> -RECOPILACION DE TODA INFORMACION PREVIA TALES COMO DOCUMENTACION LEGAL, TECNICA Y CARTOGRAFICA, RELATIVA A CANALES CUYAS BOCATOMA SE UBIQUEN EN CAUCES NATURALES.
- EJECUCIÒN DE AFOROS PARA DETERMINACIÒN DE CAUDALES(M3/S) Y DE FIJACION DE COORDENADAS EN UTM MEDIANTE EL EMPLEO DE GPS.
- DESARROLLO DE BASE DE DATOS CON LOS CAMPOS RELACIONADOS A:NOMBRE DE CANAL, UBICACION, CAUDAL, CAUCE NATURAL,USOS, TIPO DE ORGANIZACIO; GRILLA CON LISTADO DE MIEMBROS DE ORGANIZACION, CAUDALES Y/O ACCIONES.</t>
  </si>
  <si>
    <t>52342</t>
  </si>
  <si>
    <t>49850</t>
  </si>
  <si>
    <t>20149039-0</t>
  </si>
  <si>
    <t>MEJORAMIENTO CANALES Y ESTEROS, SAN CLEMENTE</t>
  </si>
  <si>
    <t xml:space="preserve"> EL PROYECTO CONSISTE EN LA LIMPIEZA DE LOS CANALES DESMALEZANDO, CORTANDO ARBOLES Y ENCAUSANDOLO SACANDO TODOS LOS RESIDUOS O BASURAS COMO BOLSAS  PLASTICAS QUE LOS POBLADORES BOTAN A LOS CANALES.
</t>
  </si>
  <si>
    <t>5366</t>
  </si>
  <si>
    <t>20149156-0</t>
  </si>
  <si>
    <t>CONSTRUCCION ENTUB, LIMPIEZA Y ENSANCHE CANALES A.LLUVIAS, RETIRO</t>
  </si>
  <si>
    <t>COMUNA DE RETIRO</t>
  </si>
  <si>
    <t xml:space="preserve"> EL PROYECTO CONSISTE EN LA CONSTRUCCION DE 351 MTS, LINEALES APROX.DE TUBOS DE CEMENTO COMPRIM., E INST., DE SUS RESPECT.CAMARAS DE INP. SE DISPONDRA DE SIFONES PARA LAS PASADAS DE CALLES, SE CONTEMPLA LA LIMP. Y ENSANCHE DEL CANAL NATURAL RECEPTOR, A TAJO ABIERTO EN LA PERIFERIA DEL PUEBLO Y SECUNDARIO DE EL, EN UNA LONG. DE 500 MTS APROX.
</t>
  </si>
  <si>
    <t>ESTUDIOS DE INGENIERÍA Y ESPECIALIDADES - INFRAESTRUCTURA (OBRAS CIVILES) - INVERSIONES COMPLEMENTARIAS</t>
  </si>
  <si>
    <t>19502</t>
  </si>
  <si>
    <t>PERIODO DE RETORNO DEL CAUDAL ASOCIADO AL DISE@O: 12 - TIR SOCIAL: 1 - VAN SOCIAL : 1</t>
  </si>
  <si>
    <t>18322</t>
  </si>
  <si>
    <t xml:space="preserve"> EL OBJETIVO DE ESTA CONSULTORIA ES REALIZAR EL DISEÑO DEFINITIVO DEL SISTEMA DE AGUA 
 POTABLE PARA ESTA LOCALIDAD, EL CUAL DEBERA CONSIDERAR : CAPTACION DE LA FUENTE DE 
 ABASTECIMIENTO, EQUIPO DE BOMBEO, IMPULSION, ESTANQUE DE REGULACION, CASETA DE CONTROL, 
 RED DE DISTRIBUCION, ARRANQUE DOMICILIARIO, INSTALACION ELECTRICA, SISTEMA DE CLORACION, 
 OBRAS ESPECIALES, ETC. 
</t>
  </si>
  <si>
    <t>1997-03-07 00:00:00.0</t>
  </si>
  <si>
    <t>13908</t>
  </si>
  <si>
    <t>30111210-0</t>
  </si>
  <si>
    <t>CONSTRUCCION RIBERA NORTE RIO CAUQUENES</t>
  </si>
  <si>
    <t>2011-05-26 00:00:00.0</t>
  </si>
  <si>
    <t>2011-06-01 09:53:48.0</t>
  </si>
  <si>
    <t>RIBERA NORTE RIO CAUQUENES</t>
  </si>
  <si>
    <t>CONTEMPLA PROYECTO PAISAJISTICO, MOBILIARIO URBANO COMO BASUREROS, ESCAÑOS, MACETAS, TOPONES, SEÑALÉTICA E ILUMINACIÓN.</t>
  </si>
  <si>
    <t>2011-05-10 12:12:38.0</t>
  </si>
  <si>
    <t>5560</t>
  </si>
  <si>
    <t>40498</t>
  </si>
  <si>
    <t>37200</t>
  </si>
  <si>
    <t>VALOR ACTUALIZADO COSTOS INV. OPER. Y MANTEN.: 374802</t>
  </si>
  <si>
    <t>30036431-0</t>
  </si>
  <si>
    <t>MEJORAMIENTO SECTOR RIBERA RIO CAUQUENES</t>
  </si>
  <si>
    <t>EL SECTOR DE LA RIBERA DEL RÍO CAUQUENES AFECTA A MEJORAMIENTO SE EMPLAZA EN EL SECTOR DE LA CALLE QUE  RIVERA DEL RÍO CAUQUENES. TAMBIÉN AFECTA A UNA ACTUAL PLAZOLETA, UN TERRENO ADYACENTE, LA PROPIA RIVERA POR AMBOS LADOS EN ESTE TRAMO.</t>
  </si>
  <si>
    <t>EL FINANCIAMIENTO PARA LA PRESENTE ETAPA PRETENDE DETERMINAR LAS ÁREAS APTAS PARA EL DESARROLLO DEL ANTE PROYECTO DE DISEÑO ARQUITECTÓNICO, ESTO ES LA IDENTIFICACIÓN DE LAS CONDICIONES LEGALES, HIDROLÓGICAS, TOPOGRÁFICAS Y DE SUELO DEL ÁREA EN ESTUDIO</t>
  </si>
  <si>
    <t>2005-03-26 00:00:00.0</t>
  </si>
  <si>
    <t>41187</t>
  </si>
  <si>
    <t>12500</t>
  </si>
  <si>
    <t>EL PROYECTO CONSISTE EN DAR UN MEJORAMIENTO AL SECTOR DE LA RIVERA DEL RÍO CAUQUENES. CONSISTE EN MEJORAR TAMBIÉN LA PLAZOLETA DEL SECTOR Y LAS INSTALACIONES DEL FESTIVAL DEL RÍO CAUQUENES</t>
  </si>
  <si>
    <t>309280</t>
  </si>
  <si>
    <t>306000</t>
  </si>
  <si>
    <t>30076984-0</t>
  </si>
  <si>
    <t>AMPLIACION Y MEJORAMIENTO SISTEMA APR EMBALSE ANCOA</t>
  </si>
  <si>
    <t>2010-12-23 13:52:06.0</t>
  </si>
  <si>
    <t>SE UBICA EN LA COMUNA DE LINARES, PROVINCIA DE LINARES</t>
  </si>
  <si>
    <t>CONSIDERA EL CAMBIO DEL EQUIPO DE BOMBEO, LA CONSTRUCCIÓN DE UN NUEVO ESTANQUE SEMIENTERRADO DE 40 M3, RUFERZO DE RED EN PVC C-6 75 Y 63 MM EN LONGITUDES DE 1584 Y 106 M. LA INSTALACIÓN DE 19 ARRANQUES DE 1/2" Y LA RECONEXIÓN DE 18 ARRANQUES, ADEMÁS DEL CAMBIO DE SUBESTACIÓN ELECTRICA, TABLERO DE CONTROL Y COMANDO.</t>
  </si>
  <si>
    <t>2010-12-23 13:37:03.0</t>
  </si>
  <si>
    <t>131503</t>
  </si>
  <si>
    <t>188</t>
  </si>
  <si>
    <t>531</t>
  </si>
  <si>
    <t>2010-08-01 00:00:00.0</t>
  </si>
  <si>
    <t>123578</t>
  </si>
  <si>
    <t>VALOR ACTUALIZADO COSTOS INV. OPER. Y MANTEN.: 127275 - VALOR ACTUALIZADO COSTOS INV. OPER. Y MANTEN.: 127275</t>
  </si>
  <si>
    <t>124186</t>
  </si>
  <si>
    <t>2010: Asignado 2, Gastado 0</t>
  </si>
  <si>
    <t>2009-10-26 00:00:00.0</t>
  </si>
  <si>
    <t>2009-10-29 17:32:25.0</t>
  </si>
  <si>
    <t>2009-10-15 17:39:27.0</t>
  </si>
  <si>
    <t>IN</t>
  </si>
  <si>
    <t>2008-12-31 11:33:01.0</t>
  </si>
  <si>
    <t xml:space="preserve">EL OBJETIVO PRINCIPAL DEL ESTUDIO ES REALIZAR EL DISEÑO DEFINITIVO DE LAS OBRAS NECESARIAS PARA EL ABASTECIMIENTO DE AGUA POTABLE RURAL DE LAS NUEVAS LOCALIDADES A INCORPORAR Y LAS OBRAS DE MEJORAMIENTO DE LAS INSTALACIOONES EXISTENTES. LOS ALCANCES DEL DISEÑO SON:_x000D_
ELABORAR MEMORIA TECNICA DEL PROYECTO_x000D_
ELABORAR ESPECIFICACIONES TECNICAS_x000D_
REALIZAR PLANOS QUE CONTEGAN EL DETALLE DE LAS OBRAS REQUERIDAS PARA LA CONSTRUCCION_x000D_
OBTENER PRESUPUESTO DE LAS OBRAS_x000D_
EVALUAR TECNICO Y ECONOMICAMENTE EL PROYECTO_x000D_
OBTENER APROBACIONES DEL PROYECTO CON OTROS ORGANISMOS INVOLUCRADOS._x000D_
_x000D_
</t>
  </si>
  <si>
    <t>15599</t>
  </si>
  <si>
    <t>14467</t>
  </si>
  <si>
    <t>30081873-0</t>
  </si>
  <si>
    <t>PROSPECCION ZONA EMPLAZAMIENTO EMBALSE LAS GUARDIAS DEL RIO LONGAVI</t>
  </si>
  <si>
    <t>RIO LONGAVI Y BENEFICIA A LONGAVI RETIRO Y PARRAL</t>
  </si>
  <si>
    <t>LA NECESIDAD DE REGULACIÓN DE LAS AGUAS DEL RIO LONGAVÍ, REQUIERE DE LA CONSTRUCCIÓN DE UN EMBALSE. HABIÉNDOSE ESTUDIADO YA UNA ALTERNATIVA EN EL SECTOR LONGAVÍ EN JUNTA CON RIO BLANCO, LA CUAL RESULTÓ NO RENTABLE, SE NECESITA ESTUDIAR UN NUEVO SITIO DE EMPLAZAMIENTO SIN INCURRIR EN LOS COSTOS DE UNA PREFACTIBILIDAD SINO QUE CENTRADA EN EL ESTUDIO GEOTECNICO DEL SITIO PROPUESTO.</t>
  </si>
  <si>
    <t>100700</t>
  </si>
  <si>
    <t>20039667-0</t>
  </si>
  <si>
    <t>CONSTRUCCION EMBALSE SAN JUAN - QUIRIHUE</t>
  </si>
  <si>
    <t xml:space="preserve">EL CONSULTOR DEBERA ESTUADIAR LA FACTIBILIDAD TÉCNICA Y ECONÓMICA DE PODER CONSTRUIR UN EMBALSE UBICADO EN EL CAUCE DEL RÍO SAN JUAN, EL CUAL SE UBICARÍA A 3 KM AL SUR DE LA CONFLUENCIA DEL RÍO SAN JUAN CON EL ESTERO LA RAYA, 4 KM AL PONIENTE DEL CAMINO QUIRIHUE CAUQUENES._x000D_
ESTE EMBALSE INCORPORARIA AL RIEGO UNA 5.407 HAS. DE SECANO DE LA ZONA DE CAUQUENES, QUE CONSISTIRÍA EN UNA PRESA DE 30M DE ALTURA Y CAPACIDAD PARA 45 MILL DE M3, CON SU RESPECTIVO CANAL MATRIZ DE 56 KM APROXIMADAMENT6E._x000D_
EL COSNULTOR DEBERA REALIZAR UNA ACTUALIZACIÓN EN LO QUE RESPECTA A DESARROLLO AGRÍCOLA DE LA ZONA TRATANDO DE INSERTAR PRODUCTOS MAS RENTABLES Y ACORDE CON LA ACTUALIDAD, DADO QUE CUANDO DE DESARROLLO LA ETAPA ANTERIOR LOS PRODUCTOS RECOMENDADOS ERAN Y DETERMINAR ECONÓMICAMENTE LA CONVENIENCIA DE CONSTRUIR ESTA OBRA PARA EL DESARROLLO AGRÍCOLA DE LA ZONA, DEBIENDO COMPARAR LA SITUACIÓN ACTUAL, ACTUAL MEJORADA Y SITUACIÓN CON PROYECTO. </t>
  </si>
  <si>
    <t>162058</t>
  </si>
  <si>
    <t>7709</t>
  </si>
  <si>
    <t>163204</t>
  </si>
  <si>
    <t>151000</t>
  </si>
  <si>
    <t>TASA DE DESCUENTO PRIVADA: 8 - TASA DE DESCUENTO SOCIAL: 8 - TASA DE DESCUENTO SOCIAL: 10 - TIR PRIVADO: 12.36 - TIR SOCIAL: 13.92 - VAN PRIVADO: 3838 - VAN PRIVADO: 4154000 - VAN SOCIAL: 2699000 - VAN SOCIAL: 6114</t>
  </si>
  <si>
    <t>142362</t>
  </si>
  <si>
    <t>2005: Asignado 0, Gastado 0 - 2006: Asignado 15000, Gastado 0 - 2007: Asignado 144079, Gastado 144078 - 2008: Asignado 7710, Gastado 6709 - 1995: Asignado 0, Gastado 0</t>
  </si>
  <si>
    <t>20119661-0</t>
  </si>
  <si>
    <t>CONSTRUCCION EMBALSE  EL CIPRES</t>
  </si>
  <si>
    <t xml:space="preserve"> ESTUDIAR LA FACTIBILIDAD DE REGULACION DEL RIO TENO, MEDIANTE LA CONSTRUCCION DE UN EMBALSE CON UNA CAPACIDAD APROXIMADA A LOS 500 MILLONES DE M3, PARA LO CUAL SE DEBERA TOMAR COMO BASE EL ESTUDIO " EMBALSES REGULADORES RIO MATAQUITO " Y ANALIZAR DISTINTAS CAPACIDADES DE ALMACENAMIENTO Y RECOMENDAR ALTERNATIVAS OPTIMAS.</t>
  </si>
  <si>
    <t>2009-04-22 00:00:00.0</t>
  </si>
  <si>
    <t>33977</t>
  </si>
  <si>
    <t>2008-03-01 00:00:00.0</t>
  </si>
  <si>
    <t>TASA DE DESCUENTO SOCIAL: 10 - TIR PRIVADO: 1 - TIR SOCIAL: 1 - VAN PRIVADO: 1 - VAN SOCIAL: 1</t>
  </si>
  <si>
    <t>1998: Asignado 0, Gastado 0 - 1999: Asignado 0, Gastado 0 - 2000: Asignado 48816, Gastado 34347 - 2001: Asignado 188750, Gastado 188328</t>
  </si>
  <si>
    <t>2007-11-16 00:00:00.0</t>
  </si>
  <si>
    <t>2007-12-11 00:00:00.0</t>
  </si>
  <si>
    <t>2007-10-11 00:00:00.0</t>
  </si>
  <si>
    <t>2008-01-22 13:01:50.0</t>
  </si>
  <si>
    <t>144078</t>
  </si>
  <si>
    <t>2008-01-22 12:57:29.0</t>
  </si>
  <si>
    <t>6709</t>
  </si>
  <si>
    <t>151364</t>
  </si>
  <si>
    <t>2005: Asignado 0, Gastado 0 - 2006: Asignado 15000, Gastado 0 - 2007: Asignado 144079, Gastado 144078 - 1995: Asignado 0, Gastado 0</t>
  </si>
  <si>
    <t>2006-01-30 16:26:16.0</t>
  </si>
  <si>
    <t>156530</t>
  </si>
  <si>
    <t>TASA DE DESCUENTO PRIVADA: 8 - TASA DE DESCUENTO SOCIAL: 8 - TASA DE DESCUENTO SOCIAL: 10 - TIR PRIVADO: 12.36 - TIR SOCIAL: 13.92 - VAN PRIVADO: 3838 - VAN PRIVADO: 4154000 - VAN SOCIAL : 2699000 - VAN SOCIAL : 6114</t>
  </si>
  <si>
    <t>2005: Asignado 0, Gastado 0 - 1995: Asignado 0, Gastado 0 - 2006: Asignado 15000, Gastado 0</t>
  </si>
  <si>
    <t>20188332-0</t>
  </si>
  <si>
    <t>CONSTRUCCION EMBALSES SUBCUENCA RIO TENO Y LONTUE</t>
  </si>
  <si>
    <t xml:space="preserve"> EL CONSULTOR DEBERÁ REALIZAR LOS ESTUDIOS BÁSICOS DE TOPOGRAFÍA, GEOLOGÍA (GEOSÍSMICOS Y GRAVIMÉTRICOS), GEOTECNIA (SONDAJE), E HIDROLOGÍA DE FORMA DE PODER ANALIZAR SI ES POSIBLE, DESDE EL PUNTO DE VISTA TÉCNICO Y ECONÓMICO, EL EMPLAZAMIENTO DE UN EMBALSE SOBRE EL ESTERO GUAIQUILLO._x000D_
_x000D_
COMO COMPLEMENTO DE LOS ESTUDIOS BÁSICOS SE INCORPORARÁ LA ACTUALIZACIÓN DEL ESTUDIO AGROECONÓMICO Y AMBIENTAL (PRELIMINAR), REALIZADO EN EL ESTUDIO CONSTRUCCIÓN EMBALSE EL CIPRÉS Y LA CUANTIFICACIÓN DE SUPERFICIES A EXPROPIAR.</t>
  </si>
  <si>
    <t>2007-04-01 00:00:00.0</t>
  </si>
  <si>
    <t>377102</t>
  </si>
  <si>
    <t>TASA DE DESCUENTO SOCIAL: .012 - TIR PRIVADO: .001 - TIR SOCIAL: .001 - VAN PRIVADO: 1 - VAN SOCIAL : 1</t>
  </si>
  <si>
    <t>363778</t>
  </si>
  <si>
    <t>2005: Asignado 0, Gastado 0 - 2003: Asignado 0, Gastado 0 - 2006: Asignado 0, Gastado 0</t>
  </si>
  <si>
    <t>1995: Asignado 0, Gastado 0 - 2005: Asignado 0, Gastado 0</t>
  </si>
  <si>
    <t>30037549-0</t>
  </si>
  <si>
    <t>CONSTRUCCION DISEÑOS COMPLEMENTARIOS PROYECTO EMBALSE ANCOA</t>
  </si>
  <si>
    <t>2005-01-17 00:00:00.0</t>
  </si>
  <si>
    <t>SE UBICA EN EL RIO ANCOA AGUAS ARRIBA DEL ESTERO LA SOMBRA. VII REGION.</t>
  </si>
  <si>
    <t xml:space="preserve">SE REALIZARÁN EST. DE DISEÑO QUE COMPLEMENTEN EL PROYECTO DE DISEÑO PARA EL SITIO ANCOA ALTO. COMO SON: OPTIMIZACIÓN DE LA HIDROLOGÍA. PARA MODELACIÓN DE TAMAÑO ÓPTIMO DEFINITIVO Y OPERACIÓN DEL EMBALSE. COMPLEMENTAR GEOLOGÍA ESPECÍFICA PARA EL SITIO ANCOA ALTO 1. COMPLEMENTAR INFORMACIÓN INICIAL, RECALCULANDO EL EJE DEF. DE LA PRESA Y COTA DE CORONAMIENTO, PARA EL  DISEÑO DEFINITIVO DE LA ALTERNATIVA ANCOA ALTO 1. DISEÑO DE LAS OBRAS DE DESVÍO Y ATAGUÍA YA QUE SE EFECTUÓ PARA EL SITIO ANCOA ALTO 2, DEBERÁ ANALIZAR Y CUANTIFICAR LAS OPTIMIZACIONES NECESARIAS._x000D_
- COMPORTAMIENTO DEL VERTEDERO Y OPTIMIZ.DE DISEÑO: ACTUALIZACIÓN DE COSTOS DEFINITIVOS, CON CAMBIOS QUE HAYAN  SIDO INCORPORADOS AL PROYECTO: DOCUMENTOS, PLANOS Y MEMORIAS DE CÁLCULO DE LAS ACTS. CONTRATADAS. </t>
  </si>
  <si>
    <t>2005-01-17 14:42:19.0</t>
  </si>
  <si>
    <t>29500</t>
  </si>
  <si>
    <t>135186</t>
  </si>
  <si>
    <t>134791</t>
  </si>
  <si>
    <t>144929</t>
  </si>
  <si>
    <t>2004: Asignado 10395, Gastado 10000</t>
  </si>
  <si>
    <t>30008793-0</t>
  </si>
  <si>
    <t>CAPACITACION Y FORTALECIMIENTO ORG USUARIOS PROYECTO EMBALSE ANCOA</t>
  </si>
  <si>
    <t>2005-03-14 00:00:00.0</t>
  </si>
  <si>
    <t>CAPACITAR Y FORTALECER A LAS COMUNIDADES DE AGUAS EN ASPECTOS TEORICO - PRACTICOS  EN ADMINISTRACIÓN, OPERACIÓN Y MANTENCIÓN DE LOS RECURSOS HÍDRICOS Y MANEJO DE RESIDUOS, QUE PERMITA A LAS ORGANIZACIONES DE USUARIOS DEL AGUA, POTENCIAR SU GESTIÓN Y DESARROLLO ORGANIZACIONAL.</t>
  </si>
  <si>
    <t>2579</t>
  </si>
  <si>
    <t>49242</t>
  </si>
  <si>
    <t>30036312-0</t>
  </si>
  <si>
    <t>CONSTRUCCION EMBALSE RIO LONGAVI -  PARRAL</t>
  </si>
  <si>
    <t xml:space="preserve">DADO QUE LA ALTERNATIVA DE EMBALSE ESTUDIADA ANTERIORMENTE (UNOS 400 M AGUAS ABAJO DE LA CONFLUENCIA CON EL RÍO BLANCO), NO RESULTO FACTIBLE TÉCNICAMENTE, SE ESTUDIARAN NUEVOS EMPLAZAMIENTOS DE POSIBLES PRESAS SOBRE EL RIO._x000D_
AHORA SE PROPONE ESTUDIAR A NIVEL DE FACTIBILIDAD, UNA NUEVA ALTERNATIVA DE EMPLAZAMIENTO DE PRESA Y SUS OBRAS COMPLEMENTARIAS SOBRE EL RÍO LONGAVI. _x000D_
</t>
  </si>
  <si>
    <t>59000</t>
  </si>
  <si>
    <t>2005-08-01 00:00:00.0</t>
  </si>
  <si>
    <t>2004-04-26 00:00:00.0</t>
  </si>
  <si>
    <t>2004-08-06 00:00:00.0</t>
  </si>
  <si>
    <t>2004-04-13 00:00:00.0</t>
  </si>
  <si>
    <t>143390</t>
  </si>
  <si>
    <t>20125596-0</t>
  </si>
  <si>
    <t>CONSTRUCCION EMBALSE ANCOA, RIO MELADO</t>
  </si>
  <si>
    <t>DADO QUE EL PROYECTO ANCOA SERÁ EJECUTADO Y OPERADO BAJO EL SISTEMA DE CONCESIONES, SE DEBEN REALIZAR ACTIVIDADES PREVIAS, DURANTE Y POSTERIOR A LA LICITACIÓN INTERNACIONAL._x000D_
ESTAS ACTIVIDADES CORRESPONDEN PRINCIPALMENTE A:EXPROPIACIONES,_x000D_
GESTIÓN Y DIFUSIÓN DEL PROYECTO, PREPARACIÓN DE DOCUMENTOS ESCRITOS, MAGNÉTICOS Y AUDIOVISUALES. OBRAS CIVILES INICIALES CON FNDR</t>
  </si>
  <si>
    <t>GASTOS ADMINISTRATIVOS OBRAS (ART. 16 - LEY N°18.091) - INFRAESTRUCTURA (OBRAS CIVILES) - TERRENOS (EXPROPIACIÓN)</t>
  </si>
  <si>
    <t>GOBIERNO REGIONAL - REGION VII MAULE - DIRECCION DE OBRAS HIDRAULICAS</t>
  </si>
  <si>
    <t>1405000</t>
  </si>
  <si>
    <t>796321</t>
  </si>
  <si>
    <t>75000</t>
  </si>
  <si>
    <t>TASA DE DESCUENTO SOCIAL: .012 - TASA DE DESCUENTO SOCIAL: 10 - TASA DE DESCUENTO SOCIAL: 12 - TIR PRIVADO: .019 - TIR PRIVADO: 19 - TIR PRIVADO: 1 - TIR SOCIAL: 22 - TIR SOCIAL: 1 - TIR SOCIAL: .022 - VAN PRIVADO: 1000 - VAN PRIVADO: 42.196 - VAN PRIVADO: 42196 - VAN SOCIAL : 54.706 - VAN SOCIAL : 100 - VAN SOCIAL : 54706</t>
  </si>
  <si>
    <t>30007132-0</t>
  </si>
  <si>
    <t xml:space="preserve">DIAGNOSTICO PARA UNA CONCESIÓN DE LA CONSTRUCCIÓN DEL EMBALSE </t>
  </si>
  <si>
    <t>ZONA DE INFLUENCIA DEL EMBALSE ANCOA, ESPECIFICAMENTE LOS ALREDEDORES DE LA ZONA DE INUNDACIÓN</t>
  </si>
  <si>
    <t xml:space="preserve">SE REALIZARAN DIFERENTES ESTUDIOS EN EL ÁREA DE INFLUENCIA DIRECTA DEL PROYECTO ANCOA, ORIENTADOS A DEFINIR TODOS LOS ESCENARIOS DE NEGOCIOS POSIBLES BAJO UNA PERSPECTIVA DE UNA CONCESIÓN ._x000D_
_x000D_
LOS TIPOS DE NEGOCIO A ESTUDIAR SERÁN_x000D_
EL NEGOCIO HIDROELÉCTRICO EN EL CUAL SE ANALIZARAN LAS VARIABLES BÁSICAS QUE DEFINEN SU EXISTENCIA._x000D_
_x000D_
INMOBILIARIO Y RECREATIVO DONDE SE ESTUDIARÁ EL POTENCIAL INMOBILIARIO Y RECREATIVO DEL PROYECTO._x000D_
_x000D_
CON ESTE ESTUDIO LA AUTORIDAD PODRÁ DAR INICIO A LA LICITACIÓN DE DICHA CONSTRUCCIÓN BAJO EL SISTEMA DE CONCESIONES_x000D_
</t>
  </si>
  <si>
    <t>OSCAR SAAVEDRA</t>
  </si>
  <si>
    <t>76910</t>
  </si>
  <si>
    <t>73910</t>
  </si>
  <si>
    <t>74200</t>
  </si>
  <si>
    <t>2003: Asignado 74200, Gastado 3000</t>
  </si>
  <si>
    <t>HUMBERTO VARGAS ALISTER</t>
  </si>
  <si>
    <t>ADMIN. DE PROYECTOS</t>
  </si>
  <si>
    <t>133003</t>
  </si>
  <si>
    <t>30015929-0</t>
  </si>
  <si>
    <t>HABILITACION ATAGUIA EXISTENTE EN SECTOR EMBALSE ANCOA</t>
  </si>
  <si>
    <t>2003-07-17 00:00:00.0</t>
  </si>
  <si>
    <t>A 35 KM AL NORESTE DE LINARES</t>
  </si>
  <si>
    <t>SE REALIZARÁN LOS DISEÑOS DEFINITIVOS DE LA HABILITACIÓN DE ATAGUÍA EXISTENTE PARA OBTENER ESPEJO DE AGUA PERMANENTE DE 7 MILL. M3, PARA FINES TURÍSTICOS E INMOBILIARIO, COMO PARTE DE UNA CONCESIÓN.</t>
  </si>
  <si>
    <t>7000000</t>
  </si>
  <si>
    <t>226214</t>
  </si>
  <si>
    <t>2003-04-17 00:00:00.0</t>
  </si>
  <si>
    <t>2002-03-14 16:30:00.0</t>
  </si>
  <si>
    <t xml:space="preserve"> DISEÑAR A NIVEL DE DETALLE LA PRESA  Y SUS OBRAS COMPLEMENTARIAS
DISEÑAR A NIVEL DE DETALLE LAS OBRAS DE MEJORAMIENTO DEL CANAL MELADO PARA PODER CONDUCIR LA MAXIMA CAPACIDAD DE DERECHOS HACIA EL EMBALSE ANCOA.
</t>
  </si>
  <si>
    <t>267488</t>
  </si>
  <si>
    <t>2001-04-09 09:20:40.0</t>
  </si>
  <si>
    <t>432488</t>
  </si>
  <si>
    <t>442249</t>
  </si>
  <si>
    <t>2001: Asignado 268750, Gastado 267488 - 2000: Asignado 0, Gastado 0</t>
  </si>
  <si>
    <t>20170305-0</t>
  </si>
  <si>
    <t>CONSTRUCCION EMBALSE CHEQUEALEMILLO</t>
  </si>
  <si>
    <t xml:space="preserve"> EL CONSULTOR DEBERA DESARROLLAR EL DISEÑO DEFINITIVO DE LA ALTERNATIVA PROPUESTA EN LA ETAPA DE PREFACTIBILIDAD, PARA LO CUAL DEBERA DESARROLLAR UNA TOPOGRAFIA DE DETALLE DE LA ZONA DE INUNDACION DEL EMBALSE Y DEL TRAZADO DE LOS CANALES QUE CONDUCEN EL RECURSO A NIVEL PREDIAL, DEBERA CONSIDERAR LA ELABORACION DE PLANOS DE CONSTRUCCION, PLANOS DE EXPROPIACION, PLANOS DE OBRAS COMPLEMENTARIAS, CUBICACIONES, ANALISIS DE PRECIOS UNITARIOS, PRESUPUESTO DETALLADO Y LA ELABORACION DE LAS CORRESPONDIENTES ESPECIFICACIONES TECNICAS.
</t>
  </si>
  <si>
    <t>2001-04-09 17:26:17.0</t>
  </si>
  <si>
    <t xml:space="preserve"> DISEÑAR A NIVEL DE FACTIBILIDAD LA PRESA OPTIMA Y SUS OBRAS COMPLEMENTARIAS, DEFINIDAS EN LA ETAPA DE PREFACTIBILIDAD._x000D_
_x000D_
</t>
  </si>
  <si>
    <t>GASTOS EN PERSONAL EXTERNO</t>
  </si>
  <si>
    <t>2001-04-12 11:37:02.0</t>
  </si>
  <si>
    <t>20139717-0</t>
  </si>
  <si>
    <t>CONSTRUCCION EMBALSE LAVADERO - RIO PERQUILAUQUEN</t>
  </si>
  <si>
    <t xml:space="preserve"> EL CONSULTOR DEBERA ANALIZAR A NIVEL DE FACTIBILIDAD LAS ALTERNATIVAS DE EMBALSE PARA DAR SOLUCION AL DEFICIT DE AGUA DE LA ZONA DE PARRAL, DE LAS CUALES UNA DE ELLAS SERA LA OBRA IDENTIFICADA EN EL ESTUDIO INTEGRAL DEL RIO MAULE, EN DONDE SE RECOMENDO LA CONSTRUCCION DEL EMBALSES LAVADERO.
</t>
  </si>
  <si>
    <t>2001-04-07 17:07:33.0</t>
  </si>
  <si>
    <t>78153</t>
  </si>
  <si>
    <t>1568</t>
  </si>
  <si>
    <t>20139721-0</t>
  </si>
  <si>
    <t>CONSTRUCCION EMBALSE LA RECOVA RIO ACHIBUENO</t>
  </si>
  <si>
    <t xml:space="preserve"> EL CONSULTOR DEBERA ANALIZAR LAS ALTERNATIVAS DE CONSTRUCCION DE UN EMBALSE PARA LA ZONA DE LINARES, DISEÑAR LAS OBRAS A NIVEL DE FACTIBILIDAD, EVALUARLA TECNICA Y ECONOMICAMENTE Y RECOMENDAR LA MEJOR DE ELLAS. UNA DE ESTAS ALTERNATIVAS SERA LA QUE SE IDENTIFICO EN EL ESTUDIO INTEGRAL DE LA CUENCA DEL RIO MAULE.</t>
  </si>
  <si>
    <t>2001-04-07 17:15:24.0</t>
  </si>
  <si>
    <t>20159144-0</t>
  </si>
  <si>
    <t>CONSTRUCCION EMBALSES MEDIANOS Y MENORES PARA CUREPTO</t>
  </si>
  <si>
    <t xml:space="preserve"> IDENTIFICAR A NIVEL DE PREFACTIBILIDAD SECTORES DONDE SE PUEDE CONSTRUIR 
TRANQUES ESTACIONALES DE CAPACIDAD MEDIANA Y MENORE, CON LA FINALIDAD DE 
DESARROLLAR LA AGRICULTURA DE RIEGO EN DISTINTOS SECTORES DE CUREPTO.
</t>
  </si>
  <si>
    <t>2001-04-10 16:36:11.0</t>
  </si>
  <si>
    <t>57421</t>
  </si>
  <si>
    <t xml:space="preserve"> EL CONSULTOR DEBERA ANALIZAR A NIVEL DE PREFACTIBILIDAD LAS ALTERNATIVAS DE CONSTRUCCIÓN DE EMBALSE PARA LA PUESTA EN RIEGO DE UNAS 200 HA., PARA ELLO DEBERA EVALUAR LAS POTENCIALIDADES DE DESARROLLO AGRÍCOLA DEL SECTOR, EVALUAR LA SITUACIÓN ACTUAL, ACTUAL MEJORADA Y LA SITUACIÓN CON PROYECTO. PARALELAMENTE DEBERA REALIZAR UN ESTUDIO HIDROLÓGICO DEL SECTOR, DE MANERA DE PODER DETERMINAR LA DISPONIBILIDAD REAL DEL RECURSO.
</t>
  </si>
  <si>
    <t>30560</t>
  </si>
  <si>
    <t>2002-01-17 09:44:00.0</t>
  </si>
  <si>
    <t>39839</t>
  </si>
  <si>
    <t>38080</t>
  </si>
  <si>
    <t>2001: Asignado 30560, Gastado 30560</t>
  </si>
  <si>
    <t>20170306-0</t>
  </si>
  <si>
    <t>CONSTRUCCION EMBALSE PEUMOL PEUMOL</t>
  </si>
  <si>
    <t xml:space="preserve"> EL CONSULTOR DEBERA ANALIZAR A NIVEL DE PREFACTIBILIDAD LAS ALTERNATIVAS DE 
CONSTRUCCIÓN DE EMBALSE PARA LA PUESTA EN RIEGO DE UNAS 200 HA., PARA ELLO 
DEBERA EVALUAR LAS POTENCIALIDADES DE DESARROLLO AGRÍCOLA DEL SECTOR, EVALUAR 
LA SITUACIÓN ACTUAL, ACTUAL MEJORADA Y LA SITUACIÓN CON PROYECTO. PARALELAMENTE 
DEBERA REALIZAR UN ESTUDIO HIDROLÓGICO DEL SECTOR, DE MANERA DE PODER 
DETERMINAR LA DISPONIBILIDAD REAL DEL RECURSO
</t>
  </si>
  <si>
    <t>2001-04-04 20:37:46.0</t>
  </si>
  <si>
    <t>55932</t>
  </si>
  <si>
    <t>TASA DE DESCUENTO SOCIAL: 12 - TIR PRIVADO: 11 - TIR SOCIAL: 1 - VAN PRIVADO: 1 - VAN SOCIAL : 1</t>
  </si>
  <si>
    <t>20170307-0</t>
  </si>
  <si>
    <t>CONSTRUCCION EMBALSE URACO URACO URACO</t>
  </si>
  <si>
    <t xml:space="preserve"> EL CONSULTOR DEBERA ANALIZAR A NIVEL DE PREFACTIBILIDAD LAS ALTERNATIVAS DE CONSTRUCCIÓN DE EMBALSE PARA LA PUESTA EN RIEGO DE UNAS 250 HA., PARA ELLO DEBERA EVALUAR LAS POTENCIALIDADES DE DESARROLLO AGRÍCOLA DEL SECTOR, EVALUAR LA SITUACIÓN ACTUAL, ACTUAL MEJORADA Y LA SITUACIÓN CON PROYECTO. PARALELAMENTE DEBERA REALIZAR UN ESTUDIO HIDROLÓGICO DEL SECTOR, DE MANERA DE PODER DETERMINAR LA DISPONIBILIDAD REAL DEL RECURSO.
</t>
  </si>
  <si>
    <t>2001-04-09 14:49:01.0</t>
  </si>
  <si>
    <t>47658</t>
  </si>
  <si>
    <t>20170492-0</t>
  </si>
  <si>
    <t>CONSTRUCCION EMBALSE BUCHE BUCHE BUCHE</t>
  </si>
  <si>
    <t xml:space="preserve"> EL CONSULTOR DEBERA ANALIZAR A NIVEL DE PREFACTIBILIDAD LAS ALTERNATIVAS DE CONSTRUCCION DE EMBALSE, PUESTA EN RIEGO DE UNAS 160 HA.. PARA ELLO DEBERA EVALUAR LA SITUACION ACTUAL, ACTUALMENTE MEJORADA Y LA SITUACION CON PROYECTO. PARALELAMENTE DEBERA REALIZAR UN ESTUDIO HIDROLOGICO DEL SECTOR DE MANERA DE PODER DETERMINAR LA DISPONIBILIDAD REAL DEL RECURSO.
</t>
  </si>
  <si>
    <t>2001-04-04 17:33:12.0</t>
  </si>
  <si>
    <t>160</t>
  </si>
  <si>
    <t>38472</t>
  </si>
  <si>
    <t>20171237-0</t>
  </si>
  <si>
    <t>CONSTRUCCION EMBALSE DE REGULACION RIO LONTUE</t>
  </si>
  <si>
    <t xml:space="preserve"> SE REALIZARA EL ESTUDIO DE PREFACTIBILIDAD REFERENTE A LA 
CONSTRUCCION DEL EMBALSE DE REGULACION DEL RIO LONTUE CON EL OBJETIVO DE 
MEJORAR LA SEGURIDAD DE RIEGO EXISTENTE, LO QUE PERMITIRA LA INCORPORACION DE 
NUEVAS  HECTAREAS DE RIEGO. PARA ELLO, SE DEBERA ANALIZAR UN ANÁLISIS CRITICO 
DE LA SITUACIÓN ACTUAL EXISTENTE, LO QUE SE OBTENDRA CON LA RECOPILACIÓN DE 
ANTECEDENTES, TRABAJO DE TERRENO, ESTUDIOS TÉCNICOS ACORDE A LAS 
 CARACTERÍSTICAS DEL PROYECTO, DISEÑOS DE OBRAS A EVALUAR, ESTUDIOS DE COSTOS Y 
 BENEFICIOS, EVALUACIÓN ECONOMICA Y AMBIENTAL, ENTRE OTROS, PARA OBTENER 
FINALMENTE LA MEJOR ALTERNATIVA DE PROYECTO
</t>
  </si>
  <si>
    <t>2001-04-03 20:16:57.0</t>
  </si>
  <si>
    <t>2000-03-31 16:46:47.0</t>
  </si>
  <si>
    <t>2000-04-12 19:16:17.0</t>
  </si>
  <si>
    <t>74769</t>
  </si>
  <si>
    <t>2000-04-12 19:27:18.0</t>
  </si>
  <si>
    <t>2000-04-06 17:09:04.0</t>
  </si>
  <si>
    <t>54522</t>
  </si>
  <si>
    <t>34347</t>
  </si>
  <si>
    <t>2000-04-12 14:57:11.0</t>
  </si>
  <si>
    <t>184347</t>
  </si>
  <si>
    <t>2000: Asignado 48816, Gastado 34347 - 1999: Asignado 0, Gastado 0 - 1998: Asignado 0, Gastado 0</t>
  </si>
  <si>
    <t>2000-04-13 15:17:37.0</t>
  </si>
  <si>
    <t>2000-04-13 15:39:28.0</t>
  </si>
  <si>
    <t>53589</t>
  </si>
  <si>
    <t>2000-04-13 14:54:35.0</t>
  </si>
  <si>
    <t>2000-04-13 16:31:50.0</t>
  </si>
  <si>
    <t>36886</t>
  </si>
  <si>
    <t>2000-04-14 10:50:16.0</t>
  </si>
  <si>
    <t>1999-03-24 00:00:00.0</t>
  </si>
  <si>
    <t>189906</t>
  </si>
  <si>
    <t>1999: Asignado 0, Gastado 0 - 1998: Asignado 0, Gastado 0</t>
  </si>
  <si>
    <t xml:space="preserve"> IDENTIFICAR A NIVEL DE FACTIBILIDAD SECTORES DONDE SE PUEDE CONSTRUIR TRANQUES ESTACIONALES DE CAPACIDAD MEDIANA Y MENOR, CON LA FINALIDAD DE DESARROLLAR LA AGRICULTURA DE RIEGO EN DISTINTOS SECTORES DE CUREPTO</t>
  </si>
  <si>
    <t xml:space="preserve"> ESTUDIO  DE  FACTIBILIDAD QUE PERMITA DETERMINAR LA CONVENIENCIA TANTO TECNICA COMO ECONOMICA DE FINALIZAR  LA  CONSTRUCCION  DEL  EMBALSE ANCOA. PARA TALES EFECTO SE PRETENDE REALIZAR ESTUDIOS HIDROLOGICOS,  HIDRAULICOS,  GEOLOGICOS,  AGROCLIMATICOS,  SUELOS,  AMBIENTAL  Y  UNA EVALUACION ECONOMICA QUE LA AVALE.</t>
  </si>
  <si>
    <t>166418</t>
  </si>
  <si>
    <t>266418</t>
  </si>
  <si>
    <t>1997: Asignado 50000, Gastado 49681 - 1998: Asignado 113780, Gastado 113734</t>
  </si>
  <si>
    <t>9902400</t>
  </si>
  <si>
    <t>71200</t>
  </si>
  <si>
    <t>20135767-0</t>
  </si>
  <si>
    <t>CONSTRUCCION EMBALSE ESTACIONAL EMPEDRADO</t>
  </si>
  <si>
    <t xml:space="preserve"> EL  CONSULTOR  HARA  UN ESTUDIO EN LA ZONA EN RELACION A LA CONSTRUCCION DEL EMBALSE. ANALIZARAN ALTERNATIVAS, EVALUARA Y PROPONDRA LA MAS CONVENIENTE.</t>
  </si>
  <si>
    <t>25078</t>
  </si>
  <si>
    <t>1998: Asignado 6200, Gastado 1200</t>
  </si>
  <si>
    <t>49681</t>
  </si>
  <si>
    <t>109681</t>
  </si>
  <si>
    <t>1997: Asignado 50000, Gastado 49681</t>
  </si>
  <si>
    <t>30100</t>
  </si>
  <si>
    <t>20102925-0</t>
  </si>
  <si>
    <t>CONSTRUCCION SERVICIO A.P.R. EMBALSE ANCOA DE LINARES</t>
  </si>
  <si>
    <t xml:space="preserve"> EL,PROYECTO  CONTEMPLA  LA  EJECUCION DEL DISEÑO DE INGENIERIA NECESARIO PARA LA INSTALACION DEL SERVICIO  DE  AGUA  POTABLE  RURAL.  EL ESTUDIO DEBERA CONSIDERAR OBRAS DE CAPTACION, IMPULSION, REGULACION, DISTRIBUCION Y EN GENERAL TODAS LAS OBRAS NECESARIAS PARA DICHA INSTALACION</t>
  </si>
  <si>
    <t>4802</t>
  </si>
  <si>
    <t>9604</t>
  </si>
  <si>
    <t>DURACION DEL PROYECTO: 2 - DURACION DEL PROYECTO: 4 - TIR SOCIAL: 13.17 - TIR SOCIAL: 21.58 - VAN PRIVADO: -83839 - VAN PRIVADO: -55147 - VAN SOCIAL : 28790 - VAN SOCIAL : 5308</t>
  </si>
  <si>
    <t>1996: Asignado 9615, Gastado 4802</t>
  </si>
  <si>
    <t>1997-05-05 00:00:00.0</t>
  </si>
  <si>
    <t>140000</t>
  </si>
  <si>
    <t>20119748-0</t>
  </si>
  <si>
    <t>EXPLORACION DE LOS RECURSOS HIDRICOS SUBTERRANEOS, VII REGION</t>
  </si>
  <si>
    <t xml:space="preserve"> SE PRETENDE CONTRATAR UNA CONSULTORÍA QUE ELABORE UN ESTUDIO HIDROGEOLOGICO QUE CUANTIFIQUE LOS RECURSOS HIDRICOS SUBTERRANEOS EN LAS CUENCAS DE LOS RÍOS MATAQUITO Y MAULE A PARTIR DEL CATASTRO DE POZOS EXISTENTES EN LA VII REGION Y DE LOS CONTROLES PERIODICOS QUE SE EFECTUAN  TANTO  POR EMPRESAS DE SERVICIOS SANITARIOS COMO POR EMPRESAS PRIVADAS Y PARTICULARES, COMO  ASIMISMO DE PROSPECCIONES Y PRUEBAS DE BOMBEO.  ACTIVIDADES A REALIZAR: RECOPILACION DE ANTECEDENTES; CARACTERIZACION DE LA OFERTA Y DISPONIBILIDAD DE AGUAS SUBTERRANEAS;   IDENTIFICACION DE UNIDADES HIDROGEOLOGICAS; OFERTA O DISPONIBILIDAD; DIAGNOSTICO SSITUACION USO DEL AGUA UBTERRANEA;  IDENTIFICACION DE AREAS DE INTERES; CONCLUSIONES Y RECOMENDACIONES.
PARA EL PRESENTE AÑO SE RALIZARAN RECOPILACION DE ANTECEDENTES, CARACTERIZACION DE HIDROGEOLOGICA, ESTIMACION DE DEMANDAS Y ENCUESTA.
</t>
  </si>
  <si>
    <t>CRISTIAN PINCHEIRA BARRERA</t>
  </si>
  <si>
    <t>46059</t>
  </si>
  <si>
    <t>1998: Asignado 12000, Gastado 11140</t>
  </si>
  <si>
    <t>1997-02-27 00:00:00.0</t>
  </si>
  <si>
    <t>52000</t>
  </si>
  <si>
    <t>JUAN BASTIAS G.</t>
  </si>
  <si>
    <t>DIRECT. REG. (S)</t>
  </si>
  <si>
    <t>30384574-0</t>
  </si>
  <si>
    <t>CONSERVACION DEFENSAS FLUVIALES RIO TENO SECTOR VILUCO, COMUNA TENO</t>
  </si>
  <si>
    <t>VII REGIÓN, PROVINCIA DE CURICÓ, COMUNA DE TENO, SECTOR VILUCO.</t>
  </si>
  <si>
    <t xml:space="preserve">LAS OBRAS CORRESPONDEN A CONSERVACIÓN  DE REVESTIMIENTO DE RIBERA, EN UNA LONGITUD DE 530 M. APROX., CON ROCA DE 200 A 3500 KG., ESTA ESTRUCTURA SE DETERIORO CON LAS CRECIDAS DEL RIO TENO DEL AÑO 2006 Y TERMINO DE COLAPSAR POR COMPLETO CON LAS CRECIDAS DEL AÑOO 2008, POR LO CUAL SE HACE IMPRESCINDIBLE SU CONSERVACIÓN, CON LA FINALIDAD DE PROTEGER LOS ASENTAMIENTOS HUMANOS DEL SECTOR DE VILUCO, COMUNA DE TENO.						_x000D_
</t>
  </si>
  <si>
    <t>2015-07-29 15:05:06.0</t>
  </si>
  <si>
    <t>7560</t>
  </si>
  <si>
    <t>470079</t>
  </si>
  <si>
    <t>324210</t>
  </si>
  <si>
    <t>470080</t>
  </si>
  <si>
    <t>30392272-0</t>
  </si>
  <si>
    <t>CONSERVACION DEFENSAS FLUVIALES RIO TENO SECTOR LOS GUINDOS, CURICO</t>
  </si>
  <si>
    <t>VII REGIÓN PROVINCIA DE CURICÓ, COMUNA DE CURICÓ</t>
  </si>
  <si>
    <t>LAS OBRAS CORRESPONDEN A CONSERVACIÓN DE RIBERA EN UNA LONGITUD DE 630 MTS. APROX. CON ROCA DE 200 A 3500 K. ESTA ESTRUCTURA SE DETERIORÓ CON LAS CRECIDAS DEL RÍO TENO DEL AÑO 2006, Y TERMINÓ POR COLAPSAR POR COMPLETO CON LAS CRECIDAS DEL AÑO 2008, POR LO CUAL SE HACE IMPRESCINDIBLE SU CONSERVACIÓN, CON LA FINALIDAD DE PROTEGER LOS TERRENOS AGRÍCOLAS Y ASENTAMIENTOS HUMANOS DEL SECTOR LOS GUINDOS, COMUNA DE CURICÓ.</t>
  </si>
  <si>
    <t>2015-07-29 15:46:25.0</t>
  </si>
  <si>
    <t>7800</t>
  </si>
  <si>
    <t>485642</t>
  </si>
  <si>
    <t>334196</t>
  </si>
  <si>
    <t>485643</t>
  </si>
  <si>
    <t>2015-03-23 11:37:26.0</t>
  </si>
  <si>
    <t>30385028-0</t>
  </si>
  <si>
    <t>CONSERVACION DEFENSAS FLUVIALES RIO TENO SECTOR PIEDRA BLANCA, TENO</t>
  </si>
  <si>
    <t>VII Región, Provincia de Curicó, comuna de Teno</t>
  </si>
  <si>
    <t>LAS OBRAS CORRESPONDEN A CONSERVACIÓN Y RESTITUCIÓN DE REVESTIMIENTO DE RIBERA, EN UNA LONGITUD DE 600 M. APROX., CON ROCA DE 200 A 3500 KG., ESTA ESTRUCTURA SE DETERIORO CON LAS CRECIDAS DEL RIO TENO DEL AÑO 2006, POR LO CUAL SE HACE IMPRESCINDIBLE SU CONSERVACIÓN Y RESTITUCIÓN, CON LA FINALIDAD DE PROTEGER LOS ASENTAMIENTOS HUMANOS DEL SECTOR DE VILUCO, COMUNA DE TENO.</t>
  </si>
  <si>
    <t>2015-03-24 15:49:23.0</t>
  </si>
  <si>
    <t>461168</t>
  </si>
  <si>
    <t>COSTO ANUAL EQUIVALENTE: -92506576 - VALOR ACTUALIZADO COSTOS INV. OPER. Y MANTEN.: 680856458</t>
  </si>
  <si>
    <t>2015-04-23 12:09:33.0</t>
  </si>
  <si>
    <t>30113133-0</t>
  </si>
  <si>
    <t>MEJORAMIENTO ESTACIÓN FLUVIOMÉT. RIO TENO BAJO QUEBRADA INFIERNILO</t>
  </si>
  <si>
    <t>2011-07-12 00:00:00.0</t>
  </si>
  <si>
    <t>2011-07-13 17:12:10.0</t>
  </si>
  <si>
    <t>1) NUEVAS TORRES, DE 2 Y 5 M DE ALTURA, CON LA FINALIDAD DE ASEGURAR SU OPERACIÓN ANTE GRANDES CRECIDAS; 2) DEFENSAS FLUVIALES, PARA PROTEGER LA TORRE IZQUIERDA, QUE SE UBICARÁ DENTRO DE LA CAJA DEL RÍO.; 3) CONFECCIÓN E INSTALACIÓN DE UN NUEVO CARRO DE AFORO; 4) REEMPLAZO DE CABLE DE ACERO; 5) ANCLAJE Y FIJACIÓN DE SONDA Y REGLAS; 6) MANTENCIÓN GENERAL DE ELEMENTOS</t>
  </si>
  <si>
    <t>2011-06-16 18:00:20.0</t>
  </si>
  <si>
    <t>500000</t>
  </si>
  <si>
    <t>69837</t>
  </si>
  <si>
    <t>71914</t>
  </si>
  <si>
    <t>CARLOS MEDINA</t>
  </si>
  <si>
    <t>ENCARGADO BIP</t>
  </si>
  <si>
    <t>30065584-0</t>
  </si>
  <si>
    <t>CONSERVACION DEFENSAS FLUVIALES RIO TENO SECTOR LOS GUINDOS</t>
  </si>
  <si>
    <t>RIO TENO, SECTOR LOS GUINDOS, COMUNA DE CURICÓ</t>
  </si>
  <si>
    <t>EL CONTRATISTA EJECUTARÁ LAS OBRAS DE DEFENSAS FLUVIALES PARA LA PROTECCIÓN DE LAS LOCALIDADES DE LOS GUINDOS, COMUNA DE CURICO</t>
  </si>
  <si>
    <t>MOMENTO OPTIMO DE LA INVERSION: 2007000</t>
  </si>
  <si>
    <t>30066393-0</t>
  </si>
  <si>
    <t>CONSERVACION DEFENSAS FLUVIALES, RIO TENO, SECTOR LOS ALISOS</t>
  </si>
  <si>
    <t>RIO TENO, SECTOR LOS ALISOS</t>
  </si>
  <si>
    <t>EL CONTRATISTA DEBERÁ EJECUTAR LAS OBRAS DE DEFENSAS FLUVIALES PARA LA PROTECCTIÓN DE LAS LOCALIDADES DE LOS ALISOS EN COMUNA DE TENO Y LA LOCALIDAD DE RAUCO</t>
  </si>
  <si>
    <t>2006-05-05 00:00:00.0</t>
  </si>
  <si>
    <t>30066395-0</t>
  </si>
  <si>
    <t>CONSERVACION DEFENSAS FLUVIALES RIO TENO SECTOR SAN ALFONSO</t>
  </si>
  <si>
    <t>RIO TENO, SECTOR SAN ALFONSO, COMUNA DE CURICÓ</t>
  </si>
  <si>
    <t>EL CONTRATISTA DEBERÁ EJECUTAR LAS OBRAS DE DEFENSAS FLUVIALES PARA LA PROTECCTIÓN PARA EL SECTOR SAN ALFONSO EN LA COMUNA DE CURICÓ.</t>
  </si>
  <si>
    <t>61642</t>
  </si>
  <si>
    <t>30066446-0</t>
  </si>
  <si>
    <t>CONSERVACION DEFENSAS FLUVIALES RIO TENO SECTOR A.ARRIBA PTE.RAUCO</t>
  </si>
  <si>
    <t>RIO TENO, SECTOR AGUAS ARRIBA PUENTE RAUCO, COMUNA DE RAUCO.</t>
  </si>
  <si>
    <t>EL CONTRATISTA DEBERÁ EJECUTAR LAS OBRAS DE DEFENSAS FLUVIALES PARA LA PROTECCTIÓN DE LA LOCALIDAD DE RAUCO, EN LA COMUNA DE RAUCO.</t>
  </si>
  <si>
    <t>2006-05-08 00:00:00.0</t>
  </si>
  <si>
    <t>30067221-0</t>
  </si>
  <si>
    <t>CONSERVACION DEFENSAS FLUVIALES RIO TENO SECTOR RINCON DE SARMIENTO</t>
  </si>
  <si>
    <t>RIO TENO, SECTOR RINCON DE SARMIENTO, COMUNA DE CURICÓ.</t>
  </si>
  <si>
    <t>EL CONTRATISTE DEBERA EFECTUAR LAS OBRAS DE PROTECCION EN EL RIO TENO, SECTOR RINCON DE SARMIENTO, COMUNA DE CURICÓ.</t>
  </si>
  <si>
    <t>2006-07-07 00:00:00.0</t>
  </si>
  <si>
    <t>50520</t>
  </si>
  <si>
    <t>MOMENTO OPTIMO DE LA INVERSION: 2006000</t>
  </si>
  <si>
    <t>30067222-0</t>
  </si>
  <si>
    <t>CONSERVACION DEFENSAS FLUVIALES RIO TENO SECTOR PUENTE RAUCO</t>
  </si>
  <si>
    <t>TIO TENO SECTOR PUENTE RAUCO, COMUNA DE RAUCO, PROVINCIA DE CURICÓ.</t>
  </si>
  <si>
    <t>EL CONTRATISTA DEBERA EJECUTAR LAS OBRAS DE PROTECCIÓN EN EL RIO TENO, SECTOR PUENTE RAUCO EN LA COMUNA DE RAUCO.</t>
  </si>
  <si>
    <t>75520</t>
  </si>
  <si>
    <t>30067224-0</t>
  </si>
  <si>
    <t>CONSERVACION DEFENSAS FLUVIALES RIO TENO SECTOR LOS ALISOS</t>
  </si>
  <si>
    <t>RIO TENO SECTOR LOS ALISOS EN COMUNA DE TENO.</t>
  </si>
  <si>
    <t>EL CONTRATISTA DEBERÁ EJECUTAR LAS OBRAS DE PROTECCION EN EL RIO TENO, SECTOR LOS ALISOS EN LA COMUNA DE TENO.</t>
  </si>
  <si>
    <t>130520</t>
  </si>
  <si>
    <t>20092990-0</t>
  </si>
  <si>
    <t>MEJORAMIENTO UNIFICACION BOCATOMAS RIO TENO</t>
  </si>
  <si>
    <t xml:space="preserve"> EL CONSULTOR DEBERÁ DESARROLLAR A NIVEL DE DISEÑO DEFINITIVO, LAS ALTERNATIVAS DE SOLUCIÓN DE UNIFICACIÓN DE BOCATOMAS DE LOS GRUPOS DE CANALES QUE FUERON IDENTIFCADOS EN LA ETAPA DE PREFACTIBILIDAD, PLANTEANDO Y ADECUANDO DICHAS SOLUCIONES CON LA SITUACIÓN ACTUAL DE LOS CANALISTAS.</t>
  </si>
  <si>
    <t>2002-04-10 10:15:00.0</t>
  </si>
  <si>
    <t>44000</t>
  </si>
  <si>
    <t>86901</t>
  </si>
  <si>
    <t>COSTO ANUAL EQUIVALENTE: 1 - TASA DE DESCUENTO SOCIAL: 10 - TIR PRIVADO: 12.2 - TIR SOCIAL: 12.4 - VAN PRIVADO: 53292 - VAN SOCIAL : 107840</t>
  </si>
  <si>
    <t>84720</t>
  </si>
  <si>
    <t>2001-04-04 21:42:28.0</t>
  </si>
  <si>
    <t>2000-04-06 18:18:29.0</t>
  </si>
  <si>
    <t>20120268-0</t>
  </si>
  <si>
    <t>ADQUISICION Y EQUIPA SISTEM ALERT EVENTO EXTREMO:SEQUIA Y CRECIDA</t>
  </si>
  <si>
    <t>1997-04-08 00:00:00.0</t>
  </si>
  <si>
    <t>CURICO, TALCA, LINARES, PARRAL, CAUQUENES</t>
  </si>
  <si>
    <t xml:space="preserve"> SE  IMPLEMENTARA  UN  SISTEMA    REGIONAL  DE ALERTA DE EVENTOS HIDROLOGICOS EXTERNOS TALES COMO CRECIDAS  Y  SEQUIAS.  QUE  PERMITA  OBTENER  INFORMACION  DE TERRENO, PROCESARLA Y PREPARAR LOS BOLETINES  DE  PREVISION    DIRIGIDOS  A  LAS AUTORIDAD REGIONAL ENCARGADA DE LAS SITUACIONES DE EMERGENCIAS.  ESTE SISTEMA CONSTA DE UNA RED DE  MEDICION Y DE TRANSMISION DE DATOS HIDROLOGICOS Y  METEREOLOGICOS  EN  TIEMPO CASI REAL Y UN CENTRO DE PROCESAMIENTO Y PRONOSTICO. EL CUAL TIENE POR FUNCION RECEPCIONAR Y PROCESAR LA INFORMACION BASICA  PROVENIENTE DE LOS PUNTOS DE CONTROL Y EMITIR  LOS  INFORMES  A  LA AUTORIDAD  REGIONAL. EL SISTEMA DE OPERACION  CONSTA DE PLATAFORMAS COLECTORES  DE  DATOS (DCP) LAS CUALES RECOGEN LA INFORMACION HIDROMETEOROLOGICAS Y LA TRANSMITE VIA  SATELITE   A UNA ESTACION RECEPTORA DE LA DIRECCION GENERAL DE AGUAS UBICADA EN EL EDIFICIO MOP. 
</t>
  </si>
  <si>
    <t>65491</t>
  </si>
  <si>
    <t>170491</t>
  </si>
  <si>
    <t>1997: Asignado 65491, Gastado 65491</t>
  </si>
  <si>
    <t>98470</t>
  </si>
  <si>
    <t>JEFE DEPTO. ESTUDIOS D.G.A.VII</t>
  </si>
  <si>
    <t>30357686-0</t>
  </si>
  <si>
    <t>CONSTRUCCION CIERRE VERTEDERO MUNICIPAL COMUNA DE RIO CLARO</t>
  </si>
  <si>
    <t>2015-12-02 10:53:18.0</t>
  </si>
  <si>
    <t>EL PROYECTO SE EMPLAZA EN LA COMUNA DE RÍO CLARO, PROVINCIA DE TALCA, REGIÓN DEL MAULE, APROXIMADAMENTE A 5,4 KILÓMETROS AL NORORIENTE DE LA CIUDAD DE RÍO CLARO, ESPECÍFICAMENTE, A 12 METROS DE LA RUTA K-245.</t>
  </si>
  <si>
    <t xml:space="preserve">LA CONSTRUCCIÓN DE LA OBRA PARA EL CIERRE DEFINITIVO DEL VERTEDERO Y DE ACUERDO CON LO ESTABLECIDO EN EL ARTÍCULO 54° DEL D.S. N°189/2005 MINSAL, EL CIERRE CONSIDERA LA COLOCACIÓN DE COBERTURA FINAL SOBRE LA SUPERFICIE, CON EL FIN DE MINIMIZAR LA INFILTRACIÓN DE PRECIPITACIONES DE AGUAS LLUVIAS Y EVITAR LA SALIDA NO CONTROLADA DE BIOGÁS, ADEMÁS EL PROYECTO CONSIDERA LA INSTALACIONES DE 2 CHIMENEAS DE VENTEO DE BIOGÁS, UNA CANALIZACIÓN PERIMETRAL QUE SEA CAPAZ DE CAPTAR Y CONDUCIR LA ESCORRENTÍA PLUVIAL GENERADA EN EL ÁREA DEL PROYECTO Y LA HABILITACIÓN DE 2 POZOS DE MONITOREO Y SUCCIÓN DE LÍQUIDOS, PARA LA ZONA DONDE ACTUALMENTE SE DEPOSITAN LOS RESIDUOS.  </t>
  </si>
  <si>
    <t>2015-07-28 14:41:41.0</t>
  </si>
  <si>
    <t>13016</t>
  </si>
  <si>
    <t>453220</t>
  </si>
  <si>
    <t>VALOR ACTUALIZADO COSTOS INV. OPER. Y MANTEN.: 460727</t>
  </si>
  <si>
    <t>433287</t>
  </si>
  <si>
    <t>2015-03-25 00:00:00.0</t>
  </si>
  <si>
    <t>2015-03-31 11:12:24.0</t>
  </si>
  <si>
    <t>2014-11-05 16:29:49.0</t>
  </si>
  <si>
    <t>ÓSCAR  PÉREZ RAMOS</t>
  </si>
  <si>
    <t>30074719-0</t>
  </si>
  <si>
    <t>ADQUISICION CAMION RECOLECTOR DE RESIDUOS DOMICILIARIOS, RIO CLARO</t>
  </si>
  <si>
    <t>2007-10-17 00:00:00.0</t>
  </si>
  <si>
    <t>2007-10-19 00:00:00.0</t>
  </si>
  <si>
    <t>COMUNA DE RIO CLARO</t>
  </si>
  <si>
    <t>EL PROYECTO CONSISTE EN LA ADQUISICIÓN DE UN CAMION RECOLECTOR COMPACTADOR DE RESIDUOS DOMICILIARIOS PARA LA COMUNA DE RÍO CLARO, QUE CUENTE CON UNA CAPACIDAD DE 21 M3.</t>
  </si>
  <si>
    <t>2007-06-13 00:00:00.0</t>
  </si>
  <si>
    <t>21</t>
  </si>
  <si>
    <t>12340</t>
  </si>
  <si>
    <t>53191</t>
  </si>
  <si>
    <t>76610</t>
  </si>
  <si>
    <t>64685</t>
  </si>
  <si>
    <t>20104995-0</t>
  </si>
  <si>
    <t>CONSTRUCCION SISTEMA A.P.R. LA CHISPA DE RIO CLARO</t>
  </si>
  <si>
    <t xml:space="preserve"> EL PROYECTO CONTEMPLA LA INSTALACION DE UN SERVICIO DE AGUA POTABLE RURAL, QUE CONSIDERA LA HABILITACION DE UN SONDAJE, LA CONSTRUCCION DE UN ESTANQUE METALICO ELEVADO DE 15 M3 SOBRE UNA TORRE METALICA DE 20 M. LA RED DE DISTRIBUCION CONSTARA DE 2.584 ML EN PVC C-6 D=63MM QUE PERMITIRA ABASTECER CON ARRANQUES DOMICILIARIOS A 58 EDIFICACIONES.</t>
  </si>
  <si>
    <t>25994</t>
  </si>
  <si>
    <t>2002-04-11 11:36:53.0</t>
  </si>
  <si>
    <t>290</t>
  </si>
  <si>
    <t>75024</t>
  </si>
  <si>
    <t>68204</t>
  </si>
  <si>
    <t>DURACION DEL PROYECTO: 4 - DURACION DEL PROYECTO: 6 - DURACION DEL PROYECTO: 6 - DURACION DEL PROYECTO: 4 - DURACION DEL PROYECTO: 6 - TIR PRIVADO: 1 - TIR PRIVADO: 1 - TIR PRIVADO: 1 - TIR PRIVADO: 1 - TIR SOCIAL: 11.58 - TIR SOCIAL: 11.58 - TIR SOCIAL: 12.74 - TIR SOCIAL: 28.31 - VAN PRIVADO: -41920 - VAN PRIVADO: -36372 - VAN PRIVADO: -41920 - VAN PRIVADO: 1 - VAN SOCIAL : 6731 - VAN SOCIAL : 50954 - VAN SOCIAL : 6731 - VAN SOCIAL : 1649</t>
  </si>
  <si>
    <t>75123</t>
  </si>
  <si>
    <t>2002: Asignado 25994, Gastado 25994 - 2001: Asignado 0, Gastado 0 - 2000: Asignado 0, Gastado 0</t>
  </si>
  <si>
    <t>2001-04-04 11:27:54.0</t>
  </si>
  <si>
    <t>2001-02-26 00:00:00.0</t>
  </si>
  <si>
    <t xml:space="preserve"> EL OBJETIVO DE ESTA CONSULTORIA ES REALIZAR EL DISEÑO DEFINITIVO DEL SISTEMA DE AGUA POTABLE PARA ESTA LOCALIDAD EL CUAL DEBERA CONSIDERAR: CAPTACION DE LA FUENTE DE ABASTECIMIENTO, EQUIPO DE BOMBEO, IMPULSION, ESTANQUE DE REGULACION, CASETA DE CONTROL, ETC.
</t>
  </si>
  <si>
    <t>6661</t>
  </si>
  <si>
    <t>2001-02-20 15:27:45.0</t>
  </si>
  <si>
    <t>10078</t>
  </si>
  <si>
    <t>12351</t>
  </si>
  <si>
    <t>2000: Asignado 6661, Gastado 6661 - 1999: Asignado 0, Gastado 0</t>
  </si>
  <si>
    <t>1999-03-10 00:00:00.0</t>
  </si>
  <si>
    <t>92447</t>
  </si>
  <si>
    <t>20145600-0</t>
  </si>
  <si>
    <t>DIAGNOSTICO E IDENTIF. DE FACTIBIL. PRODUCT. DE LA COMUNA RIO CLARO</t>
  </si>
  <si>
    <t xml:space="preserve"> EL  ESTUDIO  PERMITIRA DIAGNOSTICAR E IDENTIFICAR FACTIBILIDADES PRODUCTIVAS DE LA COMUNA DE RIO CLARO,  PARA  ESTO  SE  DISEÑARA Y DESARROLLARA UN CATASTRO DE FACTIBILIDAD PRODUCTIVAS DONDE SE IDENTIFICARAN  LAS  UNIDADES  PRODUCTIVAS  EXISTENTES  EN  LA  COMUNA, SU DINAMICA ECONOMICA, SU OPORTUNIDADES, FORTALEZAS Y DEBILIDADES. 
 TAMBIEN  NOS  PERMITIRA  EVALUAR LAS ALTERNATIVAS DE CRECIMEINTO E INNOVACIÒN QUE ESTAS UNIDADES PRODUCTIVAS NECESITAN PARA PODER DESARROLLAR PROGRAMAS DE APOYO QUE IMPULSEN A LA COMUNA.</t>
  </si>
  <si>
    <t>22802</t>
  </si>
  <si>
    <t>FELIPE SOTO VERGARA</t>
  </si>
  <si>
    <t>20145682-0</t>
  </si>
  <si>
    <t>CAPACITACION Y ASIST. TEC.A UNIDADES PRODUC. COMUNA RIO CLARO</t>
  </si>
  <si>
    <t xml:space="preserve"> EL  PROGRAMA PERMITIRA DIAGNOSTICAR A 20 UNIDADES PRODUCTIVAS DEL SECTOR SILVOAGROPECUARIO DE LA COMUNA DE RIO CLARO, LAS CUALES SERAN POSTERIORMENTE CAPACITADAS EN TEMAS DE GESTION EMPRESARIAL E INNOVACION PRODUCTIVA. 
 ADEMAS  TERMINADA LA ETAPA DE CAPACITACION, SE DESARROLLARA UNA ASISTENCIA TECNICA A CADA UNIDAD PRODUCTIVA LO QUE PERMITIRA POTENCIAR Y FORTALECER EL DESARROLLO PRODUCTIVO DE ESTAS, ATRAVES DE LA INCORPORACION DE TECNICAS Y CONOCIMIENTOS DE FOMENTO PRODUCTIVO.</t>
  </si>
  <si>
    <t>16250</t>
  </si>
  <si>
    <t>20102383-0</t>
  </si>
  <si>
    <t>CONSTRUCCION SISTEMA DE A.P.R. DE SANTA ROSA-RIO CLARO</t>
  </si>
  <si>
    <t xml:space="preserve"> EL PROYECTO CONTEMPLA LA INSTALACION DEL SERVICIO DE AGUA POTABLE RURAL EN ESTA 
 LOCALIDAD. CONSULTA LA HABILITACION DE LA FUENTE, CONSTRUCCION DE ESTANQUE, 
 INSTALACION DE EQUIPOS, CONSTRUCCION DE REDES Y ARRANQUES DOMICILIARIOS. 
</t>
  </si>
  <si>
    <t>83</t>
  </si>
  <si>
    <t>415</t>
  </si>
  <si>
    <t>86284</t>
  </si>
  <si>
    <t>DURACION DEL PROYECTO: 4 - DURACION DEL PROYECTO: 5 - DURACION DEL PROYECTO: 4 - DURACION DEL PROYECTO: 5 - TIR SOCIAL: 12.36 - TIR SOCIAL: 12.4 - TIR SOCIAL: 12.4 - TIR SOCIAL: 27.67 - VAN PRIVADO: -73318 - VAN PRIVADO: -73318 - VAN PRIVADO: -73249 - VAN PRIVADO: -64250 - VAN SOCIAL : 1701 - VAN SOCIAL : 1701 - VAN SOCIAL : 14988 - VAN SOCIAL : 53955</t>
  </si>
  <si>
    <t xml:space="preserve"> EL PROYECTO CONTEMPLA LA PERFORACION DE UNA NORIA QUE PERMITIRA DEFINIR LA FUENTE DE AGUA PARA LA LOCALIDAD.  LA  CONTRATACION  DE LA  NORIA SE HARA BAJO LA MODALIDAD DE CAUDAL GARANTIZADO PARA ASEGURAR EL ABASTECIMIENTO DE LA POBLACION.
</t>
  </si>
  <si>
    <t>14997</t>
  </si>
  <si>
    <t xml:space="preserve"> EL    OBJETIVO    DE    ESTA   CONSULTORIA  ES REALIZAR EL DISEÑO DEFINITIVO DEL SISTEMA DE AGUA POTABLE  RURAL   PARA  ESTA    LOCALIDAD RURAL, EL CUAL DEBERA CONSIDERAR : CAPTACION DE AGUAS A TRAVES  DE  POZO    EXISTENTE,    EQUIPO  DE BOMBEO, IMPULSION,ESTANQUE DE REGULACION, CASETA DE CONTROL,  RED DE DISTRIBUCION,  ARRANQUES  DOMICILIARIOS,  INSTALACION  ELECTRICA,  SISTEMA  DE CLORACION, OBRAS ESPECIALES, ETC.   
</t>
  </si>
  <si>
    <t>1997-01-17 00:00:00.0</t>
  </si>
  <si>
    <t xml:space="preserve"> ESTE PROYECTO POSTULA A LAS ETAPAS DE EST. HIDROG. Y SONDAJE.  EL EST. HIDROG. DEBERA DETERMINAR EL TIPO DE FUENTE DE AGUA POTABLE Y SU POTENCIAL RECURSO. 
 LA  CONSTRUCCION  DEL  SONDAJE  DEBERA  HACERSE  EN EL LUGAR Y CONDICIONES QUE DETERMINE EL EST. HIDROG, SU MODALIDAD DE CONTRATACION SERA BAJO LA FORMA DE CAUDAL GARANTIZADO.</t>
  </si>
  <si>
    <t>8547</t>
  </si>
  <si>
    <t>19992</t>
  </si>
  <si>
    <t>1996: Asignado 9884, Gastado 8547</t>
  </si>
  <si>
    <t>20157831-0</t>
  </si>
  <si>
    <t>CONSTRUCCION SERVICIO A.P.R. ORILLA DE PURAPEL</t>
  </si>
  <si>
    <t xml:space="preserve"> EL PROYECTO CONTEMPLA LA INSTALACION DE SERVICIO DE AGUA POTABLE RURAL PARA ESTA LOCALIDAD, CONSIDERA LA HABILITACION DE LA FUENTE, CONSTRUCCION DE UN ESTANQUE, INSTALACION DE EQUIPOS, CONSTRUCCION DE REDES E INSTALACION DE ARRANQUES DOMICILIARIOS</t>
  </si>
  <si>
    <t>225</t>
  </si>
  <si>
    <t>79350</t>
  </si>
  <si>
    <t>DURACION DEL PROYECTO: 0 - DURACION DEL PROYECTO: 0 - TIR PRIVADO: 0 - TIR PRIVADO: 0 - TIR SOCIAL: 0 - TIR SOCIAL: 0 - VAN PRIVADO: 0 - VAN PRIVADO: 0 - VAN SOCIAL : 0 - VAN SOCIAL : 0</t>
  </si>
  <si>
    <t>2003: Asignado 0, Gastado 0 - 2004: Asignado 0, Gastado 0</t>
  </si>
  <si>
    <t>2006-04-18 00:00:00.0</t>
  </si>
  <si>
    <t xml:space="preserve"> EL OBJETIVO PRINCIPAL DEL ESTUDIO ES REALIZAR EL DISEÑO DEFINITIVO DE LAS OBRAS NECESARIAS PARA EL ABASTECIMIENTO DE AGUA POTABLE RURAL DE LA LOCALIDAD. LOS ALCANCES DEL DISEÑO SON:_x000D_
 - ELABORAR MEMORIA TECNICA DEL PROYECTO_x000D_
- ELABORAR ESPECIFICACIONES TECNICAS_x000D_
- REALIZAR PLANOS QUE CONTEGAN EL DETALLE DE LAS OBRAS REQUERIDAS PARA LA CONSTRUCCION_x000D_
- OBTENER PRESUPUESTO DE LAS OBRAS_x000D_
- EVALUAR TECNICO Y ECONOMICAMENTE EL PROYECTO_x000D_
- OBTENER APROBACIONES DEL PROYECTO CON OTROS ORGANISMOS INVOLUCRADOS.</t>
  </si>
  <si>
    <t>15030</t>
  </si>
  <si>
    <t>2001: Asignado 0, Gastado 0 - 2002: Asignado 0, Gastado 0 - 2000: Asignado 0, Gastado 0 - 2004: Asignado 0, Gastado 0</t>
  </si>
  <si>
    <t>ESTE PROYECTO POSTULA A LAS ETAPAS DE ESTUDIO HIDROGEOLOGICO Y SONDAJE._x000D_
EL ESTUDIO HIDROGEOLOGICO DEBERA DETERMINAR EL TIPO DE FUENTE DE AGUA POTABLE_x000D_
Y POTENCIAL RECURSO.  LA CONTRATACION DEL SONDAJE DEBERA HACERSE EN EL LUGAR Y_x000D_
CONDICIONES QUE DETERMINE EL ESTUDIO HIDROGEOLOGICO.  SU MODALIDAD DE CONTRATACION_x000D_
SERA BAJO LA FORMA DE CAUDAL GARANTIZADO.</t>
  </si>
  <si>
    <t>2004-03-23 00:00:00.0</t>
  </si>
  <si>
    <t>3415</t>
  </si>
  <si>
    <t>13636</t>
  </si>
  <si>
    <t>2001: Asignado 0, Gastado 0 - 2000: Asignado 0, Gastado 0 - 2002: Asignado 0, Gastado 0</t>
  </si>
  <si>
    <t>2002-03-27 16:47:49.0</t>
  </si>
  <si>
    <t>88721</t>
  </si>
  <si>
    <t>2001-04-26 19:40:30.0</t>
  </si>
  <si>
    <t>2000-03-24 10:14:37.0</t>
  </si>
  <si>
    <t>12121</t>
  </si>
  <si>
    <t>30137917-0</t>
  </si>
  <si>
    <t>ADQUISICION EQUIPO PERFORADOR POZOS PROFUNDOS CAUQUENES</t>
  </si>
  <si>
    <t>CATEDRAL ESQUINA O"HIGGINS</t>
  </si>
  <si>
    <t>LA INICIATIVA CONTEMPLA LA ADQUISICIÓN DE UNA MAQUINA PERFORADORA DE POZOS PARA LA COMUNA DE CAUQUENES, DE ACUERDO A ESPECIFICACIONES TÉCNICAS, PRESUPUESTO Y COTIZACIONES QUE SE ADJUNTAN</t>
  </si>
  <si>
    <t>2014-12-18 09:36:35.0</t>
  </si>
  <si>
    <t>791</t>
  </si>
  <si>
    <t>74542</t>
  </si>
  <si>
    <t>62642</t>
  </si>
  <si>
    <t>COSTO ANUAL EQUIVALENTE: 40419 - COSTO ANUAL EQUIVALENTE: 40419</t>
  </si>
  <si>
    <t>71304</t>
  </si>
  <si>
    <t>2014-08-25 12:39:24.0</t>
  </si>
  <si>
    <t>2013-09-05 11:45:43.0</t>
  </si>
  <si>
    <t>33320</t>
  </si>
  <si>
    <t>20196215-0</t>
  </si>
  <si>
    <t>CONSTRUCCION POZO PROFUNDO A.P.R. CURTIDURIA</t>
  </si>
  <si>
    <t xml:space="preserve"> EL PROYECTO SE REFIERE A LA CONSTRUCCIÒN DE UN SONDAJE DE 60 METROS DE PROFUNDIDAD EN UN DIAMETRO DE 14", ENTUBADO CON CAÑERIA DE ACERO D=10" Y ESPESOR DE 6,35MM; CRIBAS DE ACERO INOXIDABLE, INSTALACIÒN DE FILTRO GRANULAR, SELLO DE HORMIGÒN Y TAPA DE POZO. SE INCLUYEN LAS PRUEBAS DE BOMBEO, ANALISIS FISICO-QUIMICO Y BACTEREOLOGICO, PLANOS E INFORME FINAL.</t>
  </si>
  <si>
    <t>815</t>
  </si>
  <si>
    <t>2005-02-22 12:01:01.0</t>
  </si>
  <si>
    <t>18214</t>
  </si>
  <si>
    <t>17821</t>
  </si>
  <si>
    <t>DURACION DEL PROYECTO: .002 - DURACION DEL PROYECTO: .002 - TIR PRIVADO: .001 - TIR PRIVADO: .001 - TIR SOCIAL: .0146 - TIR SOCIAL: .0146 - VAN PRIVADO: -.001 - VAN PRIVADO: -.001 - VAN SOCIAL : 25 - VAN SOCIAL : 25</t>
  </si>
  <si>
    <t>17933</t>
  </si>
  <si>
    <t>2003: Asignado 400, Gastado 400 - 2004: Asignado 17882, Gastado 411 - 2002: Asignado 0, Gastado 0</t>
  </si>
  <si>
    <t>2004-02-25 16:26:35.0</t>
  </si>
  <si>
    <t>18439</t>
  </si>
  <si>
    <t>2003: Asignado 400, Gastado 400 - 2002: Asignado 0, Gastado 0</t>
  </si>
  <si>
    <t>30007546-0</t>
  </si>
  <si>
    <t>ADQUISICION MAQ.PERFORADORA POZO PROFUNDO MAT.ENTUB.HABILIT.SONDAJE</t>
  </si>
  <si>
    <t>EN EL TERRITORIO DE LA AGRUPACION DE MUNCIPALIDADES MAULE NORTE, SE ADQUIRIRA UNA MAQUINA PERFORADORA DE POZO PROFUNDO CON SU SET DE HERRAMIENTAS DE MANTENCION Y MATERIALES PARA HABILITAR SIETE POZOS PROFUNDOS, INICIALMENTE UNO EN CADA COMUNA CON EL FIN DE CAPTAR, DISTRIBUIR Y UTILIZAR AGUA PARA CONSUMO HUMANO Y DE RIEGO.  LA MUNICIPALIDAD DE HUALAÑE SERA EL ADMINISTRADOR DEL PROYECTO Y LA DIRECCION DE OBRAS HIDRAULICAS A TRAVES DE SU DEPARTAMENTO SONDAJES, CUMPLIRA EL ROL DE ASESOR TECNICO, TANTO PARA LA ADQUISICION DE LA MAQUINA Y MATERIALES DE SONDAJES, COMO PARA EL NORMAL DESEMPEÑO DE ESTE.</t>
  </si>
  <si>
    <t>EQUIPOS - GASTOS ADMINISTRATIVOS EQUIPAMIENTO (ART. 16 - LEY N°18.091) - INVERSIONES COMPLEMENTARIAS</t>
  </si>
  <si>
    <t>46612</t>
  </si>
  <si>
    <t>279216</t>
  </si>
  <si>
    <t>ELISEO SAU FUENTES</t>
  </si>
  <si>
    <t>JEFE DEPTO. DESARR. COMUNAL</t>
  </si>
  <si>
    <t>2003-05-10 00:00:00.0</t>
  </si>
  <si>
    <t>17732</t>
  </si>
  <si>
    <t>20181275-0</t>
  </si>
  <si>
    <t>CONSTRUCCION PROY.PILOTO PROSPECC.,CONSTR. POZOS AUTOG.LOC.RUR.DISP.</t>
  </si>
  <si>
    <t xml:space="preserve"> EL PROYECTO PILOTO CONSISTE EN LA CONSTRUCCION DE SONDAJES PERFORADOS MANUALMENTE PARA ABASTECER DE AGUA POTABLE A LAS LOCALIDADES RURALES DISPERSAS UBICADAS EN LA VII REGION. PARA LA REALIZACION DEL PROYECTO, PREVIO A LA EJECUCION DE LOS POZOS, SE DEBERA CAPACITAR A LOS PERFORISTAS. ESTA  CAPACITACION SE REALIZARÁ, APROVECHANDO LA EXPERIENCIA ADQUIRIDA, POR LOS PERFORISTAS Y EQUIPO PROFESIONAL CAPACITADOS ANTERIORMENTE EN EL PROYECTO PILOTO DESARROLLADO EN LA COMUNA DE NUEVA IMPERIAL.
 EL PROYECTO COMPRENDE LA REALIZACIÓN DE 60 SOLUCIONES INDIVIDUALES.
</t>
  </si>
  <si>
    <t>2001-04-10 20:16:51.0</t>
  </si>
  <si>
    <t>2002-05-01 00:00:00.0</t>
  </si>
  <si>
    <t>70320</t>
  </si>
  <si>
    <t>DURACION DEL PROYECTO: 3 - TIR PRIVADO: 9.16 - TIR SOCIAL: 12 - VAN PRIVADO: 1 - VAN SOCIAL : 1</t>
  </si>
  <si>
    <t>20195593-0</t>
  </si>
  <si>
    <t>CONSTRUCCION POZO PROFUNDO A.P.R. CORINTO</t>
  </si>
  <si>
    <t xml:space="preserve"> EL PROYECTO SE REFIERE A LA CONSTRUCCIÒN DE UN SONDAJE DE 70 METROS DE PROFUNDIDAD EN UN DIAMETRO DE 10", ENTUBADO CON CAÑERÌA DE ACERO D=10" Y ESPESOR DE 6,35MM; CRIBAS DE ACERO INOXIDABLE, INSTALACIÒN DE FILTRO GRANULAR, SELLO DE HORMIGÒN Y TAPA DE POZO. SE INCLUYEN LAS PRUEBAS DE BOMBEO, ANÀLISIS FÌSICO-QUÌMICO Y BACTEREOLÒGICO, PLANOS E INFORME FINAL.</t>
  </si>
  <si>
    <t>2002-08-23 11:24:17.0</t>
  </si>
  <si>
    <t>211</t>
  </si>
  <si>
    <t>18922</t>
  </si>
  <si>
    <t>DURACION DEL PROYECTO: 2 - TIR PRIVADO: 1 - TIR SOCIAL: 14.6 - VAN PRIVADO: -1 - VAN SOCIAL : 25242</t>
  </si>
  <si>
    <t>2002-10-02 00:00:00.0</t>
  </si>
  <si>
    <t>2002-10-01 12:42:40.0</t>
  </si>
  <si>
    <t>20185390-0</t>
  </si>
  <si>
    <t>CONSTRUCCION POZO PROFUNDO SECTOR EL PARRON, RAUCO</t>
  </si>
  <si>
    <t xml:space="preserve"> CONSISTE EN LA CONSTRUCCION DE UN SONDAJE DE 70 METROS EN TUBERIAS DE ACERO, LA PERFORACIÓN SE HARA DE 8" SE INCLUYE DESARROLLO DEL POZO, ANALISIS QUIMICO, PRUEBAS DE GASTO CONSTANTE Y VARIABLE.</t>
  </si>
  <si>
    <t>2001-09-27 08:46:06.0</t>
  </si>
  <si>
    <t>17788</t>
  </si>
  <si>
    <t>COSTO DE OPERACION: 25 - TIR PRIVADO: 1 - TIR SOCIAL: 1 - VAN PRIVADO: 1 - VAN SOCIAL : 1</t>
  </si>
  <si>
    <t>20135052-0</t>
  </si>
  <si>
    <t>ADQUISICION MAQUINARIA DE PERFORACION DE POZOS</t>
  </si>
  <si>
    <t>1999-09-29 00:00:00.0</t>
  </si>
  <si>
    <t>COMUNA DE PARRAL</t>
  </si>
  <si>
    <t xml:space="preserve"> PERFORACION  DE  POZOS  DE  RIEGO PARA LAS FAMILIAS BENEFICIARIAS, COORDINACION CON SERVICIOS PU BLICOS       DE  DESARROLLO  PARA  LA  IMPLEMENTACIÓN  DE  PROGRAMAS  PRODUCTIVOS.SUPERVISION  Y MANTENIMIENTO DE LOS POZOS EN USO.</t>
  </si>
  <si>
    <t>12534</t>
  </si>
  <si>
    <t>1999-09-13 13:55:02.0</t>
  </si>
  <si>
    <t>161</t>
  </si>
  <si>
    <t>630</t>
  </si>
  <si>
    <t>1998: Asignado 12534, Gastado 12534</t>
  </si>
  <si>
    <t>FABIAN POBLETE OLAVE</t>
  </si>
  <si>
    <t>PROFESIONAL DE LA SEREMI</t>
  </si>
  <si>
    <t>20153544-0</t>
  </si>
  <si>
    <t>CONSTRUCCION POZO PROFUNDO SECTOR BOYERUCA,VICHUQUEN</t>
  </si>
  <si>
    <t>1999-02-15 00:00:00.0</t>
  </si>
  <si>
    <t xml:space="preserve"> CONSISTE EN LA CONSTRUCCION DE UN POZO PROFUNDO CON UNA CAPACIDAD PARA 300 PERSONAS, CON UNA CASETA DONDE SE INSTALARÁ UNA MOTOBOMBA HIDROPACK Y UN DOSIFICADOR DE CLORO AUTOMÁTICO. LA RED SERÁ EN CAÑERÍA DE PVC Y COBRE EN DISTINTOS DIAMETROS PARA MANTENER LA PRESIÓN NECESARIA Y ASÍ ABASTECER LA CONSTRUCCIÓN.</t>
  </si>
  <si>
    <t>2442</t>
  </si>
  <si>
    <t>20154613-0</t>
  </si>
  <si>
    <t>HABILITACION POZO PROFUNDO, LA HUERTA</t>
  </si>
  <si>
    <t>LA HUERTA DE MATAQUITO</t>
  </si>
  <si>
    <t xml:space="preserve"> SE PROYECTA LA INSTALACION DE UNA MOTOBOMBA ELECTRICA CAPAZ DE IMPULSAR 80 M.C.A. PARA UN POZO DE CAUDAL 16 LTS/SEG. LA INSTALACION INCLUYE SISTEMAS DE CONTROL Y PROTECCION DE EQUIPOS, CONEXIONES Y PRUEBAS PERTINENTES.</t>
  </si>
  <si>
    <t>INSTITUCIONES DE LA COMUNIDAD - SUBSECRETARIA DESARROLLO REGIONAL Y ADMINISTRATIVO</t>
  </si>
  <si>
    <t>785</t>
  </si>
  <si>
    <t>1998-03-01 00:00:00.0</t>
  </si>
  <si>
    <t>5429</t>
  </si>
  <si>
    <t>MOMENTO OPTIMO SOCIAL: 1999 - TIR PRIVADO: 1 - TIR SOCIAL: 1 - VAN PRIVADO: 1 - VAN SOCIAL : 1</t>
  </si>
  <si>
    <t>20108093-0</t>
  </si>
  <si>
    <t>REPOSICION MOTOBOMBA POZO PROFUNDO, EL BOLSICO</t>
  </si>
  <si>
    <t>1997-06-23 00:00:00.0</t>
  </si>
  <si>
    <t>SECTOR EL BOLSICO</t>
  </si>
  <si>
    <t xml:space="preserve"> EL   PRESENTE PROYECTO CONTEMPLA EL RECAMBIO DE LA MOTOBOMBA DE POZO PROFUNDO, CAPAZ DE IMPULSAR 2  LT/SEG.,  PARA  LO  CUAL  SE  REQUIERE  ADEMAS, LA INSTALACION DE RED TRIFASICA DE 380 VOLT., INSTALACION DE SUBESTACION Y TABLERO ELECTRICO Y REPARACION MENOR A ESTANQUE.  
</t>
  </si>
  <si>
    <t>10143</t>
  </si>
  <si>
    <t>DURACION DEL PROYECTO: 60</t>
  </si>
  <si>
    <t>1998-01-22 00:00:00.0</t>
  </si>
  <si>
    <t>GOBIERNO REGIONAL - REGION VII MAULE - MUNICIPALIDAD DE PARRAL</t>
  </si>
  <si>
    <t>15130</t>
  </si>
  <si>
    <t>JOAQUIN CAROCA TAPIA</t>
  </si>
  <si>
    <t>SECPLAC MUNIC. DE PARRAL</t>
  </si>
  <si>
    <t>30329577-0</t>
  </si>
  <si>
    <t>CONSERVACION DEF. FLUVIALES RIO PERQUILAUQUEN SECTOR 1 LAS JUNTAS</t>
  </si>
  <si>
    <t>LOCALIDAD DE LAS JUNTAS, CAMINO ROL L-831 COMUNA DE PARRAL</t>
  </si>
  <si>
    <t>LAS OBRAS CORRESPONDE A CONSERVACIÓN, RESTITUCIÓN Y ALARGUE DEL REVESTIMIENTO DE RIBERA EXISTENTE, EN UNA LONGITUD DE 664 M. APROX., CON ROCA DE 200 A &amp;#8805; 3.500 KG, ESTA ESTRUCTURA FUE DAÑADA PRODUCTO DE LAS ÚLTIMAS CRECIDAS DEL RIO PERQUILAUQUEN DEL MES DE AGOSTO DEL PRESENTE AÑO, TAMBIÉN ES DE PREMURA REALIZAR LA CONSERVACIÓN Y RESTITUCIÓN DE ENCAUZAMIENTOS ANTIGUOS EXISTENTES DETERIORADOS POR LAS CRECIDAS DEL CAUCE, ESTOS TRABAJOS DEBEN REALIZARSE CON MAQUINARIA BULLDOZER PARA LO CUAL SE REQUIEREN 200 HRS. APROX. CON LA FINALIDAD DE CENTRALIZAR EL CAUCE, CON EL OBJETIVO DE PROTEGER LOS ASENTAMIENTOS HUMANOS Y TERRENOS AGRÍCOLAS EN LA ZONA RIBEREÑA AL RÍO PERQUILAUQUEN.</t>
  </si>
  <si>
    <t>522607</t>
  </si>
  <si>
    <t>2015-01-15 10:33:07.0</t>
  </si>
  <si>
    <t>538214</t>
  </si>
  <si>
    <t>8371</t>
  </si>
  <si>
    <t>538215</t>
  </si>
  <si>
    <t>COSTO ANUAL EQUIVALENTE: -100038398 - COSTO ANUAL EQUIVALENTE: -100038398</t>
  </si>
  <si>
    <t>540215</t>
  </si>
  <si>
    <t>2014: Asignado 522607, Gastado 522607</t>
  </si>
  <si>
    <t>30329581-0</t>
  </si>
  <si>
    <t>CONSERVACION DEF. FLUVIALES RIO PERQUILAUQUEN SECTOR 2 HUENUTIL BAJO</t>
  </si>
  <si>
    <t>CAMINO ROL L-831 LOCALIDAD DE HUENUTIL BAJO</t>
  </si>
  <si>
    <t>LAS OBRAS CORRESPONDE A CONSERVACIÓN, RESTITUCIÓN Y ALARGUE DEL REVESTIMIENTO DE RIBERA EXISTENTE, EN UNA LONGITUD DE 652 M. APROX., CON ROCA DE 200 A &amp;#8805; 3.500 KG, ESTA ESTRUCTURA FUE DAÑADA PRODUCTO DE LAS ÚLTIMAS CRECIDAS DEL RIO PERQUILAUQUEN DEL MES DE AGOSTO DEL PRESENTE AÑO, TAMBIÉN ES DE PREMURA REALIZAR LA CONSERVACIÓN Y RESTITUCIÓN DE ENCAUZAMIENTOS ANTIGUOS EXISTENTES DETERIORADOS POR LAS CRECIDAS DEL CAUCE, ESTOS TRABAJOS DEBEN REALIZARSE CON MAQUINARIA BULLDOZER PARA LO CUAL SE REQUIEREN 200 HRS. APROX. CON LA FINALIDAD DE CENTRALIZAR EL CAUCE, CON EL OBJETIVO DE PROTEGER LOS ASENTAMIENTOS HUMANOS Y TERRENOS AGRÍCOLAS EN LA ZONA RIBEREÑA AL RÍO PERQUILAUQUEN.</t>
  </si>
  <si>
    <t>518505</t>
  </si>
  <si>
    <t>2015-01-15 11:03:59.0</t>
  </si>
  <si>
    <t>529730</t>
  </si>
  <si>
    <t>8227</t>
  </si>
  <si>
    <t>545677</t>
  </si>
  <si>
    <t>531729</t>
  </si>
  <si>
    <t>2014: Asignado 518505, Gastado 518505</t>
  </si>
  <si>
    <t>2014-08-12 13:24:52.0</t>
  </si>
  <si>
    <t>522606</t>
  </si>
  <si>
    <t>540214</t>
  </si>
  <si>
    <t>2014-08-12 13:49:22.0</t>
  </si>
  <si>
    <t>20092996-0</t>
  </si>
  <si>
    <t>MEJORAMIENTO UNIFICACION DE BOCATOMAS RIO PERQUILAUQUEN</t>
  </si>
  <si>
    <t xml:space="preserve"> EL CONSULTOR DEBERA ELABORAR EL DISEÑO DEFINITIVO DE LAS OBRAS NECESARIAS PARA 
LA UNIFICACION DE BOCATOMA EN EL RIO PERQUILAUQUEN. DEBERA CONSIDERAR EL 
DISEÑOR DE LAS OBRAS, DERIVADO DE LOSTRABAJOS TOPOGRAFICOS REALIZADA EN LA 
ETAPA ANTERIOR QUE ASEGUREN EL BUENFUNCIONAMIENTO DEL SISTEMA.
</t>
  </si>
  <si>
    <t>2002-04-09 13:05:57.0</t>
  </si>
  <si>
    <t>29440</t>
  </si>
  <si>
    <t>28735</t>
  </si>
  <si>
    <t>2002: Asignado 0, Gastado 0 - 2001: Asignado 0, Gastado 0 - 2000: Asignado 0, Gastado 0 - 1999: Asignado 0, Gastado 0</t>
  </si>
  <si>
    <t>2001-04-02 09:37:39.0</t>
  </si>
  <si>
    <t>2001: Asignado 0, Gastado 0 - 2000: Asignado 0, Gastado 0 - 1999: Asignado 0, Gastado 0</t>
  </si>
  <si>
    <t>2000-04-12 17:45:02.0</t>
  </si>
  <si>
    <t>26500</t>
  </si>
  <si>
    <t>45830</t>
  </si>
  <si>
    <t xml:space="preserve"> IDENTIFICAR  LAS  ZONAS  POSIBLES DE REALIZAR UN SISTEMA DE UNIFICACION DE BOCATOMAS ALEJANDO EL ACTUAL  SISTEMA DE CAPTACION DEL PELIGRO INMINENTE QUE SE ENCUENTRA, ALEJANDOLA DE LAS RIBERA DE LOS  RIOS.  ADEMAS  DE  LA  CONSTRUCCION  DE OBRAS DE DISTRIBUCION PARA ENTREGAR A CADA CANAL EL CAUDAL QUE LE CORRESPONDE.</t>
  </si>
  <si>
    <t>1250</t>
  </si>
  <si>
    <t>27098</t>
  </si>
  <si>
    <t>25848</t>
  </si>
  <si>
    <t>1997: Asignado 1250, Gastado 1250 - 1996: Asignado 0, Gastado 0</t>
  </si>
  <si>
    <t>24240</t>
  </si>
  <si>
    <t>30384773-0</t>
  </si>
  <si>
    <t>CONSERVACION DEF. FLUV.RÍO MATAQUITO SECT.ORILLA DE NAVARRO,HUALAÑE</t>
  </si>
  <si>
    <t>VII REGIÓN, PROVINCIA DE CURICÓ, COMUNA DE HUALAÑE</t>
  </si>
  <si>
    <t xml:space="preserve">LAS OBRAS CORRESPONDEN A CONSERVACIÓN DE REVESTIMIENTO DE RIBERA, EN UNA LONGITUD DE 500 M. APROX., CON ROCA DE 200 A 3500 KG., ESTA ESTRUCTURA SE DETERIORO CON LAS CRECIDAS DEL RÍO MATAQUITO A TRAVÉS DEL TIEMPO Y TERMINO DE COLAPSAR POR COMPLETO CON LAS CRECIDAS DEL AÑO 2008, POR LO CUAL SE HACE IMPRESCINDIBLE SU CONSERVACIÓN, CON LA FINALIDAD DE PROTEGER LOS ASENTAMIENTOS HUMANOS DEL SECTOR DE ORILLA DE NAVARRO, COMUNA DE HUALAÑE.						_x000D_
</t>
  </si>
  <si>
    <t>2015-07-29 15:51:13.0</t>
  </si>
  <si>
    <t>484559</t>
  </si>
  <si>
    <t>291341</t>
  </si>
  <si>
    <t>30389123-0</t>
  </si>
  <si>
    <t>CONSERVACION DEF. FLUVIALES RIO MATAQUITO SECTOR CONSTANTUE, CUREPTO</t>
  </si>
  <si>
    <t>PROVINCIA DE CURICÓ, COMUNA DE CUREPTO</t>
  </si>
  <si>
    <t xml:space="preserve">LAS OBRAS CORRESPONDEN A CONSERVACIÓN DE REVESTIMIENTO DE RIBERA, EN UNA LONGITUD DE 600 MT APROX., CON ROCA DE 200 A 3.500 KG. ESTA ESTRUCTURA SE DETERIORÓ CON LAS CRECIDAS DEL RÍO MATAQUITO DEL AÑO 2006 Y TERMINÓ POR COLAPSAR POR COMPLETO CON LAS CRECIDAS DEL AÑO 2008, POR LO QUE SE HACE IMPRESCINDIBLE SU CONSERVACIÓN, CON LA FINALIDAD DE PROTEGER LOS ASENTAMIENTOS HUMANOS DEL SECTOR DE CONSTANTUE, COMUNA DE CUREPTO.  </t>
  </si>
  <si>
    <t>2015-07-29 15:07:47.0</t>
  </si>
  <si>
    <t>471626</t>
  </si>
  <si>
    <t>318380</t>
  </si>
  <si>
    <t>2015-03-23 16:13:06.0</t>
  </si>
  <si>
    <t>2015-04-13 15:05:35.0</t>
  </si>
  <si>
    <t>30100954-0</t>
  </si>
  <si>
    <t>CONSTRUCCION RED DE POZOS DGA CUENCAS MAULE, MATAQUITO</t>
  </si>
  <si>
    <t>2010-07-19 00:00:00.0</t>
  </si>
  <si>
    <t>2010-07-27 17:08:33.0</t>
  </si>
  <si>
    <t>CUENCA MAULE, MATAQUITO</t>
  </si>
  <si>
    <t>IDENTIFICACION Y LOCALIZACION DE PUNTOS QUE REQUIERAN DE CONTROL DE NIVELES. MEDICIONES SE SITUACION DE NIVELES EN POZOS PROXIMOS. CONSTRUCCIONES POZOS PARA NIVEL PIEZÓMETRICO EN ZONAS ESPECÍFICAS</t>
  </si>
  <si>
    <t>2010-06-14 17:22:26.0</t>
  </si>
  <si>
    <t>ADRIAN LILLO</t>
  </si>
  <si>
    <t>30102050-0</t>
  </si>
  <si>
    <t>CONSTRUCCION OBRAS RIO MATAQUITO PARA CONTROL DE INUNDAC. LICANTEN</t>
  </si>
  <si>
    <t xml:space="preserve">EL CONSULTOR DEBERÁ RECOPILAR INFORMACIÓN, REALIZAR UN CATASTRO Y ELABORAR POSTERIORMENTE UN DIAGNOSTICO DEL  RÍO MATAQUITO EN EL SECTOR DE ESTUDIO IDENTIFICANDO LOS SECTORES DE DESBORDES Y/O EROSIONES. EN BASE A LO ANTERIOR, DEBERÁ PROPONER SOLUCIONES A NIVEL DE FACTIBILIDAD. _x000D_
_x000D_
</t>
  </si>
  <si>
    <t>2010-08-09 16:21:34.0</t>
  </si>
  <si>
    <t>6902</t>
  </si>
  <si>
    <t>197093</t>
  </si>
  <si>
    <t>VALOR ACTUALIZADO COSTOS INV. OPER. Y MANTEN.: 1250000000</t>
  </si>
  <si>
    <t>PATRICIA ROXANA ARENAS FREDES</t>
  </si>
  <si>
    <t>30085633-0</t>
  </si>
  <si>
    <t>INSTALACION ESTACIONES FLUVIOMETRICAS CUANCA RIO MATAQUITO</t>
  </si>
  <si>
    <t>2008-10-28 00:00:00.0</t>
  </si>
  <si>
    <t>CAUCE DE LOS RIOS TENO, LONTUÉ Y MATAQUITO</t>
  </si>
  <si>
    <t>EL CONSULTOR DEBERÁ REALIZAR LOS ESTUDIOS ENCESARIOS, DESCRITOS EN EL MANUAL DE PROYECTOS DE ESTACIONES FLUVIOMÉTRICAS, DETERMINAR LA UBICACION DE TRES NUEVAS ESTACIONES EN LA CUENCA DEL MATAQUITO Y DESARROLLAR LOS DISEÑOS A NIVEL DE DETALLE DE LAS NUEVAS ESTACIONES.</t>
  </si>
  <si>
    <t>29301</t>
  </si>
  <si>
    <t>CARLOS CRUZ TRUJICHETT</t>
  </si>
  <si>
    <t>30082532-0</t>
  </si>
  <si>
    <t>CONSERVACION ESPIGON FLUVIAL RIO MATAQUITO, ETAPA II</t>
  </si>
  <si>
    <t>DESEMBOCADURA RIO MATAQUITO</t>
  </si>
  <si>
    <t>EL PROYECTO CONSISTE EN LA CONSERVACION DE 90 ML DEL ESPIGON TRANSVERSAL EN LA DESEMBOCADURA DEL RIO MATAQUITO, LA QUE SE REALIZARA POR MEDIO DE LA RECARGA DE EL CON ROCA HASTA LA RESTITUCION DE SU PERFIL ORIGINAL</t>
  </si>
  <si>
    <t>2008-12-18 00:00:00.0</t>
  </si>
  <si>
    <t>94068</t>
  </si>
  <si>
    <t>94069</t>
  </si>
  <si>
    <t>MOMENTO OPTIMO DE LA INVERSION: 2008000 - MOMENTO OPTIMO DE LA INVERSION: 2008000</t>
  </si>
  <si>
    <t>2008: Asignado 10, Gastado 0</t>
  </si>
  <si>
    <t>ARIEL GRANDON ALVIAL</t>
  </si>
  <si>
    <t>30088714-0</t>
  </si>
  <si>
    <t>CONSERVACION RIBERAS DE CAUCES NATURALES RIO MATAQUITO - VII REGION</t>
  </si>
  <si>
    <t>REVESTIMIENTO DE RIBERA CON ROCA DE CANTERA, DISPUESTA EN LA RIBERA DERECHA, EN UNA LONGITUD DE APROXIMADAMENTE 265MTS.LINEALES, ADEMÁS ESTÁ CONTEMPLADO AL MENOS UN ESPIGÓN DONDE COMIENZA EL REVESTIMIENTO, DADO QUE ACTUALMENTE EL RÍO SE ENCUENTRA EROSIONANDO LOS TERRENOS AGRÍCOLAS DE LA RIBERA DERECHA.</t>
  </si>
  <si>
    <t>2009-02-12 00:00:00.0</t>
  </si>
  <si>
    <t>265</t>
  </si>
  <si>
    <t>MOMENTO OPTIMO DE LA INVERSION: 2009000 - MOMENTO OPTIMO DE LA INVERSION: 2009000</t>
  </si>
  <si>
    <t>30068188-0</t>
  </si>
  <si>
    <t>CONSTRUCCION ENROCADOS DE PROTECCIÓN RIO MATAQUITO SECTOR LA PESCA</t>
  </si>
  <si>
    <t>OBRAS PORTUARIAS MOP VII REGION DEL MAULE</t>
  </si>
  <si>
    <t>2007-08-29 15:47:51.0</t>
  </si>
  <si>
    <t>SECTOR LA PESCA</t>
  </si>
  <si>
    <t>LA INICIATIVA DE INVERSIÓN CORRESPONDE A LA PROTECCIÓN DE 276 METROLS LINEALES A TRAVÉS DE ENROCADOS DEL SECTOR LA PESCA EN LA DESEMBOCADURA DEL RÍO MATAQUITO DE LA COMUNA DE LICANTÉN.</t>
  </si>
  <si>
    <t>2007-08-29 15:46:32.0</t>
  </si>
  <si>
    <t>32204</t>
  </si>
  <si>
    <t>442297</t>
  </si>
  <si>
    <t>227716</t>
  </si>
  <si>
    <t>VAN SOCIAL: 119570 - VAN SOCIAL: 119570</t>
  </si>
  <si>
    <t>236232</t>
  </si>
  <si>
    <t>2007: Asignado 200000, Gastado 200000</t>
  </si>
  <si>
    <t>WALTER MANRIQUEZ FERNANDEZ</t>
  </si>
  <si>
    <t>JEFE UNIDAD PLANIFICACION</t>
  </si>
  <si>
    <t>2008-06-06 00:00:00.0</t>
  </si>
  <si>
    <t>93010</t>
  </si>
  <si>
    <t>2007-02-07 00:00:00.0</t>
  </si>
  <si>
    <t>LA ETAPA CORRESPONDE AL DISEÑO DE INGENIERÍA MEJORAMIENTO DEFENSAS FLUVIALES DESEMBOCADURA RIO MATAQUITO LICANTEN</t>
  </si>
  <si>
    <t>2006-09-20 00:00:00.0</t>
  </si>
  <si>
    <t>VAN SOCIAL : 119570 - VAN SOCIAL : 119570</t>
  </si>
  <si>
    <t>30065667-0</t>
  </si>
  <si>
    <t>CONSERVACION DEFENSAS FLUVIALES RIO MATAQUITO, SECTOR PALQUIBUDIS</t>
  </si>
  <si>
    <t>RIO MATAQUITO, SECTOR PALQUIBUDIS, COMUNA DE RAUCO.</t>
  </si>
  <si>
    <t>EL CONTRATISTA DEBERÁ EJECUTAR LAS OBRAS DE DEFENSAS FLUVIALES PARA LA PROTECCTIÓN DEL RIO MATAQUITO, SECTOR PALQUIBUDIS, COMUNA DE RAUCO.</t>
  </si>
  <si>
    <t>2006-03-29 00:00:00.0</t>
  </si>
  <si>
    <t>30520</t>
  </si>
  <si>
    <t>30065668-0</t>
  </si>
  <si>
    <t>CONSERVACION DEFENSAS FLUVIALES RIO MATAQUITO, SECTOR LA HUERTA</t>
  </si>
  <si>
    <t>RIO MATAQUITO, SECTOR LA HUERTA, COMUNA DE HUALAÑE.</t>
  </si>
  <si>
    <t>EL CONTRATISTA DEBERÁ EJECUTAR LAS OBRAS DE DEFENSAS FLUVIALES EN EL RIO MATAQUITO PARA LA PROTECCIÓN DE LA LOCALIDAD LA HUERTA, COMUNA DE HUALAÑE.</t>
  </si>
  <si>
    <t>30067540-0</t>
  </si>
  <si>
    <t>REPOSICION ENROCADO  PROTECCION SECTOR LA PESCA RIO MATAQUITO</t>
  </si>
  <si>
    <t>2006-12-22 09:52:54.0</t>
  </si>
  <si>
    <t>LA OBRA CONTEMPLA RECARGAR CON ENROCADO LOS LUGARES MÁS COMPROMETIDOS DEL SECTOR DE LA PESCA, ESPECÍFICAMENTE:_x000D_
- COLOCACIÓN DE UNA CAPA DE ENROCADO EN 50 ML EN EL ARRANQUE DEL ESPIGÓN SUR, EL CUAL SE CORONORÁ A LA COTA +3.3 NRS_x000D_
- COLOCACIÓN DE ENROCADO EN LONGITUD L=17 M., SECTOR EN EL CUAL LA DISTANCIA DESDE EL BORDE DEL TALUD AL BORDE DEL CAMINO PÚBLICO, ES IGUAL O INFERIOR A 5M._x000D_
- RECARGA CON ENROCADO EN UNA LONGITUD DE L=28M</t>
  </si>
  <si>
    <t>71308</t>
  </si>
  <si>
    <t>2006-12-22 09:52:40.0</t>
  </si>
  <si>
    <t>86536</t>
  </si>
  <si>
    <t>72917</t>
  </si>
  <si>
    <t>MOMENTO OPTIMO DE LA INVERSION: 2006000 - MOMENTO OPTIMO DE LA INVERSION: 2006000</t>
  </si>
  <si>
    <t>74690</t>
  </si>
  <si>
    <t>2006: Asignado 71318, Gastado 71308</t>
  </si>
  <si>
    <t>2007-03-20 00:00:00.0</t>
  </si>
  <si>
    <t>2007-01-12 00:00:00.0</t>
  </si>
  <si>
    <t>2006-09-07 00:00:00.0</t>
  </si>
  <si>
    <t>2006-09-28 00:00:00.0</t>
  </si>
  <si>
    <t>20121871-0</t>
  </si>
  <si>
    <t>ACTUALIZACION SIST. PRONOSTICO CAUDALES DESHIELOS CUENCA MATAQUITO</t>
  </si>
  <si>
    <t xml:space="preserve"> EL PRESENTE ESTUDIO SE CIRCUNSCRIBE A LA CUENCA DEL RÍO MATAQUITO Y CONTEMPLA UN ANÁLISIS Y EVALUACIÓN DE LAS RELACIONES DE PRONÓSTICO DESARROLLADAS, INCLUYENDO LA IMPLEMENTACIÓN DE UN SISTEMA COMPUTACIONAL ACTUALIZADO PARA SU EMPLEO. SE CONSIDERAN LAS SGTES. ACTIVIDADES:_x000D_
- REEVALUACIÓN DE RELACIONES EXISTENTES DE PRONÓSTICO DE CAUDALES DE DESHIELO._x000D_
- ANÁLISIS DE INFORMACIÓN HIDROLÓGICA BASE PARA LA FORMULACIÓN DE DISPONIBILIDAD DE CAUDALES DISPONIBLES DURANTE TEMPORADA DE RIEGO._x000D_
- DESARROLLO DE UN SISTEMA DE SIMULACIÓN HIDROLÓGICA._x000D_
_x000D_
_x000D_
_x000D_
_x000D_
_x000D_
_x000D_
</t>
  </si>
  <si>
    <t>37895</t>
  </si>
  <si>
    <t>39230</t>
  </si>
  <si>
    <t>1999: Asignado 0, Gastado 0 - 2000: Asignado 0, Gastado 0 - 2003: Asignado 0, Gastado 0 - 2002: Asignado 0, Gastado 0 - 1998: Asignado 0, Gastado 0 - 2001: Asignado 0, Gastado 0</t>
  </si>
  <si>
    <t>30003334-0</t>
  </si>
  <si>
    <t>CONSTRUCCION DEFENSAS FLUVIALES RÍO MATAQUITO, SECTOR IDAHUE</t>
  </si>
  <si>
    <t>SECTOR IDAHUE, MARGEN DERECHA DEL RÍO MATAQUITO.</t>
  </si>
  <si>
    <t>EL CONTRATISTA DEBERÁ LLEVAR A CABO LAS OBRAS NECESARIAS PARA ENCAUZAR LAS AGUAS DEL RÍO MATAQUITO HACIA SU CENTRO, EVITANDO CON ESTO LA DESTRUCCIÓN E INUNDACIÓN DE LOS TERRENOS ALEDAÑOS AL CAUCE</t>
  </si>
  <si>
    <t>MOMENTO OPTIMO DE LA INVERSION: 2004</t>
  </si>
  <si>
    <t>30007103-0</t>
  </si>
  <si>
    <t>CONSTRUCCION DEFENSAS FLUVIALES RIO MATAQUITO, SECTOR CARRIZAL</t>
  </si>
  <si>
    <t>2003-06-17 00:00:00.0</t>
  </si>
  <si>
    <t>RIBERA IZQUIERDA DEL RÍO MATAQUITO, AGUAS ABAJO DE LA JUNTA DEL RÍO TENO CON EL RÍO LONTUE</t>
  </si>
  <si>
    <t xml:space="preserve">EL PROYECTO CONSISTE EN PROTEGER DE LAS INUNDACIONES Y EFECTOS DE EROSIÓN PRODUCTO DE LOS CAMBIOS DE CURSO DE LOS BRAZOS DEL RÍO MATAQUITO DURANTE LAS CRECIDAS EN EL SECTOR DE CARRIZAL, POR MEDIO DE UN REVESTIMIENTO DE RIBERA EN UNA LONGITUD DE 421 M, CONFORMADO EN BASE A ROCA Y CONGLOMERADO DE CANTERA._x000D_
_x000D_
DICHO REVESTIMIENTO SE UBICA EN LA RIBERA IZQUIERDA DEL RÍO MATAQUITO, DISTANTE A 19 KM APROXIMADAMENTE DESDE SAGRADA FAMILIA HACIA LA COSTA_x000D_
</t>
  </si>
  <si>
    <t>450</t>
  </si>
  <si>
    <t>145306</t>
  </si>
  <si>
    <t>124161</t>
  </si>
  <si>
    <t>30012829-0</t>
  </si>
  <si>
    <t>ANALISIS Y DESARROLLO  PLAN DIRECTOR  CUENCA RIO MATAQUITO</t>
  </si>
  <si>
    <t>CORRESPONDE A UN ESTUDIO PARA LA ELABORACION DE UN PLAN DIRECTOR POR CUENCA DESTINADO A FORMULAR UNA VISION CON PERSPECTIVA DE CUENCA Y CON VISION DE LARGO PLAZO EN RELACION A LA GESTION DE LOS RECURSOS HIDRICOS</t>
  </si>
  <si>
    <t>CONTRATACIÓN DEL ESTUDIO - DIFUSIÓN - GASTOS ADMINISTRATIVOS (ART. 16 - LEY N°18.091)</t>
  </si>
  <si>
    <t>2003-05-26 00:00:00.0</t>
  </si>
  <si>
    <t>233000</t>
  </si>
  <si>
    <t>2002-04-04 15:16:24.0</t>
  </si>
  <si>
    <t>1999: Asignado 0, Gastado 0 - 2000: Asignado 0, Gastado 0 - 2002: Asignado 0, Gastado 0 - 1998: Asignado 0, Gastado 0 - 2001: Asignado 0, Gastado 0</t>
  </si>
  <si>
    <t>20169052-0</t>
  </si>
  <si>
    <t>CAPACITACION Y FORT. ORG. USUARIOS GESTION CUENCA DEL RIO MATAQUITO</t>
  </si>
  <si>
    <t xml:space="preserve"> LA CUENCA DEL RIO MATAQUITO CUENTA CON 3 
JUNTAS DE VIGILANCIA LEGALMENTE 
CONSTITUIDAS: LA DEL RIO LONTUE CON 28 
CANALES ASOCIADOS; LA JUNTA DE 
VIGILANCIA DEL ESATERO CARRETON CON 16 
CANALES, LA JUNTA DE VIGILANCIA DEL 
ESTERO PATAGUAL.ADEMAS HAY OTRAS 4 
JUNTAS DE VIGILANCIA QUE SIN ESTAR 
CONSTITUIDAS LEGALMENTE, ACTUAN EN LA 
PRACTICA PERO CON PROBLEMAS JURÍDICOS DE 
CONSTITUCIÓN: SON LA DEL CANAL RIO SECO 
DE LONTUE, LA JUNTA DE VIGILANCIA 
PROVISIONAL DEL RIO MATAQUITO Y LA JUNTA 
PROVISIONAL DEL ESTERO PICHUCO. ADEMAS 
HAY 20 ASOCIACIONES DE CANALISTAS Y 98 
COMUNIDADES DE AGUAS. EL PROGRAMA DE 
 FORTALECIMIENTO DE LAS ORGANIZACIONES DE 
USUARIOS PARA LA GESTION DE LA CUENCA 
DEL RIO MATAQUITO TRABAJARA CON LAS 6 
JUNTAS DE VIGILANCIA Y SUS 
ORGANIZACIONES ASOCIADAS, TANTO PARA 
MEJORAR SUS CAPACIDADES COMO PARA  
AUMENTAR SU CAPACIDAD DE INTERLOCUCION Y 
 NEGOCIACION CON LAS DIVERSAS ENTIDADES 
PUBLICAS Y PRIVADAS QUR TIENEN 
INGERENCIA EN LA GESTION DEL AGUA EN LA 
CUENCA</t>
  </si>
  <si>
    <t>DIFUSIÓN - GASTOS ADMINISTRATIVOS (ART. 16 - LEY N°18.091) - GASTOS EN PERSONAL EXTERNO - GASTOS GENERALES Y UTILIDADES</t>
  </si>
  <si>
    <t>2002-03-15 09:09:16.0</t>
  </si>
  <si>
    <t>482836</t>
  </si>
  <si>
    <t>20179674-0</t>
  </si>
  <si>
    <t>DIAGNOSTICO Y PROPOSICION PLAN MANEJO CAUCES CUENCA RIO MATAQUITO</t>
  </si>
  <si>
    <t>2003-02-14 00:00:00.0</t>
  </si>
  <si>
    <t xml:space="preserve"> EL ESTUDIO CONSISTIRA EN LA ELABORACION DE UN PLAN DE MANEJO DE LOS CAUCES NATURALES PRINCIPALES DE LA CUENCA DEL RIO MATAQUITO, ES DECIR, DE LOS RIOS TENO, LONTUE Y MATAQUITO, SIENDO LAS PRINCIPALES ACTIVIDADES: LA RECOPILACION Y ANALISIS DE LOS ANTECEDENTES EXISTENTES SOBRE ESTOS CAUCES</t>
  </si>
  <si>
    <t>GASTOS ADMINISTRATIVOS (ART. 16 - LEY N°18.091) - GASTOS EN PERSONAL EXTERNO - GASTOS GENERALES Y UTILIDADES - VIÁTICOS Y PASAJES</t>
  </si>
  <si>
    <t>19997</t>
  </si>
  <si>
    <t>2002-04-02 16:13:56.0</t>
  </si>
  <si>
    <t>327908</t>
  </si>
  <si>
    <t>122684</t>
  </si>
  <si>
    <t>2002: Asignado 20000, Gastado 19997</t>
  </si>
  <si>
    <t>20183273-0</t>
  </si>
  <si>
    <t>MEJORAMIENTO SERVICIO A.P.R. LA HUERTA DE MATAQUITO</t>
  </si>
  <si>
    <t>SE ENCUENTRA UBICADO EN LA COMUNA DE HUALAÑE, PROVINCIA DE CURICO</t>
  </si>
  <si>
    <t xml:space="preserve"> EL PROYECTO CONTEMPLA LA INSTALACION DE SERVICIO DE AGUA POTABLE RURAL PARA ESTA LOCALIDAD, CONDISERA LA HABILITACION DE LA FUENTE, CONSTRUCCION DE UN ESTANQUE, INSTALACION DE EQUIPOS, CONSTRUCCION DE REDES E INSTALACION DE ARRANQUES DOMICILIARIOS.</t>
  </si>
  <si>
    <t>2002-04-10 12:34:09.0</t>
  </si>
  <si>
    <t>302</t>
  </si>
  <si>
    <t>1510</t>
  </si>
  <si>
    <t>266000</t>
  </si>
  <si>
    <t>390495</t>
  </si>
  <si>
    <t>TIR PRIVADO: .001 - TIR SOCIAL: .001 - VAN PRIVADO: .001 - VAN SOCIAL : .001</t>
  </si>
  <si>
    <t>2001-03-20 15:50:54.0</t>
  </si>
  <si>
    <t>1999: Asignado 0, Gastado 0 - 2000: Asignado 0, Gastado 0 - 1998: Asignado 0, Gastado 0 - 2001: Asignado 0, Gastado 0</t>
  </si>
  <si>
    <t>2001-03-28 14:25:41.0</t>
  </si>
  <si>
    <t>2001-04-03 11:52:33.0</t>
  </si>
  <si>
    <t>2001-04-26 08:22:22.0</t>
  </si>
  <si>
    <t>145464</t>
  </si>
  <si>
    <t>20171252-0</t>
  </si>
  <si>
    <t>CONSTRUCCION PEQUEÑAS ELEVACIONES MECANICASS RIO MATAQUITO</t>
  </si>
  <si>
    <t xml:space="preserve"> SE REALIZARA DISEÑO DEFINITIVO REFERENTE A LA CONSTRUCCION DE DOS ELEVACIONES MECANICAS EN LAS RIBERAS DEL RIO MATAQUITO CON EL OBJETIVO DE MEJORAR LA SEGURIDAD DE RIEGO EXISTENTE, LO QUE PERMITIRA LA INCORPORACION DE NUEVAS HECTAREAS DE RIEGO.</t>
  </si>
  <si>
    <t>2000-04-14 10:09:13.0</t>
  </si>
  <si>
    <t>860</t>
  </si>
  <si>
    <t>39196</t>
  </si>
  <si>
    <t>TASA DE DESCUENTO SOCIAL: 10 - TIR PRIVADO: 11 - TIR SOCIAL: 1 - VAN PRIVADO: 1 - VAN SOCIAL : 1</t>
  </si>
  <si>
    <t>2000-03-16 12:18:54.0</t>
  </si>
  <si>
    <t>1999: Asignado 0, Gastado 0 - 2000: Asignado 0, Gastado 0 - 1998: Asignado 0, Gastado 0</t>
  </si>
  <si>
    <t>2000-04-07 11:17:09.0</t>
  </si>
  <si>
    <t>481520</t>
  </si>
  <si>
    <t>20169721-0</t>
  </si>
  <si>
    <t>MEJORAMIENTO INTEGRAL LA HUERTA DE MATAQUITO</t>
  </si>
  <si>
    <t xml:space="preserve"> EL PROYECTO CONTEMPLA EL MEJORAMIENTO DEL SERVICIO DE AGUA POTABLE EXISTENTE, ESTE CONTEMPLA LA CONSTRUCCION DE NUEVAS REDES Y ARRANQUES DOMICILIARIOS, TIENE POR OBJETIVO AUMENTAR LA CAPACIDAD DEL SERVICIO.</t>
  </si>
  <si>
    <t>2000-04-11 18:56:37.0</t>
  </si>
  <si>
    <t>1400</t>
  </si>
  <si>
    <t>DURACION DEL PROYECTO: 6 - TIR PRIVADO: 1 - TIR SOCIAL: 1 - VAN PRIVADO: 1 - VAN SOCIAL : 1</t>
  </si>
  <si>
    <t>20051901-0</t>
  </si>
  <si>
    <t>INVESTIGACION FLUVIOMARITIMA RIO MATAQUITO - LICANTEN</t>
  </si>
  <si>
    <t>1998-08-04 00:00:00.0</t>
  </si>
  <si>
    <t xml:space="preserve"> FINALIZAR EL ESTUDIO DEL AREA DEL ENTORNO FLUVIOMARITIMO DEL RIO EN SU DESEMBOCADURA AL MAR, ESTE COMPRENDE EL ANALISIS DE PERFILES HIDRAULICOS, CORRIENTES, MAREAS Y CONDICIONES BATIMETRICAS.
</t>
  </si>
  <si>
    <t>34502</t>
  </si>
  <si>
    <t>MARCELO SILVA R.</t>
  </si>
  <si>
    <t>39728</t>
  </si>
  <si>
    <t>1995: Asignado 5000, Gastado 4028 - 1997: Asignado 10550, Gastado 9500 - 1998: Asignado 20380, Gastado 19500 - 1992: Asignado 0, Gastado 0 - 1996: Asignado 13665, Gastado 0 - 1993: Asignado 0, Gastado 0</t>
  </si>
  <si>
    <t>... ...</t>
  </si>
  <si>
    <t>SEREMI MOP VII REGION</t>
  </si>
  <si>
    <t>37115</t>
  </si>
  <si>
    <t>14147</t>
  </si>
  <si>
    <t>SANDRA REITER</t>
  </si>
  <si>
    <t>97482</t>
  </si>
  <si>
    <t>1995: Asignado 5000, Gastado 4028 - 1997: Asignado 10550, Gastado 9500 - 1992: Asignado 0, Gastado 0 - 1996: Asignado 13665, Gastado 0 - 1993: Asignado 0, Gastado 0</t>
  </si>
  <si>
    <t>RUTH PEREZ P.</t>
  </si>
  <si>
    <t>INGENIERO DE EJECUCION</t>
  </si>
  <si>
    <t>1996-06-15 00:00:00.0</t>
  </si>
  <si>
    <t>4358</t>
  </si>
  <si>
    <t>14358</t>
  </si>
  <si>
    <t>1995: Asignado 5000, Gastado 4028 - 1992: Asignado 0, Gastado 0 - 1996: Asignado 13665, Gastado 0 - 1993: Asignado 0, Gastado 0</t>
  </si>
  <si>
    <t>20113545-0</t>
  </si>
  <si>
    <t>DIAGNOSTICO MANEJO INT. DEL REC. HID. DE CUENCAS : CUENCA MATAQUITO</t>
  </si>
  <si>
    <t>1996-07-16 00:00:00.0</t>
  </si>
  <si>
    <t xml:space="preserve"> 1.  RECOPILACION  DE ANTECEDENTES BIBLIOGRAFICOS Y DOCUMENTOS, Y UN ANALISIS DE LOS ANTECEDENTES EXISTENTES RESPECTO DEL USO DEL RECURSO AGUA EN LA CUENCA DEL RIO MATAQUITO. 
 2. REALIZACION DE ESTUDIOS HIDROLOGICOS COMPLEMENTARIOS A LOS ESTUDIOS EXISTENTES. 
 3.  REALIZACION  DE  ESTUDIOS  HIDROGEOLOGICOS QUE PERMITAN UNA ESTIMACION DE LA OFERTA DE AGUAS SUBTERRANEAS, UNA ESTIMACION DE LA DEMANDA Y UN BALANCE DEL RECURSO SUBTERRANEO. 
 4. ESTUDIOS DE CALIDAD DE AGUA Y FUENTES DE CONTAMINACION, ACTUALES Y POTENCIALES. 
 5.  TRABAJO  INTENSIVO  DE  TERRENO, EN TODAS LAS SECCIONES DEL RIO, PARA TOMAR CONTACTO CON LAS PERSONAS  QUE  LIDERAN  LAS  ORGANIZACIONES  DE  USUARIOS,  INTENDENTE,  GOBERNADORES, ALCALDES. CONCEJALES,  DIRECTORES  DE  ENTIDADES  AGRICOLAS,  PRESIDENTE  Y  DIRECTORES  DE  LAS JUNTAS DE VIGILANCIA, Y RECOGER OPINIONES DEL SECTOR PUBLICO Y DE LOS USUARIOS EN FORMA DIRECTA.</t>
  </si>
  <si>
    <t>55100</t>
  </si>
  <si>
    <t>1996: Asignado 20650, Gastado 0</t>
  </si>
  <si>
    <t>20119738-0</t>
  </si>
  <si>
    <t>CONSTRUCCION UNIFICACION DE BOCATOMAS RIO LONGAVI</t>
  </si>
  <si>
    <t xml:space="preserve"> EL CONSULTOR DEBERA IDENTIFICAR LAS ZONAS POSIBLES DE CONSTRUIR UN SISTEMA DE UNIFICACIÓN DE BOCATOMAS, ALEJANDO LOS ACTUALES SISTEMAS DE CAPTACION DEL PELIGRO INMINENTE EN QUE SE ENCUENTRAN, ALEJANDOLAS DE LA RIBERA DEL RIO.</t>
  </si>
  <si>
    <t>2000-04-06 19:54:27.0</t>
  </si>
  <si>
    <t>31064</t>
  </si>
  <si>
    <t>1308</t>
  </si>
  <si>
    <t>29679</t>
  </si>
  <si>
    <t>20118496-0</t>
  </si>
  <si>
    <t>APLICACION PROG. VALID/TT-SIST.PROD. SIFON LONCOMILLA VII REG.</t>
  </si>
  <si>
    <t>1997-01-23 00:00:00.0</t>
  </si>
  <si>
    <t xml:space="preserve"> 1.  ELABORACION DE PROYECTOS TIPO DE RIEGO, BASADOS EN LOS RESULTADOS DEL PROGRAMA DE VALIDACION Y TRANSFERENCIA DE TECNOLOGIAS Y SISTEMAS PRODUCTIVOS DE RIEGO.   
 2.  FORMULACION  DE UN PROGRAMA DE PUESTA EN RIEGO, MEJORAMIENTO Y TECNIFICACION DEL RIEGO, PARA EL AREA DE INFLUENCIA DEL SIFON LONCOMILLA.   
 3.  ELABORACION  DE  UN  PROGRAMA  DE  DIFUSION  Y CAPACITACION EN TERRENO DE MANEJO DE SISTEMAS EFICIENTES  DE  RIEGO  Y  DE CULTIVOS RENTABLES, DIRIGIDO AL CONJUNTO DE AGRICULTORES DEL AREA Y OPERADORES  DE  RIEGO.</t>
  </si>
  <si>
    <t>30401775-0</t>
  </si>
  <si>
    <t>CONSERVACION DEF. FLUV. RÍO LONCOMILLA, SECTOR LA ORCA, VILLA ALEGRE</t>
  </si>
  <si>
    <t>RIO LONCOMILLA SECTOR LA ORCA, VILLA ALEGRE</t>
  </si>
  <si>
    <t xml:space="preserve">LAS OBRAS CORRESPONDEN A CONSERVACIÓN DE RIBERA EN UNA LONGITUD DE 310 MTS. APROX. CON ROCA DE 200 A 3500 K. ESTA ESTRUCTURA SE DETERIORÓ CON LAS CRECIDAS DEL RÍO LONCOMILLA DEL AÑO 2006, Y TERMINÓ POR COLAPSAR POR COMPLETO CON LAS CRECIDAS DEL AÑO 2008, POR LO CUAL SE HACE IMPRESCINDIBLE SU CONSERVACIÓN, CON LA FINALIDAD DE PROTEGER LOS TERRENOS AGRÍCOLAS Y ASENTAMIENTOS HUMANOS DEL SECTOR LA ORCA, COMUNA DE VILLA ALEGRE. </t>
  </si>
  <si>
    <t>2015-07-29 15:41:41.0</t>
  </si>
  <si>
    <t>6822</t>
  </si>
  <si>
    <t>426327</t>
  </si>
  <si>
    <t>407578</t>
  </si>
  <si>
    <t>2015-06-03 12:19:21.0</t>
  </si>
  <si>
    <t>30137141-0</t>
  </si>
  <si>
    <t>CONSTRUCCION SERVICIO DE APR CARRETONES BOCATOMA</t>
  </si>
  <si>
    <t>2013-09-24 00:00:00.0</t>
  </si>
  <si>
    <t>2013-10-01 09:17:09.0</t>
  </si>
  <si>
    <t>LA LOCALIDAD DE CARRETONES BOCATOMA, SE UBICA A UNA DISTANCIA APROX. DE 32 KM. AL ESTE DE LA COMUNA DE SAN CLEMENTE.</t>
  </si>
  <si>
    <t>LA CUAL CONSIDERA LO SIGUIENTE:_x000D_
-REHABILITAR HIDRÁULICAMENTE LA CAPTACIÓN DE LA NORIA DREN EXISTENTE, INSTALACIÓN DE EQUIPO DE BOMBEO NUEVO EN NORIA, PREVIO RETIRO DEL EXISTENTE, INSTALACIÓN DE TUBERÍAS Y PIEZAS ESPECIALES._x000D_
-INSTALACIÓN DE DOS BOMBAS REELEVADORAS QUE IMPULSARÁN EL AGUA AL ESTANQUE DE REGULACIÓN PROYECTADO._x000D_
-EJECUCIÓN DE OBRAS DE URBANIZACIÓN DEL RECINTO (CAPAS DE GRAVILLA Y CIERRE PERIMETRAL)._x000D_
-OBRAS DE IMPULSIÓN CORRESPONDIENTE A 2.803 ML DE TUBERÍA DE DIÁMETRO 63 MM CLASE 10 Y 16._x000D_
-OBRAS DE TRATAMIENTO, REGULACIÓN Y DESINFECCIÓN: CORRESPONDIENTE A LA CONSTRUCCIÓN DE CASETA DE TRATAMIENTO, INSTALACIÓN DE EQUIPO DE INYECCIÓN DE HIPOCLORITO, INSTALACIÓN DE EQUIPO DE INYECCIÓN DE PERMANGANATO E INSTALACIÓN DE UN FILTRO ABATIDOR DE CONTENIDOS MINERALES. CONSTRUCCIÓN DE ESTANQUE METÁLICO ELEVADO DE 15 M3 Y ALTURA DE TORRE 20 M._x000D_
-INSTALACIÓN DE TUBERÍAS DE DISTRIBUCIÓN, CORRESPONDIENTE A: 6.108 ML DE DIÁMETRO 63 MM CLASE 10 Y 6. _x000D_
-OBRAS DE HORMIGÓN CORRESPONDIENTE A LA CONSTRUCCIÓN DE CÁMARAS DE VÁLVULAS Y MACHONES DE ANCLAJES Y APOYOS._x000D_
-INSTALACIÓN DE 75 ARRANQUES DOMICILIARIOS NUEVOS._x000D_
-EJECUCIÓN DE OBRAS ELÉCTRICAS.</t>
  </si>
  <si>
    <t>2013-08-01 10:40:57.0</t>
  </si>
  <si>
    <t>235</t>
  </si>
  <si>
    <t>463099</t>
  </si>
  <si>
    <t>COSTO ANUAL EQUIVALENTE: 39779 - COSTO PRIVADO NETO INVERSION / N° DE ARRANQUES: 4483 - VALOR ACTUALIZADO COSTOS INV. OPER. Y MANTEN.: 456265</t>
  </si>
  <si>
    <t>20093000-0</t>
  </si>
  <si>
    <t>MEJORAMIENTO UNIFICACION DE BOCATOMAS RIO ACHIBUENO</t>
  </si>
  <si>
    <t>2009-12-17 17:14:07.0</t>
  </si>
  <si>
    <t>ELABORAR EL ESTUDIO DE FACTIBILIDAD QUE DEFINA LAS OBRAS ASOCIADAS A LA RED DE RIEGO BENEFICIADAS DEL PROYECTO ANCOA, ASIMISMO DEFINIR DURANTE LOS AÑOS 2009 Y 2010, EN LA ÚLTIMA ETAPA DE LA EJECUCIÓN DE LAS OBRAS, CONFORME A LO PROGRAMADO POR LA DOH, COMO AQUELLAS QUE EJECUTARÁN LOS REGANTES BAJO LA LEY 18.450.  ASI SE TENDRÁ DOS GRUPOS DE OBRAS, LAS QUE TENDRÁN DIFERENTES FUENTES DE FINANCIAMIENTO:  UN GRUPO QUE SE FINANCIA POR LA EJECUCIÓN DEL PROYECTO ANCOA, MEDIANTE LA LEY 1.123 Y OTRO GRUPO QUE LOS REGANTES POSTULAN A LA LEY 18.450.</t>
  </si>
  <si>
    <t>63368</t>
  </si>
  <si>
    <t>2009-12-17 17:05:12.0</t>
  </si>
  <si>
    <t>229815</t>
  </si>
  <si>
    <t>1900</t>
  </si>
  <si>
    <t>2010-09-01 00:00:00.0</t>
  </si>
  <si>
    <t>248445</t>
  </si>
  <si>
    <t>229814</t>
  </si>
  <si>
    <t>COSTO ANUAL EQUIVALENTE: 1 - COSTO ANUAL EQUIVALENTE: 1</t>
  </si>
  <si>
    <t>215157</t>
  </si>
  <si>
    <t>2007: Asignado 0, Gastado 0 - 2008: Asignado 500, Gastado 0 - 2009: Asignado 63368, Gastado 63368</t>
  </si>
  <si>
    <t>20151153-0</t>
  </si>
  <si>
    <t>CONSTRUCCION SERVICIO A.P.R. CARRETONES - BOCATOMA</t>
  </si>
  <si>
    <t>2008-12-17 00:00:00.0</t>
  </si>
  <si>
    <t>SE ENCUENTRA UBICADO EN LA COMUNA DE SAN CLEMENTE, PROVINCIA DE TALCA</t>
  </si>
  <si>
    <t>CORRESPONDE A LA CONTRATACIÓN DEL DISEÑO DE INGENIERÍA QUE PERMITA DIMENSIONAR LAS OBRAS NECESARIAS PARA  LA HABILITACIÓN DE UN SISTEMA DE AGUA POTABLE RURAL QUE PERMITA  SATISFACER LAS DEMANDAS ACTUALES Y FUTURAS DEL SECTOR</t>
  </si>
  <si>
    <t>106</t>
  </si>
  <si>
    <t>15598</t>
  </si>
  <si>
    <t>DURACION DEL PROYECTO: 9 - DURACION DEL PROYECTO: 9 - TIR SOCIAL: 12.05 - TIR SOCIAL: 12.05 - VAN SOCIAL: 70184 - VAN SOCIAL: 70184</t>
  </si>
  <si>
    <t>2008-12-31 13:01:56.0</t>
  </si>
  <si>
    <t>2008-11-25 19:57:03.0</t>
  </si>
  <si>
    <t>231991</t>
  </si>
  <si>
    <t>2007: Asignado 0, Gastado 0 - 2008: Asignado 500, Gastado 0</t>
  </si>
  <si>
    <t>2007-10-04 00:00:00.0</t>
  </si>
  <si>
    <t>2007-10-08 00:00:00.0</t>
  </si>
  <si>
    <t>2007-09-13 00:00:00.0</t>
  </si>
  <si>
    <t>2008-01-08 17:01:55.0</t>
  </si>
  <si>
    <t xml:space="preserve"> ESTE PROYECTO POSTULA A LAS ETAPAS DE ESTUDIO HIDROGEOLOGICO Y SONDAJE. EL ESTUDIO HIDROGEOLOGICO DEBERA DETERMINAR EL TIPO DE FUENTE DE AGUA POTABLE Y POTENCIAL RECURSO. LA CONTRATACION DEL SONDAJE DEBERA HACERSE EN EL LUGAR Y CONDICIONES QUE DETERMINE EL ESTUDIO HIDROGEOLOGICO. SU MODALIDAD DE CONTRATACION SERA BAJO LA FORMA CAUDAL GARANTIZADO.</t>
  </si>
  <si>
    <t>9197</t>
  </si>
  <si>
    <t>2008-01-08 16:10:51.0</t>
  </si>
  <si>
    <t>43346</t>
  </si>
  <si>
    <t>58030</t>
  </si>
  <si>
    <t>52826</t>
  </si>
  <si>
    <t>49726</t>
  </si>
  <si>
    <t>1999: Asignado 0, Gastado 0 - 2006: Asignado 3521, Gastado 1868 - 2007: Asignado 15850, Gastado 7281</t>
  </si>
  <si>
    <t>15577</t>
  </si>
  <si>
    <t>DURACION DEL PROYECTO: 9 - DURACION DEL PROYECTO: 9 - TIR SOCIAL: 12.05 - TIR SOCIAL: 12.05 - VAN SOCIAL : 70184 - VAN SOCIAL : 70184</t>
  </si>
  <si>
    <t>20758</t>
  </si>
  <si>
    <t>30037365-0</t>
  </si>
  <si>
    <t>CONSTRUCCION BARRERA MÓVIL PARA OPERACIÓN BOCATOMA CANAL PUTAGÁN</t>
  </si>
  <si>
    <t>CAUCE ESTERO PUTAGÁN, 200 M AGUAS ABAJO CRUCE CAMINO LINARES YERBAS BUENAS</t>
  </si>
  <si>
    <t xml:space="preserve">EL CONSULTOR DEBERÁ LLEVAR A CABO LA CONSTRUCCIÓN DE UNA BARRERA MÓVIL SOBRE EL CAUCE DEL RÍO PUTAGÁN. OBRA NECESARIA PARA ASEGURA Y REGULAR LOS DERECHOS DE APROVECAHMIENTO QUE CORRESPONDEN AL CANAL PUTAGÁN. DEBE CONSIDERARA ADEMÁS, LAS OBRAS DE PROTECCIÓN DE RIBERA EN LA ZONA DE EMPOTRAMIENTO Y DEL CANAL DE DEVOLUCIÓN AL CACE ORIGINAL. </t>
  </si>
  <si>
    <t>20092993-0</t>
  </si>
  <si>
    <t>MEJORAMIENTO UNIFICACION DE BOCATOMAS RIO LONTUE</t>
  </si>
  <si>
    <t xml:space="preserve"> EL CONSULTOR DEBERÁ DESARROLLAR A NIVEL DE DISEÑO DEFINITIVO, LAS ALTERNATIVAS DE SOLUCIÓN DE UNIFICACIÓN DE BOCATOMAS DE LOS GRUPOS DE CANALES QUE FUERON IDENTIFICADOS EN LA ETAPA DE PREFACTIBILIDAD, PLANTEANDO Y ADECUANDO DICHAS SOLUCIONES CON LA SITUACIÓN ACTUAL DE LOS CANALISTAS.</t>
  </si>
  <si>
    <t>2002-04-10 10:28:42.0</t>
  </si>
  <si>
    <t>129689</t>
  </si>
  <si>
    <t>COSTO ANUAL EQUIVALENTE: 1 - TASA DE DESCUENTO SOCIAL: 12 - TIR PRIVADO: 15.1 - TIR SOCIAL: 18.8 - VAN PRIVADO: 30503 - VAN SOCIAL : 54479</t>
  </si>
  <si>
    <t>126409</t>
  </si>
  <si>
    <t>SE REQUIERE EJECUTAR UNA CONSULTORÍA DE FACTIBILIDAD PARA DEFINIR TANTO LAS OBRAS QUE SE EJECUTARÁN EN LA ETAPA DE CONSTRUCCIÓN DE LAS OBRAS ASOCIADAS A LA RED DE RIEGO BENEFICIADAS DEL PROYECTO ANCOA, A REALIZARSE DURANTE LOS AÑOS 2009 Y 2010, EN LA ÚLTIMA ETAPA DE LA EJECUCIÓN DE LAS OBRAS, CONFORME A LO PROGRAMADO POR LA DOH, COMO AQUELLAS QUE EJECUTARÁN LOS REGANTES BAJO LA LEY 18.450.  ASI SE TENDRÁ DOS GRUPOS DE OBRAS, LAS QUE TENDRÁN DIFERENTES FUENTES DE FINANCIAMIENTO:  UN GRUPO QUE SE FINANCIA POR LA EJECUCIÓN DEL PROYECTO ANCOA, MEDIANTE LA LEY 1.123 Y OTRO GRUPO QUE LOS REGANTES POSTULAN A LA LEY 18.450.</t>
  </si>
  <si>
    <t>2002-04-12 15:04:50.0</t>
  </si>
  <si>
    <t>94000</t>
  </si>
  <si>
    <t>2001-04-01 18:32:54.0</t>
  </si>
  <si>
    <t>2001-04-10 08:52:04.0</t>
  </si>
  <si>
    <t>92000</t>
  </si>
  <si>
    <t>2000-04-06 18:02:13.0</t>
  </si>
  <si>
    <t>122000</t>
  </si>
  <si>
    <t xml:space="preserve"> EL CONSULTOR DEBERA EVALUAR A NIVEL DE PREFACTIBILIDAD LAS ALTERNATIVAS DE OBRAS QUE DE SOLUCION A LOS PROBLEMAS DE CAPTACION DE AGUAS, PARA ELLO DEBERA CONOCER LA SITUACION ACTUAL DE CAPTACION Y PROPONER ALTERNATIVAS DE UNIFICACION DE CANALES. DEBERA ADEMAS REALIZAR TRABAJOS DE TOPOGRAFIA Y ESTUDIOS HIDROLOGICO ENTRE OTRAS MATERIAS.</t>
  </si>
  <si>
    <t>2000-03-30 19:51:50.0</t>
  </si>
  <si>
    <t>31257</t>
  </si>
  <si>
    <t>27473</t>
  </si>
  <si>
    <t>2000: Asignado 0, Gastado 0 - 1998: Asignado 0, Gastado 0 - 1996: Asignado 0, Gastado 0 - 1997: Asignado 0, Gastado 0 - 1999: Asignado 0, Gastado 0</t>
  </si>
  <si>
    <t>1998: Asignado 0, Gastado 0 - 1996: Asignado 0, Gastado 0 - 1997: Asignado 0, Gastado 0 - 1999: Asignado 0, Gastado 0</t>
  </si>
  <si>
    <t>28429</t>
  </si>
  <si>
    <t>1996: Asignado 0, Gastado 0 - 1997: Asignado 0, Gastado 0 - 1998: Asignado 0, Gastado 0</t>
  </si>
  <si>
    <t>30611</t>
  </si>
  <si>
    <t>20092997-0</t>
  </si>
  <si>
    <t>MEJORAMIENTO UNIFICACION DE BOCATOMAS RIO MAULE</t>
  </si>
  <si>
    <t xml:space="preserve"> IDENTIFICAR  LAS  ZONAS  POSIBLES DE REALIZAR UN SISTEMA DE UNIFICACION DE BOCATOMAS ALEJANDO EL ACTUAL  SISTEMA  DE CAPTACION DEL PELIGRO INMINENTE EN QUE SE ENCUENTRAN, ALEJANDOLA DELA RIBERA DE  LOS  RIOS. ADEMAS DE LA CONSTRUCCION DE OBRAS DE DISTRIBUCION PARA ENTREGAR A CADA  CANAL EL CAUDAL QUE LE CORRESPONDE.</t>
  </si>
  <si>
    <t>31571</t>
  </si>
  <si>
    <t>28707</t>
  </si>
  <si>
    <t>Total general</t>
  </si>
  <si>
    <t>Datos</t>
  </si>
  <si>
    <t>Cuenca</t>
  </si>
  <si>
    <t>Total ESTUDIO BASICO</t>
  </si>
  <si>
    <t>Numero de Iniviativas</t>
  </si>
  <si>
    <t>Suma de Numero de Iniviativas</t>
  </si>
  <si>
    <t>Total PROGRAMA</t>
  </si>
  <si>
    <t>Total PROYECTO</t>
  </si>
  <si>
    <t>Devengado SIGFE2</t>
  </si>
  <si>
    <t>Institución Financiera3</t>
  </si>
  <si>
    <t>Costo Total M$</t>
  </si>
  <si>
    <t>Costo Total M$2</t>
  </si>
  <si>
    <t>Suma de Costo Total M$2</t>
  </si>
  <si>
    <t xml:space="preserve">DIRECCION DE OBRAS HIDRAULICAS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</si>
</sst>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 x14ac:knownFonts="1">
    <font>
      <sz val="10"/>
      <name val="Arial"/>
    </font>
    <font>
      <sz val="11"/>
      <color theme="1"/>
      <name val="Calibri"/>
      <family val="2"/>
      <scheme val="minor"/>
    </font>
    <font>
      <b/>
      <sz val="12"/>
      <name val="Arial"/>
      <family val="2"/>
    </font>
    <font>
      <sz val="11"/>
      <color theme="0"/>
      <name val="Calibri"/>
      <family val="2"/>
      <scheme val="minor"/>
    </font>
    <font>
      <b/>
      <sz val="9"/>
      <color theme="0"/>
      <name val="Verdana"/>
      <family val="2"/>
    </font>
    <font>
      <sz val="9"/>
      <name val="Verdana"/>
      <family val="2"/>
    </font>
    <font>
      <sz val="9"/>
      <color theme="1"/>
      <name val="Verdana"/>
      <family val="2"/>
    </font>
  </fonts>
  <fills count="4">
    <fill>
      <patternFill patternType="none"/>
    </fill>
    <fill>
      <patternFill patternType="gray125"/>
    </fill>
    <fill>
      <patternFill patternType="solid">
        <fgColor theme="6" tint="0.79998168889431442"/>
        <bgColor indexed="65"/>
      </patternFill>
    </fill>
    <fill>
      <patternFill patternType="solid">
        <fgColor theme="6" tint="0.39997558519241921"/>
        <bgColor indexed="65"/>
      </patternFill>
    </fill>
  </fills>
  <borders count="18">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right style="thin">
        <color indexed="8"/>
      </right>
      <top style="thin">
        <color indexed="8"/>
      </top>
      <bottom/>
      <diagonal/>
    </border>
    <border>
      <left/>
      <right style="thin">
        <color indexed="8"/>
      </right>
      <top style="thin">
        <color indexed="8"/>
      </top>
      <bottom style="thin">
        <color indexed="8"/>
      </bottom>
      <diagonal/>
    </border>
    <border>
      <left style="thin">
        <color theme="0"/>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3">
    <xf numFmtId="0" fontId="0" fillId="0" borderId="0"/>
    <xf numFmtId="0" fontId="1" fillId="2" borderId="0" applyNumberFormat="0" applyBorder="0" applyAlignment="0" applyProtection="0"/>
    <xf numFmtId="0" fontId="3" fillId="3" borderId="0" applyNumberFormat="0" applyBorder="0" applyAlignment="0" applyProtection="0"/>
  </cellStyleXfs>
  <cellXfs count="42">
    <xf numFmtId="0" fontId="0" fillId="0" borderId="0" xfId="0"/>
    <xf numFmtId="0" fontId="0" fillId="0" borderId="0" xfId="0"/>
    <xf numFmtId="0" fontId="0" fillId="0" borderId="1" xfId="0" applyBorder="1"/>
    <xf numFmtId="0" fontId="0" fillId="0" borderId="2" xfId="0" applyBorder="1"/>
    <xf numFmtId="0" fontId="0" fillId="0" borderId="4" xfId="0" applyBorder="1"/>
    <xf numFmtId="0" fontId="0" fillId="0" borderId="1" xfId="0" pivotButton="1" applyBorder="1"/>
    <xf numFmtId="0" fontId="0" fillId="0" borderId="5" xfId="0" applyBorder="1"/>
    <xf numFmtId="0" fontId="0" fillId="0" borderId="1" xfId="0" applyNumberFormat="1" applyBorder="1"/>
    <xf numFmtId="0" fontId="0" fillId="0" borderId="5" xfId="0" applyNumberFormat="1" applyBorder="1"/>
    <xf numFmtId="0" fontId="0" fillId="0" borderId="0" xfId="0"/>
    <xf numFmtId="0" fontId="0" fillId="0" borderId="6" xfId="0" applyBorder="1"/>
    <xf numFmtId="3" fontId="0" fillId="0" borderId="0" xfId="0" applyNumberFormat="1"/>
    <xf numFmtId="0" fontId="2" fillId="0" borderId="0" xfId="0" applyFont="1" applyAlignment="1">
      <alignment horizontal="center"/>
    </xf>
    <xf numFmtId="0" fontId="0" fillId="0" borderId="0" xfId="0"/>
    <xf numFmtId="3" fontId="0" fillId="0" borderId="3" xfId="0" applyNumberFormat="1" applyBorder="1"/>
    <xf numFmtId="3" fontId="0" fillId="0" borderId="7" xfId="0" applyNumberFormat="1" applyBorder="1"/>
    <xf numFmtId="3" fontId="0" fillId="0" borderId="8" xfId="0" applyNumberFormat="1" applyBorder="1"/>
    <xf numFmtId="0" fontId="2" fillId="0" borderId="0" xfId="0" applyFont="1" applyAlignment="1">
      <alignment horizontal="left"/>
    </xf>
    <xf numFmtId="164" fontId="0" fillId="0" borderId="0" xfId="0" applyNumberFormat="1"/>
    <xf numFmtId="0" fontId="5" fillId="0" borderId="0" xfId="0" applyFont="1"/>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164" fontId="4" fillId="0" borderId="11" xfId="0" applyNumberFormat="1"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13" xfId="1" applyFont="1" applyFill="1" applyBorder="1" applyAlignment="1">
      <alignment horizontal="left" vertical="top" wrapText="1"/>
    </xf>
    <xf numFmtId="0" fontId="6" fillId="0" borderId="9" xfId="1" applyFont="1" applyFill="1" applyBorder="1" applyAlignment="1">
      <alignment horizontal="left" vertical="top" wrapText="1"/>
    </xf>
    <xf numFmtId="0" fontId="6" fillId="0" borderId="9" xfId="1" applyFont="1" applyFill="1" applyBorder="1" applyAlignment="1">
      <alignment horizontal="right" vertical="top" wrapText="1"/>
    </xf>
    <xf numFmtId="164" fontId="5" fillId="0" borderId="9" xfId="2" applyNumberFormat="1" applyFont="1" applyFill="1" applyBorder="1" applyAlignment="1">
      <alignment horizontal="center" vertical="top" wrapText="1"/>
    </xf>
    <xf numFmtId="164" fontId="6" fillId="0" borderId="9" xfId="1" applyNumberFormat="1" applyFont="1" applyFill="1" applyBorder="1" applyAlignment="1">
      <alignment horizontal="center" vertical="top" wrapText="1"/>
    </xf>
    <xf numFmtId="0" fontId="6" fillId="0" borderId="14" xfId="1" applyFont="1" applyFill="1" applyBorder="1" applyAlignment="1">
      <alignment horizontal="left" vertical="top" wrapText="1"/>
    </xf>
    <xf numFmtId="0" fontId="5" fillId="0" borderId="13" xfId="2" applyFont="1" applyFill="1" applyBorder="1" applyAlignment="1">
      <alignment horizontal="left" vertical="top" wrapText="1"/>
    </xf>
    <xf numFmtId="0" fontId="5" fillId="0" borderId="9" xfId="2" applyFont="1" applyFill="1" applyBorder="1" applyAlignment="1">
      <alignment horizontal="left" vertical="top" wrapText="1"/>
    </xf>
    <xf numFmtId="0" fontId="5" fillId="0" borderId="9" xfId="2" applyFont="1" applyFill="1" applyBorder="1" applyAlignment="1">
      <alignment horizontal="right" vertical="top" wrapText="1"/>
    </xf>
    <xf numFmtId="0" fontId="5" fillId="0" borderId="14" xfId="2" applyFont="1" applyFill="1" applyBorder="1" applyAlignment="1">
      <alignment horizontal="left" vertical="top" wrapText="1"/>
    </xf>
    <xf numFmtId="0" fontId="5" fillId="0" borderId="15" xfId="2" applyFont="1" applyFill="1" applyBorder="1" applyAlignment="1">
      <alignment horizontal="left" vertical="top" wrapText="1"/>
    </xf>
    <xf numFmtId="0" fontId="5" fillId="0" borderId="16" xfId="2" applyFont="1" applyFill="1" applyBorder="1" applyAlignment="1">
      <alignment horizontal="left" vertical="top" wrapText="1"/>
    </xf>
    <xf numFmtId="0" fontId="5" fillId="0" borderId="16" xfId="2" applyFont="1" applyFill="1" applyBorder="1" applyAlignment="1">
      <alignment horizontal="right" vertical="top" wrapText="1"/>
    </xf>
    <xf numFmtId="164" fontId="5" fillId="0" borderId="16" xfId="2" applyNumberFormat="1" applyFont="1" applyFill="1" applyBorder="1" applyAlignment="1">
      <alignment horizontal="center" vertical="top" wrapText="1"/>
    </xf>
    <xf numFmtId="0" fontId="5" fillId="0" borderId="17" xfId="2" applyFont="1" applyFill="1" applyBorder="1" applyAlignment="1">
      <alignment horizontal="left" vertical="top" wrapText="1"/>
    </xf>
    <xf numFmtId="3" fontId="4" fillId="0" borderId="11" xfId="0" applyNumberFormat="1" applyFont="1" applyFill="1" applyBorder="1" applyAlignment="1">
      <alignment horizontal="center" vertical="center" wrapText="1"/>
    </xf>
    <xf numFmtId="3" fontId="6" fillId="0" borderId="9" xfId="1" applyNumberFormat="1" applyFont="1" applyFill="1" applyBorder="1" applyAlignment="1">
      <alignment horizontal="left" vertical="top" wrapText="1"/>
    </xf>
    <xf numFmtId="3" fontId="6" fillId="0" borderId="16" xfId="1" applyNumberFormat="1" applyFont="1" applyFill="1" applyBorder="1" applyAlignment="1">
      <alignment horizontal="left" vertical="top" wrapText="1"/>
    </xf>
  </cellXfs>
  <cellStyles count="3">
    <cellStyle name="20% - Énfasis3" xfId="1" builtinId="38"/>
    <cellStyle name="60% - Énfasis3" xfId="2" builtinId="40"/>
    <cellStyle name="Normal" xfId="0" builtinId="0"/>
  </cellStyles>
  <dxfs count="89">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val="0"/>
        <i val="0"/>
        <strike val="0"/>
        <condense val="0"/>
        <extend val="0"/>
        <outline val="0"/>
        <shadow val="0"/>
        <u val="none"/>
        <vertAlign val="baseline"/>
        <sz val="9"/>
        <color theme="1"/>
        <name val="Verdana"/>
        <scheme val="none"/>
      </font>
      <numFmt numFmtId="3" formatCode="#,##0"/>
      <fill>
        <patternFill patternType="none">
          <fgColor indexed="64"/>
          <bgColor indexed="65"/>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auto="1"/>
        <name val="Verdana"/>
        <scheme val="none"/>
      </font>
      <numFmt numFmtId="3" formatCode="#,##0"/>
      <fill>
        <patternFill patternType="none">
          <fgColor indexed="64"/>
          <bgColor indexed="65"/>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numFmt numFmtId="164" formatCode="yyyy/mm/dd"/>
      <fill>
        <patternFill patternType="none">
          <fgColor indexed="64"/>
          <bgColor auto="1"/>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righ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numFmt numFmtId="164" formatCode="yyyy/mm/dd"/>
      <fill>
        <patternFill patternType="none">
          <fgColor indexed="64"/>
          <bgColor auto="1"/>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righ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righ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border diagonalUp="0" diagonalDown="0">
        <left/>
        <right style="thin">
          <color theme="0"/>
        </right>
        <top style="thin">
          <color theme="0"/>
        </top>
        <bottom style="thin">
          <color theme="0"/>
        </bottom>
        <vertical style="thin">
          <color theme="0"/>
        </vertical>
        <horizontal style="thin">
          <color theme="0"/>
        </horizontal>
      </border>
    </dxf>
    <dxf>
      <border>
        <top style="thin">
          <color theme="0"/>
        </top>
      </border>
    </dxf>
    <dxf>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9"/>
        <color auto="1"/>
        <name val="Verdana"/>
        <scheme val="none"/>
      </font>
      <fill>
        <patternFill patternType="none">
          <fgColor indexed="64"/>
          <bgColor auto="1"/>
        </patternFill>
      </fill>
      <alignment horizontal="left" vertical="top" textRotation="0" wrapText="1" indent="0" justifyLastLine="0" shrinkToFit="0" readingOrder="0"/>
    </dxf>
    <dxf>
      <border>
        <bottom style="thin">
          <color theme="0"/>
        </bottom>
      </border>
    </dxf>
    <dxf>
      <font>
        <b/>
        <i val="0"/>
        <strike val="0"/>
        <condense val="0"/>
        <extend val="0"/>
        <outline val="0"/>
        <shadow val="0"/>
        <u val="none"/>
        <vertAlign val="baseline"/>
        <sz val="9"/>
        <color theme="0"/>
        <name val="Verdana"/>
        <scheme val="none"/>
      </font>
      <fill>
        <patternFill patternType="none">
          <fgColor indexed="64"/>
          <bgColor auto="1"/>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scar Romera Martinez" refreshedDate="42528.917679745369" createdVersion="4" refreshedVersion="4" recordCount="1021">
  <cacheSource type="worksheet">
    <worksheetSource ref="B3:BK1024" sheet="BIP_VII.Maule"/>
  </cacheSource>
  <cacheFields count="62">
    <cacheField name="Código BIP" numFmtId="0">
      <sharedItems containsMixedTypes="1" containsNumber="1" containsInteger="1" minValue="0" maxValue="0" count="395">
        <n v="0"/>
        <s v="20007612-0"/>
        <s v="20012404-0"/>
        <s v="20014914-0"/>
        <s v="20014914-4"/>
        <s v="20032173-0"/>
        <s v="20037897-2"/>
        <s v="20039667-0"/>
        <s v="20040822-0"/>
        <s v="20042142-0"/>
        <s v="20051901-0"/>
        <s v="20053291-0"/>
        <s v="20055552-0"/>
        <s v="20058939-0"/>
        <s v="20072041-0"/>
        <s v="20072042-0"/>
        <s v="20072043-0"/>
        <s v="20079757-0"/>
        <s v="20082681-10"/>
        <s v="20082681-23"/>
        <s v="20082681-4"/>
        <s v="20084465-0"/>
        <s v="20084472-0"/>
        <s v="20084946-0"/>
        <s v="20092990-0"/>
        <s v="20092993-0"/>
        <s v="20092996-0"/>
        <s v="20092997-0"/>
        <s v="20093000-0"/>
        <s v="20093015-0"/>
        <s v="20094103-0"/>
        <s v="20098346-0"/>
        <s v="20098353-0"/>
        <s v="20102381-0"/>
        <s v="20102383-0"/>
        <s v="20102925-0"/>
        <s v="20104995-0"/>
        <s v="20105025-0"/>
        <s v="20108093-0"/>
        <s v="20108874-0"/>
        <s v="20110037-0"/>
        <s v="20111063-2"/>
        <s v="20113056-0"/>
        <s v="20113501-1"/>
        <s v="20113545-0"/>
        <s v="20114886-0"/>
        <s v="20114959-0"/>
        <s v="20114961-0"/>
        <s v="20114984-0"/>
        <s v="20115139-0"/>
        <s v="20115249-0"/>
        <s v="20115330-0"/>
        <s v="20115357-0"/>
        <s v="20115358-0"/>
        <s v="20118496-0"/>
        <s v="20119661-0"/>
        <s v="20119738-0"/>
        <s v="20119748-0"/>
        <s v="20120085-0"/>
        <s v="20120268-0"/>
        <s v="20121080-0"/>
        <s v="20121871-0"/>
        <s v="20122419-0"/>
        <s v="20125596-0"/>
        <s v="20126683-0"/>
        <s v="20126926-0"/>
        <s v="20128083-0"/>
        <s v="20128397-0"/>
        <s v="20129724-0"/>
        <s v="20130119-0"/>
        <s v="20130258-0"/>
        <s v="20131004-0"/>
        <s v="20131005-0"/>
        <s v="20131006-0"/>
        <s v="20131730-0"/>
        <s v="20131843-0"/>
        <s v="20131850-0"/>
        <s v="20131852-0"/>
        <s v="20131853-0"/>
        <s v="20132178-0"/>
        <s v="20133386-0"/>
        <s v="20133662-0"/>
        <s v="20133744-0"/>
        <s v="20134090-0"/>
        <s v="20134131-0"/>
        <s v="20135052-0"/>
        <s v="20135767-0"/>
        <s v="20136117-0"/>
        <s v="20136157-0"/>
        <s v="20139470-0"/>
        <s v="20139716-0"/>
        <s v="20139717-0"/>
        <s v="20139721-0"/>
        <s v="20142362-0"/>
        <s v="20142593-0"/>
        <s v="20142629-0"/>
        <s v="20145600-0"/>
        <s v="20145682-0"/>
        <s v="20145921-0"/>
        <s v="20146436-0"/>
        <s v="20146953-0"/>
        <s v="20147229-0"/>
        <s v="20148660-0"/>
        <s v="20149037-0"/>
        <s v="20149039-0"/>
        <s v="20149156-0"/>
        <s v="20149167-0"/>
        <s v="20150262-0"/>
        <s v="20150326-0"/>
        <s v="20150372-0"/>
        <s v="20150373-0"/>
        <s v="20150374-0"/>
        <s v="20150376-0"/>
        <s v="20150378-0"/>
        <s v="20150379-0"/>
        <s v="20150390-0"/>
        <s v="20150396-0"/>
        <s v="20150401-0"/>
        <s v="20150404-0"/>
        <s v="20151153-0"/>
        <s v="20151888-0"/>
        <s v="20153544-0"/>
        <s v="20153556-0"/>
        <s v="20153604-0"/>
        <s v="20154058-0"/>
        <s v="20154613-0"/>
        <s v="20155084-0"/>
        <s v="20155086-0"/>
        <s v="20155087-0"/>
        <s v="20155381-0"/>
        <s v="20156783-0"/>
        <s v="20157516-0"/>
        <s v="20157547-0"/>
        <s v="20157662-0"/>
        <s v="20157831-0"/>
        <s v="20157927-0"/>
        <s v="20158141-0"/>
        <s v="20158144-0"/>
        <s v="20158145-0"/>
        <s v="20158147-0"/>
        <s v="20159135-0"/>
        <s v="20159144-0"/>
        <s v="20159295-0"/>
        <s v="20159520-0"/>
        <s v="20159751-0"/>
        <s v="20159796-0"/>
        <s v="20160799-0"/>
        <s v="20161293-0"/>
        <s v="20163864-0"/>
        <s v="20163867-0"/>
        <s v="20163874-0"/>
        <s v="20163875-0"/>
        <s v="20163879-0"/>
        <s v="20163887-0"/>
        <s v="20163900-0"/>
        <s v="20163901-0"/>
        <s v="20163963-0"/>
        <s v="20165695-0"/>
        <s v="20167901-0"/>
        <s v="20169052-0"/>
        <s v="20169721-0"/>
        <s v="20169859-0"/>
        <s v="20170088-0"/>
        <s v="20170305-0"/>
        <s v="20170306-0"/>
        <s v="20170307-0"/>
        <s v="20170308-0"/>
        <s v="20170374-0"/>
        <s v="20170475-0"/>
        <s v="20170492-0"/>
        <s v="20170501-0"/>
        <s v="20170505-0"/>
        <s v="20170516-0"/>
        <s v="20170549-0"/>
        <s v="20170571-0"/>
        <s v="20170578-0"/>
        <s v="20170787-0"/>
        <s v="20171230-0"/>
        <s v="20171237-0"/>
        <s v="20171242-0"/>
        <s v="20171252-0"/>
        <s v="20171351-0"/>
        <s v="20171495-0"/>
        <s v="20174561-0"/>
        <s v="20174865-0"/>
        <s v="20174880-0"/>
        <s v="20174883-0"/>
        <s v="20174947-0"/>
        <s v="20178633-0"/>
        <s v="20178863-0"/>
        <s v="20178866-0"/>
        <s v="20179674-0"/>
        <s v="20179832-0"/>
        <s v="20179897-0"/>
        <s v="20180167-0"/>
        <s v="20180576-0"/>
        <s v="20180598-0"/>
        <s v="20180603-0"/>
        <s v="20180737-0"/>
        <s v="20180975-0"/>
        <s v="20181035-0"/>
        <s v="20181275-0"/>
        <s v="20183174-0"/>
        <s v="20183273-0"/>
        <s v="20183366-0"/>
        <s v="20183371-0"/>
        <s v="20184747-0"/>
        <s v="20185282-0"/>
        <s v="20185390-0"/>
        <s v="20185563-0"/>
        <s v="20186223-0"/>
        <s v="20186342-0"/>
        <s v="20186827-0"/>
        <s v="20187512-0"/>
        <s v="20188263-0"/>
        <s v="20188332-0"/>
        <s v="20188364-0"/>
        <s v="20189105-0"/>
        <s v="20189876-0"/>
        <s v="20189912-0"/>
        <s v="20189919-0"/>
        <s v="20191209-0"/>
        <s v="20191875-0"/>
        <s v="20192682-0"/>
        <s v="20193214-0"/>
        <s v="20193640-0"/>
        <s v="20194573-0"/>
        <s v="20194832-0"/>
        <s v="20195015-0"/>
        <s v="20195593-0"/>
        <s v="20196215-0"/>
        <s v="20196278-0"/>
        <s v="30000356-0"/>
        <s v="30001998-0"/>
        <s v="30002249-0"/>
        <s v="30003334-0"/>
        <s v="30005482-0"/>
        <s v="30005639-0"/>
        <s v="30005688-0"/>
        <s v="30006271-0"/>
        <s v="30006289-0"/>
        <s v="30006338-0"/>
        <s v="30007050-0"/>
        <s v="30007084-0"/>
        <s v="30007103-0"/>
        <s v="30007132-0"/>
        <s v="30007546-0"/>
        <s v="30008787-0"/>
        <s v="30008793-0"/>
        <s v="30011180-0"/>
        <s v="30011229-0"/>
        <s v="30012829-0"/>
        <s v="30015929-0"/>
        <s v="30026985-0"/>
        <s v="30027309-0"/>
        <s v="30028600-0"/>
        <s v="30029475-0"/>
        <s v="30032128-0"/>
        <s v="30032886-0"/>
        <s v="30033643-0"/>
        <s v="30034489-0"/>
        <s v="30035696-0"/>
        <s v="30035771-0"/>
        <s v="30036222-0"/>
        <s v="30036312-0"/>
        <s v="30036431-0"/>
        <s v="30036923-0"/>
        <s v="30037365-0"/>
        <s v="30037549-0"/>
        <s v="30037659-0"/>
        <s v="30038426-0"/>
        <s v="30038532-0"/>
        <s v="30038673-0"/>
        <s v="30038675-0"/>
        <s v="30038817-0"/>
        <s v="30038820-0"/>
        <s v="30038914-0"/>
        <s v="30038964-0"/>
        <s v="30038965-0"/>
        <s v="30038968-0"/>
        <s v="30038996-0"/>
        <s v="30039603-0"/>
        <s v="30044557-0"/>
        <s v="30044766-0"/>
        <s v="30044783-0"/>
        <s v="30044800-0"/>
        <s v="30058200-0"/>
        <s v="30058552-0"/>
        <s v="30062737-0"/>
        <s v="30063560-0"/>
        <s v="30064948-0"/>
        <s v="30065327-0"/>
        <s v="30065550-0"/>
        <s v="30065584-0"/>
        <s v="30065667-0"/>
        <s v="30065668-0"/>
        <s v="30066393-0"/>
        <s v="30066395-0"/>
        <s v="30066446-0"/>
        <s v="30066746-0"/>
        <s v="30067221-0"/>
        <s v="30067222-0"/>
        <s v="30067224-0"/>
        <s v="30067540-0"/>
        <s v="30067703-0"/>
        <s v="30068019-0"/>
        <s v="30068188-0"/>
        <s v="30069687-0"/>
        <s v="30070212-0"/>
        <s v="30071387-0"/>
        <s v="30071428-0"/>
        <s v="30071754-0"/>
        <s v="30074719-0"/>
        <s v="30076984-0"/>
        <s v="30077078-0"/>
        <s v="30080242-0"/>
        <s v="30081873-0"/>
        <s v="30082532-0"/>
        <s v="30085633-0"/>
        <s v="30088039-0"/>
        <s v="30088040-0"/>
        <s v="30088518-0"/>
        <s v="30088714-0"/>
        <s v="30092102-0"/>
        <s v="30092430-0"/>
        <s v="30092443-0"/>
        <s v="30092451-0"/>
        <s v="30092514-0"/>
        <s v="30094110-0"/>
        <s v="30094346-0"/>
        <s v="30094388-0"/>
        <s v="30096243-0"/>
        <s v="30096518-0"/>
        <s v="30097010-0"/>
        <s v="30097645-0"/>
        <s v="30098586-0"/>
        <s v="30099682-0"/>
        <s v="30100067-0"/>
        <s v="30100077-0"/>
        <s v="30100078-0"/>
        <s v="30100954-0"/>
        <s v="30102050-0"/>
        <s v="30103277-0"/>
        <s v="30103861-0"/>
        <s v="30103884-0"/>
        <s v="30103916-0"/>
        <s v="30103990-0"/>
        <s v="30104460-0"/>
        <s v="30105198-0"/>
        <s v="30105248-0"/>
        <s v="30108094-0"/>
        <s v="30108198-0"/>
        <s v="30109664-0"/>
        <s v="30111210-0"/>
        <s v="30111519-0"/>
        <s v="30112273-0"/>
        <s v="30113133-0"/>
        <s v="30113708-0"/>
        <s v="30115604-0"/>
        <s v="30116412-0"/>
        <s v="30116413-0"/>
        <s v="30116459-0"/>
        <s v="30118575-0"/>
        <s v="30119954-0"/>
        <s v="30120256-0"/>
        <s v="30121280-0"/>
        <s v="30121416-0"/>
        <s v="30121973-0"/>
        <s v="30121986-0"/>
        <s v="30124712-0"/>
        <s v="30125237-0"/>
        <s v="30127221-0"/>
        <s v="30129282-0"/>
        <s v="30131632-0"/>
        <s v="30133113-0"/>
        <s v="30135371-0"/>
        <s v="30137141-0"/>
        <s v="30137917-0"/>
        <s v="30154973-0"/>
        <s v="30306872-0"/>
        <s v="30306874-0"/>
        <s v="30306973-0"/>
        <s v="30309372-0"/>
        <s v="30309473-0"/>
        <s v="30329577-0"/>
        <s v="30329581-0"/>
        <s v="30342382-0"/>
        <s v="30357686-0"/>
        <s v="30369029-0"/>
        <s v="30373924-0"/>
        <s v="30381925-0"/>
        <s v="30384574-0"/>
        <s v="30384773-0"/>
        <s v="30385028-0"/>
        <s v="30388040-0"/>
      </sharedItems>
    </cacheField>
    <cacheField name="Numero de Iniviativas" numFmtId="0">
      <sharedItems containsSemiMixedTypes="0" containsString="0" containsNumber="1" containsInteger="1" minValue="0" maxValue="1"/>
    </cacheField>
    <cacheField name="Nombre Iniciativa" numFmtId="0">
      <sharedItems/>
    </cacheField>
    <cacheField name="Tipología" numFmtId="0">
      <sharedItems count="3">
        <s v="PROYECTO"/>
        <s v="ESTUDIO BASICO"/>
        <s v="PROGRAMA"/>
      </sharedItems>
    </cacheField>
    <cacheField name="Etapa que postula" numFmtId="0">
      <sharedItems/>
    </cacheField>
    <cacheField name="Año de Postulación" numFmtId="0">
      <sharedItems containsSemiMixedTypes="0" containsString="0" containsNumber="1" containsInteger="1" minValue="1994" maxValue="2017"/>
    </cacheField>
    <cacheField name="Región" numFmtId="0">
      <sharedItems/>
    </cacheField>
    <cacheField name="Provincia" numFmtId="0">
      <sharedItems/>
    </cacheField>
    <cacheField name="Comuna" numFmtId="0">
      <sharedItems/>
    </cacheField>
    <cacheField name="Cuenca" numFmtId="0">
      <sharedItems containsNonDate="0" containsString="0" containsBlank="1"/>
    </cacheField>
    <cacheField name="Sector" numFmtId="0">
      <sharedItems/>
    </cacheField>
    <cacheField name="Sub Sector" numFmtId="0">
      <sharedItems/>
    </cacheField>
    <cacheField name="Nombre de las fuentes" numFmtId="0">
      <sharedItems/>
    </cacheField>
    <cacheField name="RATE" numFmtId="0">
      <sharedItems/>
    </cacheField>
    <cacheField name="Costo Total M$" numFmtId="3">
      <sharedItems containsSemiMixedTypes="0" containsString="0" containsNumber="1" containsInteger="1" minValue="0" maxValue="9902400"/>
    </cacheField>
    <cacheField name="Costo Total M$2" numFmtId="3">
      <sharedItems containsSemiMixedTypes="0" containsString="0" containsNumber="1" containsInteger="1" minValue="0" maxValue="9902400"/>
    </cacheField>
    <cacheField name="Costo Total" numFmtId="0">
      <sharedItems containsSemiMixedTypes="0" containsString="0" containsNumber="1" containsInteger="1" minValue="400" maxValue="19010783"/>
    </cacheField>
    <cacheField name="Solicitado Año" numFmtId="0">
      <sharedItems containsSemiMixedTypes="0" containsString="0" containsNumber="1" containsInteger="1" minValue="1" maxValue="6008633"/>
    </cacheField>
    <cacheField name="Institucion Responsable" numFmtId="0">
      <sharedItems count="52">
        <s v="MUNICIPALIDAD DE PELARCO"/>
        <s v="EMPRESA SERVICIOS SANITARIOS DEL MAULE S.A."/>
        <s v="DIRECCION DE OBRAS HIDRAULICAS "/>
        <s v="SEREMI MOP VII REGION DEL MAULE"/>
        <s v="DIRECCION GENERAL DE AGUAS"/>
        <s v="COMISION NACIONAL DE RIEGO"/>
        <s v="OFICINA DE ESTUDIOS Y POLITICAS AGRARIAS"/>
        <s v="MUNICIPALIDAD DE MAULE"/>
        <s v="DIRECCION DE PLANEAMIENTO"/>
        <s v="MUNICIPALIDAD DE RIO CLARO"/>
        <s v="MUNICIPALIDAD DE VICHUQUEN"/>
        <s v="MUNICIPALIDAD DE LONGAVI"/>
        <s v="DIRECCION AGUAS MOP VII REGION  DEL MAULE"/>
        <s v="MINISTERIO DE MEDIO AMBIENTE"/>
        <s v="MUNICIPALIDAD DE CAUQUENES"/>
        <s v="MUNICIPALIDAD DE COLBUN"/>
        <s v="MUNICIPALIDAD DE SAN RAFAEL"/>
        <s v="MUNICIPALIDAD DE CONSTITUCION"/>
        <s v="MUNICIPALIDAD DE CURICO"/>
        <s v="MUNICIPALIDAD DE MOLINA"/>
        <s v="MUNICIPALIDAD DE PELLUHUE"/>
        <s v="MUNICIPALIDAD DE YERBAS BUENAS"/>
        <s v="MUNICIPALIDAD DE PENCAHUE"/>
        <s v="SEREMI AGRICULTURA VII REGION DEL MAULE"/>
        <s v="GOBERNACION CURICO"/>
        <s v="SEREMI ECONOMIA VII REGION DEL MAULE"/>
        <s v="MUNICIPALIDAD DE TALCA"/>
        <s v="MUNICIPALIDAD DE HUALAÑE"/>
        <s v="MUNICIPALIDAD DE SAN CLEMENTE"/>
        <s v="MUNICIPALIDAD DE RETIRO"/>
        <s v="MUNICIPALIDAD DE LINARES"/>
        <s v="MUNICIPALIDAD DE SAN JAVIER"/>
        <s v="MUNICIPALIDAD DE RAUCO"/>
        <s v="UNIVERSIDAD DE TALCA"/>
        <s v="MUNICIPALIDAD DE CHANCO"/>
        <s v="MUNICIPALIDAD DE PARRAL"/>
        <s v="MUNICIPALIDAD DE LICANTEN"/>
        <s v="INSTITUTO INVESTIGACIONES AGROPECUARIAS VII REGION"/>
        <s v="MUNICIPALIDAD DE CUREPTO"/>
        <s v="SEREMI VIVIENDA VII REGION DEL MAULE"/>
        <s v="GOBIERNO REGIONAL - REGION VII MAULE"/>
        <s v="SUPERINTENDENCIA DE SERVICIOS SANITARIOS"/>
        <s v="MUNICIPALIDAD DE SAGRADA FAMILIA"/>
        <s v="MUNICIPALIDAD DE EMPEDRADO"/>
        <s v="HOLDING ENAP"/>
        <s v="MUNICIPALIDAD DE TENO"/>
        <s v="MUNICIPALIDAD DE VILLA ALEGRE"/>
        <s v="DIRECCION DE OBRAS HIDRAULICAS" u="1"/>
        <s v="OBRAS PORTUARIAS MOP VII REGION DEL MAULE" u="1"/>
        <s v="DIRECCION DE OBRAS PORTUARIAS" u="1"/>
        <s v="DIRECCION PLANEAMIENTO MOP VII REGION" u="1"/>
        <s v="DIRECCION DE OBRAS HIDRAULICAS MOP VII REGION" u="1"/>
      </sharedItems>
    </cacheField>
    <cacheField name="Devengado SIGFE" numFmtId="0">
      <sharedItems containsSemiMixedTypes="0" containsString="0" containsNumber="1" containsInteger="1" minValue="0" maxValue="1491642"/>
    </cacheField>
    <cacheField name="Fecha Postulación_SNI" numFmtId="0">
      <sharedItems/>
    </cacheField>
    <cacheField name="Fecha Ingreso SNI" numFmtId="0">
      <sharedItems/>
    </cacheField>
    <cacheField name="Etapa Actual" numFmtId="0">
      <sharedItems/>
    </cacheField>
    <cacheField name="Localización Geográfica" numFmtId="0">
      <sharedItems/>
    </cacheField>
    <cacheField name="Competencia Ana" numFmtId="0">
      <sharedItems/>
    </cacheField>
    <cacheField name="Distrito" numFmtId="0">
      <sharedItems/>
    </cacheField>
    <cacheField name="Fuente Financiera" numFmtId="0">
      <sharedItems/>
    </cacheField>
    <cacheField name="SEIA" numFmtId="0">
      <sharedItems/>
    </cacheField>
    <cacheField name="JUSTIFICACION" numFmtId="0">
      <sharedItems/>
    </cacheField>
    <cacheField name="Descripción Etapa" numFmtId="0">
      <sharedItems longText="1"/>
    </cacheField>
    <cacheField name="Nombre ADI" numFmtId="0">
      <sharedItems/>
    </cacheField>
    <cacheField name="Situación" numFmtId="0">
      <sharedItems/>
    </cacheField>
    <cacheField name="Items" numFmtId="0">
      <sharedItems/>
    </cacheField>
    <cacheField name="Símbolo Moneda" numFmtId="0">
      <sharedItems/>
    </cacheField>
    <cacheField name="Gasto Anterior" numFmtId="0">
      <sharedItems/>
    </cacheField>
    <cacheField name="Tipo Cambio" numFmtId="0">
      <sharedItems/>
    </cacheField>
    <cacheField name="Fecha Creación Solicitud" numFmtId="0">
      <sharedItems/>
    </cacheField>
    <cacheField name="Fecha Ult. Mod. Solicitud" numFmtId="164">
      <sharedItems containsSemiMixedTypes="0" containsNonDate="0" containsDate="1" containsString="0" minDate="1993-05-11T00:00:00" maxDate="2016-01-29T14:52:49"/>
    </cacheField>
    <cacheField name="Devengado SIGFE2" numFmtId="0">
      <sharedItems/>
    </cacheField>
    <cacheField name="Institución FP" numFmtId="0">
      <sharedItems/>
    </cacheField>
    <cacheField name="Institución Financiera" numFmtId="0">
      <sharedItems/>
    </cacheField>
    <cacheField name="Usuario RATE" numFmtId="0">
      <sharedItems/>
    </cacheField>
    <cacheField name="Institución Técnica" numFmtId="0">
      <sharedItems/>
    </cacheField>
    <cacheField name="Institución Financiera3" numFmtId="0">
      <sharedItems/>
    </cacheField>
    <cacheField name="Institución Operacional" numFmtId="0">
      <sharedItems/>
    </cacheField>
    <cacheField name="Fecha Resultados" numFmtId="164">
      <sharedItems containsDate="1" containsMixedTypes="1" minDate="1991-01-21T00:00:00" maxDate="2015-04-09T00:00:00"/>
    </cacheField>
    <cacheField name="Magnitud" numFmtId="0">
      <sharedItems/>
    </cacheField>
    <cacheField name="Valor Magnitud" numFmtId="0">
      <sharedItems/>
    </cacheField>
    <cacheField name="Vida Util" numFmtId="0">
      <sharedItems/>
    </cacheField>
    <cacheField name="Beneficiarios" numFmtId="0">
      <sharedItems/>
    </cacheField>
    <cacheField name="Fecha Inicio Iniciativa" numFmtId="0">
      <sharedItems/>
    </cacheField>
    <cacheField name="Costo Inicial" numFmtId="0">
      <sharedItems/>
    </cacheField>
    <cacheField name="Costo_Modificado" numFmtId="0">
      <sharedItems/>
    </cacheField>
    <cacheField name="Costo Licitación" numFmtId="0">
      <sharedItems/>
    </cacheField>
    <cacheField name="Indicadores" numFmtId="0">
      <sharedItems longText="1"/>
    </cacheField>
    <cacheField name="Monto Aporte Directo M$" numFmtId="0">
      <sharedItems/>
    </cacheField>
    <cacheField name="Monto Otros Aportes M$" numFmtId="0">
      <sharedItems/>
    </cacheField>
    <cacheField name="Costo Etapa M$" numFmtId="0">
      <sharedItems/>
    </cacheField>
    <cacheField name="Ejecución_Presupuestaria" numFmtId="0">
      <sharedItems longText="1"/>
    </cacheField>
    <cacheField name="Nombre Usu. Ult. Mod." numFmtId="0">
      <sharedItems/>
    </cacheField>
    <cacheField name="Inst. Usu. Ult. Mod." numFmtId="0">
      <sharedItems/>
    </cacheField>
    <cacheField name="Cargo Usu. Ult. Mo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1">
  <r>
    <x v="0"/>
    <n v="1"/>
    <s v="AMPLIACION AGUA POTABLE EL MANZANO SANTA ROSA"/>
    <x v="0"/>
    <s v="EJECUCION"/>
    <n v="1997"/>
    <s v="VII REGION"/>
    <s v="TALCA"/>
    <s v="PELARCO"/>
    <m/>
    <s v="AGUA POTABLE Y ALCANTARILLADO"/>
    <s v="AGUA POTABLE"/>
    <s v="SECTORIAL"/>
    <s v="FI"/>
    <n v="1015"/>
    <n v="1015"/>
    <n v="1015"/>
    <n v="1015"/>
    <x v="0"/>
    <n v="0"/>
    <s v="1997-07-17 00:00:00.0"/>
    <s v=""/>
    <s v="PERFIL"/>
    <s v="LOCALIDAD DE EL MANZANO Y SANTA ROSA DE PELARCO"/>
    <s v="R"/>
    <s v="38"/>
    <s v="SECTORIAL"/>
    <s v="No Corresponde"/>
    <s v=""/>
    <s v=" SE  CONSULTA  LABORES DE NIVELACION MECANICA DE SUELOS, PLANOS, ESPECIFICACIONES TECNICAS, ETC. PARA  DAR  FORMA AL PROYECTO DE AMPLIACION A PARTIR  DE LA SITUACION ACTUAL DE LAS INSTALACIONES (TORRE,  ESTANQUE). _x000a_"/>
    <s v=""/>
    <s v="NUEVO"/>
    <s v="INVERSIONES COMPLEMENTARIAS"/>
    <s v="M$"/>
    <s v="0"/>
    <s v="435"/>
    <s v="1996-01-01 00:00:00.0"/>
    <d v="1997-08-13T00:00:00"/>
    <s v="0"/>
    <s v="SEREMI DE DESARROLLO SOCIAL VII REGION"/>
    <s v=""/>
    <s v="ELIZABETH KOCK MOTTA"/>
    <s v="MUNICIPALIDAD DE PELARCO"/>
    <s v="SUBSECRETARIA DESARROLLO REGIONAL Y ADMINISTRATIVO"/>
    <s v=""/>
    <d v="1997-08-13T00:00:00"/>
    <s v="HABITANTE BENEFICIADO"/>
    <s v="180"/>
    <s v="10"/>
    <s v="180"/>
    <s v=""/>
    <s v="1015"/>
    <s v="1015"/>
    <s v="0"/>
    <s v="DURACION DEL PROYECTO: 2"/>
    <s v="1015"/>
    <s v="0"/>
    <s v="1015"/>
    <s v=""/>
    <s v="CARLOS OLMEDO SILVA"/>
    <s v="MUNICIPALIDAD DE PELARCO"/>
    <s v="JEFE DEPTO. OBRAS M. PELARCO"/>
  </r>
  <r>
    <x v="1"/>
    <n v="1"/>
    <s v="MEJORAMIENTO INTEGRAL SIST. ALCANTARILLADO AGUAS SERVIDAS-CAUQUENES"/>
    <x v="0"/>
    <s v="DISEÑO"/>
    <n v="1997"/>
    <s v="VII REGION"/>
    <s v="CAUQUENES"/>
    <s v="CAUQUENES"/>
    <m/>
    <s v="AGUA POTABLE Y ALCANTARILLADO"/>
    <s v="ALCANTARILLADO"/>
    <s v="EMPRESA"/>
    <s v="RS"/>
    <n v="39991"/>
    <n v="39991"/>
    <n v="39991"/>
    <n v="39991"/>
    <x v="1"/>
    <n v="0"/>
    <s v="1996-04-30 00:00:00.0"/>
    <s v=""/>
    <s v="DISEÑO"/>
    <s v=""/>
    <s v="R"/>
    <s v="40"/>
    <s v="EMPRESA"/>
    <s v="No Corresponde"/>
    <s v=""/>
    <s v=" SE  CONSULTA  LA  ACTUALIZACION DEL ANTEPROYECTO Y EL DESARROLLO DEL PROYECTO DEFINITIVO, EL QUE DEBERA ENTREGAR EL DETALLE DE LAS OBRAS, SUS MONTOS Y MOMENTO OPTIMO DE INVERSION."/>
    <s v=""/>
    <s v="NUEVO"/>
    <s v="ESTUDIOS DE INGENIERÍA Y ESPECIALIDADES - INFRAESTRUCTURA (OBRAS CIVILES)"/>
    <s v="M$"/>
    <s v="0"/>
    <s v="435"/>
    <s v="1996-01-01 00:00:00.0"/>
    <d v="1996-09-27T00:00:00"/>
    <s v="0"/>
    <s v="SEREMI DE DESARROLLO SOCIAL VII REGION"/>
    <s v=""/>
    <s v="ANA LYA MORAN TAMAYO"/>
    <s v="EMPRESA SERVICIOS SANITARIOS DEL MAULE S.A."/>
    <s v="EMPRESA SERVICIOS SANITARIOS DEL MAULE S.A."/>
    <s v=""/>
    <d v="1999-12-31T00:00:00"/>
    <s v="METROS"/>
    <s v="352"/>
    <s v="30"/>
    <s v="0"/>
    <s v="2001-12-01 00:00:00.0"/>
    <s v="39991"/>
    <s v="54003"/>
    <s v="0"/>
    <s v="DURACION DEL PROYECTO: 36 - DURACION DEL PROYECTO: 2"/>
    <s v="1128701"/>
    <s v="0"/>
    <s v="39991"/>
    <s v="1993: Asignado 0, Gastado 0"/>
    <s v="RAUL ALCAINO FUENZALIDA"/>
    <s v="EMPRESA SERVICIOS SANITARIOS DEL MAULE S.A."/>
    <s v="GERENTE DE INGENIERIA Y PLANIF"/>
  </r>
  <r>
    <x v="1"/>
    <n v="0"/>
    <s v="MEJORAMIENTO INTEGRAL SIST. ALCANTARILLADO AGUAS SERVIDAS-CAUQUENES"/>
    <x v="0"/>
    <s v="DISEÑO"/>
    <n v="1998"/>
    <s v="VII REGION"/>
    <s v="CAUQUENES"/>
    <s v="CAUQUENES"/>
    <m/>
    <s v="AGUA POTABLE Y ALCANTARILLADO"/>
    <s v="ALCANTARILLADO"/>
    <s v="EMPRESA"/>
    <s v="RS"/>
    <n v="0"/>
    <n v="0"/>
    <n v="75369"/>
    <n v="59544"/>
    <x v="1"/>
    <n v="0"/>
    <s v="1997-09-04 00:00:00.0"/>
    <s v=""/>
    <s v="DISEÑO"/>
    <s v=""/>
    <s v="R"/>
    <s v="40"/>
    <s v="EMPRESA"/>
    <s v="No Corresponde"/>
    <s v=""/>
    <s v=" SE  CONSULTA  LA  ACTUALIZACION DEL ANTEPROYECTO Y EL DESARROLLO DEL PROYECTO DEFINITIVO, EL QUE DEBERA ENTREGAR EL DETALLE DE LAS OBRAS, SUS MONTOS Y MOMENTO OPTIMO DE INVERSION."/>
    <s v=""/>
    <s v="ARRASTRE"/>
    <s v="ESTUDIOS DE INGENIERÍA Y ESPECIALIDADES - INFRAESTRUCTURA (OBRAS CIVILES)"/>
    <s v="M$"/>
    <s v="8010"/>
    <s v="435"/>
    <s v="1997-01-01 00:00:00.0"/>
    <d v="1998-03-05T00:00:00"/>
    <s v="0"/>
    <s v="SEREMI DE DESARROLLO SOCIAL VII REGION"/>
    <s v=""/>
    <s v="ANA LYA MORAN TAMAYO"/>
    <s v="EMPRESA SERVICIOS SANITARIOS DEL MAULE S.A."/>
    <s v="EMPRESA SERVICIOS SANITARIOS DEL MAULE S.A."/>
    <s v=""/>
    <d v="1999-12-31T00:00:00"/>
    <s v="METROS"/>
    <s v="352"/>
    <s v="30"/>
    <s v="0"/>
    <s v="2001-12-01 00:00:00.0"/>
    <s v="75369"/>
    <s v="54003"/>
    <s v="0"/>
    <s v="DURACION DEL PROYECTO: 36 - DURACION DEL PROYECTO: 2"/>
    <s v="1128701"/>
    <s v="0"/>
    <s v="75369"/>
    <s v="1997: Asignado 8010, Gastado 8010 - 1993: Asignado 0, Gastado 0"/>
    <s v="JORGE MARTO JANO"/>
    <s v="EMPRESA SERVICIOS SANITARIOS DEL MAULE S.A."/>
    <s v="JEFE DEPTO. PROYECTO Y PLANIF."/>
  </r>
  <r>
    <x v="1"/>
    <n v="0"/>
    <s v="MEJORAMIENTO INTEGRAL SIST. ALCANTARILLADO AGUAS SERVIDAS-CAUQUENES"/>
    <x v="0"/>
    <s v="DISEÑO"/>
    <n v="1999"/>
    <s v="VII REGION"/>
    <s v="CAUQUENES"/>
    <s v="CAUQUENES"/>
    <m/>
    <s v="AGUA POTABLE Y ALCANTARILLADO"/>
    <s v="ALCANTARILLADO"/>
    <s v="EMPRESA"/>
    <s v="RS"/>
    <n v="0"/>
    <n v="0"/>
    <n v="73915"/>
    <n v="13507"/>
    <x v="1"/>
    <n v="0"/>
    <s v="1998-09-04 00:00:00.0"/>
    <s v=""/>
    <s v="DISEÑO"/>
    <s v=""/>
    <s v="R"/>
    <s v="40"/>
    <s v="EMPRESA"/>
    <s v="No Corresponde"/>
    <s v=""/>
    <s v=" SE  CONSULTA  LA  ACTUALIZACION DEL ANTEPROYECTO Y EL DESARROLLO DEL PROYECTO DEFINITIVO, EL QUE DEBERA ENTREGAR EL DETALLE DE LAS OBRAS, SUS MONTOS Y MOMENTO OPTIMO DE INVERSION."/>
    <s v=""/>
    <s v="ARRASTRE"/>
    <s v="ESTUDIOS DE INGENIERÍA Y ESPECIALIDADES - INFRAESTRUCTURA (OBRAS CIVILES)"/>
    <s v="M$"/>
    <s v="22092"/>
    <s v="435"/>
    <s v="1998-01-01 00:00:00.0"/>
    <d v="1999-05-12T16:15:51"/>
    <s v="0"/>
    <s v="SEREMI DE DESARROLLO SOCIAL VII REGION"/>
    <s v=""/>
    <s v="MARCIA VALLEJOS"/>
    <s v="EMPRESA SERVICIOS SANITARIOS DEL MAULE S.A."/>
    <s v="EMPRESA SERVICIOS SANITARIOS DEL MAULE S.A."/>
    <s v=""/>
    <d v="1999-12-31T00:00:00"/>
    <s v="METROS"/>
    <s v="352"/>
    <s v="30"/>
    <s v="0"/>
    <s v="2001-12-01 00:00:00.0"/>
    <s v="73915"/>
    <s v="54003"/>
    <s v="0"/>
    <s v="DURACION DEL PROYECTO: 36 - DURACION DEL PROYECTO: 2"/>
    <s v="1128701"/>
    <s v="0"/>
    <s v="73915"/>
    <s v="1998: Asignado 20000, Gastado 13598 - 1997: Asignado 8010, Gastado 8010 - 1993: Asignado 0, Gastado 0"/>
    <s v="RENATO FUNES AGUIRRE"/>
    <s v="EMPRESA SERVICIOS SANITARIOS DEL MAULE S.A."/>
    <s v="FUNC. DEPTO. ESTUDIOS Y DESARR"/>
  </r>
  <r>
    <x v="1"/>
    <n v="0"/>
    <s v="MEJORAMIENTO INTEGRAL SIST. ALCANTARILLADO AGUAS SERVIDAS-CAUQUENES"/>
    <x v="0"/>
    <s v="DISEÑO"/>
    <n v="2000"/>
    <s v="VII REGION"/>
    <s v="CAUQUENES"/>
    <s v="CAUQUENES"/>
    <m/>
    <s v="AGUA POTABLE Y ALCANTARILLADO"/>
    <s v="ALCANTARILLADO"/>
    <s v="EMPRESA"/>
    <s v="RS"/>
    <n v="0"/>
    <n v="0"/>
    <n v="54003"/>
    <n v="17200"/>
    <x v="1"/>
    <n v="0"/>
    <s v="2000-09-11 00:00:00.0"/>
    <s v=""/>
    <s v="DISEÑO"/>
    <s v=""/>
    <s v="R"/>
    <s v="40"/>
    <s v="EMPRESA"/>
    <s v="No Corresponde"/>
    <s v=""/>
    <s v=" SE  CONSULTA  LA  ACTUALIZACION DEL ANTEPROYECTO Y EL DESARROLLO DEL PROYECTO DEFINITIVO, EL QUE DEBERA ENTREGAR EL DETALLE DE LAS OBRAS, SUS MONTOS Y MOMENTO OPTIMO DE INVERSION."/>
    <s v=""/>
    <s v="ARRASTRE"/>
    <s v="ESTUDIOS DE INGENIERÍA Y ESPECIALIDADES - INFRAESTRUCTURA (OBRAS CIVILES)"/>
    <s v="M$"/>
    <s v="36803"/>
    <s v="435"/>
    <s v="2000-09-11 09:27:59.0"/>
    <d v="2000-09-11T09:32:50"/>
    <s v="0"/>
    <s v="SEREMI DE DESARROLLO SOCIAL VII REGION"/>
    <s v=""/>
    <s v="MARCIA VALLEJOS"/>
    <s v="EMPRESA SERVICIOS SANITARIOS DEL MAULE S.A."/>
    <s v="EMPRESA SERVICIOS SANITARIOS DEL MAULE S.A."/>
    <s v=""/>
    <d v="1999-12-31T00:00:00"/>
    <s v="METROS"/>
    <s v="352"/>
    <s v="30"/>
    <s v="0"/>
    <s v="2001-12-01 00:00:00.0"/>
    <s v="54003"/>
    <s v="54003"/>
    <s v="0"/>
    <s v="DURACION DEL PROYECTO: 36 - DURACION DEL PROYECTO: 2"/>
    <s v="1128701"/>
    <s v="0"/>
    <s v="54003"/>
    <s v="1998: Asignado 20000, Gastado 13598 - 1999: Asignado 13700, Gastado 13681 - 1997: Asignado 8010, Gastado 8010 - 1993: Asignado 0, Gastado 0"/>
    <s v="PABLO VALDES GUZMAN"/>
    <s v="EMPRESA SERVICIOS SANITARIOS DEL MAULE S.A."/>
    <s v="PROGRAMADOR"/>
  </r>
  <r>
    <x v="1"/>
    <n v="0"/>
    <s v="MEJORAMIENTO INTEGRAL SIST. ALCANTARILLADO AGUAS SERVIDAS-CAUQUENES"/>
    <x v="0"/>
    <s v="EJECUCION"/>
    <n v="2000"/>
    <s v="VII REGION"/>
    <s v="CAUQUENES"/>
    <s v="CAUQUENES"/>
    <m/>
    <s v="AGUA POTABLE Y ALCANTARILLADO"/>
    <s v="ALCANTARILLADO"/>
    <s v="EMPRESA"/>
    <s v="FI"/>
    <n v="2105849"/>
    <n v="2105849"/>
    <n v="2105849"/>
    <n v="84962"/>
    <x v="1"/>
    <n v="0"/>
    <s v="1999-09-15 00:00:00.0"/>
    <s v=""/>
    <s v="DISEÑO"/>
    <s v=""/>
    <s v="R"/>
    <s v="40"/>
    <s v="EMPRESA"/>
    <s v="No Corresponde"/>
    <s v=""/>
    <s v=" PARA EL PRESENTE AÑO SE POSTULA A FINANCIAMIENTO PARA REALIZAR SIGUIENTES OBRAS:· OBRAS DE MEJORAMIENTO: ESTÁN DESTINADA A MEJORAR LAS CONDICIONES FÍSICAS U OPERATIVAS DE LAS CÁMARAS Y COLECTORES DE LA CIUDAD. CONSIDERA LA REPARACIÓN Y EL REEMPLAZO DE TAPAS, CÁMARAS BAJO TIERRA, CÁMARAS Y COLECTORES INUNDADOS, ANILLO, ESCALINES, CHIMENEAS, CONOS, CUERPOS, BANQUETAS Y CANALETAS.· REFUERZOS COLECTOR IV 1º ETAPA: SE CONSTRUIRÁN 352 METROS DE REFUERZOS EN PCV DIÁMETRO 400 MM. DE ESTE COLECTOR EN LAS CALLES SAN MARTÍN Y VILLALOBOS. ADEMÁS SE CONSTRUIRÁN 5 CÁMARAS DE INSPECCIÓN TIPO &quot;A&quot;."/>
    <s v=""/>
    <s v="NUEVO"/>
    <s v="GASTOS ADMINISTRATIVOS OBRAS (ART. 16 - LEY N°18.091) - INFRAESTRUCTURA (OBRAS CIVILES)"/>
    <s v="M$"/>
    <s v="0"/>
    <s v="498"/>
    <s v="1999-09-10 14:42:37.0"/>
    <d v="2000-10-17T18:00:51"/>
    <s v="0"/>
    <s v="SEREMI DE DESARROLLO SOCIAL VII REGION"/>
    <s v=""/>
    <s v="MARCIA VALLEJOS"/>
    <s v="EMPRESA SERVICIOS SANITARIOS DEL MAULE S.A."/>
    <s v="EMPRESA SERVICIOS SANITARIOS DEL MAULE S.A."/>
    <s v=""/>
    <d v="1999-12-31T00:00:00"/>
    <s v="METROS"/>
    <s v="352"/>
    <s v="30"/>
    <s v="0"/>
    <s v="2001-12-01 00:00:00.0"/>
    <s v="2105849"/>
    <s v="44560"/>
    <s v="0"/>
    <s v="DURACION DEL PROYECTO: 36 - DURACION DEL PROYECTO: 2"/>
    <s v="44560"/>
    <s v="0"/>
    <s v="2105849"/>
    <s v="1991: Asignado 0, Gastado 0 - 1990: Asignado 0, Gastado 0 - 1992: Asignado 0, Gastado 0"/>
    <s v="PABLO VALDES GUZMAN"/>
    <s v="EMPRESA SERVICIOS SANITARIOS DEL MAULE S.A."/>
    <s v="PROGRAMADOR"/>
  </r>
  <r>
    <x v="1"/>
    <n v="0"/>
    <s v="MEJORAMIENTO INTEGRAL SIST. ALCANTARILLADO AGUAS SERVIDAS-CAUQUENES"/>
    <x v="0"/>
    <s v="EJECUCION"/>
    <n v="2001"/>
    <s v="VII REGION"/>
    <s v="CAUQUENES"/>
    <s v="CAUQUENES"/>
    <m/>
    <s v="AGUA POTABLE Y ALCANTARILLADO"/>
    <s v="ALCANTARILLADO"/>
    <s v="EMPRESA"/>
    <s v="RS"/>
    <n v="0"/>
    <n v="0"/>
    <n v="44560"/>
    <n v="44560"/>
    <x v="1"/>
    <n v="0"/>
    <s v="2000-09-14 00:00:00.0"/>
    <s v=""/>
    <s v="DISEÑO"/>
    <s v=""/>
    <s v="R"/>
    <s v="40"/>
    <s v="EMPRESA"/>
    <s v="No Corresponde"/>
    <s v=""/>
    <s v=" PARA EL PRESENTE AÑO SE POSTULA A FINANCIAMIENTO PARA REALIZAR SIGUIENTES OBRAS:· OBRAS DE MEJORAMIENTO: ESTÁN DESTINADA A MEJORAR LAS CONDICIONES FÍSICAS U OPERATIVAS DE LAS CÁMARAS Y COLECTORES DE LA CIUDAD. CONSIDERA LA REPARACIÓN Y EL REEMPLAZO DE TAPAS, CÁMARAS BAJO TIERRA, CÁMARAS Y COLECTORES INUNDADOS, ANILLO, ESCALINES, CHIMENEAS, CONOS, CUERPOS, BANQUETAS Y CANALETAS.· REFUERZOS COLECTOR IV 1º ETAPA: SE CONSTRUIRÁN 352 METROS DE REFUERZOS EN PCV DIÁMETRO 400 MM. DE ESTE COLECTOR EN LAS CALLES SAN MARTÍN Y VILLALOBOS. ADEMÁS SE CONSTRUIRÁN 5 CÁMARAS DE INSPECCIÓN TIPO &quot;A&quot;."/>
    <s v=""/>
    <s v="NUEVO"/>
    <s v="GASTOS ADMINISTRATIVOS OBRAS (ART. 16 - LEY N°18.091) - INFRAESTRUCTURA (OBRAS CIVILES)"/>
    <s v="M$"/>
    <s v="0"/>
    <s v="498"/>
    <s v="2000-09-07 11:26:34.0"/>
    <d v="2001-11-07T14:47:12"/>
    <s v="0"/>
    <s v="SEREMI DE DESARROLLO SOCIAL VII REGION"/>
    <s v=""/>
    <s v="MARCIA VALLEJOS"/>
    <s v="EMPRESA SERVICIOS SANITARIOS DEL MAULE S.A."/>
    <s v="EMPRESA SERVICIOS SANITARIOS DEL MAULE S.A."/>
    <s v=""/>
    <d v="1999-12-31T00:00:00"/>
    <s v="METROS"/>
    <s v="352"/>
    <s v="30"/>
    <s v="0"/>
    <s v="2001-12-01 00:00:00.0"/>
    <s v="44560"/>
    <s v="44560"/>
    <s v="0"/>
    <s v="DURACION DEL PROYECTO: 36 - DURACION DEL PROYECTO: 2"/>
    <s v="44560"/>
    <s v="0"/>
    <s v="44560"/>
    <s v="1991: Asignado 0, Gastado 0 - 2000: Asignado 0, Gastado 0 - 1990: Asignado 0, Gastado 0 - 1992: Asignado 0, Gastado 0"/>
    <s v="RODRIGO ROJAS QUINTANA"/>
    <s v="EMPRESA SERVICIOS SANITARIOS DEL MAULE S.A."/>
    <s v="PROF. DE GERENCIA DE ING. Y PL"/>
  </r>
  <r>
    <x v="2"/>
    <n v="1"/>
    <s v="MEJORAMIENTO INTEGRAL SIST. ALCANTARILLADO AGUAS SERV. SAN CLEMENTE"/>
    <x v="0"/>
    <s v="EJECUCION"/>
    <n v="1997"/>
    <s v="VII REGION"/>
    <s v="TALCA"/>
    <s v="SAN CLEMENTE"/>
    <m/>
    <s v="AGUA POTABLE Y ALCANTARILLADO"/>
    <s v="ALCANTARILLADO"/>
    <s v="F.N.D.R."/>
    <s v="RS"/>
    <n v="461531"/>
    <n v="461531"/>
    <n v="461531"/>
    <n v="448531"/>
    <x v="1"/>
    <n v="0"/>
    <s v="1996-04-30 00:00:00.0"/>
    <s v=""/>
    <s v="EJECUCION"/>
    <s v=""/>
    <s v="R"/>
    <s v="38"/>
    <s v="F.N.D.R."/>
    <s v="No Corresponde"/>
    <s v=""/>
    <s v=" DUR ANTE     1997,    SE  EJECUTARAN  LAS  OBRAS  DE  TRATAMIENTO  CONSISTENTES  EN  LAGUNAS  DE ESTABILIZACION,  OBRAS  DE  COLECTORES SECTORES 1, 2, 3 Y 4 Y PLANTA ELEVADORA E IMPULSIONES. LA PRESENTE  SOLICITUD  HA    SIDO  AUMENTADA  EN  M$  60.306  POR AUMENTO DE CONTRATO ORIGINAL. LA TOTALIDAD  DE  LAS  OBRAS CONTRATADAS SE EJECUTARAN DURANTE EL PRESENTE AÑO. EL DESEMBOLSO DE M$ 13.000 ANTERIOR A LA ACTUAL PRESENTACION CORRESPONDE A GASTOS ADMINISTRATIVOS. _x000a_"/>
    <s v=""/>
    <s v="ARRASTRE"/>
    <s v="INFRAESTRUCTURA (OBRAS CIVILES)"/>
    <s v="M$"/>
    <s v="13000"/>
    <s v="435"/>
    <s v="1996-01-01 00:00:00.0"/>
    <d v="1997-10-29T00:00:00"/>
    <s v="0"/>
    <s v="SEREMI DE DESARROLLO SOCIAL VII REGION"/>
    <s v=""/>
    <s v="ANA LYA MORAN TAMAYO"/>
    <s v="EMPRESA SERVICIOS SANITARIOS DEL MAULE S.A."/>
    <s v="GOBIERNO REGIONAL - REGION VII MAULE"/>
    <s v=""/>
    <d v="1997-02-11T00:00:00"/>
    <s v="HABITANTE BENEFICIADO"/>
    <s v="12400"/>
    <s v="0"/>
    <s v="0"/>
    <s v=""/>
    <s v="461531"/>
    <s v="509125"/>
    <s v="0"/>
    <s v="BENEFICIARIOS EN EL PRIMER A@O DEL PROYECTO: 8245"/>
    <s v="461531"/>
    <s v="0"/>
    <s v="461531"/>
    <s v="1996: Asignado 55290, Gastado 13000"/>
    <s v="RAUL ALCAINO FUENZALIDA"/>
    <s v="EMPRESA SERVICIOS SANITARIOS DEL MAULE S.A."/>
    <s v="GERENTE DE INGENIERIA Y PLANIF"/>
  </r>
  <r>
    <x v="2"/>
    <n v="0"/>
    <s v="MEJORAMIENTO INTEGRAL SIST. ALCANTARILLADO AGUAS SERV. SAN CLEMENTE"/>
    <x v="0"/>
    <s v="EJECUCION"/>
    <n v="1998"/>
    <s v="VII REGION"/>
    <s v="TALCA"/>
    <s v="SAN CLEMENTE"/>
    <m/>
    <s v="AGUA POTABLE Y ALCANTARILLADO"/>
    <s v="ALCANTARILLADO"/>
    <s v="F.N.D.R."/>
    <s v="RS"/>
    <n v="0"/>
    <n v="0"/>
    <n v="509125"/>
    <n v="3290"/>
    <x v="1"/>
    <n v="0"/>
    <s v="1998-02-02 00:00:00.0"/>
    <s v=""/>
    <s v="EJECUCION"/>
    <s v=""/>
    <s v="R"/>
    <s v="38"/>
    <s v="F.N.D.R."/>
    <s v="No Corresponde"/>
    <s v=""/>
    <s v=" DUR ANTE     1997,    SE  EJECUTARAN  LAS  OBRAS  DE  TRATAMIENTO  CONSISTENTES  EN  LAGUNAS  DE ESTABILIZACION,  OBRAS  DE  COLECTORES SECTORES 1, 2, 3 Y 4 Y PLANTA ELEVADORA E IMPULSIONES. LA PRESENTE  SOLICITUD  HA    SIDO  AUMENTADA  EN  M$  60.306  POR AUMENTO DE CONTRATO ORIGINAL. LA TOTALIDAD  DE  LAS  OBRAS CONTRATADAS SE EJECUTARAN DURANTE EL PRESENTE AÑO. EL DESEMBOLSO DE M$ 13.000 ANTERIOR A LA ACTUAL PRESENTACION CORRESPONDE A GASTOS ADMINISTRATIVOS. _x000a_"/>
    <s v=""/>
    <s v="ARRASTRE"/>
    <s v="INFRAESTRUCTURA (OBRAS CIVILES)"/>
    <s v="M$"/>
    <s v="505835"/>
    <s v="435"/>
    <s v="1997-01-01 00:00:00.0"/>
    <d v="1998-02-06T00:00:00"/>
    <s v="0"/>
    <s v="DEPARTAMENTO DE INVERSIONES - MDS"/>
    <s v=""/>
    <s v="ANA LYA MORAN TAMAYO"/>
    <s v="EMPRESA SERVICIOS SANITARIOS DEL MAULE S.A."/>
    <s v="GOBIERNO REGIONAL - REGION VII MAULE"/>
    <s v=""/>
    <d v="1997-02-11T00:00:00"/>
    <s v="HABITANTE BENEFICIADO"/>
    <s v="12400"/>
    <s v="0"/>
    <s v="0"/>
    <s v=""/>
    <s v="509125"/>
    <s v="509125"/>
    <s v="0"/>
    <s v="BENEFICIARIOS EN EL PRIMER A@O DEL PROYECTO: 8245"/>
    <s v="461531"/>
    <s v="0"/>
    <s v="509125"/>
    <s v="1996: Asignado 55290, Gastado 13000 - 1997: Asignado 494286, Gastado 491973"/>
    <s v="RAUL ALCAINO FUENZALIDA"/>
    <s v="EMPRESA SERVICIOS SANITARIOS DEL MAULE S.A."/>
    <s v="GERENTE DE INGENIERIA Y PLANIF"/>
  </r>
  <r>
    <x v="3"/>
    <n v="1"/>
    <s v="CONSERVACION REPARACION OBRAS DE RIEGO FISCALES VII REGION"/>
    <x v="0"/>
    <s v="EJECUCION"/>
    <n v="1994"/>
    <s v="VII REGION"/>
    <s v=""/>
    <s v=""/>
    <m/>
    <s v="SILVOAGROPECUARIO"/>
    <s v="RIEGO"/>
    <s v="SECTORIAL"/>
    <s v="OT"/>
    <n v="454825"/>
    <n v="454825"/>
    <n v="454825"/>
    <n v="290000"/>
    <x v="2"/>
    <n v="0"/>
    <s v=""/>
    <s v=""/>
    <s v="EJECUCION"/>
    <s v=""/>
    <s v="R"/>
    <s v="0"/>
    <s v="SECTORIAL"/>
    <s v="No Corresponde"/>
    <s v=""/>
    <s v=" OPERACION Y MANTENCION DE LOS SISTEMAS DE RIEGO:LAGUNA DEL MAULE  Y SISTEMA DIGUA SUPERVISION Y ASISTENCIA."/>
    <s v=""/>
    <s v="ARRASTRE"/>
    <s v=""/>
    <s v="M$"/>
    <s v="164825"/>
    <s v="423"/>
    <s v="1993-01-01 00:00:00.0"/>
    <d v="1993-05-11T00:00:00"/>
    <s v="0"/>
    <s v=""/>
    <s v=""/>
    <s v="ALEJANDRO OLGUIN"/>
    <s v="DIRECCION DE OBRAS HIDRAULICAS MOP VII REGION"/>
    <s v="DIRECCION DE OBRAS HIDRAULICAS"/>
    <s v=""/>
    <d v="1991-01-21T00:00:00"/>
    <s v="0"/>
    <s v="0"/>
    <s v="0"/>
    <s v="0"/>
    <s v=""/>
    <s v="454825"/>
    <s v="454825"/>
    <s v="0"/>
    <s v=""/>
    <s v="0"/>
    <s v="0"/>
    <s v="454825"/>
    <s v="1993: Asignado 76360, Gastado 75962 - 1991: Asignado 0, Gastado 66454 - 1990: Asignado 0, Gastado 0 - 1992: Asignado 69300, Gastado 0"/>
    <s v="JOSE RODRIGUEZ"/>
    <s v="DIRECCION DE OBRAS HIDRAULICAS MOP VII REGION"/>
    <s v="USUARIO RIEGO MOP VII REGION"/>
  </r>
  <r>
    <x v="4"/>
    <n v="1"/>
    <s v="CONSERVACION REPARACION OBRAS DE RIEGO FISCALES VII REGION - 1995"/>
    <x v="0"/>
    <s v="EJECUCION"/>
    <n v="1995"/>
    <s v="VII REGION"/>
    <s v=""/>
    <s v=""/>
    <m/>
    <s v="SILVOAGROPECUARIO"/>
    <s v="RIEGO"/>
    <s v="SECTORIAL"/>
    <s v="RS"/>
    <n v="112426"/>
    <n v="112426"/>
    <n v="112426"/>
    <n v="112426"/>
    <x v="2"/>
    <n v="0"/>
    <s v=""/>
    <s v=""/>
    <s v="EJECUCION"/>
    <s v=""/>
    <s v="R"/>
    <s v="0"/>
    <s v="SECTORIAL"/>
    <s v="No Corresponde"/>
    <s v=""/>
    <s v=" OPERACION,  REPARACION  Y  MANTENCION  DEL  SISTEMA  DE  RIEGO  LAGUNA  DEL MAULE, SUPERVISION Y ASISTENCIA  A OTRAS OBRAS DE RIEGO DE LA REGION, FUNCIONAMIENTO DE CAMPAMENTOS PARA OPERACION DE OBRAS."/>
    <s v=""/>
    <s v="NUEVO"/>
    <s v="INFRAESTRUCTURA (OBRAS CIVILES)"/>
    <s v="M$"/>
    <s v="0"/>
    <s v="466"/>
    <s v="1994-01-01 00:00:00.0"/>
    <d v="1994-10-19T00:00:00"/>
    <s v="0"/>
    <s v=""/>
    <s v=""/>
    <s v="JACQUELINE REYES OLEA"/>
    <s v="DIRECCION DE OBRAS HIDRAULICAS MOP VII REGION"/>
    <s v="DIRECCION DE OBRAS HIDRAULICAS"/>
    <s v=""/>
    <d v="1997-02-28T00:00:00"/>
    <s v="HECTAREA"/>
    <s v="150000"/>
    <s v="15"/>
    <s v="10000"/>
    <s v=""/>
    <s v="112426"/>
    <s v="809558"/>
    <s v="0"/>
    <s v="COSTO OPERACION ADICIONAL: 10000"/>
    <s v="462193"/>
    <s v="0"/>
    <s v="112426"/>
    <s v=""/>
    <s v="JOSE RODRIGUEZ"/>
    <s v="DIRECCION DE OBRAS HIDRAULICAS MOP VII REGION"/>
    <s v="USUARIO RIEGO MOP VII REGION"/>
  </r>
  <r>
    <x v="4"/>
    <n v="0"/>
    <s v="CONSERVACION REPARACION OBRAS DE RIEGO FISCALES VII REGION - 1995"/>
    <x v="0"/>
    <s v="EJECUCION"/>
    <n v="1996"/>
    <s v="VII REGION"/>
    <s v=""/>
    <s v=""/>
    <m/>
    <s v="SILVOAGROPECUARIO"/>
    <s v="RIEGO"/>
    <s v="SECTORIAL"/>
    <s v="RS"/>
    <n v="0"/>
    <n v="0"/>
    <n v="205887"/>
    <n v="100000"/>
    <x v="2"/>
    <n v="0"/>
    <s v=""/>
    <s v=""/>
    <s v="EJECUCION"/>
    <s v=""/>
    <s v="R"/>
    <s v="0"/>
    <s v="SECTORIAL"/>
    <s v="No Corresponde"/>
    <s v=""/>
    <s v=" OPERACION,  REPARACION  Y  MANTENCION  DEL  SISTEMA  DE  RIEGO  LAGUNA  DEL MAULE, SUPERVISION Y ASISTENCIA  A OTRAS OBRAS DE RIEGO DE LA REGION, FUNCIONAMIENTO DE CAMPAMENTOS PARA OPERACION DE OBRAS."/>
    <s v=""/>
    <s v="ARRASTRE"/>
    <s v="INFRAESTRUCTURA (OBRAS CIVILES)"/>
    <s v="M$"/>
    <s v="105887"/>
    <s v="466"/>
    <s v="1995-01-01 00:00:00.0"/>
    <d v="1995-03-09T00:00:00"/>
    <s v="0"/>
    <s v=""/>
    <s v=""/>
    <s v="JACQUELINE REYES OLEA"/>
    <s v="DIRECCION DE OBRAS HIDRAULICAS MOP VII REGION"/>
    <s v="DIRECCION DE OBRAS HIDRAULICAS"/>
    <s v=""/>
    <d v="1997-02-28T00:00:00"/>
    <s v="HECTAREA"/>
    <s v="150000"/>
    <s v="15"/>
    <s v="10000"/>
    <s v=""/>
    <s v="205887"/>
    <s v="809558"/>
    <s v="0"/>
    <s v="COSTO OPERACION ADICIONAL: 10000"/>
    <s v="462193"/>
    <s v="0"/>
    <s v="205887"/>
    <s v="1995: Asignado 108000, Gastado 105887"/>
    <s v="JOSE RODRIGUEZ"/>
    <s v="DIRECCION DE OBRAS HIDRAULICAS MOP VII REGION"/>
    <s v="USUARIO RIEGO MOP VII REGION"/>
  </r>
  <r>
    <x v="4"/>
    <n v="0"/>
    <s v="CONSERVACION REPARACION OBRAS DE RIEGO FISCALES VII REGION - 1995"/>
    <x v="0"/>
    <s v="EJECUCION"/>
    <n v="1997"/>
    <s v="VII REGION"/>
    <s v=""/>
    <s v=""/>
    <m/>
    <s v="SILVOAGROPECUARIO"/>
    <s v="RIEGO"/>
    <s v="SECTORIAL"/>
    <s v="RS"/>
    <n v="0"/>
    <n v="0"/>
    <n v="407836"/>
    <n v="130040"/>
    <x v="2"/>
    <n v="0"/>
    <s v="1996-03-15 00:00:00.0"/>
    <s v=""/>
    <s v="EJECUCION"/>
    <s v=""/>
    <s v="R"/>
    <s v="0"/>
    <s v="SECTORIAL"/>
    <s v="No Corresponde"/>
    <s v=""/>
    <s v=" OPERACION,  REPARACION  Y  MANTENCION  DEL  SISTEMA  DE  RIEGO  LAGUNA  DEL MAULE, SUPERVISION Y ASISTENCIA  A OTRAS OBRAS DE RIEGO DE LA REGION, FUNCIONAMIENTO DE CAMPAMENTOS PARA OPERACION DE OBRAS."/>
    <s v=""/>
    <s v="ARRASTRE"/>
    <s v="INFRAESTRUCTURA (OBRAS CIVILES)"/>
    <s v="M$"/>
    <s v="277796"/>
    <s v="466"/>
    <s v="1996-01-01 00:00:00.0"/>
    <d v="1996-03-13T00:00:00"/>
    <s v="0"/>
    <s v="SEREMI DE DESARROLLO SOCIAL VII REGION"/>
    <s v=""/>
    <s v="JACQUELINE REYES OLEA"/>
    <s v="DIRECCION DE OBRAS HIDRAULICAS MOP VII REGION"/>
    <s v="DIRECCION DE OBRAS HIDRAULICAS"/>
    <s v=""/>
    <d v="1997-02-28T00:00:00"/>
    <s v="HECTAREA"/>
    <s v="150000"/>
    <s v="15"/>
    <s v="10000"/>
    <s v=""/>
    <s v="407836"/>
    <s v="809558"/>
    <s v="0"/>
    <s v="COSTO OPERACION ADICIONAL: 10000"/>
    <s v="462193"/>
    <s v="0"/>
    <s v="407836"/>
    <s v="1996: Asignado 163544, Gastado 163228 - 1995: Asignado 108000, Gastado 105887"/>
    <s v="ERROR: Funcion sf.usuario_ult_modificacion"/>
    <s v="ERROR: Funcion sf.usuario_ult_modificacion"/>
    <s v="ERROR: Funcion sf.usuario_ult_modificacion"/>
  </r>
  <r>
    <x v="4"/>
    <n v="0"/>
    <s v="CONSERVACION REPARACION OBRAS DE RIEGO FISCALES VII REGION - 1995"/>
    <x v="0"/>
    <s v="EJECUCION"/>
    <n v="1998"/>
    <s v="VII REGION"/>
    <s v=""/>
    <s v=""/>
    <m/>
    <s v="SILVOAGROPECUARIO"/>
    <s v="RIEGO"/>
    <s v="SECTORIAL"/>
    <s v="RS"/>
    <n v="0"/>
    <n v="0"/>
    <n v="611489"/>
    <n v="185803"/>
    <x v="2"/>
    <n v="0"/>
    <s v="1997-03-11 00:00:00.0"/>
    <s v=""/>
    <s v="EJECUCION"/>
    <s v=""/>
    <s v="R"/>
    <s v="0"/>
    <s v="SECTORIAL"/>
    <s v="No Corresponde"/>
    <s v=""/>
    <s v=" OPERACION,  REPARACION  Y  MANTENCION  DEL  SISTEMA  DE  RIEGO  LAGUNA  DEL MAULE, SUPERVISION Y ASISTENCIA  A OTRAS OBRAS DE RIEGO DE LA REGION, FUNCIONAMIENTO DE CAMPAMENTOS PARA OPERACION DE OBRAS."/>
    <s v=""/>
    <s v="ARRASTRE"/>
    <s v="INFRAESTRUCTURA (OBRAS CIVILES)"/>
    <s v="M$"/>
    <s v="425686"/>
    <s v="466"/>
    <s v="1997-01-01 00:00:00.0"/>
    <d v="1997-02-28T00:00:00"/>
    <s v="0"/>
    <s v="SEREMI DE DESARROLLO SOCIAL VII REGION"/>
    <s v=""/>
    <s v="JACQUELINE REYES OLEA"/>
    <s v="DIRECCION DE OBRAS HIDRAULICAS MOP VII REGION"/>
    <s v="DIRECCION DE OBRAS HIDRAULICAS"/>
    <s v=""/>
    <d v="1997-02-28T00:00:00"/>
    <s v="HECTAREA"/>
    <s v="150000"/>
    <s v="15"/>
    <s v="10000"/>
    <s v=""/>
    <s v="611489"/>
    <s v="809558"/>
    <s v="0"/>
    <s v="COSTO OPERACION ADICIONAL: 10000"/>
    <s v="462193"/>
    <s v="0"/>
    <s v="611489"/>
    <s v="1997: Asignado 131900, Gastado 129469 - 1996: Asignado 163544, Gastado 163228 - 1995: Asignado 108000, Gastado 105887"/>
    <s v="ERROR: Funcion sf.usuario_ult_modificacion"/>
    <s v="ERROR: Funcion sf.usuario_ult_modificacion"/>
    <s v="ERROR: Funcion sf.usuario_ult_modificacion"/>
  </r>
  <r>
    <x v="4"/>
    <n v="0"/>
    <s v="CONSERVACION REPARACION OBRAS DE RIEGO FISCALES VII REGION - 1995"/>
    <x v="0"/>
    <s v="EJECUCION"/>
    <n v="1999"/>
    <s v="VII REGION"/>
    <s v=""/>
    <s v=""/>
    <m/>
    <s v="SILVOAGROPECUARIO"/>
    <s v="RIEGO"/>
    <s v="SECTORIAL"/>
    <s v="RS"/>
    <n v="0"/>
    <n v="0"/>
    <n v="809558"/>
    <n v="200000"/>
    <x v="2"/>
    <n v="0"/>
    <s v="1998-04-14 00:00:00.0"/>
    <s v=""/>
    <s v="EJECUCION"/>
    <s v=""/>
    <s v="R"/>
    <s v="0"/>
    <s v="SECTORIAL"/>
    <s v="No Corresponde"/>
    <s v=""/>
    <s v=" OPERACION,  REPARACION  Y  MANTENCION  DEL  SISTEMA  DE  RIEGO  LAGUNA  DEL MAULE, SUPERVISION Y ASISTENCIA  A OTRAS OBRAS DE RIEGO DE LA REGION, FUNCIONAMIENTO DE CAMPAMENTOS PARA OPERACION DE OBRAS."/>
    <s v=""/>
    <s v="ARRASTRE"/>
    <s v="INFRAESTRUCTURA (OBRAS CIVILES)"/>
    <s v="M$"/>
    <s v="609558"/>
    <s v="466"/>
    <s v="1998-01-01 00:00:00.0"/>
    <d v="1998-03-24T00:00:00"/>
    <s v="0"/>
    <s v="SEREMI DE DESARROLLO SOCIAL VII REGION"/>
    <s v=""/>
    <s v="JACQUELINE REYES OLEA"/>
    <s v="DIRECCION DE OBRAS HIDRAULICAS MOP VII REGION"/>
    <s v="DIRECCION DE OBRAS HIDRAULICAS"/>
    <s v=""/>
    <d v="1997-02-28T00:00:00"/>
    <s v="HECTAREA"/>
    <s v="150000"/>
    <s v="15"/>
    <s v="10000"/>
    <s v=""/>
    <s v="809558"/>
    <s v="809558"/>
    <s v="0"/>
    <s v="COSTO OPERACION ADICIONAL: 10000"/>
    <s v="462193"/>
    <s v="0"/>
    <s v="809558"/>
    <s v="1997: Asignado 131900, Gastado 129469 - 1996: Asignado 163544, Gastado 163228 - 1995: Asignado 108000, Gastado 105887 - 1998: Asignado 158525, Gastado 158136"/>
    <s v="CLAUDIO CAMINO YANGUE"/>
    <s v="DIRECCION DE OBRAS HIDRAULICAS MOP VII REGION"/>
    <s v="PROFESIONAL DE LA DIRECCION"/>
  </r>
  <r>
    <x v="5"/>
    <n v="1"/>
    <s v="MEJORAMIENTO INTEGRAL SERVICIO AGUA POTABLE DE TALCA"/>
    <x v="0"/>
    <s v="EJECUCION"/>
    <n v="2000"/>
    <s v="VII REGION"/>
    <s v="TALCA"/>
    <s v="TALCA"/>
    <m/>
    <s v="AGUA POTABLE Y ALCANTARILLADO"/>
    <s v="AGUA POTABLE"/>
    <s v="EMPRESA"/>
    <s v="RS"/>
    <n v="504415"/>
    <n v="504415"/>
    <n v="504415"/>
    <n v="266170"/>
    <x v="1"/>
    <n v="0"/>
    <s v="2000-08-09 00:00:00.0"/>
    <s v=""/>
    <s v="EJECUCION"/>
    <s v=""/>
    <s v="R"/>
    <s v="37"/>
    <s v="EMPRESA"/>
    <s v="No Corresponde"/>
    <s v=""/>
    <s v=" DURANTE EL AÑO 2000 SE POSTULA A LA EJECUCIÓN DE LAS OBRAS QUE PERMITEN SATISFACER LAS DEMANDAS DE PRODUCCIÓN Y CONSUMO HASTA EL AÑO 2000._x000a_LAS OBRAS E INSTALACIONES PROYECTADAS TENDRÁN POR OBJETO MEJORAR LOS SISTEMAS DE PRODUCCIÓN, CONDUCCIÓN, DESINFECCIÓN Y REGULACIÓN. _x000a_1. PARA EL RECINTO SAN LUIS SE HA CONSIDERADO LA PERFORACIÓN DE UN NUEVO SONDAJE, DE MANERA QUE SE PUEDA SUPLIR EL DÉFICIT ACTUAL DE ESTE SISTEMA, QUE ACTUALMENTE ES DE CASI 2500 M3/DIA PARA EL SECTOR NORTE. _x000a_2. PARA EL SISTEMA SAN MIGUEL, QUE ALIMENTARÁ LA RED DE DISTRIBUCIÓN DEL SECTOR SUR SE REQUIERE ADEMÁS DE LAS INSTALACIONES DEL POZO MOYA, HABILITAR LOS POZOS T1 Y T2, COMO TAMBIÉN HABILITAR EL POZO EL TABACO. LOS RECURSOS PROVENIENTES DE ESTOS CUATRO SONDAJES SE CONDUCIRÁN HACIA EL RECINTO EL TABACO, UBICADO EN LA CALLE 14 ORIENTE FRENTE A CALLE 14 SUR. ADEMÁS SE CONTEMPLA EL MEJORAMIENTO EN LA RED DE DISTRIBUCIÓN."/>
    <s v=""/>
    <s v="NUEVO"/>
    <s v="GASTOS ADMINISTRATIVOS OBRAS (ART. 16 - LEY N°18.091) - INFRAESTRUCTURA (OBRAS CIVILES)"/>
    <s v="M$"/>
    <s v="0"/>
    <s v="471"/>
    <s v="2000-08-09 15:25:14.0"/>
    <d v="2000-08-09T15:25:14"/>
    <s v="0"/>
    <s v="DEPARTAMENTO DE INVERSIONES - MDS"/>
    <s v=""/>
    <s v="MARCIA VALLEJOS"/>
    <s v="EMPRESA SERVICIOS SANITARIOS DEL MAULE S.A."/>
    <s v="EMPRESA SERVICIOS SANITARIOS DEL MAULE S.A."/>
    <s v=""/>
    <d v="1999-10-04T00:00:00"/>
    <s v="HABITANTE BENEFICIADO"/>
    <s v="162274"/>
    <s v="25"/>
    <s v="0"/>
    <s v=""/>
    <s v="504415"/>
    <s v="3758438"/>
    <s v="0"/>
    <s v="DURACION DEL PROYECTO: 24 - TIR PRIVADO: 1 - TIR SOCIAL: 37 - TIR SOCIAL: 1 - VAN PRIVADO: 1 - VAN SOCIAL : 1761195 - VAN SOCIAL : 1"/>
    <s v="3432891"/>
    <s v="0"/>
    <s v="504415"/>
    <s v="1996: Asignado 172400, Gastado 172400 - 1993: Asignado 553000, Gastado 553000 - 1994: Asignado 810900, Gastado 810500 - 1995: Asignado 781000, Gastado 781000 - 1999: Asignado 59000, Gastado 0 - 1992: Asignado 0, Gastado 0"/>
    <s v="PABLO VALDES GUZMAN"/>
    <s v="EMPRESA SERVICIOS SANITARIOS DEL MAULE S.A."/>
    <s v="PROGRAMADOR"/>
  </r>
  <r>
    <x v="5"/>
    <n v="0"/>
    <s v="MEJORAMIENTO INTEGRAL SERVICIO AGUA POTABLE DE TALCA"/>
    <x v="0"/>
    <s v="EJECUCION"/>
    <n v="2001"/>
    <s v="VII REGION"/>
    <s v="TALCA"/>
    <s v="TALCA"/>
    <m/>
    <s v="AGUA POTABLE Y ALCANTARILLADO"/>
    <s v="AGUA POTABLE"/>
    <s v="EMPRESA"/>
    <s v="RS"/>
    <n v="0"/>
    <n v="0"/>
    <n v="3758438"/>
    <n v="310231"/>
    <x v="1"/>
    <n v="0"/>
    <s v="2000-09-14 00:00:00.0"/>
    <s v=""/>
    <s v="EJECUCION"/>
    <s v=""/>
    <s v="R"/>
    <s v="37"/>
    <s v="EMPRESA"/>
    <s v="No Corresponde"/>
    <s v=""/>
    <s v=" DURANTE EL AÑO 2000 SE POSTULA A LA EJECUCIÓN DE LAS OBRAS QUE PERMITEN SATISFACER LAS DEMANDAS DE PRODUCCIÓN Y CONSUMO HASTA EL AÑO 2000._x000a_LAS OBRAS E INSTALACIONES PROYECTADAS TENDRÁN POR OBJETO MEJORAR LOS SISTEMAS DE PRODUCCIÓN, CONDUCCIÓN, DESINFECCIÓN Y REGULACIÓN. _x000a_1. PARA EL RECINTO SAN LUIS SE HA CONSIDERADO LA PERFORACIÓN DE UN NUEVO SONDAJE, DE MANERA QUE SE PUEDA SUPLIR EL DÉFICIT ACTUAL DE ESTE SISTEMA, QUE ACTUALMENTE ES DE CASI 2500 M3/DIA PARA EL SECTOR NORTE. _x000a_2. PARA EL SISTEMA SAN MIGUEL, QUE ALIMENTARÁ LA RED DE DISTRIBUCIÓN DEL SECTOR SUR SE REQUIERE ADEMÁS DE LAS INSTALACIONES DEL POZO MOYA, HABILITAR LOS POZOS T1 Y T2, COMO TAMBIÉN HABILITAR EL POZO EL TABACO. LOS RECURSOS PROVENIENTES DE ESTOS CUATRO SONDAJES SE CONDUCIRÁN HACIA EL RECINTO EL TABACO, UBICADO EN LA CALLE 14 ORIENTE FRENTE A CALLE 14 SUR. ADEMÁS SE CONTEMPLA EL MEJORAMIENTO EN LA RED DE DISTRIBUCIÓN."/>
    <s v=""/>
    <s v="ARRASTRE"/>
    <s v="GASTOS ADMINISTRATIVOS OBRAS (ART. 16 - LEY N°18.091) - INFRAESTRUCTURA (OBRAS CIVILES)"/>
    <s v="M$"/>
    <s v="3448207"/>
    <s v="471"/>
    <s v="2000-09-06 14:57:32.0"/>
    <d v="2000-09-27T17:01:54"/>
    <s v="0"/>
    <s v="SEREMI DE DESARROLLO SOCIAL VII REGION"/>
    <s v=""/>
    <s v="MARCIA VALLEJOS"/>
    <s v="EMPRESA SERVICIOS SANITARIOS DEL MAULE S.A."/>
    <s v="EMPRESA SERVICIOS SANITARIOS DEL MAULE S.A."/>
    <s v=""/>
    <d v="1999-10-04T00:00:00"/>
    <s v="HABITANTE BENEFICIADO"/>
    <s v="162274"/>
    <s v="25"/>
    <s v="0"/>
    <s v=""/>
    <s v="3758438"/>
    <s v="3758438"/>
    <s v="0"/>
    <s v="DURACION DEL PROYECTO: 24 - TIR PRIVADO: 1 - TIR SOCIAL: 37 - TIR SOCIAL: 1 - VAN PRIVADO: 1 - VAN SOCIAL : 1761195 - VAN SOCIAL : 1"/>
    <s v="3432891"/>
    <s v="0"/>
    <s v="3758438"/>
    <s v="1996: Asignado 172400, Gastado 172400 - 2000: Asignado 173500, Gastado 173500 - 1993: Asignado 553000, Gastado 553000 - 1994: Asignado 810900, Gastado 810500 - 1995: Asignado 781000, Gastado 781000 - 1999: Asignado 59000, Gastado 0 - 1992: Asignado 0, Gastado 0"/>
    <s v="PABLO VALDES GUZMAN"/>
    <s v="EMPRESA SERVICIOS SANITARIOS DEL MAULE S.A."/>
    <s v="PROGRAMADOR"/>
  </r>
  <r>
    <x v="6"/>
    <n v="1"/>
    <s v="MEJORAMIENTO INTEGRAL SISTEMA AGUA POTABLE SN.JAVIER.DISE@O"/>
    <x v="0"/>
    <s v="EJECUCION"/>
    <n v="1997"/>
    <s v="VII REGION"/>
    <s v="LINARES"/>
    <s v="SAN JAVIER"/>
    <m/>
    <s v="AGUA POTABLE Y ALCANTARILLADO"/>
    <s v="AGUA POTABLE"/>
    <s v="EMPRESA"/>
    <s v="RS"/>
    <n v="295555"/>
    <n v="295555"/>
    <n v="295555"/>
    <n v="20000"/>
    <x v="1"/>
    <n v="0"/>
    <s v="1996-09-06 00:00:00.0"/>
    <s v=""/>
    <s v="EJECUCION"/>
    <s v=""/>
    <s v="R"/>
    <s v="39"/>
    <s v="EMPRESA"/>
    <s v="No Corresponde"/>
    <s v=""/>
    <s v=" DURANTE 1996 SE EJECUTARON LAS SIGUIENTES OBRAS: _x000a_ - OBRAS DE CAPTACION _x000a_ - MEJORAMIENTO DE IMPULSION _x000a_ - TRATAMIENTO _x000a_ - OBRAS ELECTRICAS _x000a_ - OBRAS DE MEJORAMIENTO EN RED _x000a_ DURANTE 1997 SE INVERTIRA EN LAS SIGUIENTES OBRAS: _x000a_ - TRATAMIENTO _x000a_ - MACROMEDICION _x000a_ - OBRAS ELECTRICAS _x000a_ - OBRAS DE MEJORAMIENTO EN LA RED"/>
    <s v=""/>
    <s v="ARRASTRE"/>
    <s v="INFRAESTRUCTURA (OBRAS CIVILES)"/>
    <s v="M$"/>
    <s v="275555"/>
    <s v="435"/>
    <s v="1996-01-01 00:00:00.0"/>
    <d v="1996-09-03T00:00:00"/>
    <s v="0"/>
    <s v="SEREMI DE DESARROLLO SOCIAL VII REGION"/>
    <s v=""/>
    <s v="ANA LYA MORAN TAMAYO"/>
    <s v="EMPRESA SERVICIOS SANITARIOS DEL MAULE S.A."/>
    <s v="EMPRESA SERVICIOS SANITARIOS DEL MAULE S.A."/>
    <s v=""/>
    <d v="1996-01-10T00:00:00"/>
    <s v="0"/>
    <s v="0"/>
    <s v="0"/>
    <s v="0"/>
    <s v=""/>
    <s v="295555"/>
    <s v="295555"/>
    <s v="0"/>
    <s v="DURACION DEL PROYECTO: 12 - TASA DE DESCUENTO SOCIAL: 12 - TIR SOCIAL: 13.55 - VAN SOCIAL : 55440"/>
    <s v="20000"/>
    <s v="0"/>
    <s v="295555"/>
    <s v="1996: Asignado 92700, Gastado 92700 - 1995: Asignado 169000, Gastado 169000"/>
    <s v="RAUL ALCAINO FUENZALIDA"/>
    <s v="EMPRESA SERVICIOS SANITARIOS DEL MAULE S.A."/>
    <s v="GERENTE DE INGENIERIA Y PLANIF"/>
  </r>
  <r>
    <x v="7"/>
    <n v="1"/>
    <s v="CONSTRUCCION EMBALSE SAN JUAN - QUIRIHUE"/>
    <x v="0"/>
    <s v="FACTIBILIDAD"/>
    <n v="2005"/>
    <s v="VII REGION"/>
    <s v="CAUQUENES"/>
    <s v="CAUQUENES"/>
    <m/>
    <s v="SILVOAGROPECUARIO"/>
    <s v="RIEGO"/>
    <s v="SECTORIAL"/>
    <s v="OT"/>
    <n v="150000"/>
    <n v="150000"/>
    <n v="150000"/>
    <n v="150000"/>
    <x v="2"/>
    <n v="0"/>
    <s v="2004-04-08 00:00:00.0"/>
    <s v=""/>
    <s v="FACTIBILIDAD"/>
    <s v=""/>
    <s v="N"/>
    <s v="40"/>
    <s v="SECTORIAL"/>
    <s v="No Corresponde"/>
    <s v=""/>
    <s v="EL CONSULTOR DEBERA ESTUADIAR LA FACTIBILIDAD TÉCNICA Y ECONÓMICA DE PODER CONSTRUIR UN EMBALSE UBICADO EN EL CAUCE DEL RÍO SAN JUAN, EL CUAL SE UBICARÍA A 3 KM AL SUR DE LA CONFLUENCIA DEL RÍO SAN JUAN CON EL ESTERO LA RAYA, 4 KM AL PONIENTE DEL CAMINO QUIRIHUE CAUQUENES._x000d__x000a_ESTE EMBALSE INCORPORARIA AL RIEGO UNA 5.407 HAS. DE SECANO DE LA ZONA DE CAUQUENES, QUE CONSISTIRÍA EN UNA PRESA DE 30M DE ALTURA Y CAPACIDAD PARA 45 MILL DE M3, CON SU RESPECTIVO CANAL MATRIZ DE 56 KM APROXIMADAMENT6E._x000d__x000a_EL COSNULTOR DEBERA REALIZAR UNA ACTUALIZACIÓN EN LO QUE RESPECTA A DESARROLLO AGRÍCOLA DE LA ZONA TRATANDO DE INSERTAR PRODUCTOS MAS RENTABLES Y ACORDE CON LA ACTUALIDAD, DADO QUE CUANDO DE DESARROLLO LA ETAPA ANTERIOR LOS PRODUCTOS RECOMENDADOS ERAN Y DETERMINAR ECONÓMICAMENTE LA CONVENIENCIA DE CONSTRUIR ESTA OBRA PARA EL DESARROLLO AGRÍCOLA DE LA ZONA, DEBIENDO COMPARAR LA SITUACIÓN ACTUAL, ACTUAL MEJORADA Y SITUACIÓN CON PROYECTO. "/>
    <s v=""/>
    <s v="NUEVO"/>
    <s v="CONSULTORÍAS - GASTOS ADMINISTRATIVOS"/>
    <s v="M$"/>
    <s v="0"/>
    <s v="560"/>
    <s v="2004-04-07 00:00:00.0"/>
    <d v="2004-04-07T00:00:00"/>
    <s v="0"/>
    <s v="SEREMI DE DESARROLLO SOCIAL VII REGION"/>
    <s v=""/>
    <s v="JORGE PIZARRO NUÑEZ"/>
    <s v="DIRECCION DE OBRAS HIDRAULICAS MOP VII REGION"/>
    <s v="DIRECCION DE OBRAS HIDRAULICAS"/>
    <s v=""/>
    <d v="2007-05-03T00:00:00"/>
    <s v="HECTAREA"/>
    <s v="2200"/>
    <s v="50"/>
    <s v="455"/>
    <s v="2008-01-01 00:00:00.0"/>
    <s v="150000"/>
    <s v="163204"/>
    <s v="151000"/>
    <s v="TASA DE DESCUENTO PRIVADA: 8 - TASA DE DESCUENTO SOCIAL: 8 - TASA DE DESCUENTO SOCIAL: 10 - TIR PRIVADO: 12.36 - TIR SOCIAL: 13.92 - VAN PRIVADO: 3838 - VAN PRIVADO: 4154000 - VAN SOCIAL : 2699000 - VAN SOCIAL : 6114"/>
    <s v="142362"/>
    <s v="0"/>
    <s v="150000"/>
    <s v="1995: Asignado 0, Gastado 0"/>
    <s v="OSVALDO RAMIREZ GONZALEZ"/>
    <s v="DIRECCION DE OBRAS HIDRAULICAS MOP VII REGION"/>
    <s v="PROFESIONAL DEPTO. TECNICO"/>
  </r>
  <r>
    <x v="7"/>
    <n v="0"/>
    <s v="CONSTRUCCION EMBALSE SAN JUAN - QUIRIHUE"/>
    <x v="0"/>
    <s v="FACTIBILIDAD"/>
    <n v="2006"/>
    <s v="VII REGION"/>
    <s v="CAUQUENES"/>
    <s v="CAUQUENES"/>
    <m/>
    <s v="SILVOAGROPECUARIO"/>
    <s v="RIEGO"/>
    <s v="F.N.D.R."/>
    <s v="RS"/>
    <n v="0"/>
    <n v="0"/>
    <n v="151000"/>
    <n v="2"/>
    <x v="2"/>
    <n v="0"/>
    <s v="2005-04-20 00:00:00.0"/>
    <s v="2006-07-11 00:00:00.0"/>
    <s v="FACTIBILIDAD"/>
    <s v=""/>
    <s v="N"/>
    <s v="40"/>
    <s v="F.N.D.R."/>
    <s v="No Corresponde"/>
    <s v=""/>
    <s v="EL CONSULTOR DEBERA ESTUADIAR LA FACTIBILIDAD TÉCNICA Y ECONÓMICA DE PODER CONSTRUIR UN EMBALSE UBICADO EN EL CAUCE DEL RÍO SAN JUAN, EL CUAL SE UBICARÍA A 3 KM AL SUR DE LA CONFLUENCIA DEL RÍO SAN JUAN CON EL ESTERO LA RAYA, 4 KM AL PONIENTE DEL CAMINO QUIRIHUE CAUQUENES._x000d__x000a_ESTE EMBALSE INCORPORARIA AL RIEGO UNA 5.407 HAS. DE SECANO DE LA ZONA DE CAUQUENES, QUE CONSISTIRÍA EN UNA PRESA DE 30M DE ALTURA Y CAPACIDAD PARA 45 MILL DE M3, CON SU RESPECTIVO CANAL MATRIZ DE 56 KM APROXIMADAMENT6E._x000d__x000a_EL COSNULTOR DEBERA REALIZAR UNA ACTUALIZACIÓN EN LO QUE RESPECTA A DESARROLLO AGRÍCOLA DE LA ZONA TRATANDO DE INSERTAR PRODUCTOS MAS RENTABLES Y ACORDE CON LA ACTUALIDAD, DADO QUE CUANDO DE DESARROLLO LA ETAPA ANTERIOR LOS PRODUCTOS RECOMENDADOS ERAN Y DETERMINAR ECONÓMICAMENTE LA CONVENIENCIA DE CONSTRUIR ESTA OBRA PARA EL DESARROLLO AGRÍCOLA DE LA ZONA, DEBIENDO COMPARAR LA SITUACIÓN ACTUAL, ACTUAL MEJORADA Y SITUACIÓN CON PROYECTO. "/>
    <s v=""/>
    <s v="NUEVO"/>
    <s v="CONSULTORÍAS - GASTOS ADMINISTRATIVOS"/>
    <s v="M$"/>
    <s v="0"/>
    <s v="560"/>
    <s v="2005-03-30 00:00:00.0"/>
    <d v="2007-01-30T00:00:00"/>
    <s v="0"/>
    <s v="SEREMI DE DESARROLLO SOCIAL VII REGION"/>
    <s v="GOBIERNO REGIONAL - REGION VII MAULE"/>
    <s v="JORGE PIZARRO NUÑEZ"/>
    <s v="DIRECCION DE OBRAS HIDRAULICAS MOP VII REGION"/>
    <s v="GOBIERNO REGIONAL - REGION VII MAULE"/>
    <s v=""/>
    <d v="2007-05-03T00:00:00"/>
    <s v="HECTAREA"/>
    <s v="2200"/>
    <s v="50"/>
    <s v="455"/>
    <s v="2008-01-01 00:00:00.0"/>
    <s v="151000"/>
    <s v="163204"/>
    <s v="151000"/>
    <s v="TASA DE DESCUENTO PRIVADA: 8 - TASA DE DESCUENTO SOCIAL: 8 - TASA DE DESCUENTO SOCIAL: 10 - TIR PRIVADO: 12.36 - TIR SOCIAL: 13.92 - VAN PRIVADO: 3838 - VAN PRIVADO: 4154000 - VAN SOCIAL : 2699000 - VAN SOCIAL : 6114"/>
    <s v="142362"/>
    <s v="0"/>
    <s v="151000"/>
    <s v="1995: Asignado 0, Gastado 0 - 2005: Asignado 0, Gastado 0"/>
    <s v="SOLEDAD BERRIOS VERGARA"/>
    <s v="DIRECCION DE OBRAS HIDRAULICAS MOP VII REGION"/>
    <s v="PROFESIONAL DE APOYO"/>
  </r>
  <r>
    <x v="7"/>
    <n v="0"/>
    <s v="CONSTRUCCION EMBALSE SAN JUAN - QUIRIHUE"/>
    <x v="0"/>
    <s v="FACTIBILIDAD"/>
    <n v="2006"/>
    <s v="VII REGION"/>
    <s v="CAUQUENES"/>
    <s v="CAUQUENES"/>
    <m/>
    <s v="SILVOAGROPECUARIO"/>
    <s v="RIEGO"/>
    <s v="F.N.D.R."/>
    <s v="RS"/>
    <n v="0"/>
    <n v="0"/>
    <n v="151000"/>
    <n v="2"/>
    <x v="2"/>
    <n v="0"/>
    <s v="2005-04-20 00:00:00.0"/>
    <s v="2006-07-11 00:00:00.0"/>
    <s v="FACTIBILIDAD"/>
    <s v=""/>
    <s v="N"/>
    <s v="40"/>
    <s v="F.N.D.R."/>
    <s v="No Corresponde"/>
    <s v=""/>
    <s v="EL CONSULTOR DEBERA ESTUADIAR LA FACTIBILIDAD TÉCNICA Y ECONÓMICA DE PODER CONSTRUIR UN EMBALSE UBICADO EN EL CAUCE DEL RÍO SAN JUAN, EL CUAL SE UBICARÍA A 3 KM AL SUR DE LA CONFLUENCIA DEL RÍO SAN JUAN CON EL ESTERO LA RAYA, 4 KM AL PONIENTE DEL CAMINO QUIRIHUE CAUQUENES._x000d__x000a_ESTE EMBALSE INCORPORARIA AL RIEGO UNA 5.407 HAS. DE SECANO DE LA ZONA DE CAUQUENES, QUE CONSISTIRÍA EN UNA PRESA DE 30M DE ALTURA Y CAPACIDAD PARA 45 MILL DE M3, CON SU RESPECTIVO CANAL MATRIZ DE 56 KM APROXIMADAMENT6E._x000d__x000a_EL COSNULTOR DEBERA REALIZAR UNA ACTUALIZACIÓN EN LO QUE RESPECTA A DESARROLLO AGRÍCOLA DE LA ZONA TRATANDO DE INSERTAR PRODUCTOS MAS RENTABLES Y ACORDE CON LA ACTUALIDAD, DADO QUE CUANDO DE DESARROLLO LA ETAPA ANTERIOR LOS PRODUCTOS RECOMENDADOS ERAN Y DETERMINAR ECONÓMICAMENTE LA CONVENIENCIA DE CONSTRUIR ESTA OBRA PARA EL DESARROLLO AGRÍCOLA DE LA ZONA, DEBIENDO COMPARAR LA SITUACIÓN ACTUAL, ACTUAL MEJORADA Y SITUACIÓN CON PROYECTO. "/>
    <s v=""/>
    <s v="NUEVO"/>
    <s v="CONSULTORÍAS - GASTOS ADMINISTRATIVOS"/>
    <s v="M$"/>
    <s v="0"/>
    <s v="560"/>
    <s v="2005-03-30 00:00:00.0"/>
    <d v="2007-01-30T00:00:00"/>
    <s v="0"/>
    <s v="SEREMI DE DESARROLLO SOCIAL VII REGION"/>
    <s v="SUBSECRETARIA DE EDUCACION"/>
    <s v="JORGE PIZARRO NUÑEZ"/>
    <s v="DIRECCION DE OBRAS HIDRAULICAS MOP VII REGION"/>
    <s v="GOBIERNO REGIONAL - REGION VII MAULE"/>
    <s v=""/>
    <d v="2007-05-03T00:00:00"/>
    <s v="HECTAREA"/>
    <s v="2200"/>
    <s v="50"/>
    <s v="455"/>
    <s v="2008-01-01 00:00:00.0"/>
    <s v="151000"/>
    <s v="163204"/>
    <s v="151000"/>
    <s v="TASA DE DESCUENTO PRIVADA: 8 - TASA DE DESCUENTO SOCIAL: 8 - TASA DE DESCUENTO SOCIAL: 10 - TIR PRIVADO: 12.36 - TIR SOCIAL: 13.92 - VAN PRIVADO: 3838 - VAN PRIVADO: 4154000 - VAN SOCIAL : 2699000 - VAN SOCIAL : 6114"/>
    <s v="142362"/>
    <s v="0"/>
    <s v="151000"/>
    <s v="1995: Asignado 0, Gastado 0 - 2005: Asignado 0, Gastado 0"/>
    <s v="SOLEDAD BERRIOS VERGARA"/>
    <s v="DIRECCION DE OBRAS HIDRAULICAS MOP VII REGION"/>
    <s v="PROFESIONAL DE APOYO"/>
  </r>
  <r>
    <x v="7"/>
    <n v="0"/>
    <s v="CONSTRUCCION EMBALSE SAN JUAN - QUIRIHUE"/>
    <x v="0"/>
    <s v="FACTIBILIDAD"/>
    <n v="2007"/>
    <s v="VII REGION"/>
    <s v="CAUQUENES"/>
    <s v="CAUQUENES"/>
    <m/>
    <s v="SILVOAGROPECUARIO"/>
    <s v="RIEGO"/>
    <s v="F.N.D.R."/>
    <s v="RS"/>
    <n v="0"/>
    <n v="0"/>
    <n v="156530"/>
    <n v="140471"/>
    <x v="2"/>
    <n v="0"/>
    <s v="2006-03-16 00:00:00.0"/>
    <s v=""/>
    <s v="FACTIBILIDAD"/>
    <s v=""/>
    <s v="N"/>
    <s v="40"/>
    <s v="F.N.D.R."/>
    <s v="No Corresponde"/>
    <s v=""/>
    <s v="EL CONSULTOR DEBERA ESTUADIAR LA FACTIBILIDAD TÉCNICA Y ECONÓMICA DE PODER CONSTRUIR UN EMBALSE UBICADO EN EL CAUCE DEL RÍO SAN JUAN, EL CUAL SE UBICARÍA A 3 KM AL SUR DE LA CONFLUENCIA DEL RÍO SAN JUAN CON EL ESTERO LA RAYA, 4 KM AL PONIENTE DEL CAMINO QUIRIHUE CAUQUENES._x000d__x000a_ESTE EMBALSE INCORPORARIA AL RIEGO UNA 5.407 HAS. DE SECANO DE LA ZONA DE CAUQUENES, QUE CONSISTIRÍA EN UNA PRESA DE 30M DE ALTURA Y CAPACIDAD PARA 45 MILL DE M3, CON SU RESPECTIVO CANAL MATRIZ DE 56 KM APROXIMADAMENT6E._x000d__x000a_EL COSNULTOR DEBERA REALIZAR UNA ACTUALIZACIÓN EN LO QUE RESPECTA A DESARROLLO AGRÍCOLA DE LA ZONA TRATANDO DE INSERTAR PRODUCTOS MAS RENTABLES Y ACORDE CON LA ACTUALIDAD, DADO QUE CUANDO DE DESARROLLO LA ETAPA ANTERIOR LOS PRODUCTOS RECOMENDADOS ERAN Y DETERMINAR ECONÓMICAMENTE LA CONVENIENCIA DE CONSTRUIR ESTA OBRA PARA EL DESARROLLO AGRÍCOLA DE LA ZONA, DEBIENDO COMPARAR LA SITUACIÓN ACTUAL, ACTUAL MEJORADA Y SITUACIÓN CON PROYECTO. "/>
    <s v=""/>
    <s v="ARRASTRE"/>
    <s v="CONSULTORÍAS - GASTOS ADMINISTRATIVOS"/>
    <s v="M$"/>
    <s v="0"/>
    <s v="560"/>
    <s v="2006-01-30 16:26:16.0"/>
    <d v="2007-02-22T00:00:00"/>
    <s v="0"/>
    <s v="DEPARTAMENTO DE INVERSIONES - MDS"/>
    <s v=""/>
    <s v="S.N.I. MINISTERIO DESARROLLO SOCIAL"/>
    <s v="DIRECCION DE OBRAS HIDRAULICAS MOP VII REGION"/>
    <s v="GOBIERNO REGIONAL - REGION VII MAULE"/>
    <s v=""/>
    <d v="2007-05-03T00:00:00"/>
    <s v="HECTAREA"/>
    <s v="2200"/>
    <s v="50"/>
    <s v="455"/>
    <s v="2008-01-01 00:00:00.0"/>
    <s v="156530"/>
    <s v="163204"/>
    <s v="151000"/>
    <s v="TASA DE DESCUENTO PRIVADA: 8 - TASA DE DESCUENTO SOCIAL: 8 - TASA DE DESCUENTO SOCIAL: 10 - TIR PRIVADO: 12.36 - TIR SOCIAL: 13.92 - VAN PRIVADO: 3838 - VAN PRIVADO: 4154000 - VAN SOCIAL : 2699000 - VAN SOCIAL : 6114"/>
    <s v="142362"/>
    <s v="0"/>
    <s v="156530"/>
    <s v="2005: Asignado 0, Gastado 0 - 1995: Asignado 0, Gastado 0 - 2006: Asignado 15000, Gastado 0"/>
    <s v="MAGDALENA BARRIA FUENTES"/>
    <s v="GOBIERNO REGIONAL - REGION VII MAULE"/>
    <s v="PROFES. UNIDAD DE ESTUDIOS"/>
  </r>
  <r>
    <x v="7"/>
    <n v="0"/>
    <s v="CONSTRUCCION EMBALSE SAN JUAN - QUIRIHUE"/>
    <x v="0"/>
    <s v="FACTIBILIDAD"/>
    <n v="2008"/>
    <s v="VII REGION"/>
    <s v="CAUQUENES"/>
    <s v="CAUQUENES"/>
    <m/>
    <s v="SILVOAGROPECUARIO"/>
    <s v="RIEGO"/>
    <s v="F.N.D.R."/>
    <s v="RS"/>
    <n v="0"/>
    <n v="0"/>
    <n v="151364"/>
    <n v="6224"/>
    <x v="2"/>
    <n v="6709"/>
    <s v="2008-01-22 13:01:50.0"/>
    <s v=""/>
    <s v="FACTIBILIDAD"/>
    <s v=""/>
    <s v="N"/>
    <s v="40"/>
    <s v="F.N.D.R."/>
    <s v="No Corresponde"/>
    <s v=""/>
    <s v="EL CONSULTOR DEBERA ESTUADIAR LA FACTIBILIDAD TÉCNICA Y ECONÓMICA DE PODER CONSTRUIR UN EMBALSE UBICADO EN EL CAUCE DEL RÍO SAN JUAN, EL CUAL SE UBICARÍA A 3 KM AL SUR DE LA CONFLUENCIA DEL RÍO SAN JUAN CON EL ESTERO LA RAYA, 4 KM AL PONIENTE DEL CAMINO QUIRIHUE CAUQUENES._x000d__x000a_ESTE EMBALSE INCORPORARIA AL RIEGO UNA 5.407 HAS. DE SECANO DE LA ZONA DE CAUQUENES, QUE CONSISTIRÍA EN UNA PRESA DE 30M DE ALTURA Y CAPACIDAD PARA 45 MILL DE M3, CON SU RESPECTIVO CANAL MATRIZ DE 56 KM APROXIMADAMENT6E._x000d__x000a_EL COSNULTOR DEBERA REALIZAR UNA ACTUALIZACIÓN EN LO QUE RESPECTA A DESARROLLO AGRÍCOLA DE LA ZONA TRATANDO DE INSERTAR PRODUCTOS MAS RENTABLES Y ACORDE CON LA ACTUALIDAD, DADO QUE CUANDO DE DESARROLLO LA ETAPA ANTERIOR LOS PRODUCTOS RECOMENDADOS ERAN Y DETERMINAR ECONÓMICAMENTE LA CONVENIENCIA DE CONSTRUIR ESTA OBRA PARA EL DESARROLLO AGRÍCOLA DE LA ZONA, DEBIENDO COMPARAR LA SITUACIÓN ACTUAL, ACTUAL MEJORADA Y SITUACIÓN CON PROYECTO. "/>
    <s v=""/>
    <s v="ARRASTRE"/>
    <s v="CONSULTORÍAS - GASTOS ADMINISTRATIVOS"/>
    <s v="M$"/>
    <s v="144078"/>
    <s v="560"/>
    <s v="2008-01-22 12:57:29.0"/>
    <d v="2008-01-22T00:00:00"/>
    <s v="6709"/>
    <s v="DEPARTAMENTO DE INVERSIONES - MDS"/>
    <s v=""/>
    <s v="S.N.I. MINISTERIO DESARROLLO SOCIAL"/>
    <s v="DIRECCION DE OBRAS HIDRAULICAS MOP VII REGION"/>
    <s v="GOBIERNO REGIONAL - REGION VII MAULE"/>
    <s v=""/>
    <d v="2007-05-03T00:00:00"/>
    <s v="HECTAREA"/>
    <s v="2200"/>
    <s v="50"/>
    <s v="455"/>
    <s v="2008-01-01 00:00:00.0"/>
    <s v="151364"/>
    <s v="163204"/>
    <s v="151000"/>
    <s v="TASA DE DESCUENTO PRIVADA: 8 - TASA DE DESCUENTO SOCIAL: 8 - TASA DE DESCUENTO SOCIAL: 10 - TIR PRIVADO: 12.36 - TIR SOCIAL: 13.92 - VAN PRIVADO: 3838 - VAN PRIVADO: 4154000 - VAN SOCIAL: 2699000 - VAN SOCIAL: 6114"/>
    <s v="142362"/>
    <s v="0"/>
    <s v="151364"/>
    <s v="2005: Asignado 0, Gastado 0 - 2006: Asignado 15000, Gastado 0 - 2007: Asignado 144079, Gastado 144078 - 1995: Asignado 0, Gastado 0"/>
    <s v="MAURICIO CARRASCO FARIAS"/>
    <s v="SUBSECRETARIA DE EDUCACION"/>
    <s v="JEFE DEPTO. ESTUDIOS Y CONTROL"/>
  </r>
  <r>
    <x v="7"/>
    <n v="0"/>
    <s v="CONSTRUCCION EMBALSE SAN JUAN - QUIRIHUE"/>
    <x v="0"/>
    <s v="FACTIBILIDAD"/>
    <n v="2009"/>
    <s v="VII REGION"/>
    <s v="CAUQUENES"/>
    <s v="CAUQUENES"/>
    <m/>
    <s v="SILVOAGROPECUARIO"/>
    <s v="RIEGO"/>
    <s v="F.N.D.R."/>
    <s v="RS"/>
    <n v="0"/>
    <n v="0"/>
    <n v="163204"/>
    <n v="1146"/>
    <x v="2"/>
    <n v="7709"/>
    <s v="2009-02-24 00:00:00.0"/>
    <s v=""/>
    <s v="FACTIBILIDAD"/>
    <s v=""/>
    <s v="N"/>
    <s v="40"/>
    <s v="F.N.D.R."/>
    <s v="No Corresponde"/>
    <s v=""/>
    <s v="EL CONSULTOR DEBERA ESTUADIAR LA FACTIBILIDAD TÉCNICA Y ECONÓMICA DE PODER CONSTRUIR UN EMBALSE UBICADO EN EL CAUCE DEL RÍO SAN JUAN, EL CUAL SE UBICARÍA A 3 KM AL SUR DE LA CONFLUENCIA DEL RÍO SAN JUAN CON EL ESTERO LA RAYA, 4 KM AL PONIENTE DEL CAMINO QUIRIHUE CAUQUENES._x000d__x000a_ESTE EMBALSE INCORPORARIA AL RIEGO UNA 5.407 HAS. DE SECANO DE LA ZONA DE CAUQUENES, QUE CONSISTIRÍA EN UNA PRESA DE 30M DE ALTURA Y CAPACIDAD PARA 45 MILL DE M3, CON SU RESPECTIVO CANAL MATRIZ DE 56 KM APROXIMADAMENT6E._x000d__x000a_EL COSNULTOR DEBERA REALIZAR UNA ACTUALIZACIÓN EN LO QUE RESPECTA A DESARROLLO AGRÍCOLA DE LA ZONA TRATANDO DE INSERTAR PRODUCTOS MAS RENTABLES Y ACORDE CON LA ACTUALIDAD, DADO QUE CUANDO DE DESARROLLO LA ETAPA ANTERIOR LOS PRODUCTOS RECOMENDADOS ERAN Y DETERMINAR ECONÓMICAMENTE LA CONVENIENCIA DE CONSTRUIR ESTA OBRA PARA EL DESARROLLO AGRÍCOLA DE LA ZONA, DEBIENDO COMPARAR LA SITUACIÓN ACTUAL, ACTUAL MEJORADA Y SITUACIÓN CON PROYECTO. "/>
    <s v=""/>
    <s v="ARRASTRE"/>
    <s v="CONSULTORÍAS - GASTOS ADMINISTRATIVOS"/>
    <s v="M$"/>
    <s v="162058"/>
    <s v="560"/>
    <s v="2009-02-24 00:00:00.0"/>
    <d v="2009-02-24T00:00:00"/>
    <s v="7709"/>
    <s v="DEPARTAMENTO DE INVERSIONES - MDS"/>
    <s v=""/>
    <s v="S.N.I. MINISTERIO DESARROLLO SOCIAL"/>
    <s v="DIRECCION DE OBRAS HIDRAULICAS MOP VII REGION"/>
    <s v="GOBIERNO REGIONAL - REGION VII MAULE"/>
    <s v=""/>
    <d v="2007-05-03T00:00:00"/>
    <s v="HECTAREA"/>
    <s v="2200"/>
    <s v="50"/>
    <s v="455"/>
    <s v="2008-01-01 00:00:00.0"/>
    <s v="163204"/>
    <s v="163204"/>
    <s v="151000"/>
    <s v="TASA DE DESCUENTO PRIVADA: 8 - TASA DE DESCUENTO SOCIAL: 8 - TASA DE DESCUENTO SOCIAL: 10 - TIR PRIVADO: 12.36 - TIR SOCIAL: 13.92 - VAN PRIVADO: 3838 - VAN PRIVADO: 4154000 - VAN SOCIAL: 2699000 - VAN SOCIAL: 6114"/>
    <s v="142362"/>
    <s v="0"/>
    <s v="163204"/>
    <s v="2005: Asignado 0, Gastado 0 - 2006: Asignado 15000, Gastado 0 - 2007: Asignado 144079, Gastado 144078 - 2008: Asignado 7710, Gastado 6709 - 1995: Asignado 0, Gastado 0"/>
    <s v="SOLEDAD BERRIOS VERGARA"/>
    <s v="DIRECCION DE OBRAS HIDRAULICAS MOP VII REGION"/>
    <s v="PROFESIONAL DE APOYO"/>
  </r>
  <r>
    <x v="8"/>
    <n v="1"/>
    <s v="CONSTRUCCION MEJORAMIENTO INTEGRAL SISTEMA AGUA POTABLE DE CUREPTO"/>
    <x v="0"/>
    <s v="EJECUCION"/>
    <n v="1997"/>
    <s v="VII REGION"/>
    <s v="TALCA"/>
    <s v="CUREPTO"/>
    <m/>
    <s v="AGUA POTABLE Y ALCANTARILLADO"/>
    <s v="AGUA POTABLE"/>
    <s v="EMPRESA"/>
    <s v="RS"/>
    <n v="194558"/>
    <n v="194558"/>
    <n v="194558"/>
    <n v="194558"/>
    <x v="1"/>
    <n v="0"/>
    <s v="1996-09-06 00:00:00.0"/>
    <s v=""/>
    <s v="EJECUCION"/>
    <s v=""/>
    <s v="R"/>
    <s v="38"/>
    <s v="EMPRESA"/>
    <s v="No Corresponde"/>
    <s v=""/>
    <s v=" DURANTE EL PRESENTE AÑO SE EJECUTARAN LAS SIGUIENTES OBRAS: _x000a_ - MEJORAMIENTO CAPTACION EXISTENTE _x000a_ - MEJORAMIENTO ADUCCIONES _x000a_ - CAPTACION SUPERFICIAL, IMPULSION, CAMARA DESCARGA Y ALIMENTADORA A ADUCCION EXISTENTE _x000a_ - OBRAS DE REELEVACION E INTERCONEXIONES HIDRAULICAS EN RECINTO ESTANQUE EXISTENTE _x000a_ - MEJORAMIENTO DE LA RED DE DISTRIBUCION EN SECTOR CENTRAL DE CUREPTO _x000a_ - EXTENSION RED DE DISTRIBUCION SECTOR CANCHA RAYADA _x000a_ - MEJORAMIENTO DE LA RED DE DISTRIBUCION SECTOR LOS OLIVOS _x000a_ - OBRAS ANEXAS."/>
    <s v=""/>
    <s v="NUEVO"/>
    <s v="INFRAESTRUCTURA (OBRAS CIVILES)"/>
    <s v="M$"/>
    <s v="0"/>
    <s v="435"/>
    <s v="1996-01-01 00:00:00.0"/>
    <d v="1997-11-03T00:00:00"/>
    <s v="0"/>
    <s v="SEREMI DE DESARROLLO SOCIAL VII REGION"/>
    <s v=""/>
    <s v="ELIZABETH KOCK MOTTA"/>
    <s v="EMPRESA SERVICIOS SANITARIOS DEL MAULE S.A."/>
    <s v="EMPRESA SERVICIOS SANITARIOS DEL MAULE S.A."/>
    <s v=""/>
    <d v="1997-12-23T00:00:00"/>
    <s v="0"/>
    <s v="0"/>
    <s v="0"/>
    <s v="0"/>
    <s v=""/>
    <s v="194558"/>
    <s v="194558"/>
    <s v="0"/>
    <s v="TIR SOCIAL: 13 - VAN SOCIAL : 13806"/>
    <s v="194558"/>
    <s v="0"/>
    <s v="194558"/>
    <s v=""/>
    <s v="JORGE MARTO JANO"/>
    <s v="EMPRESA SERVICIOS SANITARIOS DEL MAULE S.A."/>
    <s v="JEFE DEPTO. PROYECTO Y PLANIF."/>
  </r>
  <r>
    <x v="9"/>
    <n v="1"/>
    <s v="AMPLIACION SERVICIO AGUA POTABLE POBLACION GUIONES DE VILLA ALEGRE"/>
    <x v="0"/>
    <s v="EJECUCION"/>
    <n v="1997"/>
    <s v="VII REGION"/>
    <s v="LINARES"/>
    <s v="VILLA ALEGRE"/>
    <m/>
    <s v="AGUA POTABLE Y ALCANTARILLADO"/>
    <s v="AGUA POTABLE"/>
    <s v="EMPRESA"/>
    <s v="RS"/>
    <n v="35764"/>
    <n v="35764"/>
    <n v="35764"/>
    <n v="35764"/>
    <x v="1"/>
    <n v="0"/>
    <s v="1996-09-06 00:00:00.0"/>
    <s v=""/>
    <s v="EJECUCION"/>
    <s v=""/>
    <s v="R"/>
    <s v="39"/>
    <s v="EMPRESA"/>
    <s v="No Corresponde"/>
    <s v=""/>
    <s v=" LAS OBRAS PROYECTADAS PARA SU CONSTRUCCION DURANTE EL PRESENTE AÑO SON LAS SIGUIENTES:   _x000a_ - INSTALACION DE 846 M DE TUBERIAS PVC C-10 D=110 MM, 1.608 M EN D=160 MM _x000a_ - INSTALACION DE 36 NUEVOS ARRANQUES DOMICILIARIOS"/>
    <s v=""/>
    <s v="NUEVO"/>
    <s v="INFRAESTRUCTURA (OBRAS CIVILES)"/>
    <s v="M$"/>
    <s v="0"/>
    <s v="435"/>
    <s v="1996-01-01 00:00:00.0"/>
    <d v="1997-10-30T00:00:00"/>
    <s v="0"/>
    <s v="SEREMI DE DESARROLLO SOCIAL VII REGION"/>
    <s v=""/>
    <s v="ELIZABETH KOCK MOTTA"/>
    <s v="EMPRESA SERVICIOS SANITARIOS DEL MAULE S.A."/>
    <s v="EMPRESA SERVICIOS SANITARIOS DEL MAULE S.A."/>
    <s v=""/>
    <d v="1997-12-23T00:00:00"/>
    <s v="0"/>
    <s v="0"/>
    <s v="0"/>
    <s v="0"/>
    <s v=""/>
    <s v="35764"/>
    <s v="35764"/>
    <s v="0"/>
    <s v="DURACION DEL PROYECTO: 12 - TASA DE DESCUENTO SOCIAL: 12 - TIR SOCIAL: 17 - TIR SOCIAL: 58.29 - VAN SOCIAL : 425059 - VAN SOCIAL : 14141"/>
    <s v="35764"/>
    <s v="0"/>
    <s v="35764"/>
    <s v=""/>
    <s v="JORGE MARTO JANO"/>
    <s v="EMPRESA SERVICIOS SANITARIOS DEL MAULE S.A."/>
    <s v="JEFE DEPTO. PROYECTO Y PLANIF."/>
  </r>
  <r>
    <x v="10"/>
    <n v="1"/>
    <s v="INVESTIGACION FLUVIOMARITIMA RIO MATAQUITO - LICANTEN"/>
    <x v="1"/>
    <s v="EJECUCION"/>
    <n v="1997"/>
    <s v="VII REGION"/>
    <s v="CURICO"/>
    <s v="LICANTEN"/>
    <m/>
    <s v="MULTISECTORIAL"/>
    <s v="DEFENSAS FLUVIALES,MARITIMAS Y CAUCES ARTIFICIALES"/>
    <s v="SECTORIAL"/>
    <s v="RS"/>
    <n v="14358"/>
    <n v="14358"/>
    <n v="14358"/>
    <n v="10000"/>
    <x v="3"/>
    <n v="0"/>
    <s v="1996-06-15 00:00:00.0"/>
    <s v=""/>
    <s v="TERMINADO"/>
    <s v=""/>
    <s v="R"/>
    <s v="36"/>
    <s v="SECTORIAL"/>
    <s v="No Corresponde"/>
    <s v=""/>
    <s v=" FINALIZAR EL ESTUDIO DEL AREA DEL ENTORNO FLUVIOMARITIMO DEL RIO EN SU DESEMBOCADURA AL MAR, ESTE COMPRENDE EL ANALISIS DE PERFILES HIDRAULICOS, CORRIENTES, MAREAS Y CONDICIONES BATIMETRICAS._x000a__x000a__x000a__x000a_"/>
    <s v=""/>
    <s v="ARRASTRE"/>
    <s v=""/>
    <s v="M$"/>
    <s v="4358"/>
    <s v="473"/>
    <s v="1996-01-01 00:00:00.0"/>
    <d v="1996-04-13T00:00:00"/>
    <s v="0"/>
    <s v="DEPARTAMENTO DE INVERSIONES - MDS"/>
    <s v=""/>
    <s v="SANDRA REITER"/>
    <s v="SEREMI MOP VII REGION DEL MAULE"/>
    <s v="DIRECCION DE OBRAS PORTUARIAS"/>
    <s v=""/>
    <s v=""/>
    <s v="0"/>
    <s v="0"/>
    <s v="0"/>
    <s v="0"/>
    <s v=""/>
    <s v="14358"/>
    <s v="39728"/>
    <s v="0"/>
    <s v=""/>
    <s v="0"/>
    <s v="0"/>
    <s v="14358"/>
    <s v="1995: Asignado 5000, Gastado 4028 - 1992: Asignado 0, Gastado 0 - 1996: Asignado 13665, Gastado 0 - 1993: Asignado 0, Gastado 0"/>
    <s v="RUTH PEREZ P."/>
    <s v="DIRECCION DE OBRAS PORTUARIAS"/>
    <s v="INGENIERO DE EJECUCION"/>
  </r>
  <r>
    <x v="10"/>
    <n v="0"/>
    <s v="INVESTIGACION FLUVIOMARITIMA RIO MATAQUITO - LICANTEN"/>
    <x v="1"/>
    <s v="EJECUCION"/>
    <n v="1998"/>
    <s v="VII REGION"/>
    <s v="CURICO"/>
    <s v="LICANTEN"/>
    <m/>
    <s v="MULTISECTORIAL"/>
    <s v="DEFENSAS FLUVIALES,MARITIMAS Y CAUCES ARTIFICIALES"/>
    <s v="SECTORIAL"/>
    <s v="RS"/>
    <n v="0"/>
    <n v="0"/>
    <n v="97482"/>
    <n v="83335"/>
    <x v="3"/>
    <n v="0"/>
    <s v="1997-03-31 00:00:00.0"/>
    <s v=""/>
    <s v="TERMINADO"/>
    <s v=""/>
    <s v="R"/>
    <s v="36"/>
    <s v="SECTORIAL"/>
    <s v="No Corresponde"/>
    <s v=""/>
    <s v=" FINALIZAR EL ESTUDIO DEL AREA DEL ENTORNO FLUVIOMARITIMO DEL RIO EN SU DESEMBOCADURA AL MAR, ESTE COMPRENDE EL ANALISIS DE PERFILES HIDRAULICOS, CORRIENTES, MAREAS Y CONDICIONES BATIMETRICAS._x000a__x000a__x000a__x000a_"/>
    <s v=""/>
    <s v="ARRASTRE"/>
    <s v=""/>
    <s v="M$"/>
    <s v="14147"/>
    <s v="473"/>
    <s v="1997-01-01 00:00:00.0"/>
    <d v="1997-07-07T00:00:00"/>
    <s v="0"/>
    <s v="SEREMI DE DESARROLLO SOCIAL VII REGION"/>
    <s v=""/>
    <s v="SANDRA REITER"/>
    <s v="SEREMI MOP VII REGION DEL MAULE"/>
    <s v="DIRECCION DE OBRAS PORTUARIAS"/>
    <s v=""/>
    <s v=""/>
    <s v="0"/>
    <s v="0"/>
    <s v="0"/>
    <s v="0"/>
    <s v=""/>
    <s v="97482"/>
    <s v="39728"/>
    <s v="0"/>
    <s v=""/>
    <s v="0"/>
    <s v="0"/>
    <s v="97482"/>
    <s v="1995: Asignado 5000, Gastado 4028 - 1997: Asignado 10550, Gastado 9500 - 1992: Asignado 0, Gastado 0 - 1996: Asignado 13665, Gastado 0 - 1993: Asignado 0, Gastado 0"/>
    <s v="RUTH PEREZ P."/>
    <s v="DIRECCION DE OBRAS PORTUARIAS"/>
    <s v="INGENIERO DE EJECUCION"/>
  </r>
  <r>
    <x v="10"/>
    <n v="0"/>
    <s v="INVESTIGACION FLUVIOMARITIMA RIO MATAQUITO - LICANTEN"/>
    <x v="1"/>
    <s v="EJECUCION"/>
    <n v="1999"/>
    <s v="VII REGION"/>
    <s v="CURICO"/>
    <s v="LICANTEN"/>
    <m/>
    <s v="MULTISECTORIAL"/>
    <s v="DEFENSAS FLUVIALES,MARITIMAS Y CAUCES ARTIFICIALES"/>
    <s v="SECTORIAL"/>
    <s v="RS"/>
    <n v="0"/>
    <n v="0"/>
    <n v="39728"/>
    <n v="5226"/>
    <x v="3"/>
    <n v="0"/>
    <s v="1998-08-04 00:00:00.0"/>
    <s v=""/>
    <s v="TERMINADO"/>
    <s v=""/>
    <s v="R"/>
    <s v="36"/>
    <s v="SECTORIAL"/>
    <s v="No Corresponde"/>
    <s v=""/>
    <s v=" FINALIZAR EL ESTUDIO DEL AREA DEL ENTORNO FLUVIOMARITIMO DEL RIO EN SU DESEMBOCADURA AL MAR, ESTE COMPRENDE EL ANALISIS DE PERFILES HIDRAULICOS, CORRIENTES, MAREAS Y CONDICIONES BATIMETRICAS._x000a__x000a__x000a__x000a_"/>
    <s v=""/>
    <s v="ARRASTRE"/>
    <s v=""/>
    <s v="M$"/>
    <s v="34502"/>
    <s v="473"/>
    <s v="1998-01-01 00:00:00.0"/>
    <d v="1998-08-13T10:32:17"/>
    <s v="0"/>
    <s v="SEREMI DE DESARROLLO SOCIAL VII REGION"/>
    <s v=""/>
    <s v="MARCELO SILVA R."/>
    <s v="SEREMI MOP VII REGION DEL MAULE"/>
    <s v="DIRECCION DE OBRAS PORTUARIAS"/>
    <s v=""/>
    <s v=""/>
    <s v="0"/>
    <s v="0"/>
    <s v="0"/>
    <s v="0"/>
    <s v=""/>
    <s v="39728"/>
    <s v="39728"/>
    <s v="0"/>
    <s v=""/>
    <s v="0"/>
    <s v="0"/>
    <s v="39728"/>
    <s v="1995: Asignado 5000, Gastado 4028 - 1997: Asignado 10550, Gastado 9500 - 1998: Asignado 20380, Gastado 19500 - 1992: Asignado 0, Gastado 0 - 1996: Asignado 13665, Gastado 0 - 1993: Asignado 0, Gastado 0"/>
    <s v="... ..."/>
    <s v="SEREMI MOP VII REGION DEL MAULE"/>
    <s v="SEREMI MOP VII REGION"/>
  </r>
  <r>
    <x v="11"/>
    <n v="1"/>
    <s v="CATASTRO Y SANEA.TITULOS DER.AGUAS CUENCAS MATAQUITO Y MAULE."/>
    <x v="1"/>
    <s v="EJECUCION"/>
    <n v="1997"/>
    <s v="VII REGION"/>
    <s v=""/>
    <s v=""/>
    <m/>
    <s v="MULTISECTORIAL"/>
    <s v="RECURSOS HIDRICOS"/>
    <s v="F.N.D.R."/>
    <s v="RS"/>
    <n v="198089"/>
    <n v="198089"/>
    <n v="198089"/>
    <n v="48000"/>
    <x v="4"/>
    <n v="0"/>
    <s v="1996-04-15 00:00:00.0"/>
    <s v=""/>
    <s v="TERMINADO"/>
    <s v=""/>
    <s v="R"/>
    <s v="0"/>
    <s v="F.N.D.R."/>
    <s v="No Corresponde"/>
    <s v=""/>
    <s v=" ORGANIZAR  ALOS USUARIO DE LOS CAUCES UBICADOS EN LAS CUENCAS DE LOS RIOS MATAQUITO Y MAULE, VII REGION, EN COMUNIDADES DE AGUA. _x000a_ REGULARIZAR LA SITUACION DE LOS DERECHOS DE AGUA DE LOS USUARIOS EN ESTOS CAUCES. _x000a_ ORGANIZACION DE JUNTAS DE VIGILANCIA."/>
    <s v=""/>
    <s v="ARRASTRE"/>
    <s v="INVERSIONES COMPLEMENTARIAS"/>
    <s v="M$"/>
    <s v="115089"/>
    <s v="435"/>
    <s v="1996-01-01 00:00:00.0"/>
    <d v="1996-03-29T00:00:00"/>
    <s v="0"/>
    <s v="DEPARTAMENTO DE INVERSIONES - MDS"/>
    <s v=""/>
    <s v="MARCELA SALINAS"/>
    <s v="DIRECCION GENERAL DE AGUAS"/>
    <s v="GOBIERNO REGIONAL - REGION VII MAULE"/>
    <s v=""/>
    <s v=""/>
    <s v="0"/>
    <s v="0"/>
    <s v="0"/>
    <s v="0"/>
    <s v=""/>
    <s v="198089"/>
    <s v="202465"/>
    <s v="0"/>
    <s v=""/>
    <s v="189157"/>
    <s v="0"/>
    <s v="198089"/>
    <s v="1994: Asignado 40135, Gastado 29782 - 1993: Asignado 65645, Gastado 37251 - 1995: Asignado 35950, Gastado 28374 - 1992: Asignado 0, Gastado 0 - 1996: Asignado 0, Gastado 0"/>
    <s v="CARLOS ALVAREZ A."/>
    <s v="DIRECCION GENERAL DE AGUAS"/>
    <s v="JEFE DEPTO. PLANIF. Y CONTROL"/>
  </r>
  <r>
    <x v="11"/>
    <n v="0"/>
    <s v="CATASTRO Y SANEA.TITULOS DER.AGUAS CUENCAS MATAQUITO Y MAULE."/>
    <x v="1"/>
    <s v="EJECUCION"/>
    <n v="1998"/>
    <s v="VII REGION"/>
    <s v=""/>
    <s v=""/>
    <m/>
    <s v="MULTISECTORIAL"/>
    <s v="RECURSOS HIDRICOS"/>
    <s v="F.N.D.R."/>
    <s v="RS"/>
    <n v="0"/>
    <n v="0"/>
    <n v="211313"/>
    <n v="49282"/>
    <x v="4"/>
    <n v="0"/>
    <s v="1998-01-30 00:00:00.0"/>
    <s v=""/>
    <s v="TERMINADO"/>
    <s v=""/>
    <s v="R"/>
    <s v="0"/>
    <s v="F.N.D.R."/>
    <s v="No Corresponde"/>
    <s v=""/>
    <s v=" ORGANIZAR  ALOS USUARIO DE LOS CAUCES UBICADOS EN LAS CUENCAS DE LOS RIOS MATAQUITO Y MAULE, VII REGION, EN COMUNIDADES DE AGUA. _x000a_ REGULARIZAR LA SITUACION DE LOS DERECHOS DE AGUA DE LOS USUARIOS EN ESTOS CAUCES. _x000a_ ORGANIZACION DE JUNTAS DE VIGILANCIA."/>
    <s v=""/>
    <s v="ARRASTRE"/>
    <s v="INVERSIONES COMPLEMENTARIAS"/>
    <s v="M$"/>
    <s v="124721"/>
    <s v="435"/>
    <s v="1997-01-01 00:00:00.0"/>
    <d v="1998-01-30T00:00:00"/>
    <s v="0"/>
    <s v="DEPARTAMENTO DE INVERSIONES - MDS"/>
    <s v=""/>
    <s v="HUGO MARTINEZ TORRES"/>
    <s v="DIRECCION GENERAL DE AGUAS"/>
    <s v="GOBIERNO REGIONAL - REGION VII MAULE"/>
    <s v=""/>
    <s v=""/>
    <s v="0"/>
    <s v="0"/>
    <s v="0"/>
    <s v="0"/>
    <s v=""/>
    <s v="211313"/>
    <s v="202465"/>
    <s v="0"/>
    <s v=""/>
    <s v="189157"/>
    <s v="0"/>
    <s v="211313"/>
    <s v="1997: Asignado 2000, Gastado 2000 - 1994: Asignado 40135, Gastado 29782 - 1993: Asignado 65645, Gastado 37251 - 1995: Asignado 35950, Gastado 28374 - 1992: Asignado 0, Gastado 0 - 1996: Asignado 0, Gastado 0"/>
    <s v="CARLOS ALVAREZ A."/>
    <s v="DIRECCION GENERAL DE AGUAS"/>
    <s v="JEFE DEPTO. PLANIF. Y CONTROL"/>
  </r>
  <r>
    <x v="11"/>
    <n v="0"/>
    <s v="CATASTRO Y SANEA.TITULOS DER.AGUAS CUENCAS MATAQUITO Y MAULE."/>
    <x v="1"/>
    <s v="EJECUCION"/>
    <n v="1999"/>
    <s v="VII REGION"/>
    <s v=""/>
    <s v=""/>
    <m/>
    <s v="MULTISECTORIAL"/>
    <s v="RECURSOS HIDRICOS"/>
    <s v="F.N.D.R."/>
    <s v="RS"/>
    <n v="0"/>
    <n v="0"/>
    <n v="193568"/>
    <n v="14755"/>
    <x v="4"/>
    <n v="0"/>
    <s v="1999-01-27 00:00:00.0"/>
    <s v=""/>
    <s v="TERMINADO"/>
    <s v=""/>
    <s v="R"/>
    <s v="0"/>
    <s v="F.N.D.R."/>
    <s v="No Corresponde"/>
    <s v=""/>
    <s v=" ORGANIZAR  ALOS USUARIO DE LOS CAUCES UBICADOS EN LAS CUENCAS DE LOS RIOS MATAQUITO Y MAULE, VII REGION, EN COMUNIDADES DE AGUA. _x000a_ REGULARIZAR LA SITUACION DE LOS DERECHOS DE AGUA DE LOS USUARIOS EN ESTOS CAUCES. _x000a_ ORGANIZACION DE JUNTAS DE VIGILANCIA."/>
    <s v=""/>
    <s v="ARRASTRE"/>
    <s v="INVERSIONES COMPLEMENTARIAS"/>
    <s v="M$"/>
    <s v="178813"/>
    <s v="435"/>
    <s v="1998-01-01 00:00:00.0"/>
    <d v="1999-01-13T11:08:59"/>
    <s v="0"/>
    <s v="SEREMI DE DESARROLLO SOCIAL VII REGION"/>
    <s v=""/>
    <s v="MARCELA SALINAS"/>
    <s v="DIRECCION GENERAL DE AGUAS"/>
    <s v="GOBIERNO REGIONAL - REGION VII MAULE"/>
    <s v=""/>
    <s v=""/>
    <s v="0"/>
    <s v="0"/>
    <s v="0"/>
    <s v="0"/>
    <s v=""/>
    <s v="193568"/>
    <s v="202465"/>
    <s v="0"/>
    <s v=""/>
    <s v="189157"/>
    <s v="0"/>
    <s v="193568"/>
    <s v="1997: Asignado 2000, Gastado 2000 - 1998: Asignado 52700, Gastado 46552 - 1994: Asignado 40135, Gastado 29782 - 1993: Asignado 65645, Gastado 37251 - 1995: Asignado 35950, Gastado 28374 - 1992: Asignado 0, Gastado 0 - 1996: Asignado 0, Gastado 0"/>
    <s v="MAGDALENA BARRIA FUENTES"/>
    <s v="GOBIERNO REGIONAL - REGION VII MAULE"/>
    <s v="FUNC. UNIDAD DE PROGRAMACION"/>
  </r>
  <r>
    <x v="11"/>
    <n v="0"/>
    <s v="CATASTRO Y SANEA.TITULOS DER.AGUAS CUENCAS MATAQUITO Y MAULE."/>
    <x v="1"/>
    <s v="EJECUCION"/>
    <n v="2000"/>
    <s v="VII REGION"/>
    <s v=""/>
    <s v=""/>
    <m/>
    <s v="MULTISECTORIAL"/>
    <s v="RECURSOS HIDRICOS"/>
    <s v="F.N.D.R."/>
    <s v="RS"/>
    <n v="0"/>
    <n v="0"/>
    <n v="202465"/>
    <n v="6060"/>
    <x v="4"/>
    <n v="0"/>
    <s v="1999-08-18 00:00:00.0"/>
    <s v=""/>
    <s v="TERMINADO"/>
    <s v=""/>
    <s v="R"/>
    <s v="0"/>
    <s v="F.N.D.R."/>
    <s v="No Corresponde"/>
    <s v=""/>
    <s v=" ORGANIZAR  ALOS USUARIO DE LOS CAUCES UBICADOS EN LAS CUENCAS DE LOS RIOS MATAQUITO Y MAULE, VII REGION, EN COMUNIDADES DE AGUA. _x000a_ REGULARIZAR LA SITUACION DE LOS DERECHOS DE AGUA DE LOS USUARIOS EN ESTOS CAUCES. _x000a_ ORGANIZACION DE JUNTAS DE VIGILANCIA."/>
    <s v=""/>
    <s v="ARRASTRE"/>
    <s v="INVERSIONES COMPLEMENTARIAS"/>
    <s v="M$"/>
    <s v="196405"/>
    <s v="435"/>
    <s v="1999-07-29 16:05:17.0"/>
    <d v="2000-01-12T11:59:37"/>
    <s v="0"/>
    <s v="SEREMI DE DESARROLLO SOCIAL VII REGION"/>
    <s v=""/>
    <s v="MARCELA SALINAS"/>
    <s v="DIRECCION GENERAL DE AGUAS"/>
    <s v="GOBIERNO REGIONAL - REGION VII MAULE"/>
    <s v=""/>
    <s v=""/>
    <s v="0"/>
    <s v="0"/>
    <s v="0"/>
    <s v="0"/>
    <s v=""/>
    <s v="202465"/>
    <s v="202465"/>
    <s v="0"/>
    <s v=""/>
    <s v="189157"/>
    <s v="0"/>
    <s v="202465"/>
    <s v="1997: Asignado 2000, Gastado 2000 - 1999: Asignado 9249, Gastado 9249 - 1998: Asignado 52700, Gastado 46552 - 1994: Asignado 40135, Gastado 29782 - 1993: Asignado 65645, Gastado 37251 - 1995: Asignado 35950, Gastado 28374 - 1992: Asignado 0, Gastado 0 - 1996: Asignado 0, Gastado 0"/>
    <s v="MAGDALENA BARRIA FUENTES"/>
    <s v="GOBIERNO REGIONAL - REGION VII MAULE"/>
    <s v="FUNC. UNIDAD DE PROGRAMACION"/>
  </r>
  <r>
    <x v="12"/>
    <n v="1"/>
    <s v="REPARACION CANAL MELADO - COLBUN   D. DE RIEGO."/>
    <x v="0"/>
    <s v="EJECUCION"/>
    <n v="1997"/>
    <s v="VII REGION"/>
    <s v="LINARES"/>
    <s v="COLBUN"/>
    <m/>
    <s v="SILVOAGROPECUARIO"/>
    <s v="RIEGO"/>
    <s v="SECTORIAL"/>
    <s v="FI"/>
    <n v="1667187"/>
    <n v="1667187"/>
    <n v="1667187"/>
    <n v="500000"/>
    <x v="2"/>
    <n v="0"/>
    <s v="1996-04-12 00:00:00.0"/>
    <s v=""/>
    <s v="EJECUCION"/>
    <s v=""/>
    <s v="R"/>
    <s v="39"/>
    <s v="SECTORIAL"/>
    <s v="No Corresponde"/>
    <s v=""/>
    <s v=" MEJORAMIENTO  HIDRAULICO  Y  ESTRUCTURAL DE OBRAS DE ARTE Y DEL REVESTIMIENTO DEL PROPIO CANAL Y OBRAS ANEXAS, TALES COMO DESCARGA, VERTEDEROS LATERALES, SIFONES, ETC."/>
    <s v=""/>
    <s v="ARRASTRE"/>
    <s v="INFRAESTRUCTURA (OBRAS CIVILES)"/>
    <s v="M$"/>
    <s v="1167187"/>
    <s v="466"/>
    <s v="1996-01-01 00:00:00.0"/>
    <d v="1996-04-09T00:00:00"/>
    <s v="0"/>
    <s v="SEREMI DE DESARROLLO SOCIAL VII REGION"/>
    <s v=""/>
    <s v="MARCELA SALINAS"/>
    <s v="DIRECCION DE OBRAS HIDRAULICAS"/>
    <s v="DIRECCION DE OBRAS HIDRAULICAS"/>
    <s v=""/>
    <d v="1997-03-06T00:00:00"/>
    <s v="HECTAREA"/>
    <s v="25000"/>
    <s v="50"/>
    <s v="2019"/>
    <s v=""/>
    <s v="1667187"/>
    <s v="1668589"/>
    <s v="0"/>
    <s v=""/>
    <s v="1608988"/>
    <s v="0"/>
    <s v="1667187"/>
    <s v="1992: Asignado 39000, Gastado 1 - 1995: Asignado 417000, Gastado 414851 - 1994: Asignado 320000, Gastado 285488 - 1993: Asignado 9750, Gastado 9547 - 1996: Asignado 369500, Gastado 369167"/>
    <s v="ERROR: Funcion sf.usuario_ult_modificacion"/>
    <s v="ERROR: Funcion sf.usuario_ult_modificacion"/>
    <s v="ERROR: Funcion sf.usuario_ult_modificacion"/>
  </r>
  <r>
    <x v="12"/>
    <n v="0"/>
    <s v="REPARACION CANAL MELADO - COLBUN   D. DE RIEGO."/>
    <x v="0"/>
    <s v="EJECUCION"/>
    <n v="1998"/>
    <s v="VII REGION"/>
    <s v="LINARES"/>
    <s v="COLBUN"/>
    <m/>
    <s v="SILVOAGROPECUARIO"/>
    <s v="RIEGO"/>
    <s v="SECTORIAL"/>
    <s v="FI"/>
    <n v="0"/>
    <n v="0"/>
    <n v="1668589"/>
    <n v="400000"/>
    <x v="2"/>
    <n v="0"/>
    <s v="1997-03-11 00:00:00.0"/>
    <s v=""/>
    <s v="EJECUCION"/>
    <s v=""/>
    <s v="R"/>
    <s v="39"/>
    <s v="SECTORIAL"/>
    <s v="No Corresponde"/>
    <s v=""/>
    <s v=" MEJORAMIENTO  HIDRAULICO  Y  ESTRUCTURAL DE OBRAS DE ARTE Y DEL REVESTIMIENTO DEL PROPIO CANAL Y OBRAS ANEXAS, TALES COMO DESCARGA, VERTEDEROS LATERALES, SIFONES, ETC."/>
    <s v=""/>
    <s v="ARRASTRE"/>
    <s v="INFRAESTRUCTURA (OBRAS CIVILES)"/>
    <s v="M$"/>
    <s v="1268589"/>
    <s v="466"/>
    <s v="1997-01-01 00:00:00.0"/>
    <d v="1997-03-06T00:00:00"/>
    <s v="0"/>
    <s v="SEREMI DE DESARROLLO SOCIAL VII REGION"/>
    <s v=""/>
    <s v="MARCELA SALINAS"/>
    <s v="DIRECCION DE OBRAS HIDRAULICAS"/>
    <s v="DIRECCION DE OBRAS HIDRAULICAS"/>
    <s v=""/>
    <d v="1997-03-06T00:00:00"/>
    <s v="HECTAREA"/>
    <s v="25000"/>
    <s v="50"/>
    <s v="2019"/>
    <s v=""/>
    <s v="1668589"/>
    <s v="1668589"/>
    <s v="0"/>
    <s v=""/>
    <s v="1608988"/>
    <s v="0"/>
    <s v="1668589"/>
    <s v="1992: Asignado 39000, Gastado 1 - 1995: Asignado 417000, Gastado 414851 - 1994: Asignado 320000, Gastado 285488 - 1997: Asignado 24000, Gastado 24000 - 1993: Asignado 9750, Gastado 9547 - 1996: Asignado 369500, Gastado 369167"/>
    <s v="ERROR: Funcion sf.usuario_ult_modificacion"/>
    <s v="ERROR: Funcion sf.usuario_ult_modificacion"/>
    <s v="ERROR: Funcion sf.usuario_ult_modificacion"/>
  </r>
  <r>
    <x v="13"/>
    <n v="1"/>
    <s v="TRANSFERENCIA EN METODOS DE RIEGO E INCORPORACION DE CULTIVOS"/>
    <x v="2"/>
    <s v="EJECUCION"/>
    <n v="1997"/>
    <s v="VII REGION"/>
    <s v="TALCA"/>
    <s v="PENCAHUE"/>
    <m/>
    <s v="SILVOAGROPECUARIO"/>
    <s v="RIEGO"/>
    <s v="SECTORIAL"/>
    <s v="RS"/>
    <n v="131304"/>
    <n v="131304"/>
    <n v="131304"/>
    <n v="9000"/>
    <x v="5"/>
    <n v="0"/>
    <s v="1996-12-10 00:00:00.0"/>
    <s v=""/>
    <s v="TERMINADO"/>
    <s v=""/>
    <s v="R"/>
    <s v="38"/>
    <s v="SECTORIAL"/>
    <s v="No Corresponde"/>
    <s v=""/>
    <s v=" ESTE  CONVENIO  REPRESENTA  LA SEGUNDA CONTINUIDAD DE UN CONVENIO QUE SE INICIO EN 1992 ENTRE LA CNR  Y  EL  INIA.  PRETENDE  CONTINUAR  CON LA INVESTIGACION EN NUEVOS CULTIVOS Y ACTIVIDADES DE DIVULGACION  DE  TECNOLOGIAS  DE  RIEGO  HACIA  OTROS SECTORES DE ALTA CONCENTRACION DE PEQUEÑOS AGRICULTORES  DONDE  EL  AGUA  LLEGARA  EN LA TEMPORADA AGRICOLA 1995/96. SE MANTENDRA EL MODULO UBICADO  EN  EL  SECTOR DE LAS TIZAS Y SE ESTABLECERA UN NUEVO MODULO DEMOSTRATIVO EN EL AREA DE BOTALCURA.    ASIMISMO  SE  ESTABLECERA  UN  AREA  DEMOSTRATIVA  DE PRADERAS REGADAS POR METODOS SUPERFICIALES  Y  ASPERSION.    ADEMAS  SE  REALIZARA INVESTIGACION EN CULTIVOS Y ACTIVIDADES DE DIVULGACION DE LAS TECNOLOGIAS DE RIEGO.  POR OTRA PARTE SE REALIZARA UN CURSO DE CAPACITACION A AGENTES DE EXTENSION."/>
    <s v=""/>
    <s v="ARRASTRE"/>
    <s v=""/>
    <s v="M$"/>
    <s v="122304"/>
    <s v="435"/>
    <s v="1996-01-01 00:00:00.0"/>
    <d v="1996-12-10T00:00:00"/>
    <s v="0"/>
    <s v="DEPARTAMENTO DE INVERSIONES - MDS"/>
    <s v=""/>
    <s v="MARCELA SALINAS"/>
    <s v="COMISION NACIONAL DE RIEGO"/>
    <s v="COMISION NACIONAL DE RIEGO"/>
    <s v="ERROR: Funcion sf.institucion_operacion"/>
    <s v=""/>
    <s v="0"/>
    <s v="0"/>
    <s v="0"/>
    <s v="0"/>
    <s v=""/>
    <s v="131304"/>
    <s v="131304"/>
    <s v="0"/>
    <s v=""/>
    <s v="0"/>
    <s v="0"/>
    <s v="131304"/>
    <s v="1992: Asignado 20000, Gastado 12843 - 1993: Asignado 25562, Gastado 22562 - 1996: Asignado 36500, Gastado 28525 - 1994: Asignado 23000, Gastado 8000 - 1995: Asignado 47000, Gastado 32673"/>
    <s v="JUAN DEL CANTO LABARCA"/>
    <s v="COMISION NACIONAL DE RIEGO"/>
    <s v="COORDINADOR DEPTO. PROYECTOS"/>
  </r>
  <r>
    <x v="14"/>
    <n v="1"/>
    <s v="CONSTRUCCION SISTEMA DE RIEGO LONCOMILLA. VII - REGION"/>
    <x v="0"/>
    <s v="FACTIBILIDAD"/>
    <n v="1998"/>
    <s v="VII REGION"/>
    <s v="LINARES"/>
    <s v="SAN JAVIER"/>
    <m/>
    <s v="SILVOAGROPECUARIO"/>
    <s v="RIEGO"/>
    <s v="SECTORIAL"/>
    <s v="FI"/>
    <n v="127000"/>
    <n v="127000"/>
    <n v="127000"/>
    <n v="114570"/>
    <x v="2"/>
    <n v="0"/>
    <s v="1997-03-12 00:00:00.0"/>
    <s v=""/>
    <s v="FACTIBILIDAD"/>
    <s v="CAPATRÍA AGUAS EN LA RIBERA IZQUIERDA DEL RÍO LONCOMILLA A 2,5 KM AGUAS ARRIBA DE LA CONFLUENCIA DEL RÍO LONCOMILLA CON EL RÍO ACHIBUENO."/>
    <s v="R"/>
    <s v="39"/>
    <s v="SECTORIAL"/>
    <s v="No Corresponde"/>
    <s v=""/>
    <s v=" EL CONSULTOR DEBERA ESTUDIAR A NIVEL DE FACTIBILIDAD, LA PUESTA EN RIEGO DEL SECTOR ALTO DE MELOZAL, MEDIANTE LA CONSTRUCCION DE UNA ELEVACION MECANICA, UBICADA EN EL RIO LONCOMILLA, AGUAS ARRIBA DEL PUENTE SIFON. ENTRE LAS OBRAS QUE SE DEBERA CONSIDERAR ESTAN : PLANTA DE ELEVACION, CANAL DE 22 KM. DE LARGO Y SUS RESPECTIVAS OBRAS DE DISTRIBUCION A NIVEL PREDIAL."/>
    <s v=""/>
    <s v="NUEVO"/>
    <s v="CONSULTORÍAS - GASTOS ADMINISTRATIVOS"/>
    <s v="M$"/>
    <s v="0"/>
    <s v="560"/>
    <s v="1997-01-01 00:00:00.0"/>
    <d v="1997-03-10T00:00:00"/>
    <s v="0"/>
    <s v="SEREMI DE DESARROLLO SOCIAL VII REGION"/>
    <s v=""/>
    <s v="HUGO MARTINEZ TORRES"/>
    <s v="DIRECCION DE OBRAS HIDRAULICAS MOP VII REGION"/>
    <s v="DIRECCION DE OBRAS HIDRAULICAS"/>
    <s v=""/>
    <d v="2007-05-02T00:00:00"/>
    <s v="HECTAREA"/>
    <s v="3500"/>
    <s v="30"/>
    <s v="4923"/>
    <s v="2009-01-01 00:00:00.0"/>
    <s v="127000"/>
    <s v="208030"/>
    <s v="191836"/>
    <s v="TIR SOCIAL: 8.5"/>
    <s v="193035"/>
    <s v="0"/>
    <s v="127000"/>
    <s v="1995: Asignado 0, Gastado 0 - 1994: Asignado 0, Gastado 0"/>
    <s v="GONZALO SEPULVEDA GAJARDO"/>
    <s v="DIRECCION DE OBRAS HIDRAULICAS MOP VII REGION"/>
    <s v="JEFE UNIDAD TECNICA"/>
  </r>
  <r>
    <x v="14"/>
    <n v="0"/>
    <s v="CONSTRUCCION SISTEMA DE RIEGO LONCOMILLA. VII - REGION"/>
    <x v="0"/>
    <s v="DISEÑO"/>
    <n v="1999"/>
    <s v="VII REGION"/>
    <s v="LINARES"/>
    <s v="SAN JAVIER"/>
    <m/>
    <s v="SILVOAGROPECUARIO"/>
    <s v="RIEGO"/>
    <s v="SECTORIAL"/>
    <s v="FI"/>
    <n v="115000"/>
    <n v="115000"/>
    <n v="115000"/>
    <n v="115000"/>
    <x v="2"/>
    <n v="0"/>
    <s v="1998-04-14 00:00:00.0"/>
    <s v=""/>
    <s v="FACTIBILIDAD"/>
    <s v="CAPATRÍA AGUAS EN LA RIBERA IZQUIERDA DEL RÍO LONCOMILLA A 2,5 KM AGUAS ARRIBA DE LA CONFLUENCIA DEL RÍO LONCOMILLA CON EL RÍO ACHIBUENO."/>
    <s v="R"/>
    <s v="39"/>
    <s v="SECTORIAL"/>
    <s v="No Corresponde"/>
    <s v=""/>
    <s v=" EL  CONSULTOR  DEBERA  ELABORAR EL DISEÑO DEFINITIVO DE LAS OBRAS PARA ELEVAR LAS AGUAS DESDE EL RIO  LONCOMILLA  Y  PODER CUBRIR UNAS 3.700 HA. DE LA ZONA ALTA DE MELOZAL.  ENTRE LAS OBRAS QUE DEBERA  CONSIDERAR  ESTAN:    OBRAS  DE  CAPTACION  E IMPULSION, PLANTAS ELEVADORAS,  CANALES DE DISTRIBUCION,  OBRAS DE DISTRIBUCION,  SIFONES,  ETC."/>
    <s v=""/>
    <s v="NUEVO"/>
    <s v="ESTUDIOS DE INGENIERÍA Y ESPECIALIDADES - GASTOS ADMINISTRATIVOS (ART. 16 - LEY N°18.091)"/>
    <s v="M$"/>
    <s v="0"/>
    <s v="496"/>
    <s v="1998-01-01 00:00:00.0"/>
    <d v="1998-03-30T00:00:00"/>
    <s v="0"/>
    <s v="SEREMI DE DESARROLLO SOCIAL VII REGION"/>
    <s v=""/>
    <s v="JACQUELINE REYES OLEA"/>
    <s v="DIRECCION DE OBRAS HIDRAULICAS MOP VII REGION"/>
    <s v="DIRECCION DE OBRAS HIDRAULICAS"/>
    <s v=""/>
    <d v="2007-05-02T00:00:00"/>
    <s v="HECTAREA"/>
    <s v="3500"/>
    <s v="30"/>
    <s v="4923"/>
    <s v="2009-01-01 00:00:00.0"/>
    <s v="115000"/>
    <s v="343913"/>
    <s v="0"/>
    <s v="TIR SOCIAL: 8.5"/>
    <s v="300729"/>
    <s v="0"/>
    <s v="115000"/>
    <s v="1996: Asignado 0, Gastado 0"/>
    <s v="GONZALO SEPULVEDA GAJARDO"/>
    <s v="DIRECCION DE OBRAS HIDRAULICAS MOP VII REGION"/>
    <s v="JEFE UNIDAD TECNICA"/>
  </r>
  <r>
    <x v="14"/>
    <n v="0"/>
    <s v="CONSTRUCCION SISTEMA DE RIEGO LONCOMILLA. VII - REGION"/>
    <x v="0"/>
    <s v="FACTIBILIDAD"/>
    <n v="2000"/>
    <s v="VII REGION"/>
    <s v="LINARES"/>
    <s v="SAN JAVIER"/>
    <m/>
    <s v="SILVOAGROPECUARIO"/>
    <s v="RIEGO"/>
    <s v="SECTORIAL"/>
    <s v="RS"/>
    <n v="121871"/>
    <n v="121871"/>
    <n v="121871"/>
    <n v="121871"/>
    <x v="2"/>
    <n v="0"/>
    <s v="1999-04-14 00:00:00.0"/>
    <s v=""/>
    <s v="FACTIBILIDAD"/>
    <s v="CAPATRÍA AGUAS EN LA RIBERA IZQUIERDA DEL RÍO LONCOMILLA A 2,5 KM AGUAS ARRIBA DE LA CONFLUENCIA DEL RÍO LONCOMILLA CON EL RÍO ACHIBUENO."/>
    <s v="R"/>
    <s v="39"/>
    <s v="SECTORIAL"/>
    <s v="No Corresponde"/>
    <s v=""/>
    <s v=" EL CONSULTOR DEBERA ESTUDIAR A NIVEL DE FACTIBILIDAD, LA PUESTA EN RIEGO DEL SECTOR ALTO DE MELOZAL, MEDIANTE LA CONSTRUCCION DE UNA ELEVACION MECANICA, UBICADA EN EL RIO LONCOMILLA, AGUAS ARRIBA DEL PUENTE SIFON. ENTRE LAS OBRAS QUE SE DEBERA CONSIDERAR ESTAN : PLANTA DE ELEVACION, CANAL DE 22 KM. DE LARGO Y SUS RESPECTIVAS OBRAS DE DISTRIBUCION A NIVEL PREDIAL."/>
    <s v=""/>
    <s v="NUEVO"/>
    <s v="CONSULTORÍAS - GASTOS ADMINISTRATIVOS"/>
    <s v="M$"/>
    <s v="0"/>
    <s v="560"/>
    <s v="1999-04-14 00:00:00.0"/>
    <d v="1999-09-02T09:27:59"/>
    <s v="0"/>
    <s v="SEREMI DE DESARROLLO SOCIAL VII REGION"/>
    <s v=""/>
    <s v="JACQUELINE REYES OLEA"/>
    <s v="DIRECCION DE OBRAS HIDRAULICAS MOP VII REGION"/>
    <s v="DIRECCION DE OBRAS HIDRAULICAS"/>
    <s v=""/>
    <d v="2007-05-02T00:00:00"/>
    <s v="HECTAREA"/>
    <s v="3500"/>
    <s v="30"/>
    <s v="4923"/>
    <s v="2009-01-01 00:00:00.0"/>
    <s v="121871"/>
    <s v="208030"/>
    <s v="191836"/>
    <s v="TIR SOCIAL: 8.5"/>
    <s v="193035"/>
    <s v="0"/>
    <s v="121871"/>
    <s v="1995: Asignado 0, Gastado 0 - 1998: Asignado 0, Gastado 0 - 1994: Asignado 0, Gastado 0"/>
    <s v="GONZALO SEPULVEDA GAJARDO"/>
    <s v="DIRECCION DE OBRAS HIDRAULICAS MOP VII REGION"/>
    <s v="JEFE UNIDAD TECNICA"/>
  </r>
  <r>
    <x v="14"/>
    <n v="0"/>
    <s v="CONSTRUCCION SISTEMA DE RIEGO LONCOMILLA. VII - REGION"/>
    <x v="0"/>
    <s v="FACTIBILIDAD"/>
    <n v="2001"/>
    <s v="VII REGION"/>
    <s v="LINARES"/>
    <s v="SAN JAVIER"/>
    <m/>
    <s v="SILVOAGROPECUARIO"/>
    <s v="RIEGO"/>
    <s v="SECTORIAL"/>
    <s v="RS"/>
    <n v="0"/>
    <n v="0"/>
    <n v="121871"/>
    <n v="121871"/>
    <x v="2"/>
    <n v="0"/>
    <s v="2000-04-13 00:00:00.0"/>
    <s v=""/>
    <s v="FACTIBILIDAD"/>
    <s v="CAPATRÍA AGUAS EN LA RIBERA IZQUIERDA DEL RÍO LONCOMILLA A 2,5 KM AGUAS ARRIBA DE LA CONFLUENCIA DEL RÍO LONCOMILLA CON EL RÍO ACHIBUENO."/>
    <s v="R"/>
    <s v="39"/>
    <s v="SECTORIAL"/>
    <s v="No Corresponde"/>
    <s v=""/>
    <s v=" EL CONSULTOR DEBERA ESTUDIAR A NIVEL DE FACTIBILIDAD, LA PUESTA EN RIEGO DEL SECTOR ALTO DE MELOZAL, MEDIANTE LA CONSTRUCCION DE UNA ELEVACION MECANICA, UBICADA EN EL RIO LONCOMILLA, AGUAS ARRIBA DEL PUENTE SIFON. ENTRE LAS OBRAS QUE SE DEBERA CONSIDERAR ESTAN : PLANTA DE ELEVACION, CANAL DE 22 KM. DE LARGO Y SUS RESPECTIVAS OBRAS DE DISTRIBUCION A NIVEL PREDIAL."/>
    <s v=""/>
    <s v="NUEVO"/>
    <s v="CONSULTORÍAS - GASTOS ADMINISTRATIVOS"/>
    <s v="M$"/>
    <s v="0"/>
    <s v="560"/>
    <s v="2000-04-12 18:07:48.0"/>
    <d v="2000-04-12T18:07:48"/>
    <s v="0"/>
    <s v="SEREMI DE DESARROLLO SOCIAL VII REGION"/>
    <s v=""/>
    <s v="JACQUELINE REYES OLEA"/>
    <s v="DIRECCION DE OBRAS HIDRAULICAS MOP VII REGION"/>
    <s v="DIRECCION DE OBRAS HIDRAULICAS"/>
    <s v=""/>
    <d v="2007-05-02T00:00:00"/>
    <s v="HECTAREA"/>
    <s v="3500"/>
    <s v="30"/>
    <s v="4923"/>
    <s v="2009-01-01 00:00:00.0"/>
    <s v="121871"/>
    <s v="208030"/>
    <s v="191836"/>
    <s v="TIR SOCIAL: 8.5"/>
    <s v="193035"/>
    <s v="0"/>
    <s v="121871"/>
    <s v="2000: Asignado 0, Gastado 0 - 1995: Asignado 0, Gastado 0 - 1998: Asignado 0, Gastado 0 - 1994: Asignado 0, Gastado 0"/>
    <s v="GONZALO SEPULVEDA GAJARDO"/>
    <s v="DIRECCION DE OBRAS HIDRAULICAS MOP VII REGION"/>
    <s v="JEFE UNIDAD TECNICA"/>
  </r>
  <r>
    <x v="14"/>
    <n v="0"/>
    <s v="CONSTRUCCION SISTEMA DE RIEGO LONCOMILLA. VII - REGION"/>
    <x v="0"/>
    <s v="FACTIBILIDAD"/>
    <n v="2002"/>
    <s v="VII REGION"/>
    <s v="LINARES"/>
    <s v="SAN JAVIER"/>
    <m/>
    <s v="SILVOAGROPECUARIO"/>
    <s v="RIEGO"/>
    <s v="SECTORIAL"/>
    <s v="FI"/>
    <n v="0"/>
    <n v="0"/>
    <n v="127386"/>
    <n v="127386"/>
    <x v="2"/>
    <n v="0"/>
    <s v="2001-04-11 00:00:00.0"/>
    <s v=""/>
    <s v="FACTIBILIDAD"/>
    <s v="CAPATRÍA AGUAS EN LA RIBERA IZQUIERDA DEL RÍO LONCOMILLA A 2,5 KM AGUAS ARRIBA DE LA CONFLUENCIA DEL RÍO LONCOMILLA CON EL RÍO ACHIBUENO."/>
    <s v="R"/>
    <s v="39"/>
    <s v="SECTORIAL"/>
    <s v="No Corresponde"/>
    <s v=""/>
    <s v=" EL CONSULTOR DEBERA ESTUDIAR A NIVEL DE FACTIBILIDAD, LA PUESTA EN RIEGO DEL SECTOR ALTO DE MELOZAL, MEDIANTE LA CONSTRUCCION DE UNA ELEVACION MECANICA, UBICADA EN EL RIO LONCOMILLA, AGUAS ARRIBA DEL PUENTE SIFON. ENTRE LAS OBRAS QUE SE DEBERA CONSIDERAR ESTAN : PLANTA DE ELEVACION, CANAL DE 22 KM. DE LARGO Y SUS RESPECTIVAS OBRAS DE DISTRIBUCION A NIVEL PREDIAL."/>
    <s v=""/>
    <s v="NUEVO"/>
    <s v="CONSULTORÍAS - GASTOS ADMINISTRATIVOS"/>
    <s v="M$"/>
    <s v="0"/>
    <s v="560"/>
    <s v="2001-04-07 17:18:30.0"/>
    <d v="2001-04-07T17:23:06"/>
    <s v="0"/>
    <s v="SEREMI DE DESARROLLO SOCIAL VII REGION"/>
    <s v=""/>
    <s v="JACQUELINE REYES OLEA"/>
    <s v="DIRECCION DE OBRAS HIDRAULICAS MOP VII REGION"/>
    <s v="DIRECCION DE OBRAS HIDRAULICAS"/>
    <s v=""/>
    <d v="2007-05-02T00:00:00"/>
    <s v="HECTAREA"/>
    <s v="3500"/>
    <s v="30"/>
    <s v="4923"/>
    <s v="2009-01-01 00:00:00.0"/>
    <s v="127386"/>
    <s v="208030"/>
    <s v="191836"/>
    <s v="TIR SOCIAL: 8.5"/>
    <s v="193035"/>
    <s v="0"/>
    <s v="127386"/>
    <s v="2000: Asignado 0, Gastado 0 - 2001: Asignado 0, Gastado 0 - 1995: Asignado 0, Gastado 0 - 1998: Asignado 0, Gastado 0 - 1994: Asignado 0, Gastado 0"/>
    <s v="GONZALO SEPULVEDA GAJARDO"/>
    <s v="DIRECCION DE OBRAS HIDRAULICAS MOP VII REGION"/>
    <s v="JEFE UNIDAD TECNICA"/>
  </r>
  <r>
    <x v="14"/>
    <n v="0"/>
    <s v="CONSTRUCCION SISTEMA DE RIEGO LONCOMILLA. VII - REGION"/>
    <x v="0"/>
    <s v="FACTIBILIDAD"/>
    <n v="2004"/>
    <s v="VII REGION"/>
    <s v="LINARES"/>
    <s v="SAN JAVIER"/>
    <m/>
    <s v="SILVOAGROPECUARIO"/>
    <s v="RIEGO"/>
    <s v="SECTORIAL"/>
    <s v="FI"/>
    <n v="0"/>
    <n v="0"/>
    <n v="153000"/>
    <n v="103000"/>
    <x v="2"/>
    <n v="0"/>
    <s v="2003-04-07 00:00:00.0"/>
    <s v="2003-04-21 00:00:00.0"/>
    <s v="FACTIBILIDAD"/>
    <s v="CAPATRÍA AGUAS EN LA RIBERA IZQUIERDA DEL RÍO LONCOMILLA A 2,5 KM AGUAS ARRIBA DE LA CONFLUENCIA DEL RÍO LONCOMILLA CON EL RÍO ACHIBUENO."/>
    <s v="R"/>
    <s v="39"/>
    <s v="SECTORIAL"/>
    <s v="No Corresponde"/>
    <s v=""/>
    <s v=" EL CONSULTOR DEBERA ESTUDIAR A NIVEL DE FACTIBILIDAD, LA PUESTA EN RIEGO DEL SECTOR ALTO DE MELOZAL, MEDIANTE LA CONSTRUCCION DE UNA ELEVACION MECANICA, UBICADA EN EL RIO LONCOMILLA, AGUAS ARRIBA DEL PUENTE SIFON. ENTRE LAS OBRAS QUE SE DEBERA CONSIDERAR ESTAN : PLANTA DE ELEVACION, CANAL DE 22 KM. DE LARGO Y SUS RESPECTIVAS OBRAS DE DISTRIBUCION A NIVEL PREDIAL."/>
    <s v=""/>
    <s v="NUEVO"/>
    <s v="CONSULTORÍAS - GASTOS ADMINISTRATIVOS"/>
    <s v="M$"/>
    <s v="0"/>
    <s v="560"/>
    <s v="2003-04-04 00:00:00.0"/>
    <d v="2003-04-04T00:00:00"/>
    <s v="0"/>
    <s v="SEREMI DE DESARROLLO SOCIAL VII REGION"/>
    <s v="DIRECCION DE PLANEAMIENTO"/>
    <s v="JORGE PIZARRO NUÑEZ"/>
    <s v="DIRECCION DE OBRAS HIDRAULICAS MOP VII REGION"/>
    <s v="DIRECCION DE OBRAS HIDRAULICAS"/>
    <s v=""/>
    <d v="2007-05-02T00:00:00"/>
    <s v="HECTAREA"/>
    <s v="3500"/>
    <s v="30"/>
    <s v="4923"/>
    <s v="2009-01-01 00:00:00.0"/>
    <s v="153000"/>
    <s v="208030"/>
    <s v="191836"/>
    <s v="TIR SOCIAL: 8.5"/>
    <s v="193035"/>
    <s v="0"/>
    <s v="153000"/>
    <s v="2000: Asignado 0, Gastado 0 - 2001: Asignado 0, Gastado 0 - 1995: Asignado 0, Gastado 0 - 1998: Asignado 0, Gastado 0 - 2002: Asignado 0, Gastado 0 - 1994: Asignado 0, Gastado 0"/>
    <s v="OSVALDO RAMIREZ GONZALEZ"/>
    <s v="DIRECCION DE OBRAS HIDRAULICAS MOP VII REGION"/>
    <s v="PROFESIONAL DEPTO. TECNICO"/>
  </r>
  <r>
    <x v="14"/>
    <n v="0"/>
    <s v="CONSTRUCCION SISTEMA DE RIEGO LONCOMILLA. VII - REGION"/>
    <x v="0"/>
    <s v="FACTIBILIDAD"/>
    <n v="2006"/>
    <s v="VII REGION"/>
    <s v="LINARES"/>
    <s v="SAN JAVIER"/>
    <m/>
    <s v="SILVOAGROPECUARIO"/>
    <s v="RIEGO"/>
    <s v="F.N.D.R."/>
    <s v="RS"/>
    <n v="0"/>
    <n v="0"/>
    <n v="152000"/>
    <n v="2"/>
    <x v="2"/>
    <n v="0"/>
    <s v="2005-03-28 00:00:00.0"/>
    <s v="2006-07-11 00:00:00.0"/>
    <s v="FACTIBILIDAD"/>
    <s v="CAPATRÍA AGUAS EN LA RIBERA IZQUIERDA DEL RÍO LONCOMILLA A 2,5 KM AGUAS ARRIBA DE LA CONFLUENCIA DEL RÍO LONCOMILLA CON EL RÍO ACHIBUENO."/>
    <s v="R"/>
    <s v="39"/>
    <s v="F.N.D.R."/>
    <s v="No Corresponde"/>
    <s v=""/>
    <s v=" EL CONSULTOR DEBERA ESTUDIAR A NIVEL DE FACTIBILIDAD, LA PUESTA EN RIEGO DEL SECTOR ALTO DE MELOZAL, MEDIANTE LA CONSTRUCCION DE UNA ELEVACION MECANICA, UBICADA EN EL RIO LONCOMILLA, AGUAS ARRIBA DEL PUENTE SIFON. ENTRE LAS OBRAS QUE SE DEBERA CONSIDERAR ESTAN : PLANTA DE ELEVACION, CANAL DE 22 KM. DE LARGO Y SUS RESPECTIVAS OBRAS DE DISTRIBUCION A NIVEL PREDIAL."/>
    <s v=""/>
    <s v="NUEVO"/>
    <s v="CONSULTORÍAS - GASTOS ADMINISTRATIVOS"/>
    <s v="M$"/>
    <s v="0"/>
    <s v="560"/>
    <s v="2005-03-24 00:00:00.0"/>
    <d v="2007-01-30T00:00:00"/>
    <s v="0"/>
    <s v="SEREMI DE DESARROLLO SOCIAL VII REGION"/>
    <s v="GOBIERNO REGIONAL - REGION VII MAULE"/>
    <s v="JORGE PIZARRO NUÑEZ"/>
    <s v="DIRECCION DE OBRAS HIDRAULICAS MOP VII REGION"/>
    <s v="GOBIERNO REGIONAL - REGION VII MAULE"/>
    <s v=""/>
    <d v="2007-05-02T00:00:00"/>
    <s v="HECTAREA"/>
    <s v="3500"/>
    <s v="30"/>
    <s v="4923"/>
    <s v="2009-01-01 00:00:00.0"/>
    <s v="152000"/>
    <s v="208030"/>
    <s v="191836"/>
    <s v="TIR SOCIAL: 8.5"/>
    <s v="193035"/>
    <s v="0"/>
    <s v="152000"/>
    <s v="2000: Asignado 0, Gastado 0 - 2001: Asignado 0, Gastado 0 - 1994: Asignado 0, Gastado 0 - 2004: Asignado 0, Gastado 0 - 1995: Asignado 0, Gastado 0 - 1998: Asignado 0, Gastado 0 - 2002: Asignado 0, Gastado 0"/>
    <s v="SOLEDAD BERRIOS VERGARA"/>
    <s v="DIRECCION DE OBRAS HIDRAULICAS MOP VII REGION"/>
    <s v="PROFESIONAL DE APOYO"/>
  </r>
  <r>
    <x v="14"/>
    <n v="0"/>
    <s v="CONSTRUCCION SISTEMA DE RIEGO LONCOMILLA. VII - REGION"/>
    <x v="0"/>
    <s v="FACTIBILIDAD"/>
    <n v="2006"/>
    <s v="VII REGION"/>
    <s v="LINARES"/>
    <s v="SAN JAVIER"/>
    <m/>
    <s v="SILVOAGROPECUARIO"/>
    <s v="RIEGO"/>
    <s v="F.N.D.R."/>
    <s v="RS"/>
    <n v="0"/>
    <n v="0"/>
    <n v="152000"/>
    <n v="2"/>
    <x v="2"/>
    <n v="0"/>
    <s v="2005-03-28 00:00:00.0"/>
    <s v="2006-07-11 00:00:00.0"/>
    <s v="FACTIBILIDAD"/>
    <s v="CAPATRÍA AGUAS EN LA RIBERA IZQUIERDA DEL RÍO LONCOMILLA A 2,5 KM AGUAS ARRIBA DE LA CONFLUENCIA DEL RÍO LONCOMILLA CON EL RÍO ACHIBUENO."/>
    <s v="R"/>
    <s v="39"/>
    <s v="F.N.D.R."/>
    <s v="No Corresponde"/>
    <s v=""/>
    <s v=" EL CONSULTOR DEBERA ESTUDIAR A NIVEL DE FACTIBILIDAD, LA PUESTA EN RIEGO DEL SECTOR ALTO DE MELOZAL, MEDIANTE LA CONSTRUCCION DE UNA ELEVACION MECANICA, UBICADA EN EL RIO LONCOMILLA, AGUAS ARRIBA DEL PUENTE SIFON. ENTRE LAS OBRAS QUE SE DEBERA CONSIDERAR ESTAN : PLANTA DE ELEVACION, CANAL DE 22 KM. DE LARGO Y SUS RESPECTIVAS OBRAS DE DISTRIBUCION A NIVEL PREDIAL."/>
    <s v=""/>
    <s v="NUEVO"/>
    <s v="CONSULTORÍAS - GASTOS ADMINISTRATIVOS"/>
    <s v="M$"/>
    <s v="0"/>
    <s v="560"/>
    <s v="2005-03-24 00:00:00.0"/>
    <d v="2007-01-30T00:00:00"/>
    <s v="0"/>
    <s v="SEREMI DE DESARROLLO SOCIAL VII REGION"/>
    <s v="SUBSECRETARIA DE EDUCACION"/>
    <s v="JORGE PIZARRO NUÑEZ"/>
    <s v="DIRECCION DE OBRAS HIDRAULICAS MOP VII REGION"/>
    <s v="GOBIERNO REGIONAL - REGION VII MAULE"/>
    <s v=""/>
    <d v="2007-05-02T00:00:00"/>
    <s v="HECTAREA"/>
    <s v="3500"/>
    <s v="30"/>
    <s v="4923"/>
    <s v="2009-01-01 00:00:00.0"/>
    <s v="152000"/>
    <s v="208030"/>
    <s v="191836"/>
    <s v="TIR SOCIAL: 8.5"/>
    <s v="193035"/>
    <s v="0"/>
    <s v="152000"/>
    <s v="2000: Asignado 0, Gastado 0 - 2001: Asignado 0, Gastado 0 - 1994: Asignado 0, Gastado 0 - 2004: Asignado 0, Gastado 0 - 1995: Asignado 0, Gastado 0 - 1998: Asignado 0, Gastado 0 - 2002: Asignado 0, Gastado 0"/>
    <s v="SOLEDAD BERRIOS VERGARA"/>
    <s v="DIRECCION DE OBRAS HIDRAULICAS MOP VII REGION"/>
    <s v="PROFESIONAL DE APOYO"/>
  </r>
  <r>
    <x v="14"/>
    <n v="0"/>
    <s v="CONSTRUCCION SISTEMA DE RIEGO LONCOMILLA. VII - REGION"/>
    <x v="0"/>
    <s v="FACTIBILIDAD"/>
    <n v="2007"/>
    <s v="VII REGION"/>
    <s v="LINARES"/>
    <s v="SAN JAVIER"/>
    <m/>
    <s v="SILVOAGROPECUARIO"/>
    <s v="RIEGO"/>
    <s v="F.N.D.R."/>
    <s v="RS"/>
    <n v="0"/>
    <n v="0"/>
    <n v="200105"/>
    <n v="199034"/>
    <x v="2"/>
    <n v="0"/>
    <s v="2006-03-16 00:00:00.0"/>
    <s v=""/>
    <s v="FACTIBILIDAD"/>
    <s v="CAPATRÍA AGUAS EN LA RIBERA IZQUIERDA DEL RÍO LONCOMILLA A 2,5 KM AGUAS ARRIBA DE LA CONFLUENCIA DEL RÍO LONCOMILLA CON EL RÍO ACHIBUENO."/>
    <s v="R"/>
    <s v="39"/>
    <s v="F.N.D.R."/>
    <s v="No Corresponde"/>
    <s v=""/>
    <s v=" EL CONSULTOR DEBERA ESTUDIAR A NIVEL DE FACTIBILIDAD, LA PUESTA EN RIEGO DEL SECTOR ALTO DE MELOZAL, MEDIANTE LA CONSTRUCCION DE UNA ELEVACION MECANICA, UBICADA EN EL RIO LONCOMILLA, AGUAS ARRIBA DEL PUENTE SIFON. ENTRE LAS OBRAS QUE SE DEBERA CONSIDERAR ESTAN : PLANTA DE ELEVACION, CANAL DE 22 KM. DE LARGO Y SUS RESPECTIVAS OBRAS DE DISTRIBUCION A NIVEL PREDIAL."/>
    <s v=""/>
    <s v="ARRASTRE"/>
    <s v="CONSULTORÍAS - GASTOS ADMINISTRATIVOS"/>
    <s v="M$"/>
    <s v="0"/>
    <s v="560"/>
    <s v="2006-01-30 16:24:40.0"/>
    <d v="2007-01-26T00:00:00"/>
    <s v="0"/>
    <s v="DEPARTAMENTO DE INVERSIONES - MDS"/>
    <s v=""/>
    <s v="S.N.I. MINISTERIO DESARROLLO SOCIAL"/>
    <s v="DIRECCION DE OBRAS HIDRAULICAS MOP VII REGION"/>
    <s v="GOBIERNO REGIONAL - REGION VII MAULE"/>
    <s v=""/>
    <d v="2007-05-02T00:00:00"/>
    <s v="HECTAREA"/>
    <s v="3500"/>
    <s v="30"/>
    <s v="4923"/>
    <s v="2009-01-01 00:00:00.0"/>
    <s v="200105"/>
    <s v="208030"/>
    <s v="191836"/>
    <s v="TIR SOCIAL: 8.5"/>
    <s v="193035"/>
    <s v="0"/>
    <s v="200105"/>
    <s v="2006: Asignado 15000, Gastado 0 - 2000: Asignado 0, Gastado 0 - 2001: Asignado 0, Gastado 0 - 1994: Asignado 0, Gastado 0 - 2004: Asignado 0, Gastado 0 - 1995: Asignado 0, Gastado 0 - 1998: Asignado 0, Gastado 0 - 2002: Asignado 0, Gastado 0"/>
    <s v="SOLEDAD BERRIOS VERGARA"/>
    <s v="DIRECCION DE OBRAS HIDRAULICAS MOP VII REGION"/>
    <s v="PROFESIONAL DE APOYO"/>
  </r>
  <r>
    <x v="14"/>
    <n v="0"/>
    <s v="CONSTRUCCION SISTEMA DE RIEGO LONCOMILLA. VII - REGION"/>
    <x v="0"/>
    <s v="DISEÑO"/>
    <n v="2008"/>
    <s v="VII REGION"/>
    <s v="LINARES"/>
    <s v="SAN JAVIER"/>
    <m/>
    <s v="SILVOAGROPECUARIO"/>
    <s v="RIEGO"/>
    <s v="F.N.D.R."/>
    <s v="FI"/>
    <n v="300500"/>
    <n v="300500"/>
    <n v="300500"/>
    <n v="150500"/>
    <x v="2"/>
    <n v="0"/>
    <s v="2007-12-10 00:00:00.0"/>
    <s v="2007-12-14 00:00:00.0"/>
    <s v="DISEÑO"/>
    <s v="CAPATRÍA AGUAS EN LA RIBERA IZQUIERDA DEL RÍO LONCOMILLA A 2,5 KM AGUAS ARRIBA DE LA CONFLUENCIA DEL RÍO LONCOMILLA CON EL RÍO ACHIBUENO."/>
    <s v="R"/>
    <s v="39"/>
    <s v="F.N.D.R."/>
    <s v="No Corresponde"/>
    <s v=""/>
    <s v=" EL  CONSULTOR  DEBERA  ELABORAR EL DISEÑO DEFINITIVO DE LAS OBRAS PARA ELEVAR LAS AGUAS DESDE EL RIO  LONCOMILLA  Y  PODER CUBRIR UNAS 3.700 HA. DE LA ZONA ALTA DE MELOZAL.  ENTRE LAS OBRAS QUE DEBERA  CONSIDERAR  ESTAN:    OBRAS  DE  CAPTACION  E IMPULSION, PLANTAS ELEVADORAS,  CANALES DE DISTRIBUCION,  OBRAS DE DISTRIBUCION,  SIFONES,  ETC."/>
    <s v=""/>
    <s v="NUEVO"/>
    <s v="ESTUDIOS DE INGENIERÍA Y ESPECIALIDADES - GASTOS ADMINISTRATIVOS (ART. 16 - LEY N°18.091)"/>
    <s v="M$"/>
    <s v="0"/>
    <s v="496"/>
    <s v="2007-04-03 00:00:00.0"/>
    <d v="2007-04-11T00:00:00"/>
    <s v="0"/>
    <s v="SEREMI DE DESARROLLO SOCIAL VII REGION"/>
    <s v="GOBIERNO REGIONAL - REGION VII MAULE"/>
    <s v="JORGE PIZARRO NUÑEZ"/>
    <s v="DIRECCION DE OBRAS HIDRAULICAS MOP VII REGION"/>
    <s v="GOBIERNO REGIONAL - REGION VII MAULE"/>
    <s v=""/>
    <d v="2007-05-02T00:00:00"/>
    <s v="HECTAREA"/>
    <s v="3500"/>
    <s v="30"/>
    <s v="4923"/>
    <s v="2009-01-01 00:00:00.0"/>
    <s v="300500"/>
    <s v="367952"/>
    <s v="364935"/>
    <s v="TIR SOCIAL: 8.5 - TIR SOCIAL: 8.5"/>
    <s v="300730"/>
    <s v="0"/>
    <s v="300500"/>
    <s v="1996: Asignado 0, Gastado 0 - 1999: Asignado 0, Gastado 0"/>
    <s v="SOLEDAD BERRIOS VERGARA"/>
    <s v="DIRECCION DE OBRAS HIDRAULICAS MOP VII REGION"/>
    <s v="PROFESIONAL DE APOYO"/>
  </r>
  <r>
    <x v="14"/>
    <n v="0"/>
    <s v="CONSTRUCCION SISTEMA DE RIEGO LONCOMILLA. VII - REGION"/>
    <x v="0"/>
    <s v="FACTIBILIDAD"/>
    <n v="2008"/>
    <s v="VII REGION"/>
    <s v="LINARES"/>
    <s v="SAN JAVIER"/>
    <m/>
    <s v="SILVOAGROPECUARIO"/>
    <s v="RIEGO"/>
    <s v="F.N.D.R."/>
    <s v="RS"/>
    <n v="192936"/>
    <n v="192936"/>
    <n v="192936"/>
    <n v="1"/>
    <x v="2"/>
    <n v="0"/>
    <s v="2008-04-14 17:13:26.0"/>
    <s v=""/>
    <s v="DISEÑO"/>
    <s v="CAPATRÍA AGUAS EN LA RIBERA IZQUIERDA DEL RÍO LONCOMILLA A 2,5 KM AGUAS ARRIBA DE LA CONFLUENCIA DEL RÍO LONCOMILLA CON EL RÍO ACHIBUENO."/>
    <s v="R"/>
    <s v="39"/>
    <s v="F.N.D.R."/>
    <s v="No Corresponde"/>
    <s v=""/>
    <s v=" EL CONSULTOR DEBERA ESTUDIAR A NIVEL DE FACTIBILIDAD, LA PUESTA EN RIEGO DEL SECTOR ALTO DE MELOZAL, MEDIANTE LA CONSTRUCCION DE UNA ELEVACION MECANICA, UBICADA EN EL RIO LONCOMILLA, AGUAS ARRIBA DEL PUENTE SIFON. ENTRE LAS OBRAS QUE SE DEBERA CONSIDERAR ESTAN : PLANTA DE ELEVACION, CANAL DE 22 KM. DE LARGO Y SUS RESPECTIVAS OBRAS DE DISTRIBUCION A NIVEL PREDIAL."/>
    <s v=""/>
    <s v="ARRASTRE"/>
    <s v="CONSULTORÍAS - GASTOS ADMINISTRATIVOS"/>
    <s v="M$"/>
    <s v="191836"/>
    <s v="560"/>
    <s v="2008-04-14 16:55:27.0"/>
    <d v="2008-04-14T00:00:00"/>
    <s v="0"/>
    <s v="DEPARTAMENTO DE INVERSIONES - MDS"/>
    <s v=""/>
    <s v="S.N.I. MINISTERIO DESARROLLO SOCIAL"/>
    <s v="DIRECCION DE OBRAS HIDRAULICAS MOP VII REGION"/>
    <s v="GOBIERNO REGIONAL - REGION VII MAULE"/>
    <s v=""/>
    <d v="2007-05-02T00:00:00"/>
    <s v="HECTAREA"/>
    <s v="3500"/>
    <s v="30"/>
    <s v="4923"/>
    <s v="2009-01-01 00:00:00.0"/>
    <s v="192936"/>
    <s v="208030"/>
    <s v="191836"/>
    <s v="TIR SOCIAL: 8.5 - TIR SOCIAL: 8.5"/>
    <s v="193035"/>
    <s v="0"/>
    <s v="192936"/>
    <s v="1994: Asignado 0, Gastado 0 - 1995: Asignado 0, Gastado 0 - 1998: Asignado 0, Gastado 0 - 2000: Asignado 0, Gastado 0 - 2001: Asignado 0, Gastado 0 - 2002: Asignado 0, Gastado 0 - 2004: Asignado 0, Gastado 0 - 2006: Asignado 15000, Gastado 0 - 2007: Asignado 191837, Gastado 191836"/>
    <s v="MACARENA MARIATA"/>
    <s v="GOBIERNO REGIONAL - REGION VII MAULE"/>
    <s v="UNIDAD DE TRANSFERENCIA"/>
  </r>
  <r>
    <x v="14"/>
    <n v="0"/>
    <s v="CONSTRUCCION SISTEMA DE RIEGO LONCOMILLA. VII - REGION"/>
    <x v="0"/>
    <s v="DISEÑO"/>
    <n v="2009"/>
    <s v="VII REGION"/>
    <s v="LINARES"/>
    <s v="SAN JAVIER"/>
    <m/>
    <s v="SILVOAGROPECUARIO"/>
    <s v="RIEGO"/>
    <s v="F.N.D.R."/>
    <s v="RS"/>
    <n v="300700"/>
    <n v="300700"/>
    <n v="300700"/>
    <n v="150700"/>
    <x v="2"/>
    <n v="0"/>
    <s v="2008-10-30 00:00:00.0"/>
    <s v="2008-11-07 00:00:00.0"/>
    <s v="DISEÑO"/>
    <s v="CAPATRÍA AGUAS EN LA RIBERA IZQUIERDA DEL RÍO LONCOMILLA A 2,5 KM AGUAS ARRIBA DE LA CONFLUENCIA DEL RÍO LONCOMILLA CON EL RÍO ACHIBUENO."/>
    <s v="R"/>
    <s v="39"/>
    <s v="F.N.D.R."/>
    <s v="No Corresponde"/>
    <s v=""/>
    <s v=" EL  CONSULTOR  DEBERA  ELABORAR EL DISEÑO DEFINITIVO DE LAS OBRAS PARA ELEVAR LAS AGUAS DESDE EL RIO  LONCOMILLA  Y  PODER CUBRIR UNAS 3.700 HA. DE LA ZONA ALTA DE MELOZAL.  ENTRE LAS OBRAS QUE DEBERA  CONSIDERAR  ESTAN:    OBRAS  DE  CAPTACION  E IMPULSION, PLANTAS ELEVADORAS,  CANALES DE DISTRIBUCION,  OBRAS DE DISTRIBUCION,  SIFONES,  ETC."/>
    <s v=""/>
    <s v="NUEVO"/>
    <s v="ESTUDIOS DE INGENIERÍA Y ESPECIALIDADES - GASTOS ADMINISTRATIVOS (ART. 16 - LEY N°18.091)"/>
    <s v="M$"/>
    <s v="0"/>
    <s v="496"/>
    <s v="2008-05-15 00:00:00.0"/>
    <d v="2009-11-25T14:56:18"/>
    <s v="0"/>
    <s v="SEREMI DE DESARROLLO SOCIAL VII REGION"/>
    <s v="SEREMI DE DESARROLLO SOCIAL VII REGION"/>
    <s v="JORGE PIZARRO NUÑEZ"/>
    <s v="DIRECCION DE OBRAS HIDRAULICAS MOP VII REGION"/>
    <s v="GOBIERNO REGIONAL - REGION VII MAULE"/>
    <s v=""/>
    <d v="2007-05-02T00:00:00"/>
    <s v="HECTAREA"/>
    <s v="3500"/>
    <s v="30"/>
    <s v="4923"/>
    <s v="2009-01-01 00:00:00.0"/>
    <s v="300700"/>
    <s v="367952"/>
    <s v="364935"/>
    <s v="TIR SOCIAL: 8.5 - TIR SOCIAL: 8.5"/>
    <s v="300730"/>
    <s v="0"/>
    <s v="300700"/>
    <s v="1996: Asignado 0, Gastado 0 - 1999: Asignado 0, Gastado 0 - 2008: Asignado 0, Gastado 0"/>
    <s v="GONZALO SEPULVEDA GAJARDO"/>
    <s v="DIRECCION DE OBRAS HIDRAULICAS MOP VII REGION"/>
    <s v="JEFE DEPTO. TECNICO"/>
  </r>
  <r>
    <x v="14"/>
    <n v="0"/>
    <s v="CONSTRUCCION SISTEMA DE RIEGO LONCOMILLA. VII - REGION"/>
    <x v="0"/>
    <s v="FACTIBILIDAD"/>
    <n v="2009"/>
    <s v="VII REGION"/>
    <s v="LINARES"/>
    <s v="SAN JAVIER"/>
    <m/>
    <s v="SILVOAGROPECUARIO"/>
    <s v="RIEGO"/>
    <s v="F.N.D.R."/>
    <s v="RS"/>
    <n v="208030"/>
    <n v="208030"/>
    <n v="208030"/>
    <n v="1186"/>
    <x v="2"/>
    <n v="1000"/>
    <s v="2009-02-23 11:06:57.0"/>
    <s v=""/>
    <s v="DISEÑO"/>
    <s v="CAPATRÍA AGUAS EN LA RIBERA IZQUIERDA DEL RÍO LONCOMILLA A 2,5 KM AGUAS ARRIBA DE LA CONFLUENCIA DEL RÍO LONCOMILLA CON EL RÍO ACHIBUENO."/>
    <s v="R"/>
    <s v="39"/>
    <s v="F.N.D.R."/>
    <s v="No Corresponde"/>
    <s v=""/>
    <s v=" EL CONSULTOR DEBERA ESTUDIAR A NIVEL DE FACTIBILIDAD, LA PUESTA EN RIEGO DEL SECTOR ALTO DE MELOZAL, MEDIANTE LA CONSTRUCCION DE UNA ELEVACION MECANICA, UBICADA EN EL RIO LONCOMILLA, AGUAS ARRIBA DEL PUENTE SIFON. ENTRE LAS OBRAS QUE SE DEBERA CONSIDERAR ESTAN : PLANTA DE ELEVACION, CANAL DE 22 KM. DE LARGO Y SUS RESPECTIVAS OBRAS DE DISTRIBUCION A NIVEL PREDIAL."/>
    <s v=""/>
    <s v="ARRASTRE"/>
    <s v="CONSULTORÍAS - GASTOS ADMINISTRATIVOS"/>
    <s v="M$"/>
    <s v="206844"/>
    <s v="560"/>
    <s v="2009-02-20 09:16:18.0"/>
    <d v="2009-02-20T09:16:18"/>
    <s v="1000"/>
    <s v="DEPARTAMENTO DE INVERSIONES - MDS"/>
    <s v=""/>
    <s v="S.N.I. MINISTERIO DESARROLLO SOCIAL"/>
    <s v="DIRECCION DE OBRAS HIDRAULICAS MOP VII REGION"/>
    <s v="GOBIERNO REGIONAL - REGION VII MAULE"/>
    <s v=""/>
    <d v="2007-05-02T00:00:00"/>
    <s v="HECTAREA"/>
    <s v="3500"/>
    <s v="30"/>
    <s v="4923"/>
    <s v="2009-01-01 00:00:00.0"/>
    <s v="208030"/>
    <s v="208030"/>
    <s v="191836"/>
    <s v="TIR SOCIAL: 8.5 - TIR SOCIAL: 8.5"/>
    <s v="193035"/>
    <s v="0"/>
    <s v="208030"/>
    <s v="1994: Asignado 0, Gastado 0 - 1995: Asignado 0, Gastado 0 - 1998: Asignado 0, Gastado 0 - 2000: Asignado 0, Gastado 0 - 2001: Asignado 0, Gastado 0 - 2002: Asignado 0, Gastado 0 - 2004: Asignado 0, Gastado 0 - 2006: Asignado 15000, Gastado 0 - 2007: Asignado 191837, Gastado 191836 - 2008: Asignado 1000, Gastado 0"/>
    <s v="FRANCISCO SALDÍA MELLA"/>
    <s v="GOBIERNO REGIONAL - REGION VII MAULE"/>
    <s v="UNIDAD CONTROL OBRAS CIVILES"/>
  </r>
  <r>
    <x v="14"/>
    <n v="0"/>
    <s v="CONSTRUCCION SISTEMA DE RIEGO LONCOMILLA. VII - REGION"/>
    <x v="0"/>
    <s v="DISEÑO"/>
    <n v="2010"/>
    <s v="VII REGION"/>
    <s v="LINARES"/>
    <s v="SAN JAVIER"/>
    <m/>
    <s v="SILVOAGROPECUARIO"/>
    <s v="RIEGO"/>
    <s v="F.N.D.R."/>
    <s v="RS"/>
    <n v="322028"/>
    <n v="322028"/>
    <n v="322028"/>
    <n v="161389"/>
    <x v="2"/>
    <n v="0"/>
    <s v="2010-01-05 09:50:14.0"/>
    <s v="2010-01-05 09:50:14.0"/>
    <s v="DISEÑO"/>
    <s v="CAPATRÍA AGUAS EN LA RIBERA IZQUIERDA DEL RÍO LONCOMILLA A 2,5 KM AGUAS ARRIBA DE LA CONFLUENCIA DEL RÍO LONCOMILLA CON EL RÍO ACHIBUENO."/>
    <s v="R"/>
    <s v="39"/>
    <s v="F.N.D.R."/>
    <s v="No Corresponde"/>
    <s v=""/>
    <s v=" EL  CONSULTOR  DEBERA  ELABORAR EL DISEÑO DEFINITIVO DE LAS OBRAS PARA ELEVAR LAS AGUAS DESDE EL RIO  LONCOMILLA  Y  PODER CUBRIR UNAS 3.700 HA. DE LA ZONA ALTA DE MELOZAL.  ENTRE LAS OBRAS QUE DEBERA  CONSIDERAR  ESTAN:    OBRAS  DE  CAPTACION  E IMPULSION, PLANTAS ELEVADORAS,  CANALES DE DISTRIBUCION,  OBRAS DE DISTRIBUCION,  SIFONES,  ETC."/>
    <s v=""/>
    <s v="NUEVO"/>
    <s v="ESTUDIOS DE INGENIERÍA Y ESPECIALIDADES - GASTOS ADMINISTRATIVOS (ART. 16 - LEY N°18.091)"/>
    <s v="M$"/>
    <s v="0"/>
    <s v="496"/>
    <s v="2009-05-27 00:00:00.0"/>
    <d v="2010-01-05T09:49:56"/>
    <s v="0"/>
    <s v="DEPARTAMENTO DE INVERSIONES - MDS"/>
    <s v="GOBIERNO REGIONAL - REGION VII MAULE"/>
    <s v="S.N.I. MINISTERIO DESARROLLO SOCIAL"/>
    <s v="DIRECCION DE OBRAS HIDRAULICAS MOP VII REGION"/>
    <s v="GOBIERNO REGIONAL - REGION VII MAULE"/>
    <s v=""/>
    <d v="2007-05-02T00:00:00"/>
    <s v="HECTAREA"/>
    <s v="3500"/>
    <s v="30"/>
    <s v="4923"/>
    <s v="2009-01-01 00:00:00.0"/>
    <s v="322028"/>
    <s v="367952"/>
    <s v="364935"/>
    <s v="TIR SOCIAL: 8.5 - TIR SOCIAL: 8.5"/>
    <s v="300730"/>
    <s v="0"/>
    <s v="322028"/>
    <s v="1996: Asignado 0, Gastado 0 - 1999: Asignado 0, Gastado 0 - 2008: Asignado 0, Gastado 0 - 2009: Asignado 0, Gastado 0"/>
    <s v="VERONICA RODRIGUEZ CACERES"/>
    <s v="GOBIERNO REGIONAL - REGION VII MAULE"/>
    <s v="JEFE DEPTO.COORDINACION"/>
  </r>
  <r>
    <x v="14"/>
    <n v="0"/>
    <s v="CONSTRUCCION SISTEMA DE RIEGO LONCOMILLA. VII - REGION"/>
    <x v="0"/>
    <s v="DISEÑO"/>
    <n v="2011"/>
    <s v="VII REGION"/>
    <s v="LINARES"/>
    <s v="SAN JAVIER"/>
    <m/>
    <s v="SILVOAGROPECUARIO"/>
    <s v="RIEGO"/>
    <s v="F.N.D.R."/>
    <s v="RS"/>
    <n v="0"/>
    <n v="0"/>
    <n v="320480"/>
    <n v="160475"/>
    <x v="2"/>
    <n v="722"/>
    <s v="2011-04-29 16:04:00.0"/>
    <s v="2011-04-29 16:04:00.0"/>
    <s v="DISEÑO"/>
    <s v="CAPATRÍA AGUAS EN LA RIBERA IZQUIERDA DEL RÍO LONCOMILLA A 2,5 KM AGUAS ARRIBA DE LA CONFLUENCIA DEL RÍO LONCOMILLA CON EL RÍO ACHIBUENO."/>
    <s v="R"/>
    <s v="39"/>
    <s v="F.N.D.R."/>
    <s v="No Corresponde"/>
    <s v=""/>
    <s v=" EL  CONSULTOR  DEBERA  ELABORAR EL DISEÑO DEFINITIVO DE LAS OBRAS PARA ELEVAR LAS AGUAS DESDE EL RIO  LONCOMILLA  Y  PODER CUBRIR UNAS 3.700 HA. DE LA ZONA ALTA DE MELOZAL.  ENTRE LAS OBRAS QUE DEBERA  CONSIDERAR  ESTAN:    OBRAS  DE  CAPTACION  E IMPULSION, PLANTAS ELEVADORAS,  CANALES DE DISTRIBUCION,  OBRAS DE DISTRIBUCION,  SIFONES,  ETC."/>
    <s v=""/>
    <s v="NUEVO"/>
    <s v="ESTUDIOS DE INGENIERÍA Y ESPECIALIDADES - GASTOS ADMINISTRATIVOS (ART. 16 - LEY N°18.091)"/>
    <s v="M$"/>
    <s v="0"/>
    <s v="496"/>
    <s v="2010-04-23 12:22:53.0"/>
    <d v="2011-04-29T15:05:47"/>
    <s v="722"/>
    <s v="DEPARTAMENTO DE INVERSIONES - MDS"/>
    <s v="SEREMI DE DESARROLLO SOCIAL VII REGION"/>
    <s v="S.N.I. MINISTERIO DESARROLLO SOCIAL"/>
    <s v="DIRECCION DE OBRAS HIDRAULICAS MOP VII REGION"/>
    <s v="GOBIERNO REGIONAL - REGION VII MAULE"/>
    <s v=""/>
    <d v="2007-05-02T00:00:00"/>
    <s v="HECTAREA"/>
    <s v="3500"/>
    <s v="30"/>
    <s v="4923"/>
    <s v="2009-01-01 00:00:00.0"/>
    <s v="320480"/>
    <s v="367952"/>
    <s v="364935"/>
    <s v="TIR SOCIAL: 8.5 - TIR SOCIAL: 8.5"/>
    <s v="300730"/>
    <s v="0"/>
    <s v="320480"/>
    <s v="1996: Asignado 0, Gastado 0 - 1999: Asignado 0, Gastado 0 - 2008: Asignado 0, Gastado 0 - 2009: Asignado 0, Gastado 0 - 2010: Asignado 1, Gastado 0"/>
    <s v="OLAYA MARTINEZ PIÑA"/>
    <s v="GOBIERNO REGIONAL - REGION VII MAULE"/>
    <s v="PROFESIONAL DIPLADE"/>
  </r>
  <r>
    <x v="14"/>
    <n v="0"/>
    <s v="CONSTRUCCION SISTEMA DE RIEGO LONCOMILLA. VII - REGION"/>
    <x v="0"/>
    <s v="DISEÑO"/>
    <n v="2012"/>
    <s v="VII REGION"/>
    <s v="LINARES"/>
    <s v="SAN JAVIER"/>
    <m/>
    <s v="SILVOAGROPECUARIO"/>
    <s v="RIEGO"/>
    <s v="F.N.D.R."/>
    <s v="RS"/>
    <n v="0"/>
    <n v="0"/>
    <n v="330013"/>
    <n v="165249"/>
    <x v="2"/>
    <n v="722"/>
    <s v="2011-01-28 00:00:00.0"/>
    <s v="2011-02-03 16:04:00.0"/>
    <s v="DISEÑO"/>
    <s v="CAPATRÍA AGUAS EN LA RIBERA IZQUIERDA DEL RÍO LONCOMILLA A 2,5 KM AGUAS ARRIBA DE LA CONFLUENCIA DEL RÍO LONCOMILLA CON EL RÍO ACHIBUENO."/>
    <s v="R"/>
    <s v="39"/>
    <s v="F.N.D.R."/>
    <s v="No Corresponde"/>
    <s v=""/>
    <s v=" EL  CONSULTOR  DEBERA  ELABORAR EL DISEÑO DEFINITIVO DE LAS OBRAS PARA ELEVAR LAS AGUAS DESDE EL RIO  LONCOMILLA  Y  PODER CUBRIR UNAS 3.700 HA. DE LA ZONA ALTA DE MELOZAL.  ENTRE LAS OBRAS QUE DEBERA  CONSIDERAR  ESTAN:    OBRAS  DE  CAPTACION  E IMPULSION, PLANTAS ELEVADORAS,  CANALES DE DISTRIBUCION,  OBRAS DE DISTRIBUCION,  SIFONES,  ETC."/>
    <s v=""/>
    <s v="NUEVO"/>
    <s v="ESTUDIOS DE INGENIERÍA Y ESPECIALIDADES - GASTOS ADMINISTRATIVOS (ART. 16 - LEY N°18.091)"/>
    <s v="M$"/>
    <s v="0"/>
    <s v="496"/>
    <s v="2011-01-21 12:16:03.0"/>
    <d v="2011-10-26T11:19:13"/>
    <s v="722"/>
    <s v="SEREMI DE DESARROLLO SOCIAL VII REGION"/>
    <s v="SEREMI DE DESARROLLO SOCIAL VII REGION"/>
    <s v="JORGE PIZARRO NUÑEZ"/>
    <s v="DIRECCION DE OBRAS HIDRAULICAS MOP VII REGION"/>
    <s v="GOBIERNO REGIONAL - REGION VII MAULE"/>
    <s v=""/>
    <d v="2007-05-02T00:00:00"/>
    <s v="HECTAREA"/>
    <s v="3500"/>
    <s v="30"/>
    <s v="4923"/>
    <s v="2009-01-01 00:00:00.0"/>
    <s v="330013"/>
    <s v="367952"/>
    <s v="364935"/>
    <s v="TIR SOCIAL: 8.5 - TIR SOCIAL: 8.5"/>
    <s v="300730"/>
    <s v="0"/>
    <s v="330013"/>
    <s v="1996: Asignado 0, Gastado 0 - 1999: Asignado 0, Gastado 0 - 2008: Asignado 0, Gastado 0 - 2009: Asignado 0, Gastado 0 - 2010: Asignado 1, Gastado 0 - 2011: Asignado 723, Gastado 722"/>
    <s v="OLAYA MARTINEZ PIÑA"/>
    <s v="GOBIERNO REGIONAL - REGION VII MAULE"/>
    <s v="PROFESIONAL DIPLADE"/>
  </r>
  <r>
    <x v="14"/>
    <n v="0"/>
    <s v="CONSTRUCCION SISTEMA DE RIEGO LONCOMILLA. VII - REGION"/>
    <x v="0"/>
    <s v="EJECUCION"/>
    <n v="2012"/>
    <s v="VII REGION"/>
    <s v="LINARES"/>
    <s v="SAN JAVIER"/>
    <m/>
    <s v="SILVOAGROPECUARIO"/>
    <s v="RIEGO"/>
    <s v="SECTORIAL"/>
    <s v="OT"/>
    <n v="8758199"/>
    <n v="8758199"/>
    <n v="8758199"/>
    <n v="2637833"/>
    <x v="2"/>
    <n v="0"/>
    <s v="2011-04-26 00:00:00.0"/>
    <s v="2011-05-03 08:08:42.0"/>
    <s v="DISEÑO"/>
    <s v="CAPATRÍA AGUAS EN LA RIBERA IZQUIERDA DEL RÍO LONCOMILLA A 2,5 KM AGUAS ARRIBA DE LA CONFLUENCIA DEL RÍO LONCOMILLA CON EL RÍO ACHIBUENO."/>
    <s v="R"/>
    <s v="39"/>
    <s v="SECTORIAL"/>
    <s v="No Corresponde"/>
    <s v=""/>
    <s v="SE EJECUTARÁN OBRAS PARA ELEVAR AGUAS DESDE EL RÍO LONCOMILLA AL SECTOR DE MARIMAURA. SE CONSTRUIRÁ UNA PLANTA ELEVADORA COMPUESTA POR UNIDADES DE BOMBEO INSTALADAS EN UN EDIFICIO DE HORMIGÓN PARA SU MANIOBRA. ADEMÁS SE CONSTRUIRÁ SIFONES Y CANALES."/>
    <s v=""/>
    <s v="NUEVO"/>
    <s v="CONSULTORÍAS - OBRAS CIVILES - TERRENOS (EXPROPIACIÓN)"/>
    <s v="M$"/>
    <s v="0"/>
    <s v="468"/>
    <s v="2011-04-08 10:23:59.0"/>
    <d v="2011-04-13T10:28:54"/>
    <s v="0"/>
    <s v="SEREMI DE DESARROLLO SOCIAL VII REGION"/>
    <s v="SEREMI DE DESARROLLO SOCIAL VII REGION"/>
    <s v="JORGE PIZARRO NUÑEZ"/>
    <s v="DIRECCION DE OBRAS HIDRAULICAS MOP VII REGION"/>
    <s v="DIRECCION DE OBRAS HIDRAULICAS"/>
    <s v=""/>
    <d v="2007-05-02T00:00:00"/>
    <s v="HECTAREA"/>
    <s v="3500"/>
    <s v="30"/>
    <s v="4923"/>
    <s v="2009-01-01 00:00:00.0"/>
    <s v="8758199"/>
    <s v="13000000"/>
    <s v="0"/>
    <s v="TIR SOCIAL: 8.5 - TIR SOCIAL: 8.5"/>
    <s v="12265081"/>
    <s v="0"/>
    <s v="8758199"/>
    <s v=""/>
    <s v="GONZALO SEPULVEDA GAJARDO"/>
    <s v="DIRECCION DE OBRAS HIDRAULICAS MOP VII REGION"/>
    <s v="JEFE DEPTO. TECNICO"/>
  </r>
  <r>
    <x v="14"/>
    <n v="0"/>
    <s v="CONSTRUCCION SISTEMA DE RIEGO LONCOMILLA. VII - REGION"/>
    <x v="0"/>
    <s v="DISEÑO"/>
    <n v="2013"/>
    <s v="VII REGION"/>
    <s v="LINARES"/>
    <s v="SAN JAVIER"/>
    <m/>
    <s v="SILVOAGROPECUARIO"/>
    <s v="RIEGO"/>
    <s v="F.N.D.R."/>
    <s v="RS"/>
    <n v="343914"/>
    <n v="343914"/>
    <n v="343914"/>
    <n v="65073"/>
    <x v="2"/>
    <n v="66716"/>
    <s v="2013-01-07 10:54:15.0"/>
    <s v="2013-01-07 10:54:15.0"/>
    <s v="DISEÑO"/>
    <s v="CAPATRÍA AGUAS EN LA RIBERA IZQUIERDA DEL RÍO LONCOMILLA A 2,5 KM AGUAS ARRIBA DE LA CONFLUENCIA DEL RÍO LONCOMILLA CON EL RÍO ACHIBUENO."/>
    <s v="R"/>
    <s v="39"/>
    <s v="F.N.D.R."/>
    <s v="No Corresponde"/>
    <s v=""/>
    <s v=" EL  CONSULTOR  DEBERA  ELABORAR EL DISEÑO DEFINITIVO DE LAS OBRAS PARA ELEVAR LAS AGUAS DESDE EL RIO  LONCOMILLA  Y  PODER CUBRIR UNAS 3.700 HA. DE LA ZONA ALTA DE MELOZAL.  ENTRE LAS OBRAS QUE DEBERA  CONSIDERAR  ESTAN:    OBRAS  DE  CAPTACION  E IMPULSION, PLANTAS ELEVADORAS,  CANALES DE DISTRIBUCION,  OBRAS DE DISTRIBUCION,  SIFONES,  ETC."/>
    <s v=""/>
    <s v="NUEVO"/>
    <s v="ESTUDIOS DE INGENIERÍA Y ESPECIALIDADES - GASTOS ADMINISTRATIVOS (ART. 16 - LEY N°18.091)"/>
    <s v="M$"/>
    <s v="0"/>
    <s v="496"/>
    <s v="2012-12-21 17:03:10.0"/>
    <d v="2013-12-30T11:39:14"/>
    <s v="66716"/>
    <s v="DEPARTAMENTO DE INVERSIONES - MDS"/>
    <s v="GOBIERNO REGIONAL - REGION VII MAULE"/>
    <s v="S.N.I. MINISTERIO DESARROLLO SOCIAL"/>
    <s v="DIRECCION DE OBRAS HIDRAULICAS MOP VII REGION"/>
    <s v="GOBIERNO REGIONAL - REGION VII MAULE"/>
    <s v=""/>
    <d v="2007-05-02T00:00:00"/>
    <s v="HECTAREA"/>
    <s v="3500"/>
    <s v="30"/>
    <s v="4923"/>
    <s v="2009-01-01 00:00:00.0"/>
    <s v="343914"/>
    <s v="367952"/>
    <s v="364935"/>
    <s v="TIR SOCIAL: 8.5 - TIR SOCIAL: 8.5"/>
    <s v="300730"/>
    <s v="0"/>
    <s v="343914"/>
    <s v="1996: Asignado 0, Gastado 0 - 1999: Asignado 0, Gastado 0 - 2008: Asignado 0, Gastado 0 - 2009: Asignado 0, Gastado 0 - 2010: Asignado 1, Gastado 0 - 2011: Asignado 723, Gastado 722 - 2012: Asignado 1, Gastado 0"/>
    <s v="FRANCISCO SALDÍA MELLA"/>
    <s v="GOBIERNO REGIONAL - REGION VII MAULE"/>
    <s v="UNIDAD CONTROL OBRAS CIVILES"/>
  </r>
  <r>
    <x v="14"/>
    <n v="0"/>
    <s v="CONSTRUCCION SISTEMA DE RIEGO LONCOMILLA. VII - REGION"/>
    <x v="0"/>
    <s v="DISEÑO"/>
    <n v="2014"/>
    <s v="VII REGION"/>
    <s v="LINARES"/>
    <s v="SAN JAVIER"/>
    <m/>
    <s v="SILVOAGROPECUARIO"/>
    <s v="RIEGO"/>
    <s v="F.N.D.R."/>
    <s v="RS"/>
    <n v="0"/>
    <n v="0"/>
    <n v="365941"/>
    <n v="299182"/>
    <x v="2"/>
    <n v="327672"/>
    <s v="2013-12-30 11:42:26.0"/>
    <s v=""/>
    <s v="DISEÑO"/>
    <s v="CAPATRÍA AGUAS EN LA RIBERA IZQUIERDA DEL RÍO LONCOMILLA A 2,5 KM AGUAS ARRIBA DE LA CONFLUENCIA DEL RÍO LONCOMILLA CON EL RÍO ACHIBUENO."/>
    <s v="R"/>
    <s v="39"/>
    <s v="F.N.D.R."/>
    <s v="No Corresponde"/>
    <s v=""/>
    <s v=" EL  CONSULTOR  DEBERA  ELABORAR EL DISEÑO DEFINITIVO DE LAS OBRAS PARA ELEVAR LAS AGUAS DESDE EL RIO  LONCOMILLA  Y  PODER CUBRIR UNAS 3.700 HA. DE LA ZONA ALTA DE MELOZAL.  ENTRE LAS OBRAS QUE DEBERA  CONSIDERAR  ESTAN:    OBRAS  DE  CAPTACION  E IMPULSION, PLANTAS ELEVADORAS,  CANALES DE DISTRIBUCION,  OBRAS DE DISTRIBUCION,  SIFONES,  ETC."/>
    <s v=""/>
    <s v="ARRASTRE"/>
    <s v="ESTUDIOS DE INGENIERÍA Y ESPECIALIDADES - GASTOS ADMINISTRATIVOS (ART. 16 - LEY N°18.091)"/>
    <s v="M$"/>
    <s v="66759"/>
    <s v="496"/>
    <s v="2013-12-30 11:42:25.0"/>
    <d v="2013-12-30T11:42:25"/>
    <s v="327672"/>
    <s v="DEPARTAMENTO DE INVERSIONES - MDS"/>
    <s v=""/>
    <s v="S.N.I. MINISTERIO DESARROLLO SOCIAL"/>
    <s v="DIRECCION DE OBRAS HIDRAULICAS MOP VII REGION"/>
    <s v="GOBIERNO REGIONAL - REGION VII MAULE"/>
    <s v=""/>
    <d v="2007-05-02T00:00:00"/>
    <s v="HECTAREA"/>
    <s v="3500"/>
    <s v="30"/>
    <s v="4923"/>
    <s v="2009-01-01 00:00:00.0"/>
    <s v="365941"/>
    <s v="367952"/>
    <s v="364935"/>
    <s v="TIR SOCIAL: 8.5 - TIR SOCIAL: 8.5"/>
    <s v="300730"/>
    <s v="0"/>
    <s v="365941"/>
    <s v="1996: Asignado 0, Gastado 0 - 1999: Asignado 0, Gastado 0 - 2008: Asignado 0, Gastado 0 - 2009: Asignado 0, Gastado 0 - 2010: Asignado 1, Gastado 0 - 2011: Asignado 723, Gastado 722 - 2012: Asignado 1, Gastado 0 - 2013: Asignado 65994, Gastado 65994"/>
    <s v="FRANCISCO SALDÍA MELLA"/>
    <s v="GOBIERNO REGIONAL - REGION VII MAULE"/>
    <s v="UNIDAD CONTROL OBRAS CIVILES"/>
  </r>
  <r>
    <x v="14"/>
    <n v="0"/>
    <s v="CONSTRUCCION SISTEMA DE RIEGO LONCOMILLA. VII - REGION"/>
    <x v="0"/>
    <s v="DISEÑO"/>
    <n v="2015"/>
    <s v="VII REGION"/>
    <s v="LINARES"/>
    <s v="SAN JAVIER"/>
    <m/>
    <s v="SILVOAGROPECUARIO"/>
    <s v="RIEGO"/>
    <s v="F.N.D.R."/>
    <s v="RS"/>
    <n v="0"/>
    <n v="0"/>
    <n v="367952"/>
    <n v="38225"/>
    <x v="2"/>
    <n v="365897"/>
    <s v="2015-01-15 15:17:26.0"/>
    <s v=""/>
    <s v="DISEÑO"/>
    <s v="CAPATRÍA AGUAS EN LA RIBERA IZQUIERDA DEL RÍO LONCOMILLA A 2,5 KM AGUAS ARRIBA DE LA CONFLUENCIA DEL RÍO LONCOMILLA CON EL RÍO ACHIBUENO."/>
    <s v="R"/>
    <s v="39"/>
    <s v="F.N.D.R."/>
    <s v="No Corresponde"/>
    <s v=""/>
    <s v=" EL  CONSULTOR  DEBERA  ELABORAR EL DISEÑO DEFINITIVO DE LAS OBRAS PARA ELEVAR LAS AGUAS DESDE EL RIO  LONCOMILLA  Y  PODER CUBRIR UNAS 3.700 HA. DE LA ZONA ALTA DE MELOZAL.  ENTRE LAS OBRAS QUE DEBERA  CONSIDERAR  ESTAN:    OBRAS  DE  CAPTACION  E IMPULSION, PLANTAS ELEVADORAS,  CANALES DE DISTRIBUCION,  OBRAS DE DISTRIBUCION,  SIFONES,  ETC."/>
    <s v=""/>
    <s v="ARRASTRE"/>
    <s v="ESTUDIOS DE INGENIERÍA Y ESPECIALIDADES - GASTOS ADMINISTRATIVOS (ART. 16 - LEY N°18.091)"/>
    <s v="M$"/>
    <s v="329727"/>
    <s v="496"/>
    <s v="2015-01-15 12:30:22.0"/>
    <d v="2015-01-15T12:30:22"/>
    <s v="365897"/>
    <s v="DEPARTAMENTO DE INVERSIONES - MDS"/>
    <s v=""/>
    <s v="S.N.I. MINISTERIO DESARROLLO SOCIAL"/>
    <s v="DIRECCION DE OBRAS HIDRAULICAS MOP VII REGION"/>
    <s v="GOBIERNO REGIONAL - REGION VII MAULE"/>
    <s v=""/>
    <d v="2007-05-02T00:00:00"/>
    <s v="HECTAREA"/>
    <s v="3500"/>
    <s v="30"/>
    <s v="4923"/>
    <s v="2009-01-01 00:00:00.0"/>
    <s v="367952"/>
    <s v="367952"/>
    <s v="364935"/>
    <s v="TIR SOCIAL: 8.5 - TIR SOCIAL: 8.5"/>
    <s v="300730"/>
    <s v="0"/>
    <s v="367952"/>
    <s v="1996: Asignado 0, Gastado 0 - 1999: Asignado 0, Gastado 0 - 2008: Asignado 0, Gastado 0 - 2009: Asignado 0, Gastado 0 - 2010: Asignado 1, Gastado 0 - 2011: Asignado 723, Gastado 722 - 2012: Asignado 1, Gastado 0 - 2013: Asignado 65994, Gastado 65994 - 2014: Asignado 260958, Gastado 260958"/>
    <s v="GONZALO SEPULVEDA GAJARDO"/>
    <s v="DIRECCION DE OBRAS HIDRAULICAS MOP VII REGION"/>
    <s v="JEFE DEPTO. TECNICO"/>
  </r>
  <r>
    <x v="15"/>
    <n v="1"/>
    <s v="CONSTRUCCION SISTEMA DE RIEGO CALIBORO. VII - REGION."/>
    <x v="0"/>
    <s v="DISEÑO"/>
    <n v="1997"/>
    <s v="VII REGION"/>
    <s v="LINARES"/>
    <s v="SAN JAVIER"/>
    <m/>
    <s v="SILVOAGROPECUARIO"/>
    <s v="RIEGO"/>
    <s v="SECTORIAL"/>
    <s v="RS"/>
    <n v="173750"/>
    <n v="173750"/>
    <n v="173750"/>
    <n v="60000"/>
    <x v="2"/>
    <n v="0"/>
    <s v="1996-04-11 00:00:00.0"/>
    <s v=""/>
    <s v="EJECUCION"/>
    <s v=""/>
    <s v="R"/>
    <s v="39"/>
    <s v="SECTORIAL"/>
    <s v="No Corresponde"/>
    <s v=""/>
    <s v=" CONTINUAR CON EL PROYECTO DE DISEÑO DEFINITIVO DEL SISTEMA DE RIEGO CALIBORO, CONSISTENTE EN UNA ELEVACION  MECANICA  PARA  3,5  M3/S.,  UNA  RED  DE  RIEGO PRIMARIA CONFORMADA POR TRES CANALES MATRICES:  ORIENTE  ALTO (21 KM), ORIENTE BAJO (11 KM) Y PONIENTE BAJO (9 KM) Y UNA RED DE RIEGO EXTERNA    (RED  SECUNDARIA Y TRCIARIA) QUE PERMITA LLEGAR CON EL AGUA  A NIVEL PREDIAL, REGANDO UNA SUPERFICIE CERCANA A LAS 3.900 HA."/>
    <s v=""/>
    <s v="ARRASTRE"/>
    <s v=""/>
    <s v="M$"/>
    <s v="113750"/>
    <s v="435"/>
    <s v="1996-01-01 00:00:00.0"/>
    <d v="1996-03-28T00:00:00"/>
    <s v="0"/>
    <s v="SEREMI DE DESARROLLO SOCIAL VII REGION"/>
    <s v=""/>
    <s v="HUGO MARTINEZ TORRES"/>
    <s v="DIRECCION DE OBRAS HIDRAULICAS MOP VII REGION"/>
    <s v="DIRECCION DE OBRAS HIDRAULICAS"/>
    <s v=""/>
    <d v="2001-04-01T00:00:00"/>
    <s v="HECTAREA"/>
    <s v="4900"/>
    <s v="30"/>
    <s v="132"/>
    <s v="2004-04-01 00:00:00.0"/>
    <s v="173750"/>
    <s v="173750"/>
    <s v="0"/>
    <s v="TASA DE DESCUENTO SOCIAL: 10 - TASA DE DESCUENTO SOCIAL: 10 - TASA DE DESCUENTO SOCIAL: 10 - TIR PRIVADO: 12.5 - TIR PRIVADO: 12.5 - TIR PRIVADO: 15 - TIR SOCIAL: 17 - TIR SOCIAL: 15.3 - TIR SOCIAL: 15.3 - VAN PRIVADO: 1916000 - VAN PRIVADO: 1397 - VAN PRIVADO: 1397 - VAN SOCIAL : 1523 - VAN SOCIAL : 1523 - VAN SOCIAL : 1388000"/>
    <s v="0"/>
    <s v="0"/>
    <s v="173750"/>
    <s v="1996: Asignado 114000, Gastado 113750 - 1995: Asignado 0, Gastado 0"/>
    <s v="ERROR: Funcion sf.usuario_ult_modificacion"/>
    <s v="ERROR: Funcion sf.usuario_ult_modificacion"/>
    <s v="ERROR: Funcion sf.usuario_ult_modificacion"/>
  </r>
  <r>
    <x v="15"/>
    <n v="0"/>
    <s v="CONSTRUCCION SISTEMA DE RIEGO CALIBORO. VII - REGION."/>
    <x v="0"/>
    <s v="EJECUCION"/>
    <n v="1999"/>
    <s v="VII REGION"/>
    <s v="LINARES"/>
    <s v="SAN JAVIER"/>
    <m/>
    <s v="SILVOAGROPECUARIO"/>
    <s v="RIEGO"/>
    <s v="SECTORIAL"/>
    <s v="OT"/>
    <n v="700000"/>
    <n v="700000"/>
    <n v="700000"/>
    <n v="700000"/>
    <x v="2"/>
    <n v="0"/>
    <s v="1998-04-15 00:00:00.0"/>
    <s v=""/>
    <s v="EJECUCION"/>
    <s v=""/>
    <s v="R"/>
    <s v="39"/>
    <s v="SECTORIAL"/>
    <s v="No Corresponde"/>
    <s v=""/>
    <s v=" CONSTRUCCION DEL SISTEMA DE RIEGO _x000a__x000a_CALIBORO, CONSISTENTE EN UNA ELEVACION _x000a__x000a_MECANICA PARA 3,5 M3/S. Y UNA RED DE _x000a__x000a_RIEGO CONFORMADA POR 3 CANALES _x000a__x000a_PRINCIPALES, QUE CON UNA LONGITUD TOTAL _x000a__x000a_DE 50 KM. REGARIAN LOS SECTORES ORIENTE _x000a__x000a_ALTO, ORIENTE BAJO Y BAJO PONIENTE  Y _x000a__x000a_UNA RED SECUNDARIA NECESARIA PARA _x000a__x000a_DISTRIBUIR EL AGUA A TRAVES DE 3.600 HA. _x000a__x000a_LAS AGUAS SERIAN CAPTADAS DESDE EL RIO _x000a__x000a_PERQUILAUQUEN CON LA AYUDA DE UNA _x000a__x000a_BARRERA FIJA. _x000a_"/>
    <s v=""/>
    <s v="NUEVO"/>
    <s v="ASESORÍA A LA INSPECCIÓN TÉCNICA - GASTOS ADMINISTRATIVOS OBRAS (ART. 16 - LEY N°18.091) - INFRAESTRUCTURA (OBRAS CIVILES)"/>
    <s v="M$"/>
    <s v="0"/>
    <s v="524"/>
    <s v="1998-01-01 00:00:00.0"/>
    <d v="1998-03-31T00:00:00"/>
    <s v="0"/>
    <s v="SEREMI DE DESARROLLO SOCIAL VII REGION"/>
    <s v=""/>
    <s v="JACQUELINE REYES OLEA"/>
    <s v="DIRECCION DE OBRAS HIDRAULICAS MOP VII REGION"/>
    <s v="DIRECCION DE OBRAS HIDRAULICAS"/>
    <s v=""/>
    <d v="2001-04-01T00:00:00"/>
    <s v="HECTAREA"/>
    <s v="4900"/>
    <s v="30"/>
    <s v="132"/>
    <s v="2004-04-01 00:00:00.0"/>
    <s v="700000"/>
    <s v="7286805"/>
    <s v="0"/>
    <s v="TASA DE DESCUENTO SOCIAL: 10 - TASA DE DESCUENTO SOCIAL: 10 - TASA DE DESCUENTO SOCIAL: 10 - TIR PRIVADO: 12.5 - TIR PRIVADO: 12.5 - TIR PRIVADO: 15 - TIR SOCIAL: 17 - TIR SOCIAL: 15.3 - TIR SOCIAL: 15.3 - VAN PRIVADO: 1916000 - VAN PRIVADO: 1397 - VAN PRIVADO: 1397 - VAN SOCIAL : 1523 - VAN SOCIAL : 1523 - VAN SOCIAL : 1388000"/>
    <s v="7286805"/>
    <s v="0"/>
    <s v="700000"/>
    <s v="1997: Asignado 0, Gastado 0"/>
    <s v="GONZALO SEPULVEDA GAJARDO"/>
    <s v="DIRECCION DE OBRAS HIDRAULICAS MOP VII REGION"/>
    <s v="JEFE UNIDAD TECNICA"/>
  </r>
  <r>
    <x v="15"/>
    <n v="0"/>
    <s v="CONSTRUCCION SISTEMA DE RIEGO CALIBORO. VII - REGION."/>
    <x v="0"/>
    <s v="EJECUCION"/>
    <n v="2000"/>
    <s v="VII REGION"/>
    <s v="LINARES"/>
    <s v="SAN JAVIER"/>
    <m/>
    <s v="SILVOAGROPECUARIO"/>
    <s v="RIEGO"/>
    <s v="SECTORIAL"/>
    <s v="FI"/>
    <n v="0"/>
    <n v="0"/>
    <n v="1570000"/>
    <n v="1570000"/>
    <x v="2"/>
    <n v="0"/>
    <s v="1999-04-14 00:00:00.0"/>
    <s v=""/>
    <s v="EJECUCION"/>
    <s v=""/>
    <s v="R"/>
    <s v="39"/>
    <s v="SECTORIAL"/>
    <s v="No Corresponde"/>
    <s v=""/>
    <s v=" CONSTRUCCION DEL SISTEMA DE RIEGO _x000a__x000a_CALIBORO, CONSISTENTE EN UNA ELEVACION _x000a__x000a_MECANICA PARA 3,5 M3/S. Y UNA RED DE _x000a__x000a_RIEGO CONFORMADA POR 3 CANALES _x000a__x000a_PRINCIPALES, QUE CON UNA LONGITUD TOTAL _x000a__x000a_DE 50 KM. REGARIAN LOS SECTORES ORIENTE _x000a__x000a_ALTO, ORIENTE BAJO Y BAJO PONIENTE  Y _x000a__x000a_UNA RED SECUNDARIA NECESARIA PARA _x000a__x000a_DISTRIBUIR EL AGUA A TRAVES DE 3.600 HA. _x000a__x000a_LAS AGUAS SERIAN CAPTADAS DESDE EL RIO _x000a__x000a_PERQUILAUQUEN CON LA AYUDA DE UNA _x000a__x000a_BARRERA FIJA. _x000a_"/>
    <s v=""/>
    <s v="NUEVO"/>
    <s v="ASESORÍA A LA INSPECCIÓN TÉCNICA - GASTOS ADMINISTRATIVOS OBRAS (ART. 16 - LEY N°18.091) - INFRAESTRUCTURA (OBRAS CIVILES)"/>
    <s v="M$"/>
    <s v="0"/>
    <s v="524"/>
    <s v="1999-04-13 00:00:00.0"/>
    <d v="1999-04-13T12:56:16"/>
    <s v="0"/>
    <s v="SEREMI DE DESARROLLO SOCIAL VII REGION"/>
    <s v=""/>
    <s v="JACQUELINE REYES OLEA"/>
    <s v="DIRECCION DE OBRAS HIDRAULICAS MOP VII REGION"/>
    <s v="DIRECCION DE OBRAS HIDRAULICAS"/>
    <s v=""/>
    <d v="2001-04-01T00:00:00"/>
    <s v="HECTAREA"/>
    <s v="4900"/>
    <s v="30"/>
    <s v="132"/>
    <s v="2004-04-01 00:00:00.0"/>
    <s v="1570000"/>
    <s v="7286805"/>
    <s v="0"/>
    <s v="TASA DE DESCUENTO SOCIAL: 10 - TASA DE DESCUENTO SOCIAL: 10 - TASA DE DESCUENTO SOCIAL: 10 - TIR PRIVADO: 12.5 - TIR PRIVADO: 12.5 - TIR PRIVADO: 15 - TIR SOCIAL: 17 - TIR SOCIAL: 15.3 - TIR SOCIAL: 15.3 - VAN PRIVADO: 1916000 - VAN PRIVADO: 1397 - VAN PRIVADO: 1397 - VAN SOCIAL : 1523 - VAN SOCIAL : 1523 - VAN SOCIAL : 1388000"/>
    <s v="7286805"/>
    <s v="0"/>
    <s v="1570000"/>
    <s v="1999: Asignado 0, Gastado 0 - 1997: Asignado 0, Gastado 0"/>
    <s v="GONZALO SEPULVEDA GAJARDO"/>
    <s v="DIRECCION DE OBRAS HIDRAULICAS MOP VII REGION"/>
    <s v="JEFE UNIDAD TECNICA"/>
  </r>
  <r>
    <x v="15"/>
    <n v="0"/>
    <s v="CONSTRUCCION SISTEMA DE RIEGO CALIBORO. VII - REGION."/>
    <x v="0"/>
    <s v="EJECUCION"/>
    <n v="2001"/>
    <s v="VII REGION"/>
    <s v="LINARES"/>
    <s v="SAN JAVIER"/>
    <m/>
    <s v="SILVOAGROPECUARIO"/>
    <s v="RIEGO"/>
    <s v="SECTORIAL"/>
    <s v="FI"/>
    <n v="0"/>
    <n v="0"/>
    <n v="5070790"/>
    <n v="1570000"/>
    <x v="2"/>
    <n v="0"/>
    <s v="2000-04-13 00:00:00.0"/>
    <s v=""/>
    <s v="EJECUCION"/>
    <s v=""/>
    <s v="R"/>
    <s v="39"/>
    <s v="SECTORIAL"/>
    <s v="No Corresponde"/>
    <s v=""/>
    <s v=" CONSTRUCCION DEL SISTEMA DE RIEGO _x000a__x000a_CALIBORO, CONSISTENTE EN UNA ELEVACION _x000a__x000a_MECANICA PARA 3,5 M3/S. Y UNA RED DE _x000a__x000a_RIEGO CONFORMADA POR 3 CANALES _x000a__x000a_PRINCIPALES, QUE CON UNA LONGITUD TOTAL _x000a__x000a_DE 50 KM. REGARIAN LOS SECTORES ORIENTE _x000a__x000a_ALTO, ORIENTE BAJO Y BAJO PONIENTE  Y _x000a__x000a_UNA RED SECUNDARIA NECESARIA PARA _x000a__x000a_DISTRIBUIR EL AGUA A TRAVES DE 3.600 HA. _x000a__x000a_LAS AGUAS SERIAN CAPTADAS DESDE EL RIO _x000a__x000a_PERQUILAUQUEN CON LA AYUDA DE UNA _x000a__x000a_BARRERA FIJA. _x000a_"/>
    <s v=""/>
    <s v="NUEVO"/>
    <s v="ASESORÍA A LA INSPECCIÓN TÉCNICA - GASTOS ADMINISTRATIVOS OBRAS (ART. 16 - LEY N°18.091) - INFRAESTRUCTURA (OBRAS CIVILES)"/>
    <s v="M$"/>
    <s v="0"/>
    <s v="524"/>
    <s v="2000-04-06 20:12:02.0"/>
    <d v="2000-04-12T19:01:45"/>
    <s v="0"/>
    <s v="SEREMI DE DESARROLLO SOCIAL VII REGION"/>
    <s v=""/>
    <s v="JACQUELINE REYES OLEA"/>
    <s v="DIRECCION DE OBRAS HIDRAULICAS MOP VII REGION"/>
    <s v="DIRECCION DE OBRAS HIDRAULICAS"/>
    <s v=""/>
    <d v="2001-04-01T00:00:00"/>
    <s v="HECTAREA"/>
    <s v="4900"/>
    <s v="30"/>
    <s v="132"/>
    <s v="2004-04-01 00:00:00.0"/>
    <s v="5070790"/>
    <s v="7286805"/>
    <s v="0"/>
    <s v="TASA DE DESCUENTO SOCIAL: 10 - TASA DE DESCUENTO SOCIAL: 10 - TASA DE DESCUENTO SOCIAL: 10 - TIR PRIVADO: 12.5 - TIR PRIVADO: 12.5 - TIR PRIVADO: 15 - TIR SOCIAL: 17 - TIR SOCIAL: 15.3 - TIR SOCIAL: 15.3 - VAN PRIVADO: 1916000 - VAN PRIVADO: 1397 - VAN PRIVADO: 1397 - VAN SOCIAL : 1523 - VAN SOCIAL : 1523 - VAN SOCIAL : 1388000"/>
    <s v="7286805"/>
    <s v="0"/>
    <s v="5070790"/>
    <s v="1999: Asignado 0, Gastado 0 - 2000: Asignado 0, Gastado 0 - 1997: Asignado 0, Gastado 0"/>
    <s v="GONZALO SEPULVEDA GAJARDO"/>
    <s v="DIRECCION DE OBRAS HIDRAULICAS MOP VII REGION"/>
    <s v="JEFE UNIDAD TECNICA"/>
  </r>
  <r>
    <x v="15"/>
    <n v="0"/>
    <s v="CONSTRUCCION SISTEMA DE RIEGO CALIBORO. VII - REGION."/>
    <x v="0"/>
    <s v="EJECUCION"/>
    <n v="2002"/>
    <s v="VII REGION"/>
    <s v="LINARES"/>
    <s v="SAN JAVIER"/>
    <m/>
    <s v="SILVOAGROPECUARIO"/>
    <s v="RIEGO"/>
    <s v="SECTORIAL"/>
    <s v="FI"/>
    <n v="0"/>
    <n v="0"/>
    <n v="7286805"/>
    <n v="3992952"/>
    <x v="2"/>
    <n v="0"/>
    <s v="2001-04-11 00:00:00.0"/>
    <s v=""/>
    <s v="EJECUCION"/>
    <s v=""/>
    <s v="R"/>
    <s v="39"/>
    <s v="SECTORIAL"/>
    <s v="No Corresponde"/>
    <s v=""/>
    <s v=" CONSTRUCCION DEL SISTEMA DE RIEGO _x000a__x000a_CALIBORO, CONSISTENTE EN UNA ELEVACION _x000a__x000a_MECANICA PARA 3,5 M3/S. Y UNA RED DE _x000a__x000a_RIEGO CONFORMADA POR 3 CANALES _x000a__x000a_PRINCIPALES, QUE CON UNA LONGITUD TOTAL _x000a__x000a_DE 50 KM. REGARIAN LOS SECTORES ORIENTE _x000a__x000a_ALTO, ORIENTE BAJO Y BAJO PONIENTE  Y _x000a__x000a_UNA RED SECUNDARIA NECESARIA PARA _x000a__x000a_DISTRIBUIR EL AGUA A TRAVES DE 3.600 HA. _x000a__x000a_LAS AGUAS SERIAN CAPTADAS DESDE EL RIO _x000a__x000a_PERQUILAUQUEN CON LA AYUDA DE UNA _x000a__x000a_BARRERA FIJA. _x000a_"/>
    <s v=""/>
    <s v="NUEVO"/>
    <s v="ASESORÍA A LA INSPECCIÓN TÉCNICA - GASTOS ADMINISTRATIVOS OBRAS (ART. 16 - LEY N°18.091) - INFRAESTRUCTURA (OBRAS CIVILES)"/>
    <s v="M$"/>
    <s v="0"/>
    <s v="524"/>
    <s v="2001-04-01 17:56:05.0"/>
    <d v="2001-04-01T17:56:05"/>
    <s v="0"/>
    <s v="SEREMI DE DESARROLLO SOCIAL VII REGION"/>
    <s v=""/>
    <s v="JACQUELINE REYES OLEA"/>
    <s v="DIRECCION DE OBRAS HIDRAULICAS MOP VII REGION"/>
    <s v="DIRECCION DE OBRAS HIDRAULICAS"/>
    <s v=""/>
    <d v="2001-04-01T00:00:00"/>
    <s v="HECTAREA"/>
    <s v="4900"/>
    <s v="30"/>
    <s v="132"/>
    <s v="2004-04-01 00:00:00.0"/>
    <s v="7286805"/>
    <s v="7286805"/>
    <s v="0"/>
    <s v="TASA DE DESCUENTO SOCIAL: 10 - TASA DE DESCUENTO SOCIAL: 10 - TASA DE DESCUENTO SOCIAL: 10 - TIR PRIVADO: 12.5 - TIR PRIVADO: 12.5 - TIR PRIVADO: 15 - TIR SOCIAL: 17 - TIR SOCIAL: 15.3 - TIR SOCIAL: 15.3 - VAN PRIVADO: 1916000 - VAN PRIVADO: 1397 - VAN PRIVADO: 1397 - VAN SOCIAL : 1523 - VAN SOCIAL : 1523 - VAN SOCIAL : 1388000"/>
    <s v="7286805"/>
    <s v="0"/>
    <s v="7286805"/>
    <s v="1997: Asignado 0, Gastado 0 - 1999: Asignado 0, Gastado 0 - 2001: Asignado 0, Gastado 0 - 2000: Asignado 0, Gastado 0"/>
    <s v="SERGIO CASTRO MOLINET"/>
    <s v="DIRECCION DE OBRAS HIDRAULICAS MOP VII REGION"/>
    <s v="SECRETARIO TECNICO"/>
  </r>
  <r>
    <x v="16"/>
    <n v="1"/>
    <s v="CONSTRUCCION SISTEMA DE RIEGO PURAPEL. VII - REGION."/>
    <x v="0"/>
    <s v="PREFACTIBILIDAD"/>
    <n v="1997"/>
    <s v="VII REGION"/>
    <s v=""/>
    <s v=""/>
    <m/>
    <s v="SILVOAGROPECUARIO"/>
    <s v="RIEGO"/>
    <s v="SECTORIAL"/>
    <s v="RS"/>
    <n v="170000"/>
    <n v="170000"/>
    <n v="170000"/>
    <n v="170000"/>
    <x v="2"/>
    <n v="0"/>
    <s v="1996-04-11 00:00:00.0"/>
    <s v=""/>
    <s v="FACTIBILIDAD"/>
    <s v=""/>
    <s v="R"/>
    <s v="0"/>
    <s v="SECTORIAL"/>
    <s v="No Corresponde"/>
    <s v=""/>
    <s v=" ESTUDIAR  LA  FACTIBILIDAD DE TÉCNICA Y ECONÓMICA DE CONSTUIR UN EMBALSE DE REGULACIÓN EN EL RÍO PURAPEL,UBICADO  EN LA CONFLUENCIA DE LOS ESTEROS LOS NICHES Y RANCHILLOS CON EL RIO PURAPEL. _x000d__x000a_SE  ESTIMA  QUE  TENDRIA  UNA  CAPACIDAD DE 40 MILLONES DE METROS CUBICOS. ADEMAS SE CONTEMPLA    OBRAS  DE  CONDUCCION  MATRICES  CONSISTENTES  EN  DOS CANALES, DENOMINADOS CANALES PURAPEL ORIENTE Y PONIENTE, RESPECTIVAMENTE PARA INCORPORAR AL RIEGO UNAS 4000 HÁS DE SECANO."/>
    <s v=""/>
    <s v="NUEVO"/>
    <s v="CONTRATACIÓN DEL ESTUDIO"/>
    <s v="M$"/>
    <s v="0"/>
    <s v="560"/>
    <s v="1996-01-01 00:00:00.0"/>
    <d v="1996-04-08T00:00:00"/>
    <s v="0"/>
    <s v="SEREMI DE DESARROLLO SOCIAL VII REGION"/>
    <s v=""/>
    <s v="MARCELA SALINAS"/>
    <s v="DIRECCION DE OBRAS HIDRAULICAS MOP VII REGION"/>
    <s v="DIRECCION DE OBRAS HIDRAULICAS"/>
    <s v=""/>
    <d v="2007-05-03T00:00:00"/>
    <s v="HECTAREA"/>
    <s v="2800"/>
    <s v="50"/>
    <s v="605"/>
    <s v="2008-01-01 00:00:00.0"/>
    <s v="170000"/>
    <s v="181275"/>
    <s v="0"/>
    <s v="TASA DE DESCUENTO PRIVADA: 8 - TASA DE DESCUENTO PRIVADA: 8 - TIR PRIVADO: 11.17 - TIR PRIVADO: 11.17 - TIR SOCIAL: 12.24 - TIR SOCIAL: 12.24 - VAN PRIVADO: 2239 - VAN PRIVADO: 2239 - VAN SOCIAL : 4108 - VAN SOCIAL : 4108"/>
    <s v="160000"/>
    <s v="0"/>
    <s v="170000"/>
    <s v=""/>
    <s v="ERROR: Funcion sf.usuario_ult_modificacion"/>
    <s v="ERROR: Funcion sf.usuario_ult_modificacion"/>
    <s v="ERROR: Funcion sf.usuario_ult_modificacion"/>
  </r>
  <r>
    <x v="16"/>
    <n v="0"/>
    <s v="CONSTRUCCION SISTEMA DE RIEGO PURAPEL. VII - REGION."/>
    <x v="0"/>
    <s v="PREFACTIBILIDAD"/>
    <n v="1998"/>
    <s v="VII REGION"/>
    <s v=""/>
    <s v=""/>
    <m/>
    <s v="SILVOAGROPECUARIO"/>
    <s v="RIEGO"/>
    <s v="SECTORIAL"/>
    <s v="RS"/>
    <n v="0"/>
    <n v="0"/>
    <n v="181275"/>
    <n v="181275"/>
    <x v="2"/>
    <n v="0"/>
    <s v="1997-03-12 00:00:00.0"/>
    <s v=""/>
    <s v="FACTIBILIDAD"/>
    <s v=""/>
    <s v="R"/>
    <s v="0"/>
    <s v="SECTORIAL"/>
    <s v="No Corresponde"/>
    <s v=""/>
    <s v=" ESTUDIAR  LA  FACTIBILIDAD DE TÉCNICA Y ECONÓMICA DE CONSTUIR UN EMBALSE DE REGULACIÓN EN EL RÍO PURAPEL,UBICADO  EN LA CONFLUENCIA DE LOS ESTEROS LOS NICHES Y RANCHILLOS CON EL RIO PURAPEL. _x000d__x000a_SE  ESTIMA  QUE  TENDRIA  UNA  CAPACIDAD DE 40 MILLONES DE METROS CUBICOS. ADEMAS SE CONTEMPLA    OBRAS  DE  CONDUCCION  MATRICES  CONSISTENTES  EN  DOS CANALES, DENOMINADOS CANALES PURAPEL ORIENTE Y PONIENTE, RESPECTIVAMENTE PARA INCORPORAR AL RIEGO UNAS 4000 HÁS DE SECANO."/>
    <s v=""/>
    <s v="NUEVO"/>
    <s v="CONTRATACIÓN DEL ESTUDIO"/>
    <s v="M$"/>
    <s v="0"/>
    <s v="560"/>
    <s v="1997-01-01 00:00:00.0"/>
    <d v="1997-03-10T00:00:00"/>
    <s v="0"/>
    <s v="SEREMI DE DESARROLLO SOCIAL VII REGION"/>
    <s v=""/>
    <s v="MARCELA SALINAS"/>
    <s v="DIRECCION DE OBRAS HIDRAULICAS MOP VII REGION"/>
    <s v="DIRECCION DE OBRAS HIDRAULICAS"/>
    <s v=""/>
    <d v="2007-05-03T00:00:00"/>
    <s v="HECTAREA"/>
    <s v="2800"/>
    <s v="50"/>
    <s v="605"/>
    <s v="2008-01-01 00:00:00.0"/>
    <s v="181275"/>
    <s v="181275"/>
    <s v="0"/>
    <s v="TASA DE DESCUENTO PRIVADA: 8 - TASA DE DESCUENTO PRIVADA: 8 - TIR PRIVADO: 11.17 - TIR PRIVADO: 11.17 - TIR SOCIAL: 12.24 - TIR SOCIAL: 12.24 - VAN PRIVADO: 2239 - VAN PRIVADO: 2239 - VAN SOCIAL : 4108 - VAN SOCIAL : 4108"/>
    <s v="160000"/>
    <s v="0"/>
    <s v="181275"/>
    <s v="1997: Asignado 0, Gastado 0"/>
    <s v="GONZALO SEPULVEDA GAJARDO"/>
    <s v="DIRECCION DE OBRAS HIDRAULICAS MOP VII REGION"/>
    <s v="JEFE UNIDAD TECNICA"/>
  </r>
  <r>
    <x v="16"/>
    <n v="0"/>
    <s v="CONSTRUCCION SISTEMA DE RIEGO PURAPEL. VII - REGION."/>
    <x v="0"/>
    <s v="FACTIBILIDAD"/>
    <n v="1999"/>
    <s v="VII REGION"/>
    <s v=""/>
    <s v=""/>
    <m/>
    <s v="SILVOAGROPECUARIO"/>
    <s v="RIEGO"/>
    <s v="SECTORIAL"/>
    <s v="FI"/>
    <n v="151200"/>
    <n v="151200"/>
    <n v="151200"/>
    <n v="151200"/>
    <x v="2"/>
    <n v="0"/>
    <s v="1998-04-13 00:00:00.0"/>
    <s v=""/>
    <s v="FACTIBILIDAD"/>
    <s v=""/>
    <s v="R"/>
    <s v="0"/>
    <s v="SECTORIAL"/>
    <s v="No Corresponde"/>
    <s v=""/>
    <s v="EL CONSULTOR DEBERA ESTUDIAR LA FACTIBILIDAD TÉCNICA Y ECONÓMICA DE CONSTRUIR UN EMBALSE DE REGULACION EN EL RIO PURAPEL, UBICADO EN LA CONFLUENCIA DE LOS ESTEROS LOS NICHES Y RANCHILLO._x000d__x000a_EL EMBALSE  PROPUESTO SE ESTIMA TENDRIA UNA CAPACIDAD DE 42 MILLONES DE M3. ADEMAS SE CONTEMPLA OBRAS DE CONDUCCION _x000d__x000a_MATRICES, CONSISTENTE EN DOS CANALES DENOMINADOS PURAPEL ORIENTE Y PONIENTE PARA INCORPORAR AL RIEGO UNAS 2.769 HÁS DE SECANO._x000d__x000a_EL CONSULTOR DEBERÁ CONSIDERAR DENTRO DE LOS PARAMETROS DE LA EVALUACIÓN LA SITUACIÓN ACTUAL VS SITUACIÓN ACTUAL MEJORADA, TENIENDO PRESENTE LAS CONDICIONES ACTUALES DE COMERCIALIZACIÓN ACORDE CON LOS PRODUCTOS  FACTIBLES DE DESARROLLAR EN LA ZONA. _x000d__x000a_"/>
    <s v=""/>
    <s v="NUEVO"/>
    <s v="CONSULTORÍAS - GASTOS ADMINISTRATIVOS"/>
    <s v="M$"/>
    <s v="0"/>
    <s v="560"/>
    <s v="1998-01-01 00:00:00.0"/>
    <d v="1998-10-28T16:15:53"/>
    <s v="0"/>
    <s v="SEREMI DE DESARROLLO SOCIAL VII REGION"/>
    <s v=""/>
    <s v="JACQUELINE REYES OLEA"/>
    <s v="DIRECCION DE OBRAS HIDRAULICAS MOP VII REGION"/>
    <s v="DIRECCION DE OBRAS HIDRAULICAS"/>
    <s v=""/>
    <d v="2007-05-03T00:00:00"/>
    <s v="HECTAREA"/>
    <s v="2800"/>
    <s v="50"/>
    <s v="605"/>
    <s v="2008-01-01 00:00:00.0"/>
    <s v="151200"/>
    <s v="167940"/>
    <s v="156000"/>
    <s v="TASA DE DESCUENTO PRIVADA: 8 - TASA DE DESCUENTO PRIVADA: 8 - TIR PRIVADO: 11.17 - TIR PRIVADO: 11.17 - TIR SOCIAL: 12.24 - TIR SOCIAL: 12.24 - VAN PRIVADO: 2239 - VAN PRIVADO: 2239 - VAN SOCIAL : 4108 - VAN SOCIAL : 4108"/>
    <s v="146491"/>
    <s v="0"/>
    <s v="151200"/>
    <s v="1994: Asignado 0, Gastado 0"/>
    <s v="GONZALO SEPULVEDA GAJARDO"/>
    <s v="DIRECCION DE OBRAS HIDRAULICAS MOP VII REGION"/>
    <s v="JEFE UNIDAD TECNICA"/>
  </r>
  <r>
    <x v="16"/>
    <n v="0"/>
    <s v="CONSTRUCCION SISTEMA DE RIEGO PURAPEL. VII - REGION."/>
    <x v="0"/>
    <s v="FACTIBILIDAD"/>
    <n v="2000"/>
    <s v="VII REGION"/>
    <s v=""/>
    <s v=""/>
    <m/>
    <s v="SILVOAGROPECUARIO"/>
    <s v="RIEGO"/>
    <s v="SECTORIAL"/>
    <s v="FI"/>
    <n v="0"/>
    <n v="0"/>
    <n v="158505"/>
    <n v="158505"/>
    <x v="2"/>
    <n v="0"/>
    <s v="1999-04-14 00:00:00.0"/>
    <s v=""/>
    <s v="FACTIBILIDAD"/>
    <s v=""/>
    <s v="R"/>
    <s v="0"/>
    <s v="SECTORIAL"/>
    <s v="No Corresponde"/>
    <s v=""/>
    <s v="EL CONSULTOR DEBERA ESTUDIAR LA FACTIBILIDAD TÉCNICA Y ECONÓMICA DE CONSTRUIR UN EMBALSE DE REGULACION EN EL RIO PURAPEL, UBICADO EN LA CONFLUENCIA DE LOS ESTEROS LOS NICHES Y RANCHILLO._x000d__x000a_EL EMBALSE  PROPUESTO SE ESTIMA TENDRIA UNA CAPACIDAD DE 42 MILLONES DE M3. ADEMAS SE CONTEMPLA OBRAS DE CONDUCCION _x000d__x000a_MATRICES, CONSISTENTE EN DOS CANALES DENOMINADOS PURAPEL ORIENTE Y PONIENTE PARA INCORPORAR AL RIEGO UNAS 2.769 HÁS DE SECANO._x000d__x000a_EL CONSULTOR DEBERÁ CONSIDERAR DENTRO DE LOS PARAMETROS DE LA EVALUACIÓN LA SITUACIÓN ACTUAL VS SITUACIÓN ACTUAL MEJORADA, TENIENDO PRESENTE LAS CONDICIONES ACTUALES DE COMERCIALIZACIÓN ACORDE CON LOS PRODUCTOS  FACTIBLES DE DESARROLLAR EN LA ZONA. _x000d__x000a_"/>
    <s v=""/>
    <s v="NUEVO"/>
    <s v="CONSULTORÍAS - GASTOS ADMINISTRATIVOS"/>
    <s v="M$"/>
    <s v="0"/>
    <s v="560"/>
    <s v="1999-04-13 00:00:00.0"/>
    <d v="1999-04-13T12:33:19"/>
    <s v="0"/>
    <s v="SEREMI DE DESARROLLO SOCIAL VII REGION"/>
    <s v=""/>
    <s v="JACQUELINE REYES OLEA"/>
    <s v="DIRECCION DE OBRAS HIDRAULICAS MOP VII REGION"/>
    <s v="DIRECCION DE OBRAS HIDRAULICAS"/>
    <s v=""/>
    <d v="2007-05-03T00:00:00"/>
    <s v="HECTAREA"/>
    <s v="2800"/>
    <s v="50"/>
    <s v="605"/>
    <s v="2008-01-01 00:00:00.0"/>
    <s v="158505"/>
    <s v="167940"/>
    <s v="156000"/>
    <s v="TASA DE DESCUENTO PRIVADA: 8 - TASA DE DESCUENTO PRIVADA: 8 - TIR PRIVADO: 11.17 - TIR PRIVADO: 11.17 - TIR SOCIAL: 12.24 - TIR SOCIAL: 12.24 - VAN PRIVADO: 2239 - VAN PRIVADO: 2239 - VAN SOCIAL : 4108 - VAN SOCIAL : 4108"/>
    <s v="146491"/>
    <s v="0"/>
    <s v="158505"/>
    <s v="1994: Asignado 0, Gastado 0 - 1999: Asignado 0, Gastado 0"/>
    <s v="GONZALO SEPULVEDA GAJARDO"/>
    <s v="DIRECCION DE OBRAS HIDRAULICAS MOP VII REGION"/>
    <s v="JEFE UNIDAD TECNICA"/>
  </r>
  <r>
    <x v="16"/>
    <n v="0"/>
    <s v="CONSTRUCCION SISTEMA DE RIEGO PURAPEL. VII - REGION."/>
    <x v="0"/>
    <s v="FACTIBILIDAD"/>
    <n v="2001"/>
    <s v="VII REGION"/>
    <s v=""/>
    <s v=""/>
    <m/>
    <s v="SILVOAGROPECUARIO"/>
    <s v="RIEGO"/>
    <s v="SECTORIAL"/>
    <s v="FI"/>
    <n v="0"/>
    <n v="0"/>
    <n v="158505"/>
    <n v="158505"/>
    <x v="2"/>
    <n v="0"/>
    <s v="2000-04-13 00:00:00.0"/>
    <s v=""/>
    <s v="FACTIBILIDAD"/>
    <s v=""/>
    <s v="R"/>
    <s v="0"/>
    <s v="SECTORIAL"/>
    <s v="No Corresponde"/>
    <s v=""/>
    <s v="EL CONSULTOR DEBERA ESTUDIAR LA FACTIBILIDAD TÉCNICA Y ECONÓMICA DE CONSTRUIR UN EMBALSE DE REGULACION EN EL RIO PURAPEL, UBICADO EN LA CONFLUENCIA DE LOS ESTEROS LOS NICHES Y RANCHILLO._x000d__x000a_EL EMBALSE  PROPUESTO SE ESTIMA TENDRIA UNA CAPACIDAD DE 42 MILLONES DE M3. ADEMAS SE CONTEMPLA OBRAS DE CONDUCCION _x000d__x000a_MATRICES, CONSISTENTE EN DOS CANALES DENOMINADOS PURAPEL ORIENTE Y PONIENTE PARA INCORPORAR AL RIEGO UNAS 2.769 HÁS DE SECANO._x000d__x000a_EL CONSULTOR DEBERÁ CONSIDERAR DENTRO DE LOS PARAMETROS DE LA EVALUACIÓN LA SITUACIÓN ACTUAL VS SITUACIÓN ACTUAL MEJORADA, TENIENDO PRESENTE LAS CONDICIONES ACTUALES DE COMERCIALIZACIÓN ACORDE CON LOS PRODUCTOS  FACTIBLES DE DESARROLLAR EN LA ZONA. _x000d__x000a_"/>
    <s v=""/>
    <s v="NUEVO"/>
    <s v="CONSULTORÍAS - GASTOS ADMINISTRATIVOS"/>
    <s v="M$"/>
    <s v="0"/>
    <s v="560"/>
    <s v="2000-04-06 16:10:23.0"/>
    <d v="2000-04-06T16:10:23"/>
    <s v="0"/>
    <s v="SEREMI DE DESARROLLO SOCIAL VII REGION"/>
    <s v=""/>
    <s v="JACQUELINE REYES OLEA"/>
    <s v="DIRECCION DE OBRAS HIDRAULICAS MOP VII REGION"/>
    <s v="DIRECCION DE OBRAS HIDRAULICAS"/>
    <s v=""/>
    <d v="2007-05-03T00:00:00"/>
    <s v="HECTAREA"/>
    <s v="2800"/>
    <s v="50"/>
    <s v="605"/>
    <s v="2008-01-01 00:00:00.0"/>
    <s v="158505"/>
    <s v="167940"/>
    <s v="156000"/>
    <s v="TASA DE DESCUENTO PRIVADA: 8 - TASA DE DESCUENTO PRIVADA: 8 - TIR PRIVADO: 11.17 - TIR PRIVADO: 11.17 - TIR SOCIAL: 12.24 - TIR SOCIAL: 12.24 - VAN PRIVADO: 2239 - VAN PRIVADO: 2239 - VAN SOCIAL : 4108 - VAN SOCIAL : 4108"/>
    <s v="146491"/>
    <s v="0"/>
    <s v="158505"/>
    <s v="1994: Asignado 0, Gastado 0 - 2000: Asignado 0, Gastado 0 - 1999: Asignado 0, Gastado 0"/>
    <s v="GONZALO SEPULVEDA GAJARDO"/>
    <s v="DIRECCION DE OBRAS HIDRAULICAS MOP VII REGION"/>
    <s v="JEFE UNIDAD TECNICA"/>
  </r>
  <r>
    <x v="16"/>
    <n v="0"/>
    <s v="CONSTRUCCION SISTEMA DE RIEGO PURAPEL. VII - REGION."/>
    <x v="0"/>
    <s v="FACTIBILIDAD"/>
    <n v="2002"/>
    <s v="VII REGION"/>
    <s v=""/>
    <s v=""/>
    <m/>
    <s v="SILVOAGROPECUARIO"/>
    <s v="RIEGO"/>
    <s v="SECTORIAL"/>
    <s v="FI"/>
    <n v="0"/>
    <n v="0"/>
    <n v="156076"/>
    <n v="156076"/>
    <x v="2"/>
    <n v="0"/>
    <s v="2001-04-11 00:00:00.0"/>
    <s v=""/>
    <s v="FACTIBILIDAD"/>
    <s v=""/>
    <s v="R"/>
    <s v="0"/>
    <s v="SECTORIAL"/>
    <s v="No Corresponde"/>
    <s v=""/>
    <s v="EL CONSULTOR DEBERA ESTUDIAR LA FACTIBILIDAD TÉCNICA Y ECONÓMICA DE CONSTRUIR UN EMBALSE DE REGULACION EN EL RIO PURAPEL, UBICADO EN LA CONFLUENCIA DE LOS ESTEROS LOS NICHES Y RANCHILLO._x000d__x000a_EL EMBALSE  PROPUESTO SE ESTIMA TENDRIA UNA CAPACIDAD DE 42 MILLONES DE M3. ADEMAS SE CONTEMPLA OBRAS DE CONDUCCION _x000d__x000a_MATRICES, CONSISTENTE EN DOS CANALES DENOMINADOS PURAPEL ORIENTE Y PONIENTE PARA INCORPORAR AL RIEGO UNAS 2.769 HÁS DE SECANO._x000d__x000a_EL CONSULTOR DEBERÁ CONSIDERAR DENTRO DE LOS PARAMETROS DE LA EVALUACIÓN LA SITUACIÓN ACTUAL VS SITUACIÓN ACTUAL MEJORADA, TENIENDO PRESENTE LAS CONDICIONES ACTUALES DE COMERCIALIZACIÓN ACORDE CON LOS PRODUCTOS  FACTIBLES DE DESARROLLAR EN LA ZONA. _x000d__x000a_"/>
    <s v=""/>
    <s v="NUEVO"/>
    <s v="CONSULTORÍAS - GASTOS ADMINISTRATIVOS"/>
    <s v="M$"/>
    <s v="0"/>
    <s v="560"/>
    <s v="2001-04-04 20:49:14.0"/>
    <d v="2001-04-04T20:49:14"/>
    <s v="0"/>
    <s v="SEREMI DE DESARROLLO SOCIAL VII REGION"/>
    <s v=""/>
    <s v="JACQUELINE REYES OLEA"/>
    <s v="DIRECCION DE OBRAS HIDRAULICAS MOP VII REGION"/>
    <s v="DIRECCION DE OBRAS HIDRAULICAS"/>
    <s v=""/>
    <d v="2007-05-03T00:00:00"/>
    <s v="HECTAREA"/>
    <s v="2800"/>
    <s v="50"/>
    <s v="605"/>
    <s v="2008-01-01 00:00:00.0"/>
    <s v="156076"/>
    <s v="167940"/>
    <s v="156000"/>
    <s v="TASA DE DESCUENTO PRIVADA: 8 - TASA DE DESCUENTO PRIVADA: 8 - TIR PRIVADO: 11.17 - TIR PRIVADO: 11.17 - TIR SOCIAL: 12.24 - TIR SOCIAL: 12.24 - VAN PRIVADO: 2239 - VAN PRIVADO: 2239 - VAN SOCIAL : 4108 - VAN SOCIAL : 4108"/>
    <s v="146491"/>
    <s v="0"/>
    <s v="156076"/>
    <s v="2000: Asignado 0, Gastado 0 - 2001: Asignado 0, Gastado 0 - 1999: Asignado 0, Gastado 0 - 1994: Asignado 0, Gastado 0"/>
    <s v="SERGIO CASTRO MOLINET"/>
    <s v="DIRECCION DE OBRAS HIDRAULICAS MOP VII REGION"/>
    <s v="SECRETARIO TECNICO"/>
  </r>
  <r>
    <x v="16"/>
    <n v="0"/>
    <s v="CONSTRUCCION SISTEMA DE RIEGO PURAPEL. VII - REGION."/>
    <x v="0"/>
    <s v="FACTIBILIDAD"/>
    <n v="2003"/>
    <s v="VII REGION"/>
    <s v=""/>
    <s v=""/>
    <m/>
    <s v="SILVOAGROPECUARIO"/>
    <s v="RIEGO"/>
    <s v="F.N.D.R."/>
    <s v=""/>
    <n v="0"/>
    <n v="0"/>
    <n v="160139"/>
    <n v="160139"/>
    <x v="2"/>
    <n v="0"/>
    <s v="2002-04-12 00:00:00.0"/>
    <s v=""/>
    <s v="FACTIBILIDAD"/>
    <s v=""/>
    <s v="R"/>
    <s v="0"/>
    <s v="F.N.D.R."/>
    <s v="No Corresponde"/>
    <s v=""/>
    <s v="EL CONSULTOR DEBERA ESTUDIAR LA FACTIBILIDAD TÉCNICA Y ECONÓMICA DE CONSTRUIR UN EMBALSE DE REGULACION EN EL RIO PURAPEL, UBICADO EN LA CONFLUENCIA DE LOS ESTEROS LOS NICHES Y RANCHILLO._x000d__x000a_EL EMBALSE  PROPUESTO SE ESTIMA TENDRIA UNA CAPACIDAD DE 42 MILLONES DE M3. ADEMAS SE CONTEMPLA OBRAS DE CONDUCCION _x000d__x000a_MATRICES, CONSISTENTE EN DOS CANALES DENOMINADOS PURAPEL ORIENTE Y PONIENTE PARA INCORPORAR AL RIEGO UNAS 2.769 HÁS DE SECANO._x000d__x000a_EL CONSULTOR DEBERÁ CONSIDERAR DENTRO DE LOS PARAMETROS DE LA EVALUACIÓN LA SITUACIÓN ACTUAL VS SITUACIÓN ACTUAL MEJORADA, TENIENDO PRESENTE LAS CONDICIONES ACTUALES DE COMERCIALIZACIÓN ACORDE CON LOS PRODUCTOS  FACTIBLES DE DESARROLLAR EN LA ZONA. _x000d__x000a_"/>
    <s v=""/>
    <s v="NUEVO"/>
    <s v="CONSULTORÍAS - GASTOS ADMINISTRATIVOS"/>
    <s v="M$"/>
    <s v="0"/>
    <s v="560"/>
    <s v="2002-04-11 16:13:08.0"/>
    <d v="2002-07-04T17:47:09"/>
    <s v="0"/>
    <s v="SEREMI DE DESARROLLO SOCIAL VII REGION"/>
    <s v=""/>
    <s v=" "/>
    <s v="DIRECCION DE OBRAS HIDRAULICAS MOP VII REGION"/>
    <s v="GOBIERNO REGIONAL - REGION VII MAULE"/>
    <s v=""/>
    <d v="2007-05-03T00:00:00"/>
    <s v="HECTAREA"/>
    <s v="2800"/>
    <s v="50"/>
    <s v="605"/>
    <s v="2008-01-01 00:00:00.0"/>
    <s v="160139"/>
    <s v="167940"/>
    <s v="156000"/>
    <s v="TASA DE DESCUENTO PRIVADA: 8 - TASA DE DESCUENTO PRIVADA: 8 - TIR PRIVADO: 11.17 - TIR PRIVADO: 11.17 - TIR SOCIAL: 12.24 - TIR SOCIAL: 12.24 - VAN PRIVADO: 2239 - VAN PRIVADO: 2239 - VAN SOCIAL : 4108 - VAN SOCIAL : 4108"/>
    <s v="146491"/>
    <s v="0"/>
    <s v="160139"/>
    <s v="2000: Asignado 0, Gastado 0 - 2001: Asignado 0, Gastado 0 - 1999: Asignado 0, Gastado 0 - 1994: Asignado 0, Gastado 0 - 2002: Asignado 0, Gastado 0"/>
    <s v="SERGIO CASTRO MOLINET"/>
    <s v="DIRECCION DE OBRAS HIDRAULICAS MOP VII REGION"/>
    <s v="SECRETARIO TECNICO"/>
  </r>
  <r>
    <x v="16"/>
    <n v="0"/>
    <s v="CONSTRUCCION SISTEMA DE RIEGO PURAPEL. VII - REGION."/>
    <x v="0"/>
    <s v="FACTIBILIDAD"/>
    <n v="2004"/>
    <s v="VII REGION"/>
    <s v=""/>
    <s v=""/>
    <m/>
    <s v="SILVOAGROPECUARIO"/>
    <s v="RIEGO"/>
    <s v="SECTORIAL"/>
    <s v="FI"/>
    <n v="0"/>
    <n v="0"/>
    <n v="162000"/>
    <n v="102000"/>
    <x v="2"/>
    <n v="0"/>
    <s v="2003-04-07 00:00:00.0"/>
    <s v="2003-04-21 00:00:00.0"/>
    <s v="FACTIBILIDAD"/>
    <s v=""/>
    <s v="R"/>
    <s v="0"/>
    <s v="SECTORIAL"/>
    <s v="No Corresponde"/>
    <s v=""/>
    <s v="EL CONSULTOR DEBERA ESTUDIAR LA FACTIBILIDAD TÉCNICA Y ECONÓMICA DE CONSTRUIR UN EMBALSE DE REGULACION EN EL RIO PURAPEL, UBICADO EN LA CONFLUENCIA DE LOS ESTEROS LOS NICHES Y RANCHILLO._x000d__x000a_EL EMBALSE  PROPUESTO SE ESTIMA TENDRIA UNA CAPACIDAD DE 42 MILLONES DE M3. ADEMAS SE CONTEMPLA OBRAS DE CONDUCCION _x000d__x000a_MATRICES, CONSISTENTE EN DOS CANALES DENOMINADOS PURAPEL ORIENTE Y PONIENTE PARA INCORPORAR AL RIEGO UNAS 2.769 HÁS DE SECANO._x000d__x000a_EL CONSULTOR DEBERÁ CONSIDERAR DENTRO DE LOS PARAMETROS DE LA EVALUACIÓN LA SITUACIÓN ACTUAL VS SITUACIÓN ACTUAL MEJORADA, TENIENDO PRESENTE LAS CONDICIONES ACTUALES DE COMERCIALIZACIÓN ACORDE CON LOS PRODUCTOS  FACTIBLES DE DESARROLLAR EN LA ZONA. _x000d__x000a_"/>
    <s v=""/>
    <s v="NUEVO"/>
    <s v="CONSULTORÍAS - GASTOS ADMINISTRATIVOS"/>
    <s v="M$"/>
    <s v="0"/>
    <s v="560"/>
    <s v="2003-04-04 00:00:00.0"/>
    <d v="2003-04-04T00:00:00"/>
    <s v="0"/>
    <s v="SEREMI DE DESARROLLO SOCIAL VII REGION"/>
    <s v="DIRECCION DE PLANEAMIENTO"/>
    <s v="JORGE PIZARRO NUÑEZ"/>
    <s v="DIRECCION DE OBRAS HIDRAULICAS MOP VII REGION"/>
    <s v="DIRECCION DE OBRAS HIDRAULICAS"/>
    <s v=""/>
    <d v="2007-05-03T00:00:00"/>
    <s v="HECTAREA"/>
    <s v="2800"/>
    <s v="50"/>
    <s v="605"/>
    <s v="2008-01-01 00:00:00.0"/>
    <s v="162000"/>
    <s v="167940"/>
    <s v="156000"/>
    <s v="TASA DE DESCUENTO PRIVADA: 8 - TASA DE DESCUENTO PRIVADA: 8 - TIR PRIVADO: 11.17 - TIR PRIVADO: 11.17 - TIR SOCIAL: 12.24 - TIR SOCIAL: 12.24 - VAN PRIVADO: 2239 - VAN PRIVADO: 2239 - VAN SOCIAL : 4108 - VAN SOCIAL : 4108"/>
    <s v="146491"/>
    <s v="0"/>
    <s v="162000"/>
    <s v="2000: Asignado 0, Gastado 0 - 2001: Asignado 0, Gastado 0 - 1999: Asignado 0, Gastado 0 - 2003: Asignado 0, Gastado 0 - 1994: Asignado 0, Gastado 0 - 2002: Asignado 0, Gastado 0"/>
    <s v="OSVALDO RAMIREZ GONZALEZ"/>
    <s v="DIRECCION DE OBRAS HIDRAULICAS MOP VII REGION"/>
    <s v="PROFESIONAL DEPTO. TECNICO"/>
  </r>
  <r>
    <x v="16"/>
    <n v="0"/>
    <s v="CONSTRUCCION SISTEMA DE RIEGO PURAPEL. VII - REGION."/>
    <x v="0"/>
    <s v="FACTIBILIDAD"/>
    <n v="2006"/>
    <s v="VII REGION"/>
    <s v=""/>
    <s v=""/>
    <m/>
    <s v="SILVOAGROPECUARIO"/>
    <s v="RIEGO"/>
    <s v="F.N.D.R."/>
    <s v="RS"/>
    <n v="0"/>
    <n v="0"/>
    <n v="161000"/>
    <n v="1001"/>
    <x v="2"/>
    <n v="0"/>
    <s v="2005-04-20 00:00:00.0"/>
    <s v="2006-07-11 00:00:00.0"/>
    <s v="FACTIBILIDAD"/>
    <s v=""/>
    <s v="R"/>
    <s v="0"/>
    <s v="F.N.D.R."/>
    <s v="No Corresponde"/>
    <s v=""/>
    <s v="EL CONSULTOR DEBERA ESTUDIAR LA FACTIBILIDAD TÉCNICA Y ECONÓMICA DE CONSTRUIR UN EMBALSE DE REGULACION EN EL RIO PURAPEL, UBICADO EN LA CONFLUENCIA DE LOS ESTEROS LOS NICHES Y RANCHILLO._x000d__x000a_EL EMBALSE  PROPUESTO SE ESTIMA TENDRIA UNA CAPACIDAD DE 42 MILLONES DE M3. ADEMAS SE CONTEMPLA OBRAS DE CONDUCCION _x000d__x000a_MATRICES, CONSISTENTE EN DOS CANALES DENOMINADOS PURAPEL ORIENTE Y PONIENTE PARA INCORPORAR AL RIEGO UNAS 2.769 HÁS DE SECANO._x000d__x000a_EL CONSULTOR DEBERÁ CONSIDERAR DENTRO DE LOS PARAMETROS DE LA EVALUACIÓN LA SITUACIÓN ACTUAL VS SITUACIÓN ACTUAL MEJORADA, TENIENDO PRESENTE LAS CONDICIONES ACTUALES DE COMERCIALIZACIÓN ACORDE CON LOS PRODUCTOS  FACTIBLES DE DESARROLLAR EN LA ZONA. _x000d__x000a_"/>
    <s v=""/>
    <s v="NUEVO"/>
    <s v="CONSULTORÍAS - GASTOS ADMINISTRATIVOS"/>
    <s v="M$"/>
    <s v="0"/>
    <s v="560"/>
    <s v="2005-03-30 00:00:00.0"/>
    <d v="2007-01-23T00:00:00"/>
    <s v="0"/>
    <s v="SEREMI DE DESARROLLO SOCIAL VII REGION"/>
    <s v="SUBSECRETARIA DE EDUCACION"/>
    <s v="JORGE PIZARRO NUÑEZ"/>
    <s v="DIRECCION DE OBRAS HIDRAULICAS MOP VII REGION"/>
    <s v="GOBIERNO REGIONAL - REGION VII MAULE"/>
    <s v=""/>
    <d v="2007-05-03T00:00:00"/>
    <s v="HECTAREA"/>
    <s v="2800"/>
    <s v="50"/>
    <s v="605"/>
    <s v="2008-01-01 00:00:00.0"/>
    <s v="161000"/>
    <s v="167940"/>
    <s v="156000"/>
    <s v="TASA DE DESCUENTO PRIVADA: 8 - TASA DE DESCUENTO PRIVADA: 8 - TIR PRIVADO: 11.17 - TIR PRIVADO: 11.17 - TIR SOCIAL: 12.24 - TIR SOCIAL: 12.24 - VAN PRIVADO: 2239 - VAN PRIVADO: 2239 - VAN SOCIAL : 4108 - VAN SOCIAL : 4108"/>
    <s v="146491"/>
    <s v="0"/>
    <s v="161000"/>
    <s v="2000: Asignado 0, Gastado 0 - 2001: Asignado 0, Gastado 0 - 2003: Asignado 0, Gastado 0 - 1999: Asignado 0, Gastado 0 - 2004: Asignado 0, Gastado 0 - 1994: Asignado 0, Gastado 0 - 2002: Asignado 0, Gastado 0"/>
    <s v="SOLEDAD BERRIOS VERGARA"/>
    <s v="DIRECCION DE OBRAS HIDRAULICAS MOP VII REGION"/>
    <s v="PROFESIONAL DE APOYO"/>
  </r>
  <r>
    <x v="16"/>
    <n v="0"/>
    <s v="CONSTRUCCION SISTEMA DE RIEGO PURAPEL. VII - REGION."/>
    <x v="0"/>
    <s v="FACTIBILIDAD"/>
    <n v="2006"/>
    <s v="VII REGION"/>
    <s v=""/>
    <s v=""/>
    <m/>
    <s v="SILVOAGROPECUARIO"/>
    <s v="RIEGO"/>
    <s v="F.N.D.R."/>
    <s v="RS"/>
    <n v="0"/>
    <n v="0"/>
    <n v="161000"/>
    <n v="1001"/>
    <x v="2"/>
    <n v="0"/>
    <s v="2005-04-20 00:00:00.0"/>
    <s v="2006-07-11 00:00:00.0"/>
    <s v="FACTIBILIDAD"/>
    <s v=""/>
    <s v="R"/>
    <s v="0"/>
    <s v="F.N.D.R."/>
    <s v="No Corresponde"/>
    <s v=""/>
    <s v="EL CONSULTOR DEBERA ESTUDIAR LA FACTIBILIDAD TÉCNICA Y ECONÓMICA DE CONSTRUIR UN EMBALSE DE REGULACION EN EL RIO PURAPEL, UBICADO EN LA CONFLUENCIA DE LOS ESTEROS LOS NICHES Y RANCHILLO._x000d__x000a_EL EMBALSE  PROPUESTO SE ESTIMA TENDRIA UNA CAPACIDAD DE 42 MILLONES DE M3. ADEMAS SE CONTEMPLA OBRAS DE CONDUCCION _x000d__x000a_MATRICES, CONSISTENTE EN DOS CANALES DENOMINADOS PURAPEL ORIENTE Y PONIENTE PARA INCORPORAR AL RIEGO UNAS 2.769 HÁS DE SECANO._x000d__x000a_EL CONSULTOR DEBERÁ CONSIDERAR DENTRO DE LOS PARAMETROS DE LA EVALUACIÓN LA SITUACIÓN ACTUAL VS SITUACIÓN ACTUAL MEJORADA, TENIENDO PRESENTE LAS CONDICIONES ACTUALES DE COMERCIALIZACIÓN ACORDE CON LOS PRODUCTOS  FACTIBLES DE DESARROLLAR EN LA ZONA. _x000d__x000a_"/>
    <s v=""/>
    <s v="NUEVO"/>
    <s v="CONSULTORÍAS - GASTOS ADMINISTRATIVOS"/>
    <s v="M$"/>
    <s v="0"/>
    <s v="560"/>
    <s v="2005-03-30 00:00:00.0"/>
    <d v="2007-01-23T00:00:00"/>
    <s v="0"/>
    <s v="SEREMI DE DESARROLLO SOCIAL VII REGION"/>
    <s v="GOBIERNO REGIONAL - REGION VII MAULE"/>
    <s v="JORGE PIZARRO NUÑEZ"/>
    <s v="DIRECCION DE OBRAS HIDRAULICAS MOP VII REGION"/>
    <s v="GOBIERNO REGIONAL - REGION VII MAULE"/>
    <s v=""/>
    <d v="2007-05-03T00:00:00"/>
    <s v="HECTAREA"/>
    <s v="2800"/>
    <s v="50"/>
    <s v="605"/>
    <s v="2008-01-01 00:00:00.0"/>
    <s v="161000"/>
    <s v="167940"/>
    <s v="156000"/>
    <s v="TASA DE DESCUENTO PRIVADA: 8 - TASA DE DESCUENTO PRIVADA: 8 - TIR PRIVADO: 11.17 - TIR PRIVADO: 11.17 - TIR SOCIAL: 12.24 - TIR SOCIAL: 12.24 - VAN PRIVADO: 2239 - VAN PRIVADO: 2239 - VAN SOCIAL : 4108 - VAN SOCIAL : 4108"/>
    <s v="146491"/>
    <s v="0"/>
    <s v="161000"/>
    <s v="2000: Asignado 0, Gastado 0 - 2001: Asignado 0, Gastado 0 - 2003: Asignado 0, Gastado 0 - 1999: Asignado 0, Gastado 0 - 2004: Asignado 0, Gastado 0 - 1994: Asignado 0, Gastado 0 - 2002: Asignado 0, Gastado 0"/>
    <s v="SOLEDAD BERRIOS VERGARA"/>
    <s v="DIRECCION DE OBRAS HIDRAULICAS MOP VII REGION"/>
    <s v="PROFESIONAL DE APOYO"/>
  </r>
  <r>
    <x v="16"/>
    <n v="0"/>
    <s v="CONSTRUCCION SISTEMA DE RIEGO PURAPEL. VII - REGION."/>
    <x v="0"/>
    <s v="FACTIBILIDAD"/>
    <n v="2007"/>
    <s v="VII REGION"/>
    <s v=""/>
    <s v=""/>
    <m/>
    <s v="SILVOAGROPECUARIO"/>
    <s v="RIEGO"/>
    <s v="F.N.D.R."/>
    <s v="RS"/>
    <n v="0"/>
    <n v="0"/>
    <n v="166897"/>
    <n v="138735"/>
    <x v="2"/>
    <n v="0"/>
    <s v="2006-03-16 00:00:00.0"/>
    <s v=""/>
    <s v="FACTIBILIDAD"/>
    <s v=""/>
    <s v="R"/>
    <s v="0"/>
    <s v="F.N.D.R."/>
    <s v="No Corresponde"/>
    <s v=""/>
    <s v="EL CONSULTOR DEBERA ESTUDIAR LA FACTIBILIDAD TÉCNICA Y ECONÓMICA DE CONSTRUIR UN EMBALSE DE REGULACION EN EL RIO PURAPEL, UBICADO EN LA CONFLUENCIA DE LOS ESTEROS LOS NICHES Y RANCHILLO._x000d__x000a_EL EMBALSE  PROPUESTO SE ESTIMA TENDRIA UNA CAPACIDAD DE 42 MILLONES DE M3. ADEMAS SE CONTEMPLA OBRAS DE CONDUCCION _x000d__x000a_MATRICES, CONSISTENTE EN DOS CANALES DENOMINADOS PURAPEL ORIENTE Y PONIENTE PARA INCORPORAR AL RIEGO UNAS 2.769 HÁS DE SECANO._x000d__x000a_EL CONSULTOR DEBERÁ CONSIDERAR DENTRO DE LOS PARAMETROS DE LA EVALUACIÓN LA SITUACIÓN ACTUAL VS SITUACIÓN ACTUAL MEJORADA, TENIENDO PRESENTE LAS CONDICIONES ACTUALES DE COMERCIALIZACIÓN ACORDE CON LOS PRODUCTOS  FACTIBLES DE DESARROLLAR EN LA ZONA. _x000d__x000a_"/>
    <s v=""/>
    <s v="ARRASTRE"/>
    <s v="CONSULTORÍAS - GASTOS ADMINISTRATIVOS"/>
    <s v="M$"/>
    <s v="0"/>
    <s v="560"/>
    <s v="2006-01-30 16:22:27.0"/>
    <d v="2007-01-24T00:00:00"/>
    <s v="0"/>
    <s v="DEPARTAMENTO DE INVERSIONES - MDS"/>
    <s v=""/>
    <s v="S.N.I. MINISTERIO DESARROLLO SOCIAL"/>
    <s v="DIRECCION DE OBRAS HIDRAULICAS MOP VII REGION"/>
    <s v="GOBIERNO REGIONAL - REGION VII MAULE"/>
    <s v=""/>
    <d v="2007-05-03T00:00:00"/>
    <s v="HECTAREA"/>
    <s v="2800"/>
    <s v="50"/>
    <s v="605"/>
    <s v="2008-01-01 00:00:00.0"/>
    <s v="166897"/>
    <s v="167940"/>
    <s v="156000"/>
    <s v="TASA DE DESCUENTO PRIVADA: 8 - TASA DE DESCUENTO PRIVADA: 8 - TIR PRIVADO: 11.17 - TIR PRIVADO: 11.17 - TIR SOCIAL: 12.24 - TIR SOCIAL: 12.24 - VAN PRIVADO: 2239 - VAN PRIVADO: 2239 - VAN SOCIAL : 4108 - VAN SOCIAL : 4108"/>
    <s v="146491"/>
    <s v="0"/>
    <s v="166897"/>
    <s v="2000: Asignado 0, Gastado 0 - 2001: Asignado 0, Gastado 0 - 2003: Asignado 0, Gastado 0 - 1999: Asignado 0, Gastado 0 - 2004: Asignado 0, Gastado 0 - 2006: Asignado 22000, Gastado 0 - 1994: Asignado 0, Gastado 0 - 2002: Asignado 0, Gastado 0"/>
    <s v="CARMEN VILCHES VALDES"/>
    <s v="GOBIERNO REGIONAL - REGION VII MAULE"/>
    <s v="SECRET. DEPTO ESTUDIOS"/>
  </r>
  <r>
    <x v="16"/>
    <n v="0"/>
    <s v="CONSTRUCCION SISTEMA DE RIEGO PURAPEL. VII - REGION."/>
    <x v="0"/>
    <s v="FACTIBILIDAD"/>
    <n v="2008"/>
    <s v="VII REGION"/>
    <s v=""/>
    <s v=""/>
    <m/>
    <s v="SILVOAGROPECUARIO"/>
    <s v="RIEGO"/>
    <s v="F.N.D.R."/>
    <s v="RS"/>
    <n v="0"/>
    <n v="0"/>
    <n v="155755"/>
    <n v="12397"/>
    <x v="2"/>
    <n v="13366"/>
    <s v="2008-01-22 13:05:47.0"/>
    <s v=""/>
    <s v="FACTIBILIDAD"/>
    <s v=""/>
    <s v="R"/>
    <s v="0"/>
    <s v="F.N.D.R."/>
    <s v="No Corresponde"/>
    <s v=""/>
    <s v="EL CONSULTOR DEBERA ESTUDIAR LA FACTIBILIDAD TÉCNICA Y ECONÓMICA DE CONSTRUIR UN EMBALSE DE REGULACION EN EL RIO PURAPEL, UBICADO EN LA CONFLUENCIA DE LOS ESTEROS LOS NICHES Y RANCHILLO._x000d__x000a_EL EMBALSE  PROPUESTO SE ESTIMA TENDRIA UNA CAPACIDAD DE 42 MILLONES DE M3. ADEMAS SE CONTEMPLA OBRAS DE CONDUCCION _x000d__x000a_MATRICES, CONSISTENTE EN DOS CANALES DENOMINADOS PURAPEL ORIENTE Y PONIENTE PARA INCORPORAR AL RIEGO UNAS 2.769 HÁS DE SECANO._x000d__x000a_EL CONSULTOR DEBERÁ CONSIDERAR DENTRO DE LOS PARAMETROS DE LA EVALUACIÓN LA SITUACIÓN ACTUAL VS SITUACIÓN ACTUAL MEJORADA, TENIENDO PRESENTE LAS CONDICIONES ACTUALES DE COMERCIALIZACIÓN ACORDE CON LOS PRODUCTOS  FACTIBLES DE DESARROLLAR EN LA ZONA. _x000d__x000a_"/>
    <s v=""/>
    <s v="ARRASTRE"/>
    <s v="CONSULTORÍAS - GASTOS ADMINISTRATIVOS"/>
    <s v="M$"/>
    <s v="142296"/>
    <s v="560"/>
    <s v="2008-01-22 13:03:20.0"/>
    <d v="2008-01-22T00:00:00"/>
    <s v="13366"/>
    <s v="DEPARTAMENTO DE INVERSIONES - MDS"/>
    <s v=""/>
    <s v="S.N.I. MINISTERIO DESARROLLO SOCIAL"/>
    <s v="DIRECCION DE OBRAS HIDRAULICAS MOP VII REGION"/>
    <s v="GOBIERNO REGIONAL - REGION VII MAULE"/>
    <s v=""/>
    <d v="2007-05-03T00:00:00"/>
    <s v="HECTAREA"/>
    <s v="2800"/>
    <s v="50"/>
    <s v="605"/>
    <s v="2008-01-01 00:00:00.0"/>
    <s v="155755"/>
    <s v="167940"/>
    <s v="156000"/>
    <s v="TASA DE DESCUENTO PRIVADA: 8 - TASA DE DESCUENTO PRIVADA: 8 - TIR PRIVADO: 11.17 - TIR PRIVADO: 11.17 - TIR SOCIAL: 12.24 - TIR SOCIAL: 12.24 - VAN PRIVADO: 2239 - VAN PRIVADO: 2239 - VAN SOCIAL: 4108 - VAN SOCIAL: 4108"/>
    <s v="146491"/>
    <s v="0"/>
    <s v="155755"/>
    <s v="1994: Asignado 0, Gastado 0 - 1999: Asignado 0, Gastado 0 - 2000: Asignado 0, Gastado 0 - 2001: Asignado 0, Gastado 0 - 2002: Asignado 0, Gastado 0 - 2003: Asignado 0, Gastado 0 - 2004: Asignado 0, Gastado 0 - 2006: Asignado 22000, Gastado 0 - 2007: Asignado 142297, Gastado 142296"/>
    <s v="MAURICIO CARRASCO FARIAS"/>
    <s v="SUBSECRETARIA DE EDUCACION"/>
    <s v="JEFE DEPTO. ESTUDIOS Y CONTROL"/>
  </r>
  <r>
    <x v="16"/>
    <n v="0"/>
    <s v="CONSTRUCCION SISTEMA DE RIEGO PURAPEL. VII - REGION."/>
    <x v="0"/>
    <s v="FACTIBILIDAD"/>
    <n v="2009"/>
    <s v="VII REGION"/>
    <s v=""/>
    <s v=""/>
    <m/>
    <s v="SILVOAGROPECUARIO"/>
    <s v="RIEGO"/>
    <s v="F.N.D.R."/>
    <s v="RS"/>
    <n v="0"/>
    <n v="0"/>
    <n v="167940"/>
    <n v="1146"/>
    <x v="2"/>
    <n v="14324"/>
    <s v="2009-02-24 15:36:23.0"/>
    <s v=""/>
    <s v="FACTIBILIDAD"/>
    <s v=""/>
    <s v="R"/>
    <s v="0"/>
    <s v="F.N.D.R."/>
    <s v="No Corresponde"/>
    <s v=""/>
    <s v="EL CONSULTOR DEBERA ESTUDIAR LA FACTIBILIDAD TÉCNICA Y ECONÓMICA DE CONSTRUIR UN EMBALSE DE REGULACION EN EL RIO PURAPEL, UBICADO EN LA CONFLUENCIA DE LOS ESTEROS LOS NICHES Y RANCHILLO._x000d__x000a_EL EMBALSE  PROPUESTO SE ESTIMA TENDRIA UNA CAPACIDAD DE 42 MILLONES DE M3. ADEMAS SE CONTEMPLA OBRAS DE CONDUCCION _x000d__x000a_MATRICES, CONSISTENTE EN DOS CANALES DENOMINADOS PURAPEL ORIENTE Y PONIENTE PARA INCORPORAR AL RIEGO UNAS 2.769 HÁS DE SECANO._x000d__x000a_EL CONSULTOR DEBERÁ CONSIDERAR DENTRO DE LOS PARAMETROS DE LA EVALUACIÓN LA SITUACIÓN ACTUAL VS SITUACIÓN ACTUAL MEJORADA, TENIENDO PRESENTE LAS CONDICIONES ACTUALES DE COMERCIALIZACIÓN ACORDE CON LOS PRODUCTOS  FACTIBLES DE DESARROLLAR EN LA ZONA. _x000d__x000a_"/>
    <s v=""/>
    <s v="ARRASTRE"/>
    <s v="CONSULTORÍAS - GASTOS ADMINISTRATIVOS"/>
    <s v="M$"/>
    <s v="166794"/>
    <s v="560"/>
    <s v="2009-02-24 00:00:00.0"/>
    <d v="2009-02-24T00:00:00"/>
    <s v="14324"/>
    <s v="DEPARTAMENTO DE INVERSIONES - MDS"/>
    <s v=""/>
    <s v="S.N.I. MINISTERIO DESARROLLO SOCIAL"/>
    <s v="DIRECCION DE OBRAS HIDRAULICAS MOP VII REGION"/>
    <s v="GOBIERNO REGIONAL - REGION VII MAULE"/>
    <s v=""/>
    <d v="2007-05-03T00:00:00"/>
    <s v="HECTAREA"/>
    <s v="2800"/>
    <s v="50"/>
    <s v="605"/>
    <s v="2008-01-01 00:00:00.0"/>
    <s v="167940"/>
    <s v="167940"/>
    <s v="156000"/>
    <s v="TASA DE DESCUENTO PRIVADA: 8 - TASA DE DESCUENTO PRIVADA: 8 - TIR PRIVADO: 11.17 - TIR PRIVADO: 11.17 - TIR SOCIAL: 12.24 - TIR SOCIAL: 12.24 - VAN PRIVADO: 2239 - VAN PRIVADO: 2239 - VAN SOCIAL: 4108 - VAN SOCIAL: 4108"/>
    <s v="146491"/>
    <s v="0"/>
    <s v="167940"/>
    <s v="1994: Asignado 0, Gastado 0 - 1999: Asignado 0, Gastado 0 - 2000: Asignado 0, Gastado 0 - 2001: Asignado 0, Gastado 0 - 2002: Asignado 0, Gastado 0 - 2003: Asignado 0, Gastado 0 - 2004: Asignado 0, Gastado 0 - 2006: Asignado 22000, Gastado 0 - 2007: Asignado 142297, Gastado 142296 - 2008: Asignado 14367, Gastado 13366"/>
    <s v="SOLEDAD BERRIOS VERGARA"/>
    <s v="DIRECCION DE OBRAS HIDRAULICAS MOP VII REGION"/>
    <s v="PROFESIONAL DE APOYO"/>
  </r>
  <r>
    <x v="17"/>
    <n v="1"/>
    <s v="MEJORAMIENTO INTEGRAL SISTEMA AGUA POTABLE DE ILOCA"/>
    <x v="0"/>
    <s v="DISEÑO"/>
    <n v="1997"/>
    <s v="VII REGION"/>
    <s v="CURICO"/>
    <s v="LICANTEN"/>
    <m/>
    <s v="AGUA POTABLE Y ALCANTARILLADO"/>
    <s v="AGUA POTABLE"/>
    <s v="EMPRESA"/>
    <s v="RS"/>
    <n v="15400"/>
    <n v="15400"/>
    <n v="15400"/>
    <n v="11000"/>
    <x v="1"/>
    <n v="0"/>
    <s v="1996-09-06 00:00:00.0"/>
    <s v=""/>
    <s v="EJECUCION"/>
    <s v=""/>
    <s v="R"/>
    <s v="36"/>
    <s v="EMPRESA"/>
    <s v="No Corresponde"/>
    <s v=""/>
    <s v=" DURANTE  1997,  SE  DARA  TERMINO  AL  DISEÑO  DE  INGENIERIA MEDIANTE LA APROBACION DE LA ETAPA PROYECTO. LAS OBRAS DISEÑADAS SERAN LAS SIGUIENTES: _x000a_ - RED DE DISTRIBUCION _x000a_ - OBRAS DE REGULACION, CAPTACION Y ELECTRICAS. _x000a_ SE  ESTIMA  QUE  ESTOS  RESULTADOS  SE  TENDRAN  DURANTE  LOS  PRIMEROS  MESES DEL PRESENTE AÑO, PERMITIENDO DE ESTA MANERA COMENZAR SU EJECUCION EN FORMA INMEDIATA."/>
    <s v=""/>
    <s v="ARRASTRE"/>
    <s v="ESTUDIOS DE INGENIERÍA Y ESPECIALIDADES - INFRAESTRUCTURA (OBRAS CIVILES)"/>
    <s v="M$"/>
    <s v="4400"/>
    <s v="435"/>
    <s v="1996-01-01 00:00:00.0"/>
    <d v="1996-08-30T00:00:00"/>
    <s v="0"/>
    <s v="SEREMI DE DESARROLLO SOCIAL VII REGION"/>
    <s v=""/>
    <s v="ANA LYA MORAN TAMAYO"/>
    <s v="EMPRESA SERVICIOS SANITARIOS DEL MAULE S.A."/>
    <s v="EMPRESA SERVICIOS SANITARIOS DEL MAULE S.A."/>
    <s v=""/>
    <d v="1997-12-23T00:00:00"/>
    <s v="0"/>
    <s v="0"/>
    <s v="0"/>
    <s v="0"/>
    <s v=""/>
    <s v="15400"/>
    <s v="15400"/>
    <s v="0"/>
    <s v="DURACION DEL PROYECTO: 36 - DURACION DEL PROYECTO: 24 - TASA DE DESCUENTO SOCIAL: 12 - TASA DE DESCUENTO SOCIAL: 12 - TIR SOCIAL: 19.67 - VAN SOCIAL : 212692"/>
    <s v="465000"/>
    <s v="0"/>
    <s v="15400"/>
    <s v="1996: Asignado 4400, Gastado 4400"/>
    <s v="RAUL ALCAINO FUENZALIDA"/>
    <s v="EMPRESA SERVICIOS SANITARIOS DEL MAULE S.A."/>
    <s v="GERENTE DE INGENIERIA Y PLANIF"/>
  </r>
  <r>
    <x v="17"/>
    <n v="0"/>
    <s v="MEJORAMIENTO INTEGRAL SISTEMA AGUA POTABLE DE ILOCA"/>
    <x v="0"/>
    <s v="EJECUCION"/>
    <n v="1998"/>
    <s v="VII REGION"/>
    <s v="CURICO"/>
    <s v="LICANTEN"/>
    <m/>
    <s v="AGUA POTABLE Y ALCANTARILLADO"/>
    <s v="AGUA POTABLE"/>
    <s v="EMPRESA"/>
    <s v="RS"/>
    <n v="236747"/>
    <n v="236747"/>
    <n v="236747"/>
    <n v="64195"/>
    <x v="1"/>
    <n v="0"/>
    <s v="1997-09-04 00:00:00.0"/>
    <s v=""/>
    <s v="EJECUCION"/>
    <s v=""/>
    <s v="R"/>
    <s v="36"/>
    <s v="EMPRESA"/>
    <s v="No Corresponde"/>
    <s v=""/>
    <s v=" DURANTE 1997 SE EJECUTARAN LAS SIGUIENTES OBRAS: _x000a_ EXCAVACIONES,  RELLENOS,  RETIRO DE EXCEDENTES, SUMINISTRO E INSTALACION DE CAÑERIAS, CAMARAS DE VALVULAS  Y  PIEZAS  ESPECIALES,  ESTANQUE  DE  HORMIGON  SEMI  ENTERRADO,  OBRAS  ELECTRICAS  Y HABILITACION DE SONDAJES. _x000a_ SE ESTIMA QUE LAS OBRAS SE CONCLUIRAN DURANTE 1998."/>
    <s v=""/>
    <s v="ARRASTRE"/>
    <s v="INFRAESTRUCTURA (OBRAS CIVILES)"/>
    <s v="M$"/>
    <s v="172552"/>
    <s v="435"/>
    <s v="1997-01-01 00:00:00.0"/>
    <d v="1998-06-03T00:00:00"/>
    <s v="0"/>
    <s v="SEREMI DE DESARROLLO SOCIAL VII REGION"/>
    <s v=""/>
    <s v="MARCIA VALLEJOS"/>
    <s v="EMPRESA SERVICIOS SANITARIOS DEL MAULE S.A."/>
    <s v="EMPRESA SERVICIOS SANITARIOS DEL MAULE S.A."/>
    <s v=""/>
    <d v="1997-12-23T00:00:00"/>
    <s v="0"/>
    <s v="0"/>
    <s v="0"/>
    <s v="0"/>
    <s v=""/>
    <s v="236747"/>
    <s v="294155"/>
    <s v="0"/>
    <s v="DURACION DEL PROYECTO: 36 - DURACION DEL PROYECTO: 24 - TASA DE DESCUENTO SOCIAL: 12 - TASA DE DESCUENTO SOCIAL: 12 - TIR SOCIAL: 19.67 - VAN SOCIAL : 212692"/>
    <s v="290071"/>
    <s v="0"/>
    <s v="236747"/>
    <s v="1997: Asignado 226800, Gastado 172552 - 1994: Asignado 0, Gastado 0"/>
    <s v="JORGE MARTO JANO"/>
    <s v="EMPRESA SERVICIOS SANITARIOS DEL MAULE S.A."/>
    <s v="PROFESIONAL"/>
  </r>
  <r>
    <x v="17"/>
    <n v="0"/>
    <s v="MEJORAMIENTO INTEGRAL SISTEMA AGUA POTABLE DE ILOCA"/>
    <x v="0"/>
    <s v="EJECUCION"/>
    <n v="1999"/>
    <s v="VII REGION"/>
    <s v="CURICO"/>
    <s v="LICANTEN"/>
    <m/>
    <s v="AGUA POTABLE Y ALCANTARILLADO"/>
    <s v="AGUA POTABLE"/>
    <s v="EMPRESA"/>
    <s v="RS"/>
    <n v="0"/>
    <n v="0"/>
    <n v="294155"/>
    <n v="41171"/>
    <x v="1"/>
    <n v="0"/>
    <s v="1998-09-04 00:00:00.0"/>
    <s v=""/>
    <s v="EJECUCION"/>
    <s v=""/>
    <s v="R"/>
    <s v="36"/>
    <s v="EMPRESA"/>
    <s v="No Corresponde"/>
    <s v=""/>
    <s v=" DURANTE 1997 SE EJECUTARAN LAS SIGUIENTES OBRAS: _x000a_ EXCAVACIONES,  RELLENOS,  RETIRO DE EXCEDENTES, SUMINISTRO E INSTALACION DE CAÑERIAS, CAMARAS DE VALVULAS  Y  PIEZAS  ESPECIALES,  ESTANQUE  DE  HORMIGON  SEMI  ENTERRADO,  OBRAS  ELECTRICAS  Y HABILITACION DE SONDAJES. _x000a_ SE ESTIMA QUE LAS OBRAS SE CONCLUIRAN DURANTE 1998."/>
    <s v=""/>
    <s v="ARRASTRE"/>
    <s v="INFRAESTRUCTURA (OBRAS CIVILES)"/>
    <s v="M$"/>
    <s v="252984"/>
    <s v="435"/>
    <s v="1998-01-01 00:00:00.0"/>
    <d v="1999-03-24T14:49:33"/>
    <s v="0"/>
    <s v="SEREMI DE DESARROLLO SOCIAL VII REGION"/>
    <s v=""/>
    <s v="MARCIA VALLEJOS"/>
    <s v="EMPRESA SERVICIOS SANITARIOS DEL MAULE S.A."/>
    <s v="EMPRESA SERVICIOS SANITARIOS DEL MAULE S.A."/>
    <s v=""/>
    <d v="1997-12-23T00:00:00"/>
    <s v="0"/>
    <s v="0"/>
    <s v="0"/>
    <s v="0"/>
    <s v=""/>
    <s v="294155"/>
    <s v="294155"/>
    <s v="0"/>
    <s v="DURACION DEL PROYECTO: 36 - DURACION DEL PROYECTO: 24 - TASA DE DESCUENTO SOCIAL: 12 - TASA DE DESCUENTO SOCIAL: 12 - TIR SOCIAL: 19.67 - VAN SOCIAL : 212692"/>
    <s v="290071"/>
    <s v="0"/>
    <s v="294155"/>
    <s v="1997: Asignado 226800, Gastado 172552 - 1998: Asignado 70000, Gastado 70000 - 1994: Asignado 0, Gastado 0"/>
    <s v="MONICA INOSTROZA CHAMORRO"/>
    <s v="EMPRESA SERVICIOS SANITARIOS DEL MAULE S.A."/>
    <s v="ENCARGADA DEL BIP"/>
  </r>
  <r>
    <x v="18"/>
    <n v="1"/>
    <s v="TRANSFERENCIA TECNOL.RIEGO/SIST.PROD. CANAL MELADO, LINARES, VII REG."/>
    <x v="2"/>
    <s v="EJECUCION"/>
    <n v="1997"/>
    <s v="VII REGION"/>
    <s v=""/>
    <s v=""/>
    <m/>
    <s v="SILVOAGROPECUARIO"/>
    <s v="RIEGO"/>
    <s v="SECTORIAL"/>
    <s v="RS"/>
    <n v="260053"/>
    <n v="260053"/>
    <n v="260053"/>
    <n v="51390"/>
    <x v="6"/>
    <n v="0"/>
    <s v="1996-07-24 00:00:00.0"/>
    <s v=""/>
    <s v="TERMINADO"/>
    <s v="PROVINCIA DE LINARES"/>
    <s v="R"/>
    <s v="0"/>
    <s v="SECTORIAL"/>
    <s v="No Corresponde"/>
    <s v=""/>
    <s v=" - INSTALACION DE 2 UNIDADES DE VALIDACION Y 20 MODULOS DEMOSTRATIVOS;_x000a_- VALIDACION DE DIFERENTES METODOS Y TECNOLOGIAS ALTERNATIVAS DE RIEGO PARA SU APLICACION EN HORTALIZAS BAJO PLÁSTICO Y AL AIRE LIBRE, FRUTALES Y EMPASTADAS;_x000a_- TRABAJAR EN NUEVOS SISTEMAS ALTERNATIVOS QUE INCLUYAN TECNOLOGIAS MAS EFICIENTES, INTRODUCIR NUEVAS TECNOLOGIAS AL INTERIOR DE LOS PREDIOS DE LOS BENEFICIARIOS, EN PEQUEÑAS _x000a_PROPIEDADES QUE SERVIRAN COMO MODULOS DEMOSTRATIVOS._x000a__x000a_"/>
    <s v=""/>
    <s v="ARRASTRE"/>
    <s v="GASTOS ADMINISTRATIVOS OBRAS (ART. 16 - LEY N°18.091) - INVERSIONES COMPLEMENTARIAS"/>
    <s v="M$"/>
    <s v="68193"/>
    <s v="471"/>
    <s v="1996-01-01 00:00:00.0"/>
    <d v="1997-01-20T00:00:00"/>
    <s v="0"/>
    <s v="DEPARTAMENTO DE INVERSIONES - MDS"/>
    <s v=""/>
    <s v="MARCELA SALINAS"/>
    <s v="OFICINA DE ESTUDIOS Y POLITICAS AGRARIAS"/>
    <s v="OFICINA DE ESTUDIOS Y POLITICAS AGRARIAS"/>
    <s v="ERROR: Funcion sf.institucion_operacion"/>
    <s v=""/>
    <s v="0"/>
    <s v="0"/>
    <s v="0"/>
    <s v="0"/>
    <s v=""/>
    <s v="260053"/>
    <s v="278820"/>
    <s v="0"/>
    <s v=""/>
    <s v="267889"/>
    <s v="0"/>
    <s v="260053"/>
    <s v="1996: Asignado 68193, Gastado 68193 - 1995: Asignado 0, Gastado 0"/>
    <s v="ANA SUDY B."/>
    <s v="OFICINA DE ESTUDIOS Y POLITICAS AGRARIAS"/>
    <s v="USUARIO BIP ODEPA"/>
  </r>
  <r>
    <x v="18"/>
    <n v="0"/>
    <s v="TRANSFERENCIA TECNOL.RIEGO/SIST.PROD. CANAL MELADO, LINARES, VII REG."/>
    <x v="2"/>
    <s v="EJECUCION"/>
    <n v="1998"/>
    <s v="VII REGION"/>
    <s v=""/>
    <s v=""/>
    <m/>
    <s v="SILVOAGROPECUARIO"/>
    <s v="RIEGO"/>
    <s v="SECTORIAL"/>
    <s v="RS"/>
    <n v="0"/>
    <n v="0"/>
    <n v="264575"/>
    <n v="54556"/>
    <x v="6"/>
    <n v="0"/>
    <s v="1997-04-30 00:00:00.0"/>
    <s v=""/>
    <s v="TERMINADO"/>
    <s v="PROVINCIA DE LINARES"/>
    <s v="R"/>
    <s v="0"/>
    <s v="SECTORIAL"/>
    <s v="No Corresponde"/>
    <s v=""/>
    <s v=" - INSTALACION DE 2 UNIDADES DE VALIDACION Y 20 MODULOS DEMOSTRATIVOS;_x000a_- VALIDACION DE DIFERENTES METODOS Y TECNOLOGIAS ALTERNATIVAS DE RIEGO PARA SU APLICACION EN HORTALIZAS BAJO PLÁSTICO Y AL AIRE LIBRE, FRUTALES Y EMPASTADAS;_x000a_- TRABAJAR EN NUEVOS SISTEMAS ALTERNATIVOS QUE INCLUYAN TECNOLOGIAS MAS EFICIENTES, INTRODUCIR NUEVAS TECNOLOGIAS AL INTERIOR DE LOS PREDIOS DE LOS BENEFICIARIOS, EN PEQUEÑAS _x000a_PROPIEDADES QUE SERVIRAN COMO MODULOS DEMOSTRATIVOS._x000a__x000a_"/>
    <s v=""/>
    <s v="ARRASTRE"/>
    <s v="GASTOS ADMINISTRATIVOS OBRAS (ART. 16 - LEY N°18.091) - INVERSIONES COMPLEMENTARIAS"/>
    <s v="M$"/>
    <s v="124105"/>
    <s v="471"/>
    <s v="1997-01-01 00:00:00.0"/>
    <d v="1997-06-10T00:00:00"/>
    <s v="0"/>
    <s v="DEPARTAMENTO DE INVERSIONES - MDS"/>
    <s v=""/>
    <s v="MARCELA SALINAS"/>
    <s v="OFICINA DE ESTUDIOS Y POLITICAS AGRARIAS"/>
    <s v="OFICINA DE ESTUDIOS Y POLITICAS AGRARIAS"/>
    <s v="ERROR: Funcion sf.institucion_operacion"/>
    <s v=""/>
    <s v="0"/>
    <s v="0"/>
    <s v="0"/>
    <s v="0"/>
    <s v=""/>
    <s v="264575"/>
    <s v="278820"/>
    <s v="0"/>
    <s v=""/>
    <s v="267889"/>
    <s v="0"/>
    <s v="264575"/>
    <s v="1996: Asignado 68193, Gastado 68193 - 1997: Asignado 51390, Gastado 51390 - 1995: Asignado 0, Gastado 0"/>
    <s v="ANA SUDY B."/>
    <s v="OFICINA DE ESTUDIOS Y POLITICAS AGRARIAS"/>
    <s v="USUARIO BIP ODEPA"/>
  </r>
  <r>
    <x v="18"/>
    <n v="0"/>
    <s v="TRANSFERENCIA TECNOL.RIEGO/SIST.PROD. CANAL MELADO, LINARES, VII REG."/>
    <x v="2"/>
    <s v="EJECUCION"/>
    <n v="2000"/>
    <s v="VII REGION"/>
    <s v=""/>
    <s v=""/>
    <m/>
    <s v="SILVOAGROPECUARIO"/>
    <s v="RIEGO"/>
    <s v="SECTORIAL"/>
    <s v="RS"/>
    <n v="0"/>
    <n v="0"/>
    <n v="278820"/>
    <n v="30024"/>
    <x v="6"/>
    <n v="0"/>
    <s v="2000-01-18 00:00:00.0"/>
    <s v=""/>
    <s v="TERMINADO"/>
    <s v="PROVINCIA DE LINARES"/>
    <s v="R"/>
    <s v="0"/>
    <s v="SECTORIAL"/>
    <s v="No Corresponde"/>
    <s v=""/>
    <s v=" - INSTALACION DE 2 UNIDADES DE VALIDACION Y 20 MODULOS DEMOSTRATIVOS;_x000a_- VALIDACION DE DIFERENTES METODOS Y TECNOLOGIAS ALTERNATIVAS DE RIEGO PARA SU APLICACION EN HORTALIZAS BAJO PLÁSTICO Y AL AIRE LIBRE, FRUTALES Y EMPASTADAS;_x000a_- TRABAJAR EN NUEVOS SISTEMAS ALTERNATIVOS QUE INCLUYAN TECNOLOGIAS MAS EFICIENTES, INTRODUCIR NUEVAS TECNOLOGIAS AL INTERIOR DE LOS PREDIOS DE LOS BENEFICIARIOS, EN PEQUEÑAS _x000a_PROPIEDADES QUE SERVIRAN COMO MODULOS DEMOSTRATIVOS._x000a__x000a_"/>
    <s v=""/>
    <s v="ARRASTRE"/>
    <s v="GASTOS ADMINISTRATIVOS OBRAS (ART. 16 - LEY N°18.091) - INVERSIONES COMPLEMENTARIAS"/>
    <s v="M$"/>
    <s v="248796"/>
    <s v="471"/>
    <s v="1999-09-03 16:42:59.0"/>
    <d v="2000-02-03T17:01:01"/>
    <s v="0"/>
    <s v="DEPARTAMENTO DE INVERSIONES - MDS"/>
    <s v=""/>
    <s v="MARCELA SALINAS"/>
    <s v="OFICINA DE ESTUDIOS Y POLITICAS AGRARIAS"/>
    <s v="COMISION NACIONAL DE RIEGO"/>
    <s v="ERROR: Funcion sf.institucion_operacion"/>
    <s v=""/>
    <s v="0"/>
    <s v="0"/>
    <s v="0"/>
    <s v="0"/>
    <s v=""/>
    <s v="278820"/>
    <s v="278820"/>
    <s v="0"/>
    <s v=""/>
    <s v="267889"/>
    <s v="0"/>
    <s v="278820"/>
    <s v="1999: Asignado 55294, Gastado 55294 - 1996: Asignado 68193, Gastado 68193 - 1997: Asignado 51390, Gastado 51390 - 1998: Asignado 53270, Gastado 53270 - 1995: Asignado 0, Gastado 0"/>
    <s v="ANA SUDY BUSTAMANTE"/>
    <s v="OFICINA DE ESTUDIOS Y POLITICAS AGRARIAS"/>
    <s v="USUARIO BIP ODEPA"/>
  </r>
  <r>
    <x v="19"/>
    <n v="1"/>
    <s v="TRANSFERENCIA TEC.RIEGO VALID.SIST.PROD. AREA MAULE NORTE VII REG."/>
    <x v="2"/>
    <s v="EJECUCION"/>
    <n v="2000"/>
    <s v="VII REGION"/>
    <s v=""/>
    <s v=""/>
    <m/>
    <s v="SILVOAGROPECUARIO"/>
    <s v="RIEGO"/>
    <s v="SECTORIAL - F.N.D.R."/>
    <s v="FI"/>
    <n v="515000"/>
    <n v="515000"/>
    <n v="515000"/>
    <n v="95000"/>
    <x v="5"/>
    <n v="0"/>
    <s v="1999-10-19 00:00:00.0"/>
    <s v=""/>
    <s v="PERFIL"/>
    <s v="COMUNAS SAN CLEMENTE,RÍO CLARO Y PELARCO"/>
    <s v="R"/>
    <s v="0"/>
    <s v="SECTORIAL - F.N.D.R."/>
    <s v="No Corresponde"/>
    <s v=""/>
    <s v=" HABILITACION, INSTALACION Y DESARROLLO DE CUATRO UNIDADES DE VALIDACION Y MODULOS DEMOSTRATIVOS, QUE SE COMPLEMENTA CON UN PROGRAMA DE ACTIVIDADES DE EXTENSION, CAPACITACION Y DIFUSION."/>
    <s v=""/>
    <s v="NUEVO"/>
    <s v="GASTOS ADMINISTRATIVOS OBRAS (ART. 16 - LEY N°18.091) - INVERSIONES COMPLEMENTARIAS"/>
    <s v="M$"/>
    <s v="0"/>
    <s v="498"/>
    <s v="1999-10-01 12:19:52.0"/>
    <d v="1999-10-01T12:19:52"/>
    <s v="0"/>
    <s v="SEREMI DE DESARROLLO SOCIAL VII REGION"/>
    <s v=""/>
    <s v="JACQUELINE REYES OLEA"/>
    <s v="COMISION NACIONAL DE RIEGO"/>
    <s v="GOBIERNO REGIONAL - REGION VII MAULE - COMISION NACIONAL DE RIEGO"/>
    <s v="ERROR: Funcion sf.institucion_operacion"/>
    <d v="1999-10-01T00:00:00"/>
    <s v="0"/>
    <s v="0"/>
    <s v="0"/>
    <s v="2369"/>
    <s v=""/>
    <s v="515000"/>
    <s v="515000"/>
    <s v="0"/>
    <s v=""/>
    <s v="515000"/>
    <s v="0"/>
    <s v="515000"/>
    <s v=""/>
    <s v="ANA SUDY BUSTAMANTE"/>
    <s v="OFICINA DE ESTUDIOS Y POLITICAS AGRARIAS"/>
    <s v="USUARIO BIP ODEPA"/>
  </r>
  <r>
    <x v="19"/>
    <n v="0"/>
    <s v="TRANSFERENCIA TEC.RIEGO VALID.SIST.PROD. AREA MAULE NORTE VII REG."/>
    <x v="2"/>
    <s v="EJECUCION"/>
    <n v="2001"/>
    <s v="VII REGION"/>
    <s v=""/>
    <s v=""/>
    <m/>
    <s v="SILVOAGROPECUARIO"/>
    <s v="RIEGO"/>
    <s v="SECTORIAL - F.N.D.R."/>
    <s v="FI"/>
    <n v="0"/>
    <n v="0"/>
    <n v="515000"/>
    <n v="95000"/>
    <x v="5"/>
    <n v="0"/>
    <s v="2000-04-14 00:00:00.0"/>
    <s v=""/>
    <s v="PERFIL"/>
    <s v="COMUNAS SAN CLEMENTE,RÍO CLARO Y PELARCO"/>
    <s v="R"/>
    <s v="0"/>
    <s v="SECTORIAL - F.N.D.R."/>
    <s v="No Corresponde"/>
    <s v=""/>
    <s v=" HABILITACION, INSTALACION Y DESARROLLO DE CUATRO UNIDADES DE VALIDACION Y MODULOS DEMOSTRATIVOS, QUE SE COMPLEMENTA CON UN PROGRAMA DE ACTIVIDADES DE EXTENSION, CAPACITACION Y DIFUSION."/>
    <s v=""/>
    <s v="NUEVO"/>
    <s v="GASTOS ADMINISTRATIVOS OBRAS (ART. 16 - LEY N°18.091) - INVERSIONES COMPLEMENTARIAS"/>
    <s v="M$"/>
    <s v="0"/>
    <s v="498"/>
    <s v="2000-04-10 10:54:23.0"/>
    <d v="2000-04-10T10:54:23"/>
    <s v="0"/>
    <s v="SEREMI DE DESARROLLO SOCIAL VII REGION"/>
    <s v=""/>
    <s v="JACQUELINE REYES OLEA"/>
    <s v="COMISION NACIONAL DE RIEGO"/>
    <s v="GOBIERNO REGIONAL - REGION VII MAULE - COMISION NACIONAL DE RIEGO"/>
    <s v="ERROR: Funcion sf.institucion_operacion"/>
    <d v="1999-10-01T00:00:00"/>
    <s v="0"/>
    <s v="0"/>
    <s v="0"/>
    <s v="2369"/>
    <s v=""/>
    <s v="515000"/>
    <s v="515000"/>
    <s v="0"/>
    <s v=""/>
    <s v="515000"/>
    <s v="0"/>
    <s v="515000"/>
    <s v="2000: Asignado 0, Gastado 0"/>
    <s v="JUAN DEL CANTO LABARCA"/>
    <s v="COMISION NACIONAL DE RIEGO"/>
    <s v="COORDINADOR DEPTO. PROYECTOS"/>
  </r>
  <r>
    <x v="20"/>
    <n v="1"/>
    <s v="TRANSFERENCIA TECNOL.RIEGO Y VALID.PROMM SIFON LONCOMILLA VII REG."/>
    <x v="2"/>
    <s v="EJECUCION"/>
    <n v="1997"/>
    <s v="VII REGION"/>
    <s v="LINARES"/>
    <s v="SAN JAVIER"/>
    <m/>
    <s v="SILVOAGROPECUARIO"/>
    <s v="RIEGO"/>
    <s v="SECTORIAL"/>
    <s v="RS"/>
    <n v="131114"/>
    <n v="131114"/>
    <n v="131114"/>
    <n v="39556"/>
    <x v="6"/>
    <n v="0"/>
    <s v="1996-07-24 00:00:00.0"/>
    <s v=""/>
    <s v="TERMINADO"/>
    <s v=""/>
    <s v="R"/>
    <s v="39"/>
    <s v="SECTORIAL"/>
    <s v="No Corresponde"/>
    <s v=""/>
    <s v=" - INSTALAR UNA UNIDAD DE VALIDACION (UVAL) Y CINCO MODULOS DEMOSTRATIVOS (MODEM);_x000a_- VALIDAR DIFERENTES METODOS Y TECNOLOGIAS ALTERNATIVAS DE RIEGO PARA SU APLICACION EN PRADERAS (ENGORDA Y CRIANZA DE BOVINOS), VID VINIFERA Y ARROZ._x000a_- ESTABLECER PAUTAS DE MANEJO DE LOS SISTEMAS DE RIEGO;_x000a_- TRABAJAR EN NUEVOS SISTEMAS PRODUCTIVOS ALTERNATIVOS QUE INCLUYAN TECNOLOGIAS MAS EFICIENTES;_x000a_- INTRODUCIR NUEVAS TECNOLOGIAS AL INTERIOR DE LAS PROPIEDADES DE LOS BENEFICIARIOS, EN PEQUEÑAS SUPERFICIES TRABAJADAS EN CONJUNTO, QUE SERVIRAN COMO MODULOS DEMOSTRATIVOS, Y  _x000a_- REALIZAR ACTIVIDADES DE EXTENSION COMO CAPACITACION PARA TECNICOS DE TRANSFERENCIA TECNOLOGICA, DIAS DE CAMPO PARA AGRICULTORES, _x000a_ PUBLICACIONES Y PROGRAMAS RADIALES."/>
    <s v=""/>
    <s v="ARRASTRE"/>
    <s v=""/>
    <s v="M$"/>
    <s v="91558"/>
    <s v="471"/>
    <s v="1996-01-01 00:00:00.0"/>
    <d v="1997-01-20T00:00:00"/>
    <s v="0"/>
    <s v="DEPARTAMENTO DE INVERSIONES - MDS"/>
    <s v=""/>
    <s v="MARCELA SALINAS"/>
    <s v="OFICINA DE ESTUDIOS Y POLITICAS AGRARIAS"/>
    <s v="OFICINA DE ESTUDIOS Y POLITICAS AGRARIAS"/>
    <s v="ERROR: Funcion sf.institucion_operacion"/>
    <s v=""/>
    <s v="0"/>
    <s v="0"/>
    <s v="0"/>
    <s v="0"/>
    <s v=""/>
    <s v="131114"/>
    <s v="234690"/>
    <s v="0"/>
    <s v=""/>
    <s v="0"/>
    <s v="0"/>
    <s v="131114"/>
    <s v="1995: Asignado 48610, Gastado 48610 - 1996: Asignado 38963, Gastado 38963 - 1994: Asignado 0, Gastado 0"/>
    <s v="ANA SUDY B."/>
    <s v="OFICINA DE ESTUDIOS Y POLITICAS AGRARIAS"/>
    <s v="USUARIO BIP ODEPA"/>
  </r>
  <r>
    <x v="20"/>
    <n v="0"/>
    <s v="TRANSFERENCIA TECNOL.RIEGO Y VALID.PROMM SIFON LONCOMILLA VII REG."/>
    <x v="2"/>
    <s v="EJECUCION"/>
    <n v="1998"/>
    <s v="VII REGION"/>
    <s v="LINARES"/>
    <s v="SAN JAVIER"/>
    <m/>
    <s v="SILVOAGROPECUARIO"/>
    <s v="RIEGO"/>
    <s v="SECTORIAL"/>
    <s v="RS"/>
    <n v="0"/>
    <n v="0"/>
    <n v="216298"/>
    <n v="39556"/>
    <x v="6"/>
    <n v="0"/>
    <s v="1997-04-30 00:00:00.0"/>
    <s v=""/>
    <s v="TERMINADO"/>
    <s v=""/>
    <s v="R"/>
    <s v="39"/>
    <s v="SECTORIAL"/>
    <s v="No Corresponde"/>
    <s v=""/>
    <s v=" - INSTALAR UNA UNIDAD DE VALIDACION (UVAL) Y CINCO MODULOS DEMOSTRATIVOS (MODEM);_x000a_- VALIDAR DIFERENTES METODOS Y TECNOLOGIAS ALTERNATIVAS DE RIEGO PARA SU APLICACION EN PRADERAS (ENGORDA Y CRIANZA DE BOVINOS), VID VINIFERA Y ARROZ._x000a_- ESTABLECER PAUTAS DE MANEJO DE LOS SISTEMAS DE RIEGO;_x000a_- TRABAJAR EN NUEVOS SISTEMAS PRODUCTIVOS ALTERNATIVOS QUE INCLUYAN TECNOLOGIAS MAS EFICIENTES;_x000a_- INTRODUCIR NUEVAS TECNOLOGIAS AL INTERIOR DE LAS PROPIEDADES DE LOS BENEFICIARIOS, EN PEQUEÑAS SUPERFICIES TRABAJADAS EN CONJUNTO, QUE SERVIRAN COMO MODULOS DEMOSTRATIVOS, Y  _x000a_- REALIZAR ACTIVIDADES DE EXTENSION COMO CAPACITACION PARA TECNICOS DE TRANSFERENCIA TECNOLOGICA, DIAS DE CAMPO PARA AGRICULTORES, _x000a_ PUBLICACIONES Y PROGRAMAS RADIALES."/>
    <s v=""/>
    <s v="ARRASTRE"/>
    <s v=""/>
    <s v="M$"/>
    <s v="137186"/>
    <s v="471"/>
    <s v="1997-01-01 00:00:00.0"/>
    <d v="1997-04-28T00:00:00"/>
    <s v="0"/>
    <s v="DEPARTAMENTO DE INVERSIONES - MDS"/>
    <s v=""/>
    <s v="MARCELA SALINAS"/>
    <s v="OFICINA DE ESTUDIOS Y POLITICAS AGRARIAS"/>
    <s v="OFICINA DE ESTUDIOS Y POLITICAS AGRARIAS"/>
    <s v="ERROR: Funcion sf.institucion_operacion"/>
    <s v=""/>
    <s v="0"/>
    <s v="0"/>
    <s v="0"/>
    <s v="0"/>
    <s v=""/>
    <s v="216298"/>
    <s v="234690"/>
    <s v="0"/>
    <s v=""/>
    <s v="0"/>
    <s v="0"/>
    <s v="216298"/>
    <s v="1997: Asignado 39556, Gastado 39556 - 1995: Asignado 48610, Gastado 48610 - 1996: Asignado 38963, Gastado 38963 - 1994: Asignado 0, Gastado 0"/>
    <s v="ANA SUDY B."/>
    <s v="OFICINA DE ESTUDIOS Y POLITICAS AGRARIAS"/>
    <s v="USUARIO BIP ODEPA"/>
  </r>
  <r>
    <x v="20"/>
    <n v="0"/>
    <s v="TRANSFERENCIA TECNOL.RIEGO Y VALID.PROMM SIFON LONCOMILLA VII REG."/>
    <x v="2"/>
    <s v="EJECUCION"/>
    <n v="2000"/>
    <s v="VII REGION"/>
    <s v="LINARES"/>
    <s v="SAN JAVIER"/>
    <m/>
    <s v="SILVOAGROPECUARIO"/>
    <s v="RIEGO"/>
    <s v="SECTORIAL"/>
    <s v="FI"/>
    <n v="0"/>
    <n v="0"/>
    <n v="234690"/>
    <n v="1894"/>
    <x v="6"/>
    <n v="0"/>
    <s v="2000-01-18 00:00:00.0"/>
    <s v=""/>
    <s v="TERMINADO"/>
    <s v=""/>
    <s v="R"/>
    <s v="39"/>
    <s v="SECTORIAL"/>
    <s v="No Corresponde"/>
    <s v=""/>
    <s v=" - INSTALAR UNA UNIDAD DE VALIDACION (UVAL) Y CINCO MODULOS DEMOSTRATIVOS (MODEM);_x000a_- VALIDAR DIFERENTES METODOS Y TECNOLOGIAS ALTERNATIVAS DE RIEGO PARA SU APLICACION EN PRADERAS (ENGORDA Y CRIANZA DE BOVINOS), VID VINIFERA Y ARROZ._x000a_- ESTABLECER PAUTAS DE MANEJO DE LOS SISTEMAS DE RIEGO;_x000a_- TRABAJAR EN NUEVOS SISTEMAS PRODUCTIVOS ALTERNATIVOS QUE INCLUYAN TECNOLOGIAS MAS EFICIENTES;_x000a_- INTRODUCIR NUEVAS TECNOLOGIAS AL INTERIOR DE LAS PROPIEDADES DE LOS BENEFICIARIOS, EN PEQUEÑAS SUPERFICIES TRABAJADAS EN CONJUNTO, QUE SERVIRAN COMO MODULOS DEMOSTRATIVOS, Y  _x000a_- REALIZAR ACTIVIDADES DE EXTENSION COMO CAPACITACION PARA TECNICOS DE TRANSFERENCIA TECNOLOGICA, DIAS DE CAMPO PARA AGRICULTORES, _x000a_ PUBLICACIONES Y PROGRAMAS RADIALES."/>
    <s v=""/>
    <s v="ARRASTRE"/>
    <s v=""/>
    <s v="M$"/>
    <s v="232796"/>
    <s v="471"/>
    <s v="1999-09-03 16:31:48.0"/>
    <d v="1999-09-09T12:45:27"/>
    <s v="0"/>
    <s v="SEREMI DE DESARROLLO SOCIAL VII REGION"/>
    <s v=""/>
    <s v="MARCELA SALINAS"/>
    <s v="OFICINA DE ESTUDIOS Y POLITICAS AGRARIAS"/>
    <s v="COMISION NACIONAL DE RIEGO"/>
    <s v="ERROR: Funcion sf.institucion_operacion"/>
    <s v=""/>
    <s v="0"/>
    <s v="0"/>
    <s v="0"/>
    <s v="0"/>
    <s v=""/>
    <s v="234690"/>
    <s v="234690"/>
    <s v="0"/>
    <s v=""/>
    <s v="0"/>
    <s v="0"/>
    <s v="234690"/>
    <s v="1997: Asignado 39556, Gastado 39556 - 1995: Asignado 48610, Gastado 48610 - 1999: Asignado 40098, Gastado 40098 - 1998: Asignado 38630, Gastado 38630 - 1996: Asignado 38963, Gastado 38963 - 1994: Asignado 0, Gastado 0"/>
    <s v="ANA SUDY BUSTAMANTE"/>
    <s v="OFICINA DE ESTUDIOS Y POLITICAS AGRARIAS"/>
    <s v="USUARIO BIP ODEPA"/>
  </r>
  <r>
    <x v="21"/>
    <n v="1"/>
    <s v="CONSTRUCCION SISTEMA DE RIEGO CULENAR, SAGRADA FAMILIA"/>
    <x v="0"/>
    <s v="FACTIBILIDAD"/>
    <n v="1997"/>
    <s v="VII REGION"/>
    <s v="CURICO"/>
    <s v="SAGRADA FAMILIA"/>
    <m/>
    <s v="SILVOAGROPECUARIO"/>
    <s v="RIEGO"/>
    <s v="SECTORIAL"/>
    <s v="RS"/>
    <n v="117000"/>
    <n v="117000"/>
    <n v="117000"/>
    <n v="117000"/>
    <x v="2"/>
    <n v="0"/>
    <s v="1996-04-16 00:00:00.0"/>
    <s v=""/>
    <s v="PERFIL"/>
    <s v=""/>
    <s v="R"/>
    <s v="36"/>
    <s v="SECTORIAL"/>
    <s v="No Corresponde"/>
    <s v=""/>
    <s v=" ESTUDIAR   LAS ALTER NATIVAS DE SOLUCION PARA LAS RESTRICCIONES DE RECURSOS HIDRICOS QUE AFECTAN A  LA  ZONA  DEL MARGEN SUR DE LA RIBERA DEL RIO MATAQUITO, A LA ALTURA DE LA LOCALIDAD DE VILLA PRAT, LAS CUALES SE ESTIMAN EN UNAS 3.700 HAS. FACTIBLES DE REGAR.  COMO UNA PRIMERA ALTERNATIVA DEBERA  SER ANALIZADA LA ELEVACION MECANICA Y SISTEMA DE CANAL MATRIZ, LA CUAL SURGE DEL ESTUDIO DEL  SECANO  COSTERO,  SIN  EMBARGO NO SE DESCARTAN OTRAS LATERNATIVAS QUE PUEDAN SATISFACER LAS NECESIDADES DEL SECTOR YA SEAN DE CARACTER EXCLUYENTES O COMPLEMENTARIAS. _x000a_ SEGUN    LO  ANTERIOR,  SE DEBERA ESTUDIAR LA MEJOR ALTERNATIVA O COMBINACION DE ELLAS QUE LOGRE LEVANTAR  LAS  RESTRICCIONES  PRODUCTIVAS  DEL  AREA, CON EL MAYOR INCREMENTO DE RIQUEZA PARA EL SECTOR."/>
    <s v=""/>
    <s v="NUEVO"/>
    <s v=""/>
    <s v="M$"/>
    <s v="0"/>
    <s v="435"/>
    <s v="1996-01-01 00:00:00.0"/>
    <d v="1996-04-11T00:00:00"/>
    <s v="0"/>
    <s v="SEREMI DE DESARROLLO SOCIAL VII REGION"/>
    <s v=""/>
    <s v="MARCELA SALINAS"/>
    <s v="DIRECCION DE OBRAS HIDRAULICAS MOP VII REGION"/>
    <s v="DIRECCION DE OBRAS HIDRAULICAS"/>
    <s v=""/>
    <d v="2001-04-23T00:00:00"/>
    <s v="HECTAREA"/>
    <s v="3700"/>
    <s v="50"/>
    <s v="650"/>
    <s v="2006-02-01 00:00:00.0"/>
    <s v="117000"/>
    <s v="117000"/>
    <s v="0"/>
    <s v="TASA DE DESCUENTO SOCIAL: 10 - TIR PRIVADO: 12.84 - TIR SOCIAL: 17.81 - VAN PRIVADO: 1262 - VAN SOCIAL : 2031"/>
    <s v="0"/>
    <s v="0"/>
    <s v="117000"/>
    <s v="1995: Asignado 0, Gastado 0 - 1996: Asignado 0, Gastado 0"/>
    <s v="ERROR: Funcion sf.usuario_ult_modificacion"/>
    <s v="ERROR: Funcion sf.usuario_ult_modificacion"/>
    <s v="ERROR: Funcion sf.usuario_ult_modificacion"/>
  </r>
  <r>
    <x v="21"/>
    <n v="0"/>
    <s v="CONSTRUCCION SISTEMA DE RIEGO CULENAR, SAGRADA FAMILIA"/>
    <x v="0"/>
    <s v="PREFACTIBILIDAD"/>
    <n v="1998"/>
    <s v="VII REGION"/>
    <s v="CURICO"/>
    <s v="SAGRADA FAMILIA"/>
    <m/>
    <s v="SILVOAGROPECUARIO"/>
    <s v="RIEGO"/>
    <s v="SECTORIAL"/>
    <s v="RS"/>
    <n v="90000"/>
    <n v="90000"/>
    <n v="90000"/>
    <n v="90000"/>
    <x v="2"/>
    <n v="0"/>
    <s v="1997-04-25 00:00:00.0"/>
    <s v=""/>
    <s v="PERFIL"/>
    <s v=""/>
    <s v="R"/>
    <s v="36"/>
    <s v="SECTORIAL"/>
    <s v="No Corresponde"/>
    <s v=""/>
    <s v=" ESTUDIAR LAS ALTERNATIVAS DE SOLUCION PARA LAS RESTRICCIONES DE RECURSOS HIDRICOS QUE AFECTAN A LA ZONA DEL MARGEN SUR DE LA RIBERA  DEL RIO MATAQUITO, A LA ALTURA DE VILLA PRAT, LAS CUALES SE ESTIMAN EN UNAS 3.700 HA. FACTIBLES DE REGAR. COMO UNA PRIMERA ALTERNATIVA DEBERA SER ANALIZADA LA ELEVACION MECANICA Y SISTEMA DE CANAL MATRIZ, LA CUAL SURGE DEL ESTUDIO DEL SECANO COSTERO, SIN EMBARGO NO SE DESCARTAN OTRAS ALTERNATIVAS QUE PUEDAN SATISFACERLAS NECESIDAD DEL SECTOR, YA SEA DE CARACTER EXCLUYENTES O COMPLEMENTARIAS, SEGUN LO ANTERIOR, ESTE ESTUDIO DEBERA ESTUDIAR LA MEJOR ALTERNATIVA O COMBINACION DE ELLAS QUE LOGRE LEVANTAR LAS RESTRICCIONES PRODUCTIVAS DEL AREA, CON EL MAYOR INCREMENTO DE LA RIQUEZA PARA EL SECTOR._x000a__x000a_"/>
    <s v=""/>
    <s v="NUEVO"/>
    <s v="ESTUDIOS DE INGENIERÍA Y ESPECIALIDADES - GASTOS ADMINISTRATIVOS OBRAS (ART. 16 - LEY N°18.091)"/>
    <s v="M$"/>
    <s v="0"/>
    <s v="471"/>
    <s v="1997-01-01 00:00:00.0"/>
    <d v="1997-04-15T00:00:00"/>
    <s v="0"/>
    <s v="SEREMI DE DESARROLLO SOCIAL VII REGION"/>
    <s v=""/>
    <s v="JACQUELINE REYES OLEA"/>
    <s v="DIRECCION DE OBRAS HIDRAULICAS MOP VII REGION"/>
    <s v="DIRECCION DE OBRAS HIDRAULICAS"/>
    <s v=""/>
    <d v="2001-04-23T00:00:00"/>
    <s v="HECTAREA"/>
    <s v="3700"/>
    <s v="50"/>
    <s v="650"/>
    <s v="2006-02-01 00:00:00.0"/>
    <s v="90000"/>
    <s v="102811"/>
    <s v="0"/>
    <s v="TASA DE DESCUENTO SOCIAL: 10 - TIR PRIVADO: 12.84 - TIR SOCIAL: 17.81 - VAN PRIVADO: 1262 - VAN SOCIAL : 2031"/>
    <s v="4829338"/>
    <s v="0"/>
    <s v="90000"/>
    <s v=""/>
    <s v="ERROR: Funcion sf.usuario_ult_modificacion"/>
    <s v="ERROR: Funcion sf.usuario_ult_modificacion"/>
    <s v="ERROR: Funcion sf.usuario_ult_modificacion"/>
  </r>
  <r>
    <x v="21"/>
    <n v="0"/>
    <s v="CONSTRUCCION SISTEMA DE RIEGO CULENAR, SAGRADA FAMILIA"/>
    <x v="0"/>
    <s v="PREFACTIBILIDAD"/>
    <n v="1999"/>
    <s v="VII REGION"/>
    <s v="CURICO"/>
    <s v="SAGRADA FAMILIA"/>
    <m/>
    <s v="SILVOAGROPECUARIO"/>
    <s v="RIEGO"/>
    <s v="SECTORIAL"/>
    <s v="FI"/>
    <n v="0"/>
    <n v="0"/>
    <n v="126200"/>
    <n v="126200"/>
    <x v="2"/>
    <n v="0"/>
    <s v="1998-04-01 00:00:00.0"/>
    <s v=""/>
    <s v="PERFIL"/>
    <s v=""/>
    <s v="R"/>
    <s v="36"/>
    <s v="SECTORIAL"/>
    <s v="No Corresponde"/>
    <s v=""/>
    <s v=" ESTUDIAR LAS ALTERNATIVAS DE SOLUCION PARA LAS RESTRICCIONES DE RECURSOS HIDRICOS QUE AFECTAN A LA ZONA DEL MARGEN SUR DE LA RIBERA  DEL RIO MATAQUITO, A LA ALTURA DE VILLA PRAT, LAS CUALES SE ESTIMAN EN UNAS 3.700 HA. FACTIBLES DE REGAR. COMO UNA PRIMERA ALTERNATIVA DEBERA SER ANALIZADA LA ELEVACION MECANICA Y SISTEMA DE CANAL MATRIZ, LA CUAL SURGE DEL ESTUDIO DEL SECANO COSTERO, SIN EMBARGO NO SE DESCARTAN OTRAS ALTERNATIVAS QUE PUEDAN SATISFACERLAS NECESIDAD DEL SECTOR, YA SEA DE CARACTER EXCLUYENTES O COMPLEMENTARIAS, SEGUN LO ANTERIOR, ESTE ESTUDIO DEBERA ESTUDIAR LA MEJOR ALTERNATIVA O COMBINACION DE ELLAS QUE LOGRE LEVANTAR LAS RESTRICCIONES PRODUCTIVAS DEL AREA, CON EL MAYOR INCREMENTO DE LA RIQUEZA PARA EL SECTOR._x000a__x000a_"/>
    <s v=""/>
    <s v="NUEVO"/>
    <s v="ESTUDIOS DE INGENIERÍA Y ESPECIALIDADES - GASTOS ADMINISTRATIVOS OBRAS (ART. 16 - LEY N°18.091)"/>
    <s v="M$"/>
    <s v="0"/>
    <s v="471"/>
    <s v="1998-01-01 00:00:00.0"/>
    <d v="1998-10-28T16:08:25"/>
    <s v="0"/>
    <s v="SEREMI DE DESARROLLO SOCIAL VII REGION"/>
    <s v=""/>
    <s v="JACQUELINE REYES OLEA"/>
    <s v="DIRECCION DE OBRAS HIDRAULICAS MOP VII REGION"/>
    <s v="DIRECCION DE OBRAS HIDRAULICAS"/>
    <s v=""/>
    <d v="2001-04-23T00:00:00"/>
    <s v="HECTAREA"/>
    <s v="3700"/>
    <s v="50"/>
    <s v="650"/>
    <s v="2006-02-01 00:00:00.0"/>
    <s v="126200"/>
    <s v="102811"/>
    <s v="0"/>
    <s v="TASA DE DESCUENTO SOCIAL: 10 - TIR PRIVADO: 12.84 - TIR SOCIAL: 17.81 - VAN PRIVADO: 1262 - VAN SOCIAL : 2031"/>
    <s v="4829338"/>
    <s v="0"/>
    <s v="126200"/>
    <s v="1998: Asignado 0, Gastado 0"/>
    <s v="ERROR: Funcion sf.usuario_ult_modificacion"/>
    <s v="ERROR: Funcion sf.usuario_ult_modificacion"/>
    <s v="ERROR: Funcion sf.usuario_ult_modificacion"/>
  </r>
  <r>
    <x v="21"/>
    <n v="0"/>
    <s v="CONSTRUCCION SISTEMA DE RIEGO CULENAR, SAGRADA FAMILIA"/>
    <x v="0"/>
    <s v="PREFACTIBILIDAD"/>
    <n v="2000"/>
    <s v="VII REGION"/>
    <s v="CURICO"/>
    <s v="SAGRADA FAMILIA"/>
    <m/>
    <s v="SILVOAGROPECUARIO"/>
    <s v="RIEGO"/>
    <s v="SECTORIAL"/>
    <s v="RS"/>
    <n v="0"/>
    <n v="0"/>
    <n v="4829338"/>
    <n v="132338"/>
    <x v="2"/>
    <n v="0"/>
    <s v="1999-04-13 00:00:00.0"/>
    <s v=""/>
    <s v="PERFIL"/>
    <s v=""/>
    <s v="R"/>
    <s v="36"/>
    <s v="SECTORIAL"/>
    <s v="No Corresponde"/>
    <s v=""/>
    <s v=" ESTUDIAR LAS ALTERNATIVAS DE SOLUCION PARA LAS RESTRICCIONES DE RECURSOS HIDRICOS QUE AFECTAN A LA ZONA DEL MARGEN SUR DE LA RIBERA  DEL RIO MATAQUITO, A LA ALTURA DE VILLA PRAT, LAS CUALES SE ESTIMAN EN UNAS 3.700 HA. FACTIBLES DE REGAR. COMO UNA PRIMERA ALTERNATIVA DEBERA SER ANALIZADA LA ELEVACION MECANICA Y SISTEMA DE CANAL MATRIZ, LA CUAL SURGE DEL ESTUDIO DEL SECANO COSTERO, SIN EMBARGO NO SE DESCARTAN OTRAS ALTERNATIVAS QUE PUEDAN SATISFACERLAS NECESIDAD DEL SECTOR, YA SEA DE CARACTER EXCLUYENTES O COMPLEMENTARIAS, SEGUN LO ANTERIOR, ESTE ESTUDIO DEBERA ESTUDIAR LA MEJOR ALTERNATIVA O COMBINACION DE ELLAS QUE LOGRE LEVANTAR LAS RESTRICCIONES PRODUCTIVAS DEL AREA, CON EL MAYOR INCREMENTO DE LA RIQUEZA PARA EL SECTOR._x000a__x000a_"/>
    <s v=""/>
    <s v="NUEVO"/>
    <s v="ESTUDIOS DE INGENIERÍA Y ESPECIALIDADES - GASTOS ADMINISTRATIVOS OBRAS (ART. 16 - LEY N°18.091)"/>
    <s v="M$"/>
    <s v="0"/>
    <s v="471"/>
    <s v="1999-04-13 00:00:00.0"/>
    <d v="1999-09-03T15:29:35"/>
    <s v="0"/>
    <s v="SEREMI DE DESARROLLO SOCIAL VII REGION"/>
    <s v=""/>
    <s v="JACQUELINE REYES OLEA"/>
    <s v="DIRECCION DE OBRAS HIDRAULICAS MOP VII REGION"/>
    <s v="DIRECCION DE OBRAS HIDRAULICAS"/>
    <s v=""/>
    <d v="2001-04-23T00:00:00"/>
    <s v="HECTAREA"/>
    <s v="3700"/>
    <s v="50"/>
    <s v="650"/>
    <s v="2006-02-01 00:00:00.0"/>
    <s v="4829338"/>
    <s v="102811"/>
    <s v="0"/>
    <s v="TASA DE DESCUENTO SOCIAL: 10 - TIR PRIVADO: 12.84 - TIR SOCIAL: 17.81 - VAN PRIVADO: 1262 - VAN SOCIAL : 2031"/>
    <s v="4829338"/>
    <s v="0"/>
    <s v="4829338"/>
    <s v="1998: Asignado 0, Gastado 0 - 1999: Asignado 0, Gastado 0"/>
    <s v="SERGIO CASTRO MOLINET"/>
    <s v="DIRECCION DE OBRAS HIDRAULICAS MOP VII REGION"/>
    <s v="SECRETARIO TECNICO"/>
  </r>
  <r>
    <x v="21"/>
    <n v="0"/>
    <s v="CONSTRUCCION SISTEMA DE RIEGO CULENAR, SAGRADA FAMILIA"/>
    <x v="0"/>
    <s v="PREFACTIBILIDAD"/>
    <n v="2001"/>
    <s v="VII REGION"/>
    <s v="CURICO"/>
    <s v="SAGRADA FAMILIA"/>
    <m/>
    <s v="SILVOAGROPECUARIO"/>
    <s v="RIEGO"/>
    <s v="SECTORIAL"/>
    <s v="FI"/>
    <n v="0"/>
    <n v="0"/>
    <n v="132338"/>
    <n v="132338"/>
    <x v="2"/>
    <n v="0"/>
    <s v="2000-04-13 00:00:00.0"/>
    <s v=""/>
    <s v="PERFIL"/>
    <s v=""/>
    <s v="R"/>
    <s v="36"/>
    <s v="SECTORIAL"/>
    <s v="No Corresponde"/>
    <s v=""/>
    <s v=" ESTUDIAR LAS ALTERNATIVAS DE SOLUCION PARA LAS RESTRICCIONES DE RECURSOS HIDRICOS QUE AFECTAN A LA ZONA DEL MARGEN SUR DE LA RIBERA  DEL RIO MATAQUITO, A LA ALTURA DE VILLA PRAT, LAS CUALES SE ESTIMAN EN UNAS 3.700 HA. FACTIBLES DE REGAR. COMO UNA PRIMERA ALTERNATIVA DEBERA SER ANALIZADA LA ELEVACION MECANICA Y SISTEMA DE CANAL MATRIZ, LA CUAL SURGE DEL ESTUDIO DEL SECANO COSTERO, SIN EMBARGO NO SE DESCARTAN OTRAS ALTERNATIVAS QUE PUEDAN SATISFACERLAS NECESIDAD DEL SECTOR, YA SEA DE CARACTER EXCLUYENTES O COMPLEMENTARIAS, SEGUN LO ANTERIOR, ESTE ESTUDIO DEBERA ESTUDIAR LA MEJOR ALTERNATIVA O COMBINACION DE ELLAS QUE LOGRE LEVANTAR LAS RESTRICCIONES PRODUCTIVAS DEL AREA, CON EL MAYOR INCREMENTO DE LA RIQUEZA PARA EL SECTOR._x000a__x000a_"/>
    <s v=""/>
    <s v="NUEVO"/>
    <s v="ESTUDIOS DE INGENIERÍA Y ESPECIALIDADES - GASTOS ADMINISTRATIVOS OBRAS (ART. 16 - LEY N°18.091)"/>
    <s v="M$"/>
    <s v="0"/>
    <s v="471"/>
    <s v="2000-04-06 16:27:00.0"/>
    <d v="2000-04-06T16:27:00"/>
    <s v="0"/>
    <s v="SEREMI DE DESARROLLO SOCIAL VII REGION"/>
    <s v=""/>
    <s v="JACQUELINE REYES OLEA"/>
    <s v="DIRECCION DE OBRAS HIDRAULICAS MOP VII REGION"/>
    <s v="DIRECCION DE OBRAS HIDRAULICAS"/>
    <s v=""/>
    <d v="2001-04-23T00:00:00"/>
    <s v="HECTAREA"/>
    <s v="3700"/>
    <s v="50"/>
    <s v="650"/>
    <s v="2006-02-01 00:00:00.0"/>
    <s v="132338"/>
    <s v="102811"/>
    <s v="0"/>
    <s v="TASA DE DESCUENTO SOCIAL: 10 - TIR PRIVADO: 12.84 - TIR SOCIAL: 17.81 - VAN PRIVADO: 1262 - VAN SOCIAL : 2031"/>
    <s v="4829338"/>
    <s v="0"/>
    <s v="132338"/>
    <s v="1998: Asignado 0, Gastado 0 - 1999: Asignado 0, Gastado 0 - 2000: Asignado 0, Gastado 0"/>
    <s v="GONZALO SEPULVEDA GAJARDO"/>
    <s v="DIRECCION DE OBRAS HIDRAULICAS MOP VII REGION"/>
    <s v="JEFE UNIDAD TECNICA"/>
  </r>
  <r>
    <x v="21"/>
    <n v="0"/>
    <s v="CONSTRUCCION SISTEMA DE RIEGO CULENAR, SAGRADA FAMILIA"/>
    <x v="0"/>
    <s v="PREFACTIBILIDAD"/>
    <n v="2002"/>
    <s v="VII REGION"/>
    <s v="CURICO"/>
    <s v="SAGRADA FAMILIA"/>
    <m/>
    <s v="SILVOAGROPECUARIO"/>
    <s v="RIEGO"/>
    <s v="SECTORIAL"/>
    <s v="FI"/>
    <n v="0"/>
    <n v="0"/>
    <n v="102811"/>
    <n v="102811"/>
    <x v="2"/>
    <n v="0"/>
    <s v="2001-04-25 00:00:00.0"/>
    <s v=""/>
    <s v="PERFIL"/>
    <s v=""/>
    <s v="R"/>
    <s v="36"/>
    <s v="SECTORIAL"/>
    <s v="No Corresponde"/>
    <s v=""/>
    <s v=" ESTUDIAR LAS ALTERNATIVAS DE SOLUCION PARA LAS RESTRICCIONES DE RECURSOS HIDRICOS QUE AFECTAN A LA ZONA DEL MARGEN SUR DE LA RIBERA  DEL RIO MATAQUITO, A LA ALTURA DE VILLA PRAT, LAS CUALES SE ESTIMAN EN UNAS 3.700 HA. FACTIBLES DE REGAR. COMO UNA PRIMERA ALTERNATIVA DEBERA SER ANALIZADA LA ELEVACION MECANICA Y SISTEMA DE CANAL MATRIZ, LA CUAL SURGE DEL ESTUDIO DEL SECANO COSTERO, SIN EMBARGO NO SE DESCARTAN OTRAS ALTERNATIVAS QUE PUEDAN SATISFACERLAS NECESIDAD DEL SECTOR, YA SEA DE CARACTER EXCLUYENTES O COMPLEMENTARIAS, SEGUN LO ANTERIOR, ESTE ESTUDIO DEBERA ESTUDIAR LA MEJOR ALTERNATIVA O COMBINACION DE ELLAS QUE LOGRE LEVANTAR LAS RESTRICCIONES PRODUCTIVAS DEL AREA, CON EL MAYOR INCREMENTO DE LA RIQUEZA PARA EL SECTOR._x000a__x000a_"/>
    <s v=""/>
    <s v="NUEVO"/>
    <s v="ESTUDIOS DE INGENIERÍA Y ESPECIALIDADES - GASTOS ADMINISTRATIVOS OBRAS (ART. 16 - LEY N°18.091)"/>
    <s v="M$"/>
    <s v="0"/>
    <s v="471"/>
    <s v="2001-04-23 15:32:28.0"/>
    <d v="2001-04-23T15:32:28"/>
    <s v="0"/>
    <s v="SEREMI DE DESARROLLO SOCIAL VII REGION"/>
    <s v=""/>
    <s v="JACQUELINE REYES OLEA"/>
    <s v="DIRECCION DE OBRAS HIDRAULICAS MOP VII REGION"/>
    <s v="DIRECCION DE OBRAS HIDRAULICAS"/>
    <s v=""/>
    <d v="2001-04-23T00:00:00"/>
    <s v="HECTAREA"/>
    <s v="3700"/>
    <s v="50"/>
    <s v="650"/>
    <s v="2006-02-01 00:00:00.0"/>
    <s v="102811"/>
    <s v="102811"/>
    <s v="0"/>
    <s v="TASA DE DESCUENTO SOCIAL: 10 - TIR PRIVADO: 12.84 - TIR SOCIAL: 17.81 - VAN PRIVADO: 1262 - VAN SOCIAL : 2031"/>
    <s v="4829338"/>
    <s v="0"/>
    <s v="102811"/>
    <s v="2001: Asignado 0, Gastado 0 - 2000: Asignado 0, Gastado 0 - 1998: Asignado 0, Gastado 0 - 1999: Asignado 0, Gastado 0"/>
    <s v="SERGIO CASTRO MOLINET"/>
    <s v="DIRECCION DE OBRAS HIDRAULICAS MOP VII REGION"/>
    <s v="SECRETARIO TECNICO"/>
  </r>
  <r>
    <x v="22"/>
    <n v="1"/>
    <s v="MEJORAMIENTO READECUACION DEL RIEGO SECTOR MAULE SUR, LINARES"/>
    <x v="0"/>
    <s v="FACTIBILIDAD"/>
    <n v="2000"/>
    <s v="VII REGION"/>
    <s v="LINARES"/>
    <s v=""/>
    <m/>
    <s v="SILVOAGROPECUARIO"/>
    <s v="RIEGO"/>
    <s v="SECTORIAL"/>
    <s v="RS"/>
    <n v="50000"/>
    <n v="50000"/>
    <n v="50000"/>
    <n v="50000"/>
    <x v="2"/>
    <n v="0"/>
    <s v="1999-04-13 00:00:00.0"/>
    <s v=""/>
    <s v="FACTIBILIDAD"/>
    <s v=""/>
    <s v="R"/>
    <s v="0"/>
    <s v="SECTORIAL"/>
    <s v="No Corresponde"/>
    <s v=""/>
    <s v=" EL CONSULTOR REALIZARA UN ESTUDIO EN EL QUE ANALIZARA Y PROPONDRA A NIVEL DE FACTIBILIDAD LA READECUACION DEL SISTEMA DE RIEGO ACTUAL. REALIZARA UN ANALISIS ECONOMICO DE LA SITUACION CON Y SIN PROYECTO Y OBTENER UNA EVALUACION ACORDE CON LA ETAPA QUE SE ESTA DESARROLLANDO."/>
    <s v=""/>
    <s v="NUEVO"/>
    <s v="ESTUDIOS DE INGENIERÍA Y ESPECIALIDADES - GASTOS ADMINISTRATIVOS OBRAS (ART. 16 - LEY N°18.091)"/>
    <s v="M$"/>
    <s v="0"/>
    <s v="498"/>
    <s v="1999-04-01 00:00:00.0"/>
    <d v="1999-04-01T12:21:09"/>
    <s v="0"/>
    <s v="SEREMI DE DESARROLLO SOCIAL VII REGION"/>
    <s v=""/>
    <s v="JACQUELINE REYES OLEA"/>
    <s v="DIRECCION DE OBRAS HIDRAULICAS MOP VII REGION"/>
    <s v="DIRECCION DE OBRAS HIDRAULICAS"/>
    <s v=""/>
    <d v="2001-04-09T00:00:00"/>
    <s v="HECTAREA"/>
    <s v="25000"/>
    <s v="30"/>
    <s v="3500"/>
    <s v="2003-03-01 00:00:00.0"/>
    <s v="50000"/>
    <s v="50000"/>
    <s v="50000"/>
    <s v="TASA DE DESCUENTO SOCIAL: 10 - TASA DE DESCUENTO SOCIAL: 12 - TIR PRIVADO: 1 - TIR PRIVADO: 1 - TIR SOCIAL: 1 - TIR SOCIAL: 1 - VAN PRIVADO: 1 - VAN PRIVADO: 1 - VAN SOCIAL : 1 - VAN SOCIAL : 1"/>
    <s v="50000"/>
    <s v="0"/>
    <s v="50000"/>
    <s v="1995: Asignado 0, Gastado 0"/>
    <s v="SERGIO CASTRO MOLINET"/>
    <s v="DIRECCION DE OBRAS HIDRAULICAS MOP VII REGION"/>
    <s v="SECRETARIO TECNICO"/>
  </r>
  <r>
    <x v="22"/>
    <n v="0"/>
    <s v="MEJORAMIENTO READECUACION DEL RIEGO SECTOR MAULE SUR, LINARES"/>
    <x v="0"/>
    <s v="FACTIBILIDAD"/>
    <n v="2001"/>
    <s v="VII REGION"/>
    <s v="LINARES"/>
    <s v=""/>
    <m/>
    <s v="SILVOAGROPECUARIO"/>
    <s v="RIEGO"/>
    <s v="SECTORIAL"/>
    <s v="RS"/>
    <n v="0"/>
    <n v="0"/>
    <n v="50000"/>
    <n v="50000"/>
    <x v="2"/>
    <n v="0"/>
    <s v="2000-04-14 00:00:00.0"/>
    <s v=""/>
    <s v="FACTIBILIDAD"/>
    <s v=""/>
    <s v="R"/>
    <s v="0"/>
    <s v="SECTORIAL"/>
    <s v="No Corresponde"/>
    <s v=""/>
    <s v=" EL CONSULTOR REALIZARA UN ESTUDIO EN EL QUE ANALIZARA Y PROPONDRA A NIVEL DE FACTIBILIDAD LA READECUACION DEL SISTEMA DE RIEGO ACTUAL. REALIZARA UN ANALISIS ECONOMICO DE LA SITUACION CON Y SIN PROYECTO Y OBTENER UNA EVALUACION ACORDE CON LA ETAPA QUE SE ESTA DESARROLLANDO."/>
    <s v=""/>
    <s v="NUEVO"/>
    <s v="ESTUDIOS DE INGENIERÍA Y ESPECIALIDADES - GASTOS ADMINISTRATIVOS OBRAS (ART. 16 - LEY N°18.091)"/>
    <s v="M$"/>
    <s v="0"/>
    <s v="498"/>
    <s v="2000-04-06 20:50:33.0"/>
    <d v="2000-04-06T20:50:33"/>
    <s v="0"/>
    <s v="SEREMI DE DESARROLLO SOCIAL VII REGION"/>
    <s v=""/>
    <s v="JACQUELINE REYES OLEA"/>
    <s v="DIRECCION DE OBRAS HIDRAULICAS MOP VII REGION"/>
    <s v="DIRECCION DE OBRAS HIDRAULICAS"/>
    <s v=""/>
    <d v="2001-04-09T00:00:00"/>
    <s v="HECTAREA"/>
    <s v="25000"/>
    <s v="30"/>
    <s v="3500"/>
    <s v="2003-03-01 00:00:00.0"/>
    <s v="50000"/>
    <s v="50000"/>
    <s v="50000"/>
    <s v="TASA DE DESCUENTO SOCIAL: 10 - TASA DE DESCUENTO SOCIAL: 12 - TIR PRIVADO: 1 - TIR PRIVADO: 1 - TIR SOCIAL: 1 - TIR SOCIAL: 1 - VAN PRIVADO: 1 - VAN PRIVADO: 1 - VAN SOCIAL : 1 - VAN SOCIAL : 1"/>
    <s v="50000"/>
    <s v="0"/>
    <s v="50000"/>
    <s v="1995: Asignado 0, Gastado 0 - 2000: Asignado 0, Gastado 0"/>
    <s v="GONZALO SEPULVEDA GAJARDO"/>
    <s v="DIRECCION DE OBRAS HIDRAULICAS MOP VII REGION"/>
    <s v="JEFE UNIDAD TECNICA"/>
  </r>
  <r>
    <x v="22"/>
    <n v="0"/>
    <s v="MEJORAMIENTO READECUACION DEL RIEGO SECTOR MAULE SUR, LINARES"/>
    <x v="0"/>
    <s v="EJECUCION"/>
    <n v="2002"/>
    <s v="VII REGION"/>
    <s v="LINARES"/>
    <s v=""/>
    <m/>
    <s v="SILVOAGROPECUARIO"/>
    <s v="RIEGO"/>
    <s v="SECTORIAL"/>
    <s v="OT"/>
    <n v="562000"/>
    <n v="562000"/>
    <n v="562000"/>
    <n v="562000"/>
    <x v="2"/>
    <n v="0"/>
    <s v="2001-04-16 00:00:00.0"/>
    <s v=""/>
    <s v="FACTIBILIDAD"/>
    <s v=""/>
    <s v="R"/>
    <s v="0"/>
    <s v="SECTORIAL"/>
    <s v="No Corresponde"/>
    <s v=""/>
    <s v=" EL CONTRATISTA DEBERA LLEVAR A CABO LA CONSTRUCCION DE OBRAS DEFINIDAS EN LA ETAPA ANTERIOR, TALES COMO UNIFICACION DE CANALES, RESTITUCION DE BOCATOMAS, MEJORAMIENTO DE OBRAS DE ENTREGA, REVESTIMIENTO DE CANAL, ETC. CONFORME A LOS PLANOS Y ESPECIFICACIONES TECNICAS."/>
    <s v=""/>
    <s v="NUEVO"/>
    <s v="ASESORÍA A LA INSPECCIÓN TÉCNICA - GASTOS ADMINISTRATIVOS OBRAS (ART. 16 - LEY N°18.091) - INFRAESTRUCTURA (OBRAS CIVILES)"/>
    <s v="M$"/>
    <s v="0"/>
    <s v="524"/>
    <s v="2001-04-09 18:03:21.0"/>
    <d v="2001-04-09T18:03:21"/>
    <s v="0"/>
    <s v="SEREMI DE DESARROLLO SOCIAL VII REGION"/>
    <s v=""/>
    <s v="JACQUELINE REYES OLEA"/>
    <s v="DIRECCION DE OBRAS HIDRAULICAS MOP VII REGION"/>
    <s v="DIRECCION DE OBRAS HIDRAULICAS"/>
    <s v=""/>
    <d v="2001-04-09T00:00:00"/>
    <s v="HECTAREA"/>
    <s v="25000"/>
    <s v="30"/>
    <s v="3500"/>
    <s v="2003-03-01 00:00:00.0"/>
    <s v="562000"/>
    <s v="562000"/>
    <s v="0"/>
    <s v="TASA DE DESCUENTO SOCIAL: 10 - TASA DE DESCUENTO SOCIAL: 12 - TIR PRIVADO: 1 - TIR PRIVADO: 1 - TIR SOCIAL: 1 - TIR SOCIAL: 1 - VAN PRIVADO: 1 - VAN PRIVADO: 1 - VAN SOCIAL : 1 - VAN SOCIAL : 1"/>
    <s v="562000"/>
    <s v="0"/>
    <s v="562000"/>
    <s v=""/>
    <s v="SERGIO CASTRO MOLINET"/>
    <s v="DIRECCION DE OBRAS HIDRAULICAS MOP VII REGION"/>
    <s v="SECRETARIO TECNICO"/>
  </r>
  <r>
    <x v="23"/>
    <n v="1"/>
    <s v="DIAGNOSTICO ASIGNACION DERECHOS AGUA C/CARGO LAGUNA DEL MAULE,VII"/>
    <x v="1"/>
    <s v="EJECUCION"/>
    <n v="1997"/>
    <s v="VII REGION"/>
    <s v=""/>
    <s v=""/>
    <m/>
    <s v="SILVOAGROPECUARIO"/>
    <s v="RIEGO"/>
    <s v="SECTORIAL"/>
    <s v="RS"/>
    <n v="100000"/>
    <n v="100000"/>
    <n v="100000"/>
    <n v="100000"/>
    <x v="2"/>
    <n v="0"/>
    <s v="1996-04-15 00:00:00.0"/>
    <s v=""/>
    <s v="PERFIL"/>
    <s v=""/>
    <s v="R"/>
    <s v="0"/>
    <s v="SECTORIAL"/>
    <s v="No Corresponde"/>
    <s v=""/>
    <s v=" RECOPILAR  Y  ANALIZAR LOS ANTECEDENTES LEGALES DE ASIGNACION DE DERECHOS DE APROVECHAMIENTO DEL RIO  MAULE,  PROPONER  SOLUCIONES  A  LAS  RECLAMACIONES  HECHAS  POR LOS REGANTES, ENTREGAR LOS ANTECEDENTES  NECESARIOS  PARA QUE LA DIRECCION DE RIEGO PUEDA SOLICITAR LA ASIGNACION DE DICHOS DERECHOS Y ENTREGAR UN ROL DEFINITIVO DE USUARIOS DEL RIO MAULE."/>
    <s v=""/>
    <s v="NUEVO"/>
    <s v=""/>
    <s v="M$"/>
    <s v="0"/>
    <s v="466"/>
    <s v="1996-01-01 00:00:00.0"/>
    <d v="1996-03-13T00:00:00"/>
    <s v="0"/>
    <s v="SEREMI DE DESARROLLO SOCIAL VII REGION"/>
    <s v=""/>
    <s v="MARCELA SALINAS"/>
    <s v="DIRECCION DE OBRAS HIDRAULICAS MOP VII REGION"/>
    <s v="DIRECCION DE OBRAS HIDRAULICAS"/>
    <s v=""/>
    <d v="1996-03-13T00:00:00"/>
    <s v="HECTAREA"/>
    <s v="100000"/>
    <s v="0"/>
    <s v="0"/>
    <s v=""/>
    <s v="100000"/>
    <s v="167180"/>
    <s v="0"/>
    <s v=""/>
    <s v="0"/>
    <s v="0"/>
    <s v="100000"/>
    <s v="1996: Asignado 0, Gastado 0 - 1995: Asignado 0, Gastado 0"/>
    <s v="ERROR: Funcion sf.usuario_ult_modificacion"/>
    <s v="ERROR: Funcion sf.usuario_ult_modificacion"/>
    <s v="ERROR: Funcion sf.usuario_ult_modificacion"/>
  </r>
  <r>
    <x v="23"/>
    <n v="0"/>
    <s v="DIAGNOSTICO ASIGNACION DERECHOS AGUA C/CARGO LAGUNA DEL MAULE,VII"/>
    <x v="1"/>
    <s v="EJECUCION"/>
    <n v="1998"/>
    <s v="VII REGION"/>
    <s v=""/>
    <s v=""/>
    <m/>
    <s v="SILVOAGROPECUARIO"/>
    <s v="RIEGO"/>
    <s v="SECTORIAL"/>
    <s v="FI"/>
    <n v="0"/>
    <n v="0"/>
    <n v="167180"/>
    <n v="167180"/>
    <x v="2"/>
    <n v="0"/>
    <s v="1997-03-11 00:00:00.0"/>
    <s v=""/>
    <s v="PERFIL"/>
    <s v=""/>
    <s v="R"/>
    <s v="0"/>
    <s v="SECTORIAL"/>
    <s v="No Corresponde"/>
    <s v=""/>
    <s v=" RECOPILAR  Y  ANALIZAR LOS ANTECEDENTES LEGALES DE ASIGNACION DE DERECHOS DE APROVECHAMIENTO DEL RIO  MAULE,  PROPONER  SOLUCIONES  A  LAS  RECLAMACIONES  HECHAS  POR LOS REGANTES, ENTREGAR LOS ANTECEDENTES  NECESARIOS  PARA QUE LA DIRECCION DE RIEGO PUEDA SOLICITAR LA ASIGNACION DE DICHOS DERECHOS Y ENTREGAR UN ROL DEFINITIVO DE USUARIOS DEL RIO MAULE."/>
    <s v=""/>
    <s v="NUEVO"/>
    <s v=""/>
    <s v="M$"/>
    <s v="0"/>
    <s v="466"/>
    <s v="1997-01-01 00:00:00.0"/>
    <d v="1997-02-28T00:00:00"/>
    <s v="0"/>
    <s v="SEREMI DE DESARROLLO SOCIAL VII REGION"/>
    <s v=""/>
    <s v="MARCELA SALINAS"/>
    <s v="DIRECCION DE OBRAS HIDRAULICAS MOP VII REGION"/>
    <s v="DIRECCION DE OBRAS HIDRAULICAS"/>
    <s v=""/>
    <d v="1996-03-13T00:00:00"/>
    <s v="HECTAREA"/>
    <s v="100000"/>
    <s v="0"/>
    <s v="0"/>
    <s v=""/>
    <s v="167180"/>
    <s v="167180"/>
    <s v="0"/>
    <s v=""/>
    <s v="0"/>
    <s v="0"/>
    <s v="167180"/>
    <s v="1996: Asignado 0, Gastado 0 - 1995: Asignado 0, Gastado 0 - 1997: Asignado 0, Gastado 0"/>
    <s v="ERROR: Funcion sf.usuario_ult_modificacion"/>
    <s v="ERROR: Funcion sf.usuario_ult_modificacion"/>
    <s v="ERROR: Funcion sf.usuario_ult_modificacion"/>
  </r>
  <r>
    <x v="24"/>
    <n v="1"/>
    <s v="MEJORAMIENTO UNIFICACION BOCATOMAS RIO TENO"/>
    <x v="0"/>
    <s v="DISEÑO"/>
    <n v="2001"/>
    <s v="VII REGION"/>
    <s v="CURICO"/>
    <s v="CURICO"/>
    <m/>
    <s v="SILVOAGROPECUARIO"/>
    <s v="RIEGO"/>
    <s v="F.N.D.R."/>
    <s v="FI"/>
    <n v="82000"/>
    <n v="82000"/>
    <n v="82000"/>
    <n v="82000"/>
    <x v="2"/>
    <n v="0"/>
    <s v="2000-04-13 00:00:00.0"/>
    <s v=""/>
    <s v="PREFACTIBILIDAD"/>
    <s v=""/>
    <s v="R"/>
    <s v="36"/>
    <s v="F.N.D.R."/>
    <s v="No Corresponde"/>
    <s v=""/>
    <s v=" EL CONSULTOR DEBERÁ DESARROLLAR A NIVEL DE DISEÑO DEFINITIVO, LAS ALTERNATIVAS DE SOLUCIÓN DE UNIFICACIÓN DE BOCATOMAS DE LOS GRUPOS DE CANALES QUE FUERON IDENTIFCADOS EN LA ETAPA DE PREFACTIBILIDAD, PLANTEANDO Y ADECUANDO DICHAS SOLUCIONES CON LA SITUACIÓN ACTUAL DE LOS CANALISTAS."/>
    <s v=""/>
    <s v="NUEVO"/>
    <s v="ESTUDIOS DE INGENIERÍA Y ESPECIALIDADES - GASTOS ADMINISTRATIVOS (ART. 16 - LEY N°18.091)"/>
    <s v="M$"/>
    <s v="0"/>
    <s v="524"/>
    <s v="2000-04-06 18:18:29.0"/>
    <d v="2000-04-06T18:18:29"/>
    <s v="0"/>
    <s v="SEREMI DE DESARROLLO SOCIAL VII REGION"/>
    <s v=""/>
    <s v="JACQUELINE REYES OLEA"/>
    <s v="DIRECCION DE OBRAS HIDRAULICAS MOP VII REGION"/>
    <s v="GOBIERNO REGIONAL - REGION VII MAULE"/>
    <s v=""/>
    <d v="2001-04-04T00:00:00"/>
    <s v="HECTAREA"/>
    <s v="44000"/>
    <s v="30"/>
    <s v="1000"/>
    <s v="2004-01-01 00:00:00.0"/>
    <s v="82000"/>
    <s v="86901"/>
    <s v="0"/>
    <s v="COSTO ANUAL EQUIVALENTE: 1 - TASA DE DESCUENTO SOCIAL: 10 - TIR PRIVADO: 12.2 - TIR SOCIAL: 12.4 - VAN PRIVADO: 53292 - VAN SOCIAL : 107840"/>
    <s v="84720"/>
    <s v="0"/>
    <s v="82000"/>
    <s v=""/>
    <s v="GONZALO SEPULVEDA GAJARDO"/>
    <s v="DIRECCION DE OBRAS HIDRAULICAS MOP VII REGION"/>
    <s v="JEFE UNIDAD TECNICA"/>
  </r>
  <r>
    <x v="24"/>
    <n v="0"/>
    <s v="MEJORAMIENTO UNIFICACION BOCATOMAS RIO TENO"/>
    <x v="0"/>
    <s v="DISEÑO"/>
    <n v="2002"/>
    <s v="VII REGION"/>
    <s v="CURICO"/>
    <s v="CURICO"/>
    <m/>
    <s v="SILVOAGROPECUARIO"/>
    <s v="RIEGO"/>
    <s v="F.N.D.R."/>
    <s v="RS"/>
    <n v="0"/>
    <n v="0"/>
    <n v="84720"/>
    <n v="84720"/>
    <x v="2"/>
    <n v="0"/>
    <s v="2001-04-11 00:00:00.0"/>
    <s v=""/>
    <s v="PREFACTIBILIDAD"/>
    <s v=""/>
    <s v="R"/>
    <s v="36"/>
    <s v="F.N.D.R."/>
    <s v="No Corresponde"/>
    <s v=""/>
    <s v=" EL CONSULTOR DEBERÁ DESARROLLAR A NIVEL DE DISEÑO DEFINITIVO, LAS ALTERNATIVAS DE SOLUCIÓN DE UNIFICACIÓN DE BOCATOMAS DE LOS GRUPOS DE CANALES QUE FUERON IDENTIFCADOS EN LA ETAPA DE PREFACTIBILIDAD, PLANTEANDO Y ADECUANDO DICHAS SOLUCIONES CON LA SITUACIÓN ACTUAL DE LOS CANALISTAS."/>
    <s v=""/>
    <s v="NUEVO"/>
    <s v="ESTUDIOS DE INGENIERÍA Y ESPECIALIDADES - GASTOS ADMINISTRATIVOS (ART. 16 - LEY N°18.091)"/>
    <s v="M$"/>
    <s v="0"/>
    <s v="524"/>
    <s v="2001-04-04 21:42:28.0"/>
    <d v="2001-10-09T10:48:37"/>
    <s v="0"/>
    <s v="SEREMI DE DESARROLLO SOCIAL VII REGION"/>
    <s v=""/>
    <s v="JACQUELINE REYES OLEA"/>
    <s v="DIRECCION DE OBRAS HIDRAULICAS MOP VII REGION"/>
    <s v="GOBIERNO REGIONAL - REGION VII MAULE"/>
    <s v=""/>
    <d v="2001-04-04T00:00:00"/>
    <s v="HECTAREA"/>
    <s v="44000"/>
    <s v="30"/>
    <s v="1000"/>
    <s v="2004-01-01 00:00:00.0"/>
    <s v="84720"/>
    <s v="86901"/>
    <s v="0"/>
    <s v="COSTO ANUAL EQUIVALENTE: 1 - TASA DE DESCUENTO SOCIAL: 10 - TIR PRIVADO: 12.2 - TIR SOCIAL: 12.4 - VAN PRIVADO: 53292 - VAN SOCIAL : 107840"/>
    <s v="84720"/>
    <s v="0"/>
    <s v="84720"/>
    <s v="2001: Asignado 0, Gastado 0"/>
    <s v="SERGIO CASTRO MOLINET"/>
    <s v="DIRECCION DE OBRAS HIDRAULICAS MOP VII REGION"/>
    <s v="SECRETARIO TECNICO"/>
  </r>
  <r>
    <x v="24"/>
    <n v="0"/>
    <s v="MEJORAMIENTO UNIFICACION BOCATOMAS RIO TENO"/>
    <x v="0"/>
    <s v="DISEÑO"/>
    <n v="2003"/>
    <s v="VII REGION"/>
    <s v="CURICO"/>
    <s v="CURICO"/>
    <m/>
    <s v="SILVOAGROPECUARIO"/>
    <s v="RIEGO"/>
    <s v="F.N.D.R."/>
    <s v=""/>
    <n v="0"/>
    <n v="0"/>
    <n v="86901"/>
    <n v="86901"/>
    <x v="2"/>
    <n v="0"/>
    <s v="2002-04-12 00:00:00.0"/>
    <s v=""/>
    <s v="PREFACTIBILIDAD"/>
    <s v=""/>
    <s v="R"/>
    <s v="36"/>
    <s v="F.N.D.R."/>
    <s v="No Corresponde"/>
    <s v=""/>
    <s v=" EL CONSULTOR DEBERÁ DESARROLLAR A NIVEL DE DISEÑO DEFINITIVO, LAS ALTERNATIVAS DE SOLUCIÓN DE UNIFICACIÓN DE BOCATOMAS DE LOS GRUPOS DE CANALES QUE FUERON IDENTIFCADOS EN LA ETAPA DE PREFACTIBILIDAD, PLANTEANDO Y ADECUANDO DICHAS SOLUCIONES CON LA SITUACIÓN ACTUAL DE LOS CANALISTAS."/>
    <s v=""/>
    <s v="NUEVO"/>
    <s v="ESTUDIOS DE INGENIERÍA Y ESPECIALIDADES - GASTOS ADMINISTRATIVOS (ART. 16 - LEY N°18.091)"/>
    <s v="M$"/>
    <s v="0"/>
    <s v="524"/>
    <s v="2002-04-10 10:15:00.0"/>
    <d v="2002-04-10T10:15:00"/>
    <s v="0"/>
    <s v="SEREMI DE DESARROLLO SOCIAL VII REGION"/>
    <s v=""/>
    <s v=" "/>
    <s v="DIRECCION DE OBRAS HIDRAULICAS MOP VII REGION"/>
    <s v="GOBIERNO REGIONAL - REGION VII MAULE"/>
    <s v=""/>
    <d v="2001-04-04T00:00:00"/>
    <s v="HECTAREA"/>
    <s v="44000"/>
    <s v="30"/>
    <s v="1000"/>
    <s v="2004-01-01 00:00:00.0"/>
    <s v="86901"/>
    <s v="86901"/>
    <s v="0"/>
    <s v="COSTO ANUAL EQUIVALENTE: 1 - TASA DE DESCUENTO SOCIAL: 10 - TIR PRIVADO: 12.2 - TIR SOCIAL: 12.4 - VAN PRIVADO: 53292 - VAN SOCIAL : 107840"/>
    <s v="84720"/>
    <s v="0"/>
    <s v="86901"/>
    <s v="2001: Asignado 0, Gastado 0 - 2002: Asignado 0, Gastado 0"/>
    <s v="SERGIO CASTRO MOLINET"/>
    <s v="DIRECCION DE OBRAS HIDRAULICAS MOP VII REGION"/>
    <s v="SECRETARIO TECNICO"/>
  </r>
  <r>
    <x v="25"/>
    <n v="1"/>
    <s v="MEJORAMIENTO UNIFICACION DE BOCATOMAS RIO LONTUE"/>
    <x v="0"/>
    <s v="DISEÑO"/>
    <n v="2001"/>
    <s v="VII REGION"/>
    <s v="CURICO"/>
    <s v="MOLINA"/>
    <m/>
    <s v="SILVOAGROPECUARIO"/>
    <s v="RIEGO"/>
    <s v="F.N.D.R."/>
    <s v="FI"/>
    <n v="122000"/>
    <n v="122000"/>
    <n v="122000"/>
    <n v="122000"/>
    <x v="2"/>
    <n v="0"/>
    <s v="2000-04-13 00:00:00.0"/>
    <s v=""/>
    <s v="PREFACTIBILIDAD"/>
    <s v=""/>
    <s v="R"/>
    <s v="36"/>
    <s v="F.N.D.R."/>
    <s v="No Corresponde"/>
    <s v=""/>
    <s v=" EL CONSULTOR DEBERÁ DESARROLLAR A NIVEL DE DISEÑO DEFINITIVO, LAS ALTERNATIVAS DE SOLUCIÓN DE UNIFICACIÓN DE BOCATOMAS DE LOS GRUPOS DE CANALES QUE FUERON IDENTIFICADOS EN LA ETAPA DE PREFACTIBILIDAD, PLANTEANDO Y ADECUANDO DICHAS SOLUCIONES CON LA SITUACIÓN ACTUAL DE LOS CANALISTAS."/>
    <s v=""/>
    <s v="NUEVO"/>
    <s v="ESTUDIOS DE INGENIERÍA Y ESPECIALIDADES - GASTOS ADMINISTRATIVOS (ART. 16 - LEY N°18.091)"/>
    <s v="M$"/>
    <s v="0"/>
    <s v="524"/>
    <s v="2000-04-06 18:02:13.0"/>
    <d v="2000-04-06T18:02:13"/>
    <s v="0"/>
    <s v="SEREMI DE DESARROLLO SOCIAL VII REGION"/>
    <s v=""/>
    <s v="JACQUELINE REYES OLEA"/>
    <s v="DIRECCION DE OBRAS HIDRAULICAS MOP VII REGION"/>
    <s v="GOBIERNO REGIONAL - REGION VII MAULE"/>
    <s v=""/>
    <d v="2001-04-01T00:00:00"/>
    <s v="HECTAREA"/>
    <s v="20000"/>
    <s v="30"/>
    <s v="1000"/>
    <s v="2003-12-01 00:00:00.0"/>
    <s v="122000"/>
    <s v="129689"/>
    <s v="0"/>
    <s v="COSTO ANUAL EQUIVALENTE: 1 - TASA DE DESCUENTO SOCIAL: 12 - TIR PRIVADO: 15.1 - TIR SOCIAL: 18.8 - VAN PRIVADO: 30503 - VAN SOCIAL : 54479"/>
    <s v="126409"/>
    <s v="0"/>
    <s v="122000"/>
    <s v=""/>
    <s v="GONZALO SEPULVEDA GAJARDO"/>
    <s v="DIRECCION DE OBRAS HIDRAULICAS MOP VII REGION"/>
    <s v="JEFE UNIDAD TECNICA"/>
  </r>
  <r>
    <x v="25"/>
    <n v="0"/>
    <s v="MEJORAMIENTO UNIFICACION DE BOCATOMAS RIO LONTUE"/>
    <x v="0"/>
    <s v="DISEÑO"/>
    <n v="2002"/>
    <s v="VII REGION"/>
    <s v="CURICO"/>
    <s v="MOLINA"/>
    <m/>
    <s v="SILVOAGROPECUARIO"/>
    <s v="RIEGO"/>
    <s v="F.N.D.R."/>
    <s v="RS"/>
    <n v="0"/>
    <n v="0"/>
    <n v="126409"/>
    <n v="126409"/>
    <x v="2"/>
    <n v="0"/>
    <s v="2001-04-11 00:00:00.0"/>
    <s v=""/>
    <s v="PREFACTIBILIDAD"/>
    <s v=""/>
    <s v="R"/>
    <s v="36"/>
    <s v="F.N.D.R."/>
    <s v="No Corresponde"/>
    <s v=""/>
    <s v=" EL CONSULTOR DEBERÁ DESARROLLAR A NIVEL DE DISEÑO DEFINITIVO, LAS ALTERNATIVAS DE SOLUCIÓN DE UNIFICACIÓN DE BOCATOMAS DE LOS GRUPOS DE CANALES QUE FUERON IDENTIFICADOS EN LA ETAPA DE PREFACTIBILIDAD, PLANTEANDO Y ADECUANDO DICHAS SOLUCIONES CON LA SITUACIÓN ACTUAL DE LOS CANALISTAS."/>
    <s v=""/>
    <s v="NUEVO"/>
    <s v="ESTUDIOS DE INGENIERÍA Y ESPECIALIDADES - GASTOS ADMINISTRATIVOS (ART. 16 - LEY N°18.091)"/>
    <s v="M$"/>
    <s v="0"/>
    <s v="524"/>
    <s v="2001-04-01 18:32:54.0"/>
    <d v="2001-07-03T11:16:38"/>
    <s v="0"/>
    <s v="SEREMI DE DESARROLLO SOCIAL VII REGION"/>
    <s v=""/>
    <s v="JACQUELINE REYES OLEA"/>
    <s v="DIRECCION DE OBRAS HIDRAULICAS MOP VII REGION"/>
    <s v="GOBIERNO REGIONAL - REGION VII MAULE"/>
    <s v=""/>
    <d v="2001-04-01T00:00:00"/>
    <s v="HECTAREA"/>
    <s v="20000"/>
    <s v="30"/>
    <s v="1000"/>
    <s v="2003-12-01 00:00:00.0"/>
    <s v="126409"/>
    <s v="129689"/>
    <s v="0"/>
    <s v="COSTO ANUAL EQUIVALENTE: 1 - TASA DE DESCUENTO SOCIAL: 12 - TIR PRIVADO: 15.1 - TIR SOCIAL: 18.8 - VAN PRIVADO: 30503 - VAN SOCIAL : 54479"/>
    <s v="126409"/>
    <s v="0"/>
    <s v="126409"/>
    <s v="2001: Asignado 0, Gastado 0"/>
    <s v="SERGIO CASTRO MOLINET"/>
    <s v="DIRECCION DE OBRAS HIDRAULICAS MOP VII REGION"/>
    <s v="SECRETARIO TECNICO"/>
  </r>
  <r>
    <x v="25"/>
    <n v="0"/>
    <s v="MEJORAMIENTO UNIFICACION DE BOCATOMAS RIO LONTUE"/>
    <x v="0"/>
    <s v="DISEÑO"/>
    <n v="2003"/>
    <s v="VII REGION"/>
    <s v="CURICO"/>
    <s v="MOLINA"/>
    <m/>
    <s v="SILVOAGROPECUARIO"/>
    <s v="RIEGO"/>
    <s v="F.N.D.R."/>
    <s v=""/>
    <n v="0"/>
    <n v="0"/>
    <n v="129689"/>
    <n v="129689"/>
    <x v="2"/>
    <n v="0"/>
    <s v="2002-04-12 00:00:00.0"/>
    <s v=""/>
    <s v="PREFACTIBILIDAD"/>
    <s v=""/>
    <s v="R"/>
    <s v="36"/>
    <s v="F.N.D.R."/>
    <s v="No Corresponde"/>
    <s v=""/>
    <s v=" EL CONSULTOR DEBERÁ DESARROLLAR A NIVEL DE DISEÑO DEFINITIVO, LAS ALTERNATIVAS DE SOLUCIÓN DE UNIFICACIÓN DE BOCATOMAS DE LOS GRUPOS DE CANALES QUE FUERON IDENTIFICADOS EN LA ETAPA DE PREFACTIBILIDAD, PLANTEANDO Y ADECUANDO DICHAS SOLUCIONES CON LA SITUACIÓN ACTUAL DE LOS CANALISTAS."/>
    <s v=""/>
    <s v="NUEVO"/>
    <s v="ESTUDIOS DE INGENIERÍA Y ESPECIALIDADES - GASTOS ADMINISTRATIVOS (ART. 16 - LEY N°18.091)"/>
    <s v="M$"/>
    <s v="0"/>
    <s v="524"/>
    <s v="2002-04-10 10:28:42.0"/>
    <d v="2002-04-10T10:28:42"/>
    <s v="0"/>
    <s v="SEREMI DE DESARROLLO SOCIAL VII REGION"/>
    <s v=""/>
    <s v=" "/>
    <s v="DIRECCION DE OBRAS HIDRAULICAS MOP VII REGION"/>
    <s v="GOBIERNO REGIONAL - REGION VII MAULE"/>
    <s v=""/>
    <d v="2001-04-01T00:00:00"/>
    <s v="HECTAREA"/>
    <s v="20000"/>
    <s v="30"/>
    <s v="1000"/>
    <s v="2003-12-01 00:00:00.0"/>
    <s v="129689"/>
    <s v="129689"/>
    <s v="0"/>
    <s v="COSTO ANUAL EQUIVALENTE: 1 - TASA DE DESCUENTO SOCIAL: 12 - TIR PRIVADO: 15.1 - TIR SOCIAL: 18.8 - VAN PRIVADO: 30503 - VAN SOCIAL : 54479"/>
    <s v="126409"/>
    <s v="0"/>
    <s v="129689"/>
    <s v="2001: Asignado 0, Gastado 0 - 2002: Asignado 0, Gastado 0"/>
    <s v="SERGIO CASTRO MOLINET"/>
    <s v="DIRECCION DE OBRAS HIDRAULICAS MOP VII REGION"/>
    <s v="SECRETARIO TECNICO"/>
  </r>
  <r>
    <x v="26"/>
    <n v="1"/>
    <s v="MEJORAMIENTO UNIFICACION DE BOCATOMAS RIO PERQUILAUQUEN"/>
    <x v="0"/>
    <s v="PREFACTIBILIDAD"/>
    <n v="1997"/>
    <s v="VII REGION"/>
    <s v="LINARES"/>
    <s v="PARRAL"/>
    <m/>
    <s v="MULTISECTORIAL"/>
    <s v="ADMINISTRACION MULTISECTOR"/>
    <s v="F.N.D.R."/>
    <s v="RS"/>
    <n v="24240"/>
    <n v="24240"/>
    <n v="24240"/>
    <n v="24240"/>
    <x v="2"/>
    <n v="0"/>
    <s v="1996-03-13 00:00:00.0"/>
    <s v=""/>
    <s v="PREFACTIBILIDAD"/>
    <s v=""/>
    <s v="R"/>
    <s v="40"/>
    <s v="F.N.D.R."/>
    <s v="Declaración"/>
    <s v=""/>
    <s v=" IDENTIFICAR  LAS  ZONAS  POSIBLES DE REALIZAR UN SISTEMA DE UNIFICACION DE BOCATOMAS ALEJANDO EL ACTUAL  SISTEMA DE CAPTACION DEL PELIGRO INMINENTE QUE SE ENCUENTRA, ALEJANDOLA DE LAS RIBERA DE LOS  RIOS.  ADEMAS  DE  LA  CONSTRUCCION  DE OBRAS DE DISTRIBUCION PARA ENTREGAR A CADA CANAL EL CAUDAL QUE LE CORRESPONDE."/>
    <s v=""/>
    <s v="NUEVO"/>
    <s v="ESTUDIOS DE INGENIERÍA Y ESPECIALIDADES"/>
    <s v="M$"/>
    <s v="0"/>
    <s v="466"/>
    <s v="1996-01-01 00:00:00.0"/>
    <d v="1996-03-12T00:00:00"/>
    <s v="0"/>
    <s v="SEREMI DE DESARROLLO SOCIAL VII REGION"/>
    <s v=""/>
    <s v="JACQUELINE REYES OLEA"/>
    <s v="DIRECCION DE OBRAS HIDRAULICAS MOP VII REGION"/>
    <s v="GOBIERNO REGIONAL - REGION VII MAULE"/>
    <s v=""/>
    <d v="2001-04-01T00:00:00"/>
    <s v="HECTAREA"/>
    <s v="4500"/>
    <s v="30"/>
    <s v="600"/>
    <s v="2004-11-01 00:00:00.0"/>
    <s v="24240"/>
    <s v="27098"/>
    <s v="0"/>
    <s v="COSTO ANUAL EQUIVALENTE: 1"/>
    <s v="25848"/>
    <s v="0"/>
    <s v="24240"/>
    <s v="1996: Asignado 0, Gastado 0"/>
    <s v="ERROR: Funcion sf.usuario_ult_modificacion"/>
    <s v="ERROR: Funcion sf.usuario_ult_modificacion"/>
    <s v="ERROR: Funcion sf.usuario_ult_modificacion"/>
  </r>
  <r>
    <x v="26"/>
    <n v="0"/>
    <s v="MEJORAMIENTO UNIFICACION DE BOCATOMAS RIO PERQUILAUQUEN"/>
    <x v="0"/>
    <s v="PREFACTIBILIDAD"/>
    <n v="1998"/>
    <s v="VII REGION"/>
    <s v="LINARES"/>
    <s v="PARRAL"/>
    <m/>
    <s v="MULTISECTORIAL"/>
    <s v="ADMINISTRACION MULTISECTOR"/>
    <s v="F.N.D.R."/>
    <s v="RS"/>
    <n v="0"/>
    <n v="0"/>
    <n v="27098"/>
    <n v="25848"/>
    <x v="2"/>
    <n v="0"/>
    <s v="1997-03-06 00:00:00.0"/>
    <s v=""/>
    <s v="PREFACTIBILIDAD"/>
    <s v=""/>
    <s v="R"/>
    <s v="40"/>
    <s v="F.N.D.R."/>
    <s v="Declaración"/>
    <s v=""/>
    <s v=" IDENTIFICAR  LAS  ZONAS  POSIBLES DE REALIZAR UN SISTEMA DE UNIFICACION DE BOCATOMAS ALEJANDO EL ACTUAL  SISTEMA DE CAPTACION DEL PELIGRO INMINENTE QUE SE ENCUENTRA, ALEJANDOLA DE LAS RIBERA DE LOS  RIOS.  ADEMAS  DE  LA  CONSTRUCCION  DE OBRAS DE DISTRIBUCION PARA ENTREGAR A CADA CANAL EL CAUDAL QUE LE CORRESPONDE."/>
    <s v=""/>
    <s v="ARRASTRE"/>
    <s v="ESTUDIOS DE INGENIERÍA Y ESPECIALIDADES"/>
    <s v="M$"/>
    <s v="1250"/>
    <s v="466"/>
    <s v="1997-01-01 00:00:00.0"/>
    <d v="1997-03-03T00:00:00"/>
    <s v="0"/>
    <s v="SEREMI DE DESARROLLO SOCIAL VII REGION"/>
    <s v=""/>
    <s v="JACQUELINE REYES OLEA"/>
    <s v="DIRECCION DE OBRAS HIDRAULICAS MOP VII REGION"/>
    <s v="GOBIERNO REGIONAL - REGION VII MAULE"/>
    <s v=""/>
    <d v="2001-04-01T00:00:00"/>
    <s v="HECTAREA"/>
    <s v="4500"/>
    <s v="30"/>
    <s v="600"/>
    <s v="2004-11-01 00:00:00.0"/>
    <s v="27098"/>
    <s v="27098"/>
    <s v="0"/>
    <s v="COSTO ANUAL EQUIVALENTE: 1"/>
    <s v="25848"/>
    <s v="0"/>
    <s v="27098"/>
    <s v="1997: Asignado 1250, Gastado 1250 - 1996: Asignado 0, Gastado 0"/>
    <s v="ERROR: Funcion sf.usuario_ult_modificacion"/>
    <s v="ERROR: Funcion sf.usuario_ult_modificacion"/>
    <s v="ERROR: Funcion sf.usuario_ult_modificacion"/>
  </r>
  <r>
    <x v="26"/>
    <n v="0"/>
    <s v="MEJORAMIENTO UNIFICACION DE BOCATOMAS RIO PERQUILAUQUEN"/>
    <x v="0"/>
    <s v="DISEÑO"/>
    <n v="1999"/>
    <s v="VII REGION"/>
    <s v="LINARES"/>
    <s v="PARRAL"/>
    <m/>
    <s v="MULTISECTORIAL"/>
    <s v="ADMINISTRACION MULTISECTOR"/>
    <s v="F.N.D.R."/>
    <s v="FI"/>
    <n v="45830"/>
    <n v="45830"/>
    <n v="45830"/>
    <n v="45830"/>
    <x v="2"/>
    <n v="0"/>
    <s v="1998-04-06 00:00:00.0"/>
    <s v=""/>
    <s v="PREFACTIBILIDAD"/>
    <s v=""/>
    <s v="R"/>
    <s v="40"/>
    <s v="F.N.D.R."/>
    <s v="Declaración"/>
    <s v=""/>
    <s v=" EL CONSULTOR DEBERA ELABORAR EL DISEÑO DEFINITIVO DE LAS OBRAS NECESARIAS PARA _x000a_LA UNIFICACION DE BOCATOMA EN EL RIO PERQUILAUQUEN. DEBERA CONSIDERAR EL _x000a_DISEÑOR DE LAS OBRAS, DERIVADO DE LOSTRABAJOS TOPOGRAFICOS REALIZADA EN LA _x000a_ETAPA ANTERIOR QUE ASEGUREN EL BUENFUNCIONAMIENTO DEL SISTEMA._x000a_"/>
    <s v=""/>
    <s v="NUEVO"/>
    <s v="ESTUDIOS DE INGENIERÍA Y ESPECIALIDADES - GASTOS ADMINISTRATIVOS (ART. 16 - LEY N°18.091)"/>
    <s v="M$"/>
    <s v="0"/>
    <s v="524"/>
    <s v="1998-01-01 00:00:00.0"/>
    <d v="1998-05-20T00:00:00"/>
    <s v="0"/>
    <s v="SEREMI DE DESARROLLO SOCIAL VII REGION"/>
    <s v=""/>
    <s v="JACQUELINE REYES OLEA"/>
    <s v="DIRECCION DE OBRAS HIDRAULICAS MOP VII REGION"/>
    <s v="GOBIERNO REGIONAL - REGION VII MAULE"/>
    <s v=""/>
    <d v="2001-04-01T00:00:00"/>
    <s v="HECTAREA"/>
    <s v="4500"/>
    <s v="30"/>
    <s v="600"/>
    <s v="2004-11-01 00:00:00.0"/>
    <s v="45830"/>
    <s v="29440"/>
    <s v="0"/>
    <s v="COSTO ANUAL EQUIVALENTE: 1"/>
    <s v="28735"/>
    <s v="0"/>
    <s v="45830"/>
    <s v=""/>
    <s v="GONZALO SEPULVEDA GAJARDO"/>
    <s v="DIRECCION DE OBRAS HIDRAULICAS MOP VII REGION"/>
    <s v="JEFE UNIDAD TECNICA"/>
  </r>
  <r>
    <x v="26"/>
    <n v="0"/>
    <s v="MEJORAMIENTO UNIFICACION DE BOCATOMAS RIO PERQUILAUQUEN"/>
    <x v="0"/>
    <s v="DISEÑO"/>
    <n v="2001"/>
    <s v="VII REGION"/>
    <s v="LINARES"/>
    <s v="PARRAL"/>
    <m/>
    <s v="MULTISECTORIAL"/>
    <s v="ADMINISTRACION MULTISECTOR"/>
    <s v="F.N.D.R."/>
    <s v="FI"/>
    <n v="0"/>
    <n v="0"/>
    <n v="26500"/>
    <n v="26500"/>
    <x v="2"/>
    <n v="0"/>
    <s v="2000-04-12 00:00:00.0"/>
    <s v=""/>
    <s v="PREFACTIBILIDAD"/>
    <s v=""/>
    <s v="R"/>
    <s v="40"/>
    <s v="F.N.D.R."/>
    <s v="Declaración"/>
    <s v=""/>
    <s v=" EL CONSULTOR DEBERA ELABORAR EL DISEÑO DEFINITIVO DE LAS OBRAS NECESARIAS PARA _x000a_LA UNIFICACION DE BOCATOMA EN EL RIO PERQUILAUQUEN. DEBERA CONSIDERAR EL _x000a_DISEÑOR DE LAS OBRAS, DERIVADO DE LOSTRABAJOS TOPOGRAFICOS REALIZADA EN LA _x000a_ETAPA ANTERIOR QUE ASEGUREN EL BUENFUNCIONAMIENTO DEL SISTEMA._x000a_"/>
    <s v=""/>
    <s v="NUEVO"/>
    <s v="ESTUDIOS DE INGENIERÍA Y ESPECIALIDADES - GASTOS ADMINISTRATIVOS (ART. 16 - LEY N°18.091)"/>
    <s v="M$"/>
    <s v="0"/>
    <s v="524"/>
    <s v="2000-04-12 17:45:02.0"/>
    <d v="2000-04-12T17:45:02"/>
    <s v="0"/>
    <s v="SEREMI DE DESARROLLO SOCIAL VII REGION"/>
    <s v=""/>
    <s v="JACQUELINE REYES OLEA"/>
    <s v="DIRECCION DE OBRAS HIDRAULICAS MOP VII REGION"/>
    <s v="GOBIERNO REGIONAL - REGION VII MAULE"/>
    <s v=""/>
    <d v="2001-04-01T00:00:00"/>
    <s v="HECTAREA"/>
    <s v="4500"/>
    <s v="30"/>
    <s v="600"/>
    <s v="2004-11-01 00:00:00.0"/>
    <s v="26500"/>
    <s v="29440"/>
    <s v="0"/>
    <s v="COSTO ANUAL EQUIVALENTE: 1"/>
    <s v="28735"/>
    <s v="0"/>
    <s v="26500"/>
    <s v="2000: Asignado 0, Gastado 0 - 1999: Asignado 0, Gastado 0"/>
    <s v="GONZALO SEPULVEDA GAJARDO"/>
    <s v="DIRECCION DE OBRAS HIDRAULICAS MOP VII REGION"/>
    <s v="JEFE UNIDAD TECNICA"/>
  </r>
  <r>
    <x v="26"/>
    <n v="0"/>
    <s v="MEJORAMIENTO UNIFICACION DE BOCATOMAS RIO PERQUILAUQUEN"/>
    <x v="0"/>
    <s v="DISEÑO"/>
    <n v="2002"/>
    <s v="VII REGION"/>
    <s v="LINARES"/>
    <s v="PARRAL"/>
    <m/>
    <s v="MULTISECTORIAL"/>
    <s v="ADMINISTRACION MULTISECTOR"/>
    <s v="F.N.D.R."/>
    <s v="FI"/>
    <n v="0"/>
    <n v="0"/>
    <n v="28735"/>
    <n v="28735"/>
    <x v="2"/>
    <n v="0"/>
    <s v="2001-04-11 00:00:00.0"/>
    <s v=""/>
    <s v="PREFACTIBILIDAD"/>
    <s v=""/>
    <s v="R"/>
    <s v="40"/>
    <s v="F.N.D.R."/>
    <s v="Declaración"/>
    <s v=""/>
    <s v=" EL CONSULTOR DEBERA ELABORAR EL DISEÑO DEFINITIVO DE LAS OBRAS NECESARIAS PARA _x000a_LA UNIFICACION DE BOCATOMA EN EL RIO PERQUILAUQUEN. DEBERA CONSIDERAR EL _x000a_DISEÑOR DE LAS OBRAS, DERIVADO DE LOSTRABAJOS TOPOGRAFICOS REALIZADA EN LA _x000a_ETAPA ANTERIOR QUE ASEGUREN EL BUENFUNCIONAMIENTO DEL SISTEMA._x000a_"/>
    <s v=""/>
    <s v="NUEVO"/>
    <s v="ESTUDIOS DE INGENIERÍA Y ESPECIALIDADES - GASTOS ADMINISTRATIVOS (ART. 16 - LEY N°18.091)"/>
    <s v="M$"/>
    <s v="0"/>
    <s v="524"/>
    <s v="2001-04-02 09:37:39.0"/>
    <d v="2001-04-02T09:37:39"/>
    <s v="0"/>
    <s v="SEREMI DE DESARROLLO SOCIAL VII REGION"/>
    <s v=""/>
    <s v="JACQUELINE REYES OLEA"/>
    <s v="DIRECCION DE OBRAS HIDRAULICAS MOP VII REGION"/>
    <s v="GOBIERNO REGIONAL - REGION VII MAULE"/>
    <s v=""/>
    <d v="2001-04-01T00:00:00"/>
    <s v="HECTAREA"/>
    <s v="4500"/>
    <s v="30"/>
    <s v="600"/>
    <s v="2004-11-01 00:00:00.0"/>
    <s v="28735"/>
    <s v="29440"/>
    <s v="0"/>
    <s v="COSTO ANUAL EQUIVALENTE: 1"/>
    <s v="28735"/>
    <s v="0"/>
    <s v="28735"/>
    <s v="2001: Asignado 0, Gastado 0 - 2000: Asignado 0, Gastado 0 - 1999: Asignado 0, Gastado 0"/>
    <s v="SERGIO CASTRO MOLINET"/>
    <s v="DIRECCION DE OBRAS HIDRAULICAS MOP VII REGION"/>
    <s v="SECRETARIO TECNICO"/>
  </r>
  <r>
    <x v="26"/>
    <n v="0"/>
    <s v="MEJORAMIENTO UNIFICACION DE BOCATOMAS RIO PERQUILAUQUEN"/>
    <x v="0"/>
    <s v="DISEÑO"/>
    <n v="2003"/>
    <s v="VII REGION"/>
    <s v="LINARES"/>
    <s v="PARRAL"/>
    <m/>
    <s v="MULTISECTORIAL"/>
    <s v="ADMINISTRACION MULTISECTOR"/>
    <s v="F.N.D.R."/>
    <s v=""/>
    <n v="0"/>
    <n v="0"/>
    <n v="29440"/>
    <n v="29440"/>
    <x v="2"/>
    <n v="0"/>
    <s v="2002-04-12 00:00:00.0"/>
    <s v=""/>
    <s v="PREFACTIBILIDAD"/>
    <s v=""/>
    <s v="R"/>
    <s v="40"/>
    <s v="F.N.D.R."/>
    <s v="Declaración"/>
    <s v=""/>
    <s v=" EL CONSULTOR DEBERA ELABORAR EL DISEÑO DEFINITIVO DE LAS OBRAS NECESARIAS PARA _x000a_LA UNIFICACION DE BOCATOMA EN EL RIO PERQUILAUQUEN. DEBERA CONSIDERAR EL _x000a_DISEÑOR DE LAS OBRAS, DERIVADO DE LOSTRABAJOS TOPOGRAFICOS REALIZADA EN LA _x000a_ETAPA ANTERIOR QUE ASEGUREN EL BUENFUNCIONAMIENTO DEL SISTEMA._x000a_"/>
    <s v=""/>
    <s v="NUEVO"/>
    <s v="ESTUDIOS DE INGENIERÍA Y ESPECIALIDADES - GASTOS ADMINISTRATIVOS (ART. 16 - LEY N°18.091)"/>
    <s v="M$"/>
    <s v="0"/>
    <s v="524"/>
    <s v="2002-04-09 13:05:57.0"/>
    <d v="2002-04-09T13:05:57"/>
    <s v="0"/>
    <s v="SEREMI DE DESARROLLO SOCIAL VII REGION"/>
    <s v=""/>
    <s v=" "/>
    <s v="DIRECCION DE OBRAS HIDRAULICAS MOP VII REGION"/>
    <s v="GOBIERNO REGIONAL - REGION VII MAULE"/>
    <s v=""/>
    <d v="2001-04-01T00:00:00"/>
    <s v="HECTAREA"/>
    <s v="4500"/>
    <s v="30"/>
    <s v="600"/>
    <s v="2004-11-01 00:00:00.0"/>
    <s v="29440"/>
    <s v="29440"/>
    <s v="0"/>
    <s v="COSTO ANUAL EQUIVALENTE: 1"/>
    <s v="28735"/>
    <s v="0"/>
    <s v="29440"/>
    <s v="2002: Asignado 0, Gastado 0 - 2001: Asignado 0, Gastado 0 - 2000: Asignado 0, Gastado 0 - 1999: Asignado 0, Gastado 0"/>
    <s v="SERGIO CASTRO MOLINET"/>
    <s v="DIRECCION DE OBRAS HIDRAULICAS MOP VII REGION"/>
    <s v="SECRETARIO TECNICO"/>
  </r>
  <r>
    <x v="27"/>
    <n v="1"/>
    <s v="MEJORAMIENTO UNIFICACION DE BOCATOMAS RIO MAULE"/>
    <x v="0"/>
    <s v="PREFACTIBILIDAD"/>
    <n v="1997"/>
    <s v="VII REGION"/>
    <s v="TALCA"/>
    <s v="TALCA"/>
    <m/>
    <s v="MULTISECTORIAL"/>
    <s v="ADMINISTRACION MULTISECTOR"/>
    <s v="F.N.D.R."/>
    <s v="RS"/>
    <n v="31571"/>
    <n v="31571"/>
    <n v="31571"/>
    <n v="31571"/>
    <x v="2"/>
    <n v="0"/>
    <s v="1996-03-13 00:00:00.0"/>
    <s v=""/>
    <s v="PREFACTIBILIDAD"/>
    <s v=""/>
    <s v="R"/>
    <s v="37"/>
    <s v="F.N.D.R."/>
    <s v="No Corresponde"/>
    <s v=""/>
    <s v=" IDENTIFICAR  LAS  ZONAS  POSIBLES DE REALIZAR UN SISTEMA DE UNIFICACION DE BOCATOMAS ALEJANDO EL ACTUAL  SISTEMA  DE CAPTACION DEL PELIGRO INMINENTE EN QUE SE ENCUENTRAN, ALEJANDOLA DELA RIBERA DE  LOS  RIOS. ADEMAS DE LA CONSTRUCCION DE OBRAS DE DISTRIBUCION PARA ENTREGAR A CADA  CANAL EL CAUDAL QUE LE CORRESPONDE."/>
    <s v=""/>
    <s v="NUEVO"/>
    <s v=""/>
    <s v="M$"/>
    <s v="0"/>
    <s v="435"/>
    <s v="1996-01-01 00:00:00.0"/>
    <d v="1996-03-12T00:00:00"/>
    <s v="0"/>
    <s v="SEREMI DE DESARROLLO SOCIAL VII REGION"/>
    <s v=""/>
    <s v="JACQUELINE REYES OLEA"/>
    <s v="DIRECCION DE OBRAS HIDRAULICAS MOP VII REGION"/>
    <s v="GOBIERNO REGIONAL - REGION VII MAULE"/>
    <s v=""/>
    <d v="1996-03-07T00:00:00"/>
    <s v="HECTAREA"/>
    <s v="10000"/>
    <s v="50"/>
    <s v="2000"/>
    <s v=""/>
    <s v="31571"/>
    <s v="31571"/>
    <s v="0"/>
    <s v="COSTO ANUAL EQUIVALENTE: 1"/>
    <s v="0"/>
    <s v="0"/>
    <s v="31571"/>
    <s v="1996: Asignado 0, Gastado 0"/>
    <s v="ERROR: Funcion sf.usuario_ult_modificacion"/>
    <s v="ERROR: Funcion sf.usuario_ult_modificacion"/>
    <s v="ERROR: Funcion sf.usuario_ult_modificacion"/>
  </r>
  <r>
    <x v="28"/>
    <n v="1"/>
    <s v="MEJORAMIENTO UNIFICACION DE BOCATOMAS RIO ACHIBUENO"/>
    <x v="0"/>
    <s v="PREFACTIBILIDAD"/>
    <n v="1997"/>
    <s v="VII REGION"/>
    <s v="LINARES"/>
    <s v="LINARES"/>
    <m/>
    <s v="SILVOAGROPECUARIO"/>
    <s v="RIEGO"/>
    <s v="F.N.D.R."/>
    <s v="RS"/>
    <n v="28707"/>
    <n v="28707"/>
    <n v="28707"/>
    <n v="28707"/>
    <x v="2"/>
    <n v="0"/>
    <s v="1996-03-13 00:00:00.0"/>
    <s v=""/>
    <s v="FACTIBILIDAD"/>
    <s v=""/>
    <s v="R"/>
    <s v="39"/>
    <s v="F.N.D.R."/>
    <s v="No Corresponde"/>
    <s v=""/>
    <s v=" EL CONSULTOR DEBERA EVALUAR A NIVEL DE PREFACTIBILIDAD LAS ALTERNATIVAS DE OBRAS QUE DE SOLUCION A LOS PROBLEMAS DE CAPTACION DE AGUAS, PARA ELLO DEBERA CONOCER LA SITUACION ACTUAL DE CAPTACION Y PROPONER ALTERNATIVAS DE UNIFICACION DE CANALES. DEBERA ADEMAS REALIZAR TRABAJOS DE TOPOGRAFIA Y ESTUDIOS HIDROLOGICO ENTRE OTRAS MATERIAS."/>
    <s v=""/>
    <s v="NUEVO"/>
    <s v="ESTUDIOS DE INGENIERÍA Y ESPECIALIDADES - GASTOS ADMINISTRATIVOS OBRAS (ART. 16 - LEY N°18.091)"/>
    <s v="M$"/>
    <s v="0"/>
    <s v="498"/>
    <s v="1996-01-01 00:00:00.0"/>
    <d v="1996-06-04T00:00:00"/>
    <s v="0"/>
    <s v="SEREMI DE DESARROLLO SOCIAL VII REGION"/>
    <s v=""/>
    <s v="JACQUELINE REYES OLEA"/>
    <s v="DIRECCION DE OBRAS HIDRAULICAS MOP VII REGION"/>
    <s v="GOBIERNO REGIONAL - REGION VII MAULE"/>
    <s v=""/>
    <d v="2008-01-11T00:00:00"/>
    <s v="HECTAREA"/>
    <s v="15000"/>
    <s v="50"/>
    <s v="1900"/>
    <s v="2010-09-01 00:00:00.0"/>
    <s v="28707"/>
    <s v="31257"/>
    <s v="27473"/>
    <s v="COSTO ANUAL EQUIVALENTE: 1 - COSTO ANUAL EQUIVALENTE: 1"/>
    <s v="31257"/>
    <s v="0"/>
    <s v="28707"/>
    <s v="1996: Asignado 0, Gastado 0"/>
    <s v="ERROR: Funcion sf.usuario_ult_modificacion"/>
    <s v="ERROR: Funcion sf.usuario_ult_modificacion"/>
    <s v="ERROR: Funcion sf.usuario_ult_modificacion"/>
  </r>
  <r>
    <x v="28"/>
    <n v="0"/>
    <s v="MEJORAMIENTO UNIFICACION DE BOCATOMAS RIO ACHIBUENO"/>
    <x v="0"/>
    <s v="PREFACTIBILIDAD"/>
    <n v="1998"/>
    <s v="VII REGION"/>
    <s v="LINARES"/>
    <s v="LINARES"/>
    <m/>
    <s v="SILVOAGROPECUARIO"/>
    <s v="RIEGO"/>
    <s v="F.N.D.R."/>
    <s v="RS"/>
    <n v="0"/>
    <n v="0"/>
    <n v="30611"/>
    <n v="30611"/>
    <x v="2"/>
    <n v="0"/>
    <s v="1997-03-06 00:00:00.0"/>
    <s v=""/>
    <s v="FACTIBILIDAD"/>
    <s v=""/>
    <s v="R"/>
    <s v="39"/>
    <s v="F.N.D.R."/>
    <s v="No Corresponde"/>
    <s v=""/>
    <s v=" EL CONSULTOR DEBERA EVALUAR A NIVEL DE PREFACTIBILIDAD LAS ALTERNATIVAS DE OBRAS QUE DE SOLUCION A LOS PROBLEMAS DE CAPTACION DE AGUAS, PARA ELLO DEBERA CONOCER LA SITUACION ACTUAL DE CAPTACION Y PROPONER ALTERNATIVAS DE UNIFICACION DE CANALES. DEBERA ADEMAS REALIZAR TRABAJOS DE TOPOGRAFIA Y ESTUDIOS HIDROLOGICO ENTRE OTRAS MATERIAS."/>
    <s v=""/>
    <s v="NUEVO"/>
    <s v="ESTUDIOS DE INGENIERÍA Y ESPECIALIDADES - GASTOS ADMINISTRATIVOS OBRAS (ART. 16 - LEY N°18.091)"/>
    <s v="M$"/>
    <s v="0"/>
    <s v="498"/>
    <s v="1997-01-01 00:00:00.0"/>
    <d v="1997-02-28T00:00:00"/>
    <s v="0"/>
    <s v="SEREMI DE DESARROLLO SOCIAL VII REGION"/>
    <s v=""/>
    <s v="JACQUELINE REYES OLEA"/>
    <s v="DIRECCION DE OBRAS HIDRAULICAS MOP VII REGION"/>
    <s v="GOBIERNO REGIONAL - REGION VII MAULE"/>
    <s v=""/>
    <d v="2008-01-11T00:00:00"/>
    <s v="HECTAREA"/>
    <s v="15000"/>
    <s v="50"/>
    <s v="1900"/>
    <s v="2010-09-01 00:00:00.0"/>
    <s v="30611"/>
    <s v="31257"/>
    <s v="27473"/>
    <s v="COSTO ANUAL EQUIVALENTE: 1 - COSTO ANUAL EQUIVALENTE: 1"/>
    <s v="31257"/>
    <s v="0"/>
    <s v="30611"/>
    <s v="1997: Asignado 0, Gastado 0 - 1996: Asignado 0, Gastado 0"/>
    <s v="ERROR: Funcion sf.usuario_ult_modificacion"/>
    <s v="ERROR: Funcion sf.usuario_ult_modificacion"/>
    <s v="ERROR: Funcion sf.usuario_ult_modificacion"/>
  </r>
  <r>
    <x v="28"/>
    <n v="0"/>
    <s v="MEJORAMIENTO UNIFICACION DE BOCATOMAS RIO ACHIBUENO"/>
    <x v="0"/>
    <s v="PREFACTIBILIDAD"/>
    <n v="1999"/>
    <s v="VII REGION"/>
    <s v="LINARES"/>
    <s v="LINARES"/>
    <m/>
    <s v="SILVOAGROPECUARIO"/>
    <s v="RIEGO"/>
    <s v="F.N.D.R."/>
    <s v="RS"/>
    <n v="0"/>
    <n v="0"/>
    <n v="28429"/>
    <n v="28429"/>
    <x v="2"/>
    <n v="0"/>
    <s v="1998-04-06 00:00:00.0"/>
    <s v=""/>
    <s v="FACTIBILIDAD"/>
    <s v=""/>
    <s v="R"/>
    <s v="39"/>
    <s v="F.N.D.R."/>
    <s v="No Corresponde"/>
    <s v=""/>
    <s v=" EL CONSULTOR DEBERA EVALUAR A NIVEL DE PREFACTIBILIDAD LAS ALTERNATIVAS DE OBRAS QUE DE SOLUCION A LOS PROBLEMAS DE CAPTACION DE AGUAS, PARA ELLO DEBERA CONOCER LA SITUACION ACTUAL DE CAPTACION Y PROPONER ALTERNATIVAS DE UNIFICACION DE CANALES. DEBERA ADEMAS REALIZAR TRABAJOS DE TOPOGRAFIA Y ESTUDIOS HIDROLOGICO ENTRE OTRAS MATERIAS."/>
    <s v=""/>
    <s v="NUEVO"/>
    <s v="ESTUDIOS DE INGENIERÍA Y ESPECIALIDADES - GASTOS ADMINISTRATIVOS OBRAS (ART. 16 - LEY N°18.091)"/>
    <s v="M$"/>
    <s v="0"/>
    <s v="498"/>
    <s v="1998-01-01 00:00:00.0"/>
    <d v="1998-05-20T00:00:00"/>
    <s v="0"/>
    <s v="SEREMI DE DESARROLLO SOCIAL VII REGION"/>
    <s v=""/>
    <s v="JACQUELINE REYES OLEA"/>
    <s v="DIRECCION DE OBRAS HIDRAULICAS MOP VII REGION"/>
    <s v="GOBIERNO REGIONAL - REGION VII MAULE"/>
    <s v=""/>
    <d v="2008-01-11T00:00:00"/>
    <s v="HECTAREA"/>
    <s v="15000"/>
    <s v="50"/>
    <s v="1900"/>
    <s v="2010-09-01 00:00:00.0"/>
    <s v="28429"/>
    <s v="31257"/>
    <s v="27473"/>
    <s v="COSTO ANUAL EQUIVALENTE: 1 - COSTO ANUAL EQUIVALENTE: 1"/>
    <s v="31257"/>
    <s v="0"/>
    <s v="28429"/>
    <s v="1996: Asignado 0, Gastado 0 - 1997: Asignado 0, Gastado 0 - 1998: Asignado 0, Gastado 0"/>
    <s v="GONZALO SEPULVEDA GAJARDO"/>
    <s v="DIRECCION DE OBRAS HIDRAULICAS MOP VII REGION"/>
    <s v="JEFE UNIDAD TECNICA"/>
  </r>
  <r>
    <x v="28"/>
    <n v="0"/>
    <s v="MEJORAMIENTO UNIFICACION DE BOCATOMAS RIO ACHIBUENO"/>
    <x v="0"/>
    <s v="PREFACTIBILIDAD"/>
    <n v="2000"/>
    <s v="VII REGION"/>
    <s v="LINARES"/>
    <s v="LINARES"/>
    <m/>
    <s v="SILVOAGROPECUARIO"/>
    <s v="RIEGO"/>
    <s v="F.N.D.R."/>
    <s v="RS"/>
    <n v="0"/>
    <n v="0"/>
    <n v="31257"/>
    <n v="31257"/>
    <x v="2"/>
    <n v="0"/>
    <s v="1999-04-14 00:00:00.0"/>
    <s v=""/>
    <s v="FACTIBILIDAD"/>
    <s v=""/>
    <s v="R"/>
    <s v="39"/>
    <s v="F.N.D.R."/>
    <s v="No Corresponde"/>
    <s v=""/>
    <s v=" EL CONSULTOR DEBERA EVALUAR A NIVEL DE PREFACTIBILIDAD LAS ALTERNATIVAS DE OBRAS QUE DE SOLUCION A LOS PROBLEMAS DE CAPTACION DE AGUAS, PARA ELLO DEBERA CONOCER LA SITUACION ACTUAL DE CAPTACION Y PROPONER ALTERNATIVAS DE UNIFICACION DE CANALES. DEBERA ADEMAS REALIZAR TRABAJOS DE TOPOGRAFIA Y ESTUDIOS HIDROLOGICO ENTRE OTRAS MATERIAS."/>
    <s v=""/>
    <s v="NUEVO"/>
    <s v="ESTUDIOS DE INGENIERÍA Y ESPECIALIDADES - GASTOS ADMINISTRATIVOS OBRAS (ART. 16 - LEY N°18.091)"/>
    <s v="M$"/>
    <s v="0"/>
    <s v="498"/>
    <s v="1999-04-14 00:00:00.0"/>
    <d v="1999-11-14T13:49:44"/>
    <s v="0"/>
    <s v="SEREMI DE DESARROLLO SOCIAL VII REGION"/>
    <s v=""/>
    <s v="JACQUELINE REYES OLEA"/>
    <s v="DIRECCION DE OBRAS HIDRAULICAS MOP VII REGION"/>
    <s v="GOBIERNO REGIONAL - REGION VII MAULE"/>
    <s v=""/>
    <d v="2008-01-11T00:00:00"/>
    <s v="HECTAREA"/>
    <s v="15000"/>
    <s v="50"/>
    <s v="1900"/>
    <s v="2010-09-01 00:00:00.0"/>
    <s v="31257"/>
    <s v="31257"/>
    <s v="27473"/>
    <s v="COSTO ANUAL EQUIVALENTE: 1 - COSTO ANUAL EQUIVALENTE: 1"/>
    <s v="31257"/>
    <s v="0"/>
    <s v="31257"/>
    <s v="1998: Asignado 0, Gastado 0 - 1996: Asignado 0, Gastado 0 - 1997: Asignado 0, Gastado 0 - 1999: Asignado 0, Gastado 0"/>
    <s v="SERGIO CASTRO MOLINET"/>
    <s v="DIRECCION DE OBRAS HIDRAULICAS MOP VII REGION"/>
    <s v="SECRETARIO TECNICO"/>
  </r>
  <r>
    <x v="28"/>
    <n v="0"/>
    <s v="MEJORAMIENTO UNIFICACION DE BOCATOMAS RIO ACHIBUENO"/>
    <x v="0"/>
    <s v="PREFACTIBILIDAD"/>
    <n v="2001"/>
    <s v="VII REGION"/>
    <s v="LINARES"/>
    <s v="LINARES"/>
    <m/>
    <s v="SILVOAGROPECUARIO"/>
    <s v="RIEGO"/>
    <s v="F.N.D.R."/>
    <s v="RS"/>
    <n v="0"/>
    <n v="0"/>
    <n v="31257"/>
    <n v="31257"/>
    <x v="2"/>
    <n v="0"/>
    <s v="2000-04-12 00:00:00.0"/>
    <s v=""/>
    <s v="FACTIBILIDAD"/>
    <s v=""/>
    <s v="R"/>
    <s v="39"/>
    <s v="F.N.D.R."/>
    <s v="No Corresponde"/>
    <s v=""/>
    <s v=" EL CONSULTOR DEBERA EVALUAR A NIVEL DE PREFACTIBILIDAD LAS ALTERNATIVAS DE OBRAS QUE DE SOLUCION A LOS PROBLEMAS DE CAPTACION DE AGUAS, PARA ELLO DEBERA CONOCER LA SITUACION ACTUAL DE CAPTACION Y PROPONER ALTERNATIVAS DE UNIFICACION DE CANALES. DEBERA ADEMAS REALIZAR TRABAJOS DE TOPOGRAFIA Y ESTUDIOS HIDROLOGICO ENTRE OTRAS MATERIAS."/>
    <s v=""/>
    <s v="NUEVO"/>
    <s v="ESTUDIOS DE INGENIERÍA Y ESPECIALIDADES - GASTOS ADMINISTRATIVOS OBRAS (ART. 16 - LEY N°18.091)"/>
    <s v="M$"/>
    <s v="0"/>
    <s v="498"/>
    <s v="2000-03-30 19:51:50.0"/>
    <d v="2000-03-30T19:51:50"/>
    <s v="0"/>
    <s v="SEREMI DE DESARROLLO SOCIAL VII REGION"/>
    <s v=""/>
    <s v="JACQUELINE REYES OLEA"/>
    <s v="DIRECCION DE OBRAS HIDRAULICAS MOP VII REGION"/>
    <s v="GOBIERNO REGIONAL - REGION VII MAULE"/>
    <s v=""/>
    <d v="2008-01-11T00:00:00"/>
    <s v="HECTAREA"/>
    <s v="15000"/>
    <s v="50"/>
    <s v="1900"/>
    <s v="2010-09-01 00:00:00.0"/>
    <s v="31257"/>
    <s v="31257"/>
    <s v="27473"/>
    <s v="COSTO ANUAL EQUIVALENTE: 1 - COSTO ANUAL EQUIVALENTE: 1"/>
    <s v="31257"/>
    <s v="0"/>
    <s v="31257"/>
    <s v="2000: Asignado 0, Gastado 0 - 1998: Asignado 0, Gastado 0 - 1996: Asignado 0, Gastado 0 - 1997: Asignado 0, Gastado 0 - 1999: Asignado 0, Gastado 0"/>
    <s v="GONZALO SEPULVEDA GAJARDO"/>
    <s v="DIRECCION DE OBRAS HIDRAULICAS MOP VII REGION"/>
    <s v="JEFE UNIDAD TECNICA"/>
  </r>
  <r>
    <x v="28"/>
    <n v="0"/>
    <s v="MEJORAMIENTO UNIFICACION DE BOCATOMAS RIO ACHIBUENO"/>
    <x v="0"/>
    <s v="DISEÑO"/>
    <n v="2002"/>
    <s v="VII REGION"/>
    <s v="LINARES"/>
    <s v="LINARES"/>
    <m/>
    <s v="SILVOAGROPECUARIO"/>
    <s v="RIEGO"/>
    <s v="F.N.D.R."/>
    <s v="OT"/>
    <n v="92000"/>
    <n v="92000"/>
    <n v="92000"/>
    <n v="92000"/>
    <x v="2"/>
    <n v="0"/>
    <s v="2001-04-16 00:00:00.0"/>
    <s v=""/>
    <s v="FACTIBILIDAD"/>
    <s v=""/>
    <s v="R"/>
    <s v="39"/>
    <s v="F.N.D.R."/>
    <s v="No Corresponde"/>
    <s v=""/>
    <s v="SE REQUIERE EJECUTAR UNA CONSULTORÍA DE FACTIBILIDAD PARA DEFINIR TANTO LAS OBRAS QUE SE EJECUTARÁN EN LA ETAPA DE CONSTRUCCIÓN DE LAS OBRAS ASOCIADAS A LA RED DE RIEGO BENEFICIADAS DEL PROYECTO ANCOA, A REALIZARSE DURANTE LOS AÑOS 2009 Y 2010, EN LA ÚLTIMA ETAPA DE LA EJECUCIÓN DE LAS OBRAS, CONFORME A LO PROGRAMADO POR LA DOH, COMO AQUELLAS QUE EJECUTARÁN LOS REGANTES BAJO LA LEY 18.450.  ASI SE TENDRÁ DOS GRUPOS DE OBRAS, LAS QUE TENDRÁN DIFERENTES FUENTES DE FINANCIAMIENTO:  UN GRUPO QUE SE FINANCIA POR LA EJECUCIÓN DEL PROYECTO ANCOA, MEDIANTE LA LEY 1.123 Y OTRO GRUPO QUE LOS REGANTES POSTULAN A LA LEY 18.450."/>
    <s v=""/>
    <s v="NUEVO"/>
    <s v="ESTUDIOS DE INGENIERÍA Y ESPECIALIDADES"/>
    <s v="M$"/>
    <s v="0"/>
    <s v="534"/>
    <s v="2001-04-10 08:52:04.0"/>
    <d v="2001-04-10T08:52:04"/>
    <s v="0"/>
    <s v="SEREMI DE DESARROLLO SOCIAL VII REGION"/>
    <s v=""/>
    <s v="JACQUELINE REYES OLEA"/>
    <s v="DIRECCION DE OBRAS HIDRAULICAS MOP VII REGION"/>
    <s v="GOBIERNO REGIONAL - REGION VII MAULE"/>
    <s v=""/>
    <d v="2008-01-11T00:00:00"/>
    <s v="HECTAREA"/>
    <s v="15000"/>
    <s v="50"/>
    <s v="1900"/>
    <s v="2010-09-01 00:00:00.0"/>
    <s v="92000"/>
    <s v="215157"/>
    <s v="0"/>
    <s v="COSTO ANUAL EQUIVALENTE: 1 - COSTO ANUAL EQUIVALENTE: 1"/>
    <s v="215157"/>
    <s v="0"/>
    <s v="92000"/>
    <s v=""/>
    <s v="SERGIO CASTRO MOLINET"/>
    <s v="DIRECCION DE OBRAS HIDRAULICAS MOP VII REGION"/>
    <s v="SECRETARIO TECNICO"/>
  </r>
  <r>
    <x v="28"/>
    <n v="0"/>
    <s v="MEJORAMIENTO UNIFICACION DE BOCATOMAS RIO ACHIBUENO"/>
    <x v="0"/>
    <s v="DISEÑO"/>
    <n v="2003"/>
    <s v="VII REGION"/>
    <s v="LINARES"/>
    <s v="LINARES"/>
    <m/>
    <s v="SILVOAGROPECUARIO"/>
    <s v="RIEGO"/>
    <s v="F.N.D.R."/>
    <s v="OT"/>
    <n v="0"/>
    <n v="0"/>
    <n v="94000"/>
    <n v="94000"/>
    <x v="2"/>
    <n v="0"/>
    <s v="2002-04-12 00:00:00.0"/>
    <s v="2002-05-02 00:00:00.0"/>
    <s v="FACTIBILIDAD"/>
    <s v=""/>
    <s v="R"/>
    <s v="39"/>
    <s v="F.N.D.R."/>
    <s v="No Corresponde"/>
    <s v=""/>
    <s v="SE REQUIERE EJECUTAR UNA CONSULTORÍA DE FACTIBILIDAD PARA DEFINIR TANTO LAS OBRAS QUE SE EJECUTARÁN EN LA ETAPA DE CONSTRUCCIÓN DE LAS OBRAS ASOCIADAS A LA RED DE RIEGO BENEFICIADAS DEL PROYECTO ANCOA, A REALIZARSE DURANTE LOS AÑOS 2009 Y 2010, EN LA ÚLTIMA ETAPA DE LA EJECUCIÓN DE LAS OBRAS, CONFORME A LO PROGRAMADO POR LA DOH, COMO AQUELLAS QUE EJECUTARÁN LOS REGANTES BAJO LA LEY 18.450.  ASI SE TENDRÁ DOS GRUPOS DE OBRAS, LAS QUE TENDRÁN DIFERENTES FUENTES DE FINANCIAMIENTO:  UN GRUPO QUE SE FINANCIA POR LA EJECUCIÓN DEL PROYECTO ANCOA, MEDIANTE LA LEY 1.123 Y OTRO GRUPO QUE LOS REGANTES POSTULAN A LA LEY 18.450."/>
    <s v=""/>
    <s v="NUEVO"/>
    <s v="ESTUDIOS DE INGENIERÍA Y ESPECIALIDADES"/>
    <s v="M$"/>
    <s v="0"/>
    <s v="534"/>
    <s v="2002-04-12 15:04:50.0"/>
    <d v="2002-04-12T15:04:50"/>
    <s v="0"/>
    <s v="SEREMI DE DESARROLLO SOCIAL VII REGION"/>
    <s v=""/>
    <s v="JACQUELINE REYES OLEA"/>
    <s v="DIRECCION DE OBRAS HIDRAULICAS MOP VII REGION"/>
    <s v="GOBIERNO REGIONAL - REGION VII MAULE"/>
    <s v=""/>
    <d v="2008-01-11T00:00:00"/>
    <s v="HECTAREA"/>
    <s v="15000"/>
    <s v="50"/>
    <s v="1900"/>
    <s v="2010-09-01 00:00:00.0"/>
    <s v="94000"/>
    <s v="215157"/>
    <s v="0"/>
    <s v="COSTO ANUAL EQUIVALENTE: 1 - COSTO ANUAL EQUIVALENTE: 1"/>
    <s v="215157"/>
    <s v="0"/>
    <s v="94000"/>
    <s v="2002: Asignado 0, Gastado 0"/>
    <s v="SERGIO CASTRO MOLINET"/>
    <s v="DIRECCION DE OBRAS HIDRAULICAS MOP VII REGION"/>
    <s v="SECRETARIO TECNICO"/>
  </r>
  <r>
    <x v="28"/>
    <n v="0"/>
    <s v="MEJORAMIENTO UNIFICACION DE BOCATOMAS RIO ACHIBUENO"/>
    <x v="0"/>
    <s v="FACTIBILIDAD"/>
    <n v="2008"/>
    <s v="VII REGION"/>
    <s v="LINARES"/>
    <s v="LINARES"/>
    <m/>
    <s v="SILVOAGROPECUARIO"/>
    <s v="RIEGO"/>
    <s v="SECTORIAL"/>
    <s v="RS"/>
    <n v="215157"/>
    <n v="215157"/>
    <n v="215157"/>
    <n v="1157"/>
    <x v="2"/>
    <n v="0"/>
    <s v="2007-10-04 00:00:00.0"/>
    <s v="2007-10-08 00:00:00.0"/>
    <s v="FACTIBILIDAD"/>
    <s v=""/>
    <s v="R"/>
    <s v="39"/>
    <s v="SECTORIAL"/>
    <s v="No Corresponde"/>
    <s v=""/>
    <s v="ELABORAR EL ESTUDIO DE FACTIBILIDAD QUE DEFINA LAS OBRAS ASOCIADAS A LA RED DE RIEGO BENEFICIADAS DEL PROYECTO ANCOA, ASIMISMO DEFINIR DURANTE LOS AÑOS 2009 Y 2010, EN LA ÚLTIMA ETAPA DE LA EJECUCIÓN DE LAS OBRAS, CONFORME A LO PROGRAMADO POR LA DOH, COMO AQUELLAS QUE EJECUTARÁN LOS REGANTES BAJO LA LEY 18.450.  ASI SE TENDRÁ DOS GRUPOS DE OBRAS, LAS QUE TENDRÁN DIFERENTES FUENTES DE FINANCIAMIENTO:  UN GRUPO QUE SE FINANCIA POR LA EJECUCIÓN DEL PROYECTO ANCOA, MEDIANTE LA LEY 1.123 Y OTRO GRUPO QUE LOS REGANTES POSTULAN A LA LEY 18.450."/>
    <s v=""/>
    <s v="NUEVO"/>
    <s v="CONSULTORÍAS"/>
    <s v="M$"/>
    <s v="0"/>
    <s v="534"/>
    <s v="2007-09-13 00:00:00.0"/>
    <d v="2008-07-09T00:00:00"/>
    <s v="0"/>
    <s v="SEREMI DE DESARROLLO SOCIAL VII REGION"/>
    <s v="DIRECCION GENERAL DE AGUAS"/>
    <s v="JORGE PIZARRO NUÑEZ"/>
    <s v="DIRECCION DE OBRAS HIDRAULICAS MOP VII REGION"/>
    <s v="DIRECCION DE OBRAS HIDRAULICAS"/>
    <s v=""/>
    <d v="2008-01-11T00:00:00"/>
    <s v="HECTAREA"/>
    <s v="15000"/>
    <s v="50"/>
    <s v="1900"/>
    <s v="2010-09-01 00:00:00.0"/>
    <s v="215157"/>
    <s v="248445"/>
    <s v="229814"/>
    <s v="COSTO ANUAL EQUIVALENTE: 1 - COSTO ANUAL EQUIVALENTE: 1"/>
    <s v="215157"/>
    <s v="0"/>
    <s v="215157"/>
    <s v="2007: Asignado 0, Gastado 0"/>
    <s v="LORENA PAVEZ TORRES"/>
    <s v="DIRECCION DE OBRAS HIDRAULICAS"/>
    <s v="ENCARGADA DOH-MOP"/>
  </r>
  <r>
    <x v="28"/>
    <n v="0"/>
    <s v="MEJORAMIENTO UNIFICACION DE BOCATOMAS RIO ACHIBUENO"/>
    <x v="0"/>
    <s v="FACTIBILIDAD"/>
    <n v="2009"/>
    <s v="VII REGION"/>
    <s v="LINARES"/>
    <s v="LINARES"/>
    <m/>
    <s v="SILVOAGROPECUARIO"/>
    <s v="RIEGO"/>
    <s v="SECTORIAL"/>
    <s v="RS"/>
    <n v="0"/>
    <n v="0"/>
    <n v="231991"/>
    <n v="107824"/>
    <x v="2"/>
    <n v="63368"/>
    <s v="2008-12-31 13:01:56.0"/>
    <s v="2008-12-31 13:01:56.0"/>
    <s v="FACTIBILIDAD"/>
    <s v=""/>
    <s v="R"/>
    <s v="39"/>
    <s v="SECTORIAL"/>
    <s v="No Corresponde"/>
    <s v=""/>
    <s v="ELABORAR EL ESTUDIO DE FACTIBILIDAD QUE DEFINA LAS OBRAS ASOCIADAS A LA RED DE RIEGO BENEFICIADAS DEL PROYECTO ANCOA, ASIMISMO DEFINIR DURANTE LOS AÑOS 2009 Y 2010, EN LA ÚLTIMA ETAPA DE LA EJECUCIÓN DE LAS OBRAS, CONFORME A LO PROGRAMADO POR LA DOH, COMO AQUELLAS QUE EJECUTARÁN LOS REGANTES BAJO LA LEY 18.450.  ASI SE TENDRÁ DOS GRUPOS DE OBRAS, LAS QUE TENDRÁN DIFERENTES FUENTES DE FINANCIAMIENTO:  UN GRUPO QUE SE FINANCIA POR LA EJECUCIÓN DEL PROYECTO ANCOA, MEDIANTE LA LEY 1.123 Y OTRO GRUPO QUE LOS REGANTES POSTULAN A LA LEY 18.450."/>
    <s v=""/>
    <s v="NUEVO"/>
    <s v="CONSULTORÍAS"/>
    <s v="M$"/>
    <s v="0"/>
    <s v="534"/>
    <s v="2008-11-25 19:57:03.0"/>
    <d v="2009-01-05T00:00:00"/>
    <s v="63368"/>
    <s v="DEPARTAMENTO DE INVERSIONES - MDS"/>
    <s v="DIRECCION DE OBRAS HIDRAULICAS MOP XII REGION"/>
    <s v="S.N.I. MINISTERIO DESARROLLO SOCIAL"/>
    <s v="DIRECCION DE OBRAS HIDRAULICAS MOP VII REGION"/>
    <s v="DIRECCION DE OBRAS HIDRAULICAS"/>
    <s v=""/>
    <d v="2008-01-11T00:00:00"/>
    <s v="HECTAREA"/>
    <s v="15000"/>
    <s v="50"/>
    <s v="1900"/>
    <s v="2010-09-01 00:00:00.0"/>
    <s v="231991"/>
    <s v="248445"/>
    <s v="229814"/>
    <s v="COSTO ANUAL EQUIVALENTE: 1 - COSTO ANUAL EQUIVALENTE: 1"/>
    <s v="215157"/>
    <s v="0"/>
    <s v="231991"/>
    <s v="2007: Asignado 0, Gastado 0 - 2008: Asignado 500, Gastado 0"/>
    <s v="LORENA PAVEZ TORRES"/>
    <s v="DIRECCION DE OBRAS HIDRAULICAS"/>
    <s v="ENCARGADA DOH-MOP"/>
  </r>
  <r>
    <x v="28"/>
    <n v="0"/>
    <s v="MEJORAMIENTO UNIFICACION DE BOCATOMAS RIO ACHIBUENO"/>
    <x v="0"/>
    <s v="FACTIBILIDAD"/>
    <n v="2010"/>
    <s v="VII REGION"/>
    <s v="LINARES"/>
    <s v="LINARES"/>
    <m/>
    <s v="SILVOAGROPECUARIO"/>
    <s v="RIEGO"/>
    <s v="SECTORIAL"/>
    <s v="RS"/>
    <n v="0"/>
    <n v="0"/>
    <n v="248445"/>
    <n v="185077"/>
    <x v="2"/>
    <n v="229815"/>
    <s v="2009-12-17 17:14:07.0"/>
    <s v=""/>
    <s v="FACTIBILIDAD"/>
    <s v=""/>
    <s v="R"/>
    <s v="39"/>
    <s v="SECTORIAL"/>
    <s v="No Corresponde"/>
    <s v=""/>
    <s v="ELABORAR EL ESTUDIO DE FACTIBILIDAD QUE DEFINA LAS OBRAS ASOCIADAS A LA RED DE RIEGO BENEFICIADAS DEL PROYECTO ANCOA, ASIMISMO DEFINIR DURANTE LOS AÑOS 2009 Y 2010, EN LA ÚLTIMA ETAPA DE LA EJECUCIÓN DE LAS OBRAS, CONFORME A LO PROGRAMADO POR LA DOH, COMO AQUELLAS QUE EJECUTARÁN LOS REGANTES BAJO LA LEY 18.450.  ASI SE TENDRÁ DOS GRUPOS DE OBRAS, LAS QUE TENDRÁN DIFERENTES FUENTES DE FINANCIAMIENTO:  UN GRUPO QUE SE FINANCIA POR LA EJECUCIÓN DEL PROYECTO ANCOA, MEDIANTE LA LEY 1.123 Y OTRO GRUPO QUE LOS REGANTES POSTULAN A LA LEY 18.450."/>
    <s v=""/>
    <s v="ARRASTRE"/>
    <s v="CONSULTORÍAS"/>
    <s v="M$"/>
    <s v="63368"/>
    <s v="534"/>
    <s v="2009-12-17 17:05:12.0"/>
    <d v="2009-12-17T17:14:49"/>
    <s v="229815"/>
    <s v="DEPARTAMENTO DE INVERSIONES - MDS"/>
    <s v=""/>
    <s v="S.N.I. MINISTERIO DESARROLLO SOCIAL"/>
    <s v="DIRECCION DE OBRAS HIDRAULICAS MOP VII REGION"/>
    <s v="DIRECCION DE OBRAS HIDRAULICAS"/>
    <s v=""/>
    <d v="2008-01-11T00:00:00"/>
    <s v="HECTAREA"/>
    <s v="15000"/>
    <s v="50"/>
    <s v="1900"/>
    <s v="2010-09-01 00:00:00.0"/>
    <s v="248445"/>
    <s v="248445"/>
    <s v="229814"/>
    <s v="COSTO ANUAL EQUIVALENTE: 1 - COSTO ANUAL EQUIVALENTE: 1"/>
    <s v="215157"/>
    <s v="0"/>
    <s v="248445"/>
    <s v="2007: Asignado 0, Gastado 0 - 2008: Asignado 500, Gastado 0 - 2009: Asignado 63368, Gastado 63368"/>
    <s v="MAURICIO DAZA GONZÁLEZ"/>
    <s v="OBRAS PORTUARIAS MOP XV REGION"/>
    <s v="DIRECTOR REGIONAL"/>
  </r>
  <r>
    <x v="29"/>
    <n v="1"/>
    <s v="CONSTRUCCION SISTEMA DE RIEGO EL PARRON"/>
    <x v="0"/>
    <s v="PREFACTIBILIDAD"/>
    <n v="1997"/>
    <s v="VII REGION"/>
    <s v="CURICO"/>
    <s v="HUALAÑE"/>
    <m/>
    <s v="SILVOAGROPECUARIO"/>
    <s v="RIEGO"/>
    <s v="SECTORIAL"/>
    <s v="RS"/>
    <n v="73000"/>
    <n v="73000"/>
    <n v="73000"/>
    <n v="73000"/>
    <x v="2"/>
    <n v="0"/>
    <s v="1996-04-16 00:00:00.0"/>
    <s v=""/>
    <s v="FACTIBILIDAD"/>
    <s v=""/>
    <s v="R"/>
    <s v="36"/>
    <s v="SECTORIAL"/>
    <s v="Declaración"/>
    <s v=""/>
    <s v=" ESTUDIAR LAS ALTERNATIVAS DE SOLUCION PARA LAS RESTRICCIONES DE RECURSOS HIDRICOS QUE AFECTAN A LA ZONA DE LA LOCALIDAD DE LOS COIPOS, VI REGION, LAS CUALES SE ESTIMAN EN UNAS 1.700 HA. A REGAR. COMO UNA PRIMERA ALTERNATIVA DEBERA SER ANALIZADO EL EMBALSE EL PARRON, EL CUAL SURGE COMO UNA ALTERNATIVA DEL ESTUDIO &quot; PROYECTO DE ALGUNOS CANALES DEL SISTEMA CONVENTO VIEJO&quot;."/>
    <s v=""/>
    <s v="NUEVO"/>
    <s v="ESTUDIOS DE INGENIERÍA Y ESPECIALIDADES - GASTOS ADMINISTRATIVOS OBRAS (ART. 16 - LEY N°18.091)"/>
    <s v="M$"/>
    <s v="0"/>
    <s v="471"/>
    <s v="1996-01-01 00:00:00.0"/>
    <d v="1996-04-11T00:00:00"/>
    <s v="0"/>
    <s v="SEREMI DE DESARROLLO SOCIAL VII REGION"/>
    <s v=""/>
    <s v="MARCELA SALINAS"/>
    <s v="DIRECCION DE OBRAS HIDRAULICAS MOP VII REGION"/>
    <s v="DIRECCION DE OBRAS HIDRAULICAS"/>
    <s v=""/>
    <d v="2001-04-10T00:00:00"/>
    <s v="HECTAREA"/>
    <s v="1700"/>
    <s v="50"/>
    <s v="587"/>
    <s v="2006-01-01 00:00:00.0"/>
    <s v="73000"/>
    <s v="128419"/>
    <s v="0"/>
    <s v="TIR SOCIAL: 7.7 - TIR SOCIAL: 7.7"/>
    <s v="122446"/>
    <s v="0"/>
    <s v="73000"/>
    <s v="1996: Asignado 0, Gastado 0"/>
    <s v="ERROR: Funcion sf.usuario_ult_modificacion"/>
    <s v="ERROR: Funcion sf.usuario_ult_modificacion"/>
    <s v="ERROR: Funcion sf.usuario_ult_modificacion"/>
  </r>
  <r>
    <x v="29"/>
    <n v="0"/>
    <s v="CONSTRUCCION SISTEMA DE RIEGO EL PARRON"/>
    <x v="0"/>
    <s v="PREFACTIBILIDAD"/>
    <n v="1998"/>
    <s v="VII REGION"/>
    <s v="CURICO"/>
    <s v="HUALAÑE"/>
    <m/>
    <s v="SILVOAGROPECUARIO"/>
    <s v="RIEGO"/>
    <s v="SECTORIAL"/>
    <s v="RS"/>
    <n v="0"/>
    <n v="0"/>
    <n v="100000"/>
    <n v="100000"/>
    <x v="2"/>
    <n v="0"/>
    <s v="1997-04-25 00:00:00.0"/>
    <s v=""/>
    <s v="FACTIBILIDAD"/>
    <s v=""/>
    <s v="R"/>
    <s v="36"/>
    <s v="SECTORIAL"/>
    <s v="Declaración"/>
    <s v=""/>
    <s v=" ESTUDIAR LAS ALTERNATIVAS DE SOLUCION PARA LAS RESTRICCIONES DE RECURSOS HIDRICOS QUE AFECTAN A LA ZONA DE LA LOCALIDAD DE LOS COIPOS, VI REGION, LAS CUALES SE ESTIMAN EN UNAS 1.700 HA. A REGAR. COMO UNA PRIMERA ALTERNATIVA DEBERA SER ANALIZADO EL EMBALSE EL PARRON, EL CUAL SURGE COMO UNA ALTERNATIVA DEL ESTUDIO &quot; PROYECTO DE ALGUNOS CANALES DEL SISTEMA CONVENTO VIEJO&quot;."/>
    <s v=""/>
    <s v="NUEVO"/>
    <s v="ESTUDIOS DE INGENIERÍA Y ESPECIALIDADES - GASTOS ADMINISTRATIVOS OBRAS (ART. 16 - LEY N°18.091)"/>
    <s v="M$"/>
    <s v="0"/>
    <s v="471"/>
    <s v="1997-01-01 00:00:00.0"/>
    <d v="1997-04-15T00:00:00"/>
    <s v="0"/>
    <s v="SEREMI DE DESARROLLO SOCIAL VII REGION"/>
    <s v=""/>
    <s v="MARCELA SALINAS"/>
    <s v="DIRECCION DE OBRAS HIDRAULICAS MOP VII REGION"/>
    <s v="DIRECCION DE OBRAS HIDRAULICAS"/>
    <s v=""/>
    <d v="2001-04-10T00:00:00"/>
    <s v="HECTAREA"/>
    <s v="1700"/>
    <s v="50"/>
    <s v="587"/>
    <s v="2006-01-01 00:00:00.0"/>
    <s v="100000"/>
    <s v="128419"/>
    <s v="0"/>
    <s v="TIR SOCIAL: 7.7 - TIR SOCIAL: 7.7"/>
    <s v="122446"/>
    <s v="0"/>
    <s v="100000"/>
    <s v="1997: Asignado 0, Gastado 0 - 1996: Asignado 0, Gastado 0"/>
    <s v="ERROR: Funcion sf.usuario_ult_modificacion"/>
    <s v="ERROR: Funcion sf.usuario_ult_modificacion"/>
    <s v="ERROR: Funcion sf.usuario_ult_modificacion"/>
  </r>
  <r>
    <x v="29"/>
    <n v="0"/>
    <s v="CONSTRUCCION SISTEMA DE RIEGO EL PARRON"/>
    <x v="0"/>
    <s v="PREFACTIBILIDAD"/>
    <n v="1999"/>
    <s v="VII REGION"/>
    <s v="CURICO"/>
    <s v="HUALAÑE"/>
    <m/>
    <s v="SILVOAGROPECUARIO"/>
    <s v="RIEGO"/>
    <s v="SECTORIAL"/>
    <s v="FI"/>
    <n v="0"/>
    <n v="0"/>
    <n v="116750"/>
    <n v="116750"/>
    <x v="2"/>
    <n v="0"/>
    <s v="1998-04-01 00:00:00.0"/>
    <s v=""/>
    <s v="FACTIBILIDAD"/>
    <s v=""/>
    <s v="R"/>
    <s v="36"/>
    <s v="SECTORIAL"/>
    <s v="Declaración"/>
    <s v=""/>
    <s v=" ESTUDIAR LAS ALTERNATIVAS DE SOLUCION PARA LAS RESTRICCIONES DE RECURSOS HIDRICOS QUE AFECTAN A LA ZONA DE LA LOCALIDAD DE LOS COIPOS, VI REGION, LAS CUALES SE ESTIMAN EN UNAS 1.700 HA. A REGAR. COMO UNA PRIMERA ALTERNATIVA DEBERA SER ANALIZADO EL EMBALSE EL PARRON, EL CUAL SURGE COMO UNA ALTERNATIVA DEL ESTUDIO &quot; PROYECTO DE ALGUNOS CANALES DEL SISTEMA CONVENTO VIEJO&quot;."/>
    <s v=""/>
    <s v="NUEVO"/>
    <s v="ESTUDIOS DE INGENIERÍA Y ESPECIALIDADES - GASTOS ADMINISTRATIVOS OBRAS (ART. 16 - LEY N°18.091)"/>
    <s v="M$"/>
    <s v="0"/>
    <s v="471"/>
    <s v="1998-01-01 00:00:00.0"/>
    <d v="1998-10-28T16:04:00"/>
    <s v="0"/>
    <s v="SEREMI DE DESARROLLO SOCIAL VII REGION"/>
    <s v=""/>
    <s v="JACQUELINE REYES OLEA"/>
    <s v="DIRECCION DE OBRAS HIDRAULICAS MOP VII REGION"/>
    <s v="DIRECCION DE OBRAS HIDRAULICAS"/>
    <s v=""/>
    <d v="2001-04-10T00:00:00"/>
    <s v="HECTAREA"/>
    <s v="1700"/>
    <s v="50"/>
    <s v="587"/>
    <s v="2006-01-01 00:00:00.0"/>
    <s v="116750"/>
    <s v="128419"/>
    <s v="0"/>
    <s v="TIR SOCIAL: 7.7 - TIR SOCIAL: 7.7"/>
    <s v="122446"/>
    <s v="0"/>
    <s v="116750"/>
    <s v="1997: Asignado 0, Gastado 0 - 1996: Asignado 0, Gastado 0 - 1998: Asignado 0, Gastado 0"/>
    <s v="ERROR: Funcion sf.usuario_ult_modificacion"/>
    <s v="ERROR: Funcion sf.usuario_ult_modificacion"/>
    <s v="ERROR: Funcion sf.usuario_ult_modificacion"/>
  </r>
  <r>
    <x v="29"/>
    <n v="0"/>
    <s v="CONSTRUCCION SISTEMA DE RIEGO EL PARRON"/>
    <x v="0"/>
    <s v="PREFACTIBILIDAD"/>
    <n v="2000"/>
    <s v="VII REGION"/>
    <s v="CURICO"/>
    <s v="HUALAÑE"/>
    <m/>
    <s v="SILVOAGROPECUARIO"/>
    <s v="RIEGO"/>
    <s v="SECTORIAL"/>
    <s v="RS"/>
    <n v="0"/>
    <n v="0"/>
    <n v="122446"/>
    <n v="122446"/>
    <x v="2"/>
    <n v="0"/>
    <s v="1999-04-13 00:00:00.0"/>
    <s v=""/>
    <s v="FACTIBILIDAD"/>
    <s v=""/>
    <s v="R"/>
    <s v="36"/>
    <s v="SECTORIAL"/>
    <s v="Declaración"/>
    <s v=""/>
    <s v=" ESTUDIAR LAS ALTERNATIVAS DE SOLUCION PARA LAS RESTRICCIONES DE RECURSOS HIDRICOS QUE AFECTAN A LA ZONA DE LA LOCALIDAD DE LOS COIPOS, VI REGION, LAS CUALES SE ESTIMAN EN UNAS 1.700 HA. A REGAR. COMO UNA PRIMERA ALTERNATIVA DEBERA SER ANALIZADO EL EMBALSE EL PARRON, EL CUAL SURGE COMO UNA ALTERNATIVA DEL ESTUDIO &quot; PROYECTO DE ALGUNOS CANALES DEL SISTEMA CONVENTO VIEJO&quot;."/>
    <s v=""/>
    <s v="NUEVO"/>
    <s v="ESTUDIOS DE INGENIERÍA Y ESPECIALIDADES - GASTOS ADMINISTRATIVOS OBRAS (ART. 16 - LEY N°18.091)"/>
    <s v="M$"/>
    <s v="0"/>
    <s v="471"/>
    <s v="1999-03-30 00:00:00.0"/>
    <d v="1999-03-30T18:05:15"/>
    <s v="0"/>
    <s v="SEREMI DE DESARROLLO SOCIAL VII REGION"/>
    <s v=""/>
    <s v="JACQUELINE REYES OLEA"/>
    <s v="DIRECCION DE OBRAS HIDRAULICAS MOP VII REGION"/>
    <s v="DIRECCION DE OBRAS HIDRAULICAS"/>
    <s v=""/>
    <d v="2001-04-10T00:00:00"/>
    <s v="HECTAREA"/>
    <s v="1700"/>
    <s v="50"/>
    <s v="587"/>
    <s v="2006-01-01 00:00:00.0"/>
    <s v="122446"/>
    <s v="128419"/>
    <s v="0"/>
    <s v="TIR SOCIAL: 7.7 - TIR SOCIAL: 7.7"/>
    <s v="122446"/>
    <s v="0"/>
    <s v="122446"/>
    <s v="1997: Asignado 0, Gastado 0 - 1996: Asignado 0, Gastado 0 - 1999: Asignado 0, Gastado 0 - 1998: Asignado 0, Gastado 0"/>
    <s v="SERGIO CASTRO MOLINET"/>
    <s v="DIRECCION DE OBRAS HIDRAULICAS MOP VII REGION"/>
    <s v="SECRETARIO TECNICO"/>
  </r>
  <r>
    <x v="29"/>
    <n v="0"/>
    <s v="CONSTRUCCION SISTEMA DE RIEGO EL PARRON"/>
    <x v="0"/>
    <s v="PREFACTIBILIDAD"/>
    <n v="2001"/>
    <s v="VII REGION"/>
    <s v="CURICO"/>
    <s v="HUALAÑE"/>
    <m/>
    <s v="SILVOAGROPECUARIO"/>
    <s v="RIEGO"/>
    <s v="SECTORIAL"/>
    <s v="FI"/>
    <n v="0"/>
    <n v="0"/>
    <n v="122446"/>
    <n v="122446"/>
    <x v="2"/>
    <n v="0"/>
    <s v="2000-04-13 00:00:00.0"/>
    <s v=""/>
    <s v="FACTIBILIDAD"/>
    <s v=""/>
    <s v="R"/>
    <s v="36"/>
    <s v="SECTORIAL"/>
    <s v="Declaración"/>
    <s v=""/>
    <s v=" ESTUDIAR LAS ALTERNATIVAS DE SOLUCION PARA LAS RESTRICCIONES DE RECURSOS HIDRICOS QUE AFECTAN A LA ZONA DE LA LOCALIDAD DE LOS COIPOS, VI REGION, LAS CUALES SE ESTIMAN EN UNAS 1.700 HA. A REGAR. COMO UNA PRIMERA ALTERNATIVA DEBERA SER ANALIZADO EL EMBALSE EL PARRON, EL CUAL SURGE COMO UNA ALTERNATIVA DEL ESTUDIO &quot; PROYECTO DE ALGUNOS CANALES DEL SISTEMA CONVENTO VIEJO&quot;."/>
    <s v=""/>
    <s v="NUEVO"/>
    <s v="ESTUDIOS DE INGENIERÍA Y ESPECIALIDADES - GASTOS ADMINISTRATIVOS OBRAS (ART. 16 - LEY N°18.091)"/>
    <s v="M$"/>
    <s v="0"/>
    <s v="471"/>
    <s v="2000-03-30 15:03:40.0"/>
    <d v="2000-03-30T15:03:40"/>
    <s v="0"/>
    <s v="SEREMI DE DESARROLLO SOCIAL VII REGION"/>
    <s v=""/>
    <s v="JACQUELINE REYES OLEA"/>
    <s v="DIRECCION DE OBRAS HIDRAULICAS MOP VII REGION"/>
    <s v="DIRECCION DE OBRAS HIDRAULICAS"/>
    <s v=""/>
    <d v="2001-04-10T00:00:00"/>
    <s v="HECTAREA"/>
    <s v="1700"/>
    <s v="50"/>
    <s v="587"/>
    <s v="2006-01-01 00:00:00.0"/>
    <s v="122446"/>
    <s v="128419"/>
    <s v="0"/>
    <s v="TIR SOCIAL: 7.7 - TIR SOCIAL: 7.7"/>
    <s v="122446"/>
    <s v="0"/>
    <s v="122446"/>
    <s v="1997: Asignado 0, Gastado 0 - 2000: Asignado 0, Gastado 0 - 1996: Asignado 0, Gastado 0 - 1999: Asignado 0, Gastado 0 - 1998: Asignado 0, Gastado 0"/>
    <s v="GONZALO SEPULVEDA GAJARDO"/>
    <s v="DIRECCION DE OBRAS HIDRAULICAS MOP VII REGION"/>
    <s v="JEFE UNIDAD TECNICA"/>
  </r>
  <r>
    <x v="29"/>
    <n v="0"/>
    <s v="CONSTRUCCION SISTEMA DE RIEGO EL PARRON"/>
    <x v="0"/>
    <s v="PREFACTIBILIDAD"/>
    <n v="2002"/>
    <s v="VII REGION"/>
    <s v="CURICO"/>
    <s v="HUALAÑE"/>
    <m/>
    <s v="SILVOAGROPECUARIO"/>
    <s v="RIEGO"/>
    <s v="SECTORIAL"/>
    <s v="FI"/>
    <n v="0"/>
    <n v="0"/>
    <n v="128419"/>
    <n v="128419"/>
    <x v="2"/>
    <n v="0"/>
    <s v="2001-04-16 00:00:00.0"/>
    <s v=""/>
    <s v="FACTIBILIDAD"/>
    <s v=""/>
    <s v="R"/>
    <s v="36"/>
    <s v="SECTORIAL"/>
    <s v="Declaración"/>
    <s v=""/>
    <s v=" ESTUDIAR LAS ALTERNATIVAS DE SOLUCION PARA LAS RESTRICCIONES DE RECURSOS HIDRICOS QUE AFECTAN A LA ZONA DE LA LOCALIDAD DE LOS COIPOS, VI REGION, LAS CUALES SE ESTIMAN EN UNAS 1.700 HA. A REGAR. COMO UNA PRIMERA ALTERNATIVA DEBERA SER ANALIZADO EL EMBALSE EL PARRON, EL CUAL SURGE COMO UNA ALTERNATIVA DEL ESTUDIO &quot; PROYECTO DE ALGUNOS CANALES DEL SISTEMA CONVENTO VIEJO&quot;."/>
    <s v=""/>
    <s v="NUEVO"/>
    <s v="ESTUDIOS DE INGENIERÍA Y ESPECIALIDADES - GASTOS ADMINISTRATIVOS OBRAS (ART. 16 - LEY N°18.091)"/>
    <s v="M$"/>
    <s v="0"/>
    <s v="471"/>
    <s v="2001-04-10 09:46:44.0"/>
    <d v="2001-04-10T09:46:44"/>
    <s v="0"/>
    <s v="SEREMI DE DESARROLLO SOCIAL VII REGION"/>
    <s v=""/>
    <s v="JACQUELINE REYES OLEA"/>
    <s v="DIRECCION DE OBRAS HIDRAULICAS MOP VII REGION"/>
    <s v="DIRECCION DE OBRAS HIDRAULICAS"/>
    <s v=""/>
    <d v="2001-04-10T00:00:00"/>
    <s v="HECTAREA"/>
    <s v="1700"/>
    <s v="50"/>
    <s v="587"/>
    <s v="2006-01-01 00:00:00.0"/>
    <s v="128419"/>
    <s v="128419"/>
    <s v="0"/>
    <s v="TIR SOCIAL: 7.7 - TIR SOCIAL: 7.7"/>
    <s v="122446"/>
    <s v="0"/>
    <s v="128419"/>
    <s v="1997: Asignado 0, Gastado 0 - 2000: Asignado 0, Gastado 0 - 1996: Asignado 0, Gastado 0 - 1999: Asignado 0, Gastado 0 - 2001: Asignado 0, Gastado 0 - 1998: Asignado 0, Gastado 0"/>
    <s v="SERGIO CASTRO MOLINET"/>
    <s v="DIRECCION DE OBRAS HIDRAULICAS MOP VII REGION"/>
    <s v="SECRETARIO TECNICO"/>
  </r>
  <r>
    <x v="29"/>
    <n v="0"/>
    <s v="CONSTRUCCION SISTEMA DE RIEGO EL PARRON"/>
    <x v="0"/>
    <s v="FACTIBILIDAD"/>
    <n v="2010"/>
    <s v="VII REGION"/>
    <s v="CURICO"/>
    <s v="HUALAÑE"/>
    <m/>
    <s v="SILVOAGROPECUARIO"/>
    <s v="RIEGO"/>
    <s v="F.N.D.R."/>
    <s v="RS"/>
    <n v="501499"/>
    <n v="501499"/>
    <n v="501499"/>
    <n v="364795"/>
    <x v="2"/>
    <n v="0"/>
    <s v="2009-10-30 00:00:00.0"/>
    <s v="2009-11-06 08:22:36.0"/>
    <s v="FACTIBILIDAD"/>
    <s v=""/>
    <s v="R"/>
    <s v="36"/>
    <s v="F.N.D.R."/>
    <s v="DeclaraciÃ³n"/>
    <s v=""/>
    <s v="REVISIÓN Y ANÁLISIS CRITICO DE LOS RESULTADOS OBSERVADOS EN EL ESTUDIO DE FACTIBILIDAD DE ALGUNOS CANALES EN EL SISTEMA DE RIEGO CONVENTO VIEJO. COMPLEMENTAR EL ESTUDIO GEOTÉCNICO Y ANÁLIZAR A NIVEL DE FACTIBILIDAD LAS DISTINTAS ALTERNATIVAS DE TIPO DE PRESA, TAMAÑO, TRAZADO Y LONGITUD DE LOS CANALES, PARA INCORPORAR AL RIEGO UNAS 1.700 HAS. EN EL VALLE DE LOS ESTEROS EL PARRÓN Y LOS COIPOS. JUNTO CON LO ANTERIOR, REALIZAR LA EVALUACIÓN ECONÓMICA PARA RECOMENDAR LA ALTERNATIVA MAS CONVENIENTE. "/>
    <s v=""/>
    <s v="NUEVO"/>
    <s v="CONSULTORÍAS - GASTOS ADMINISTRATIVOS"/>
    <s v="M$"/>
    <s v="0"/>
    <s v="629"/>
    <s v="2009-05-29 00:00:00.0"/>
    <d v="2010-11-11T12:38:30"/>
    <s v="0"/>
    <s v="SEREMI DE DESARROLLO SOCIAL VII REGION"/>
    <s v="SEREMI DE DESARROLLO SOCIAL VII REGION"/>
    <s v="JORGE PIZARRO NUÑEZ"/>
    <s v="DIRECCION DE OBRAS HIDRAULICAS MOP VII REGION"/>
    <s v="GOBIERNO REGIONAL - REGION VII MAULE"/>
    <s v=""/>
    <d v="2001-04-10T00:00:00"/>
    <s v="HECTAREA"/>
    <s v="1700"/>
    <s v="50"/>
    <s v="587"/>
    <s v="2006-01-01 00:00:00.0"/>
    <s v="501499"/>
    <s v="567290"/>
    <s v="490025"/>
    <s v="TIR SOCIAL: 7.7 - TIR SOCIAL: 7.7"/>
    <s v="522319"/>
    <s v="0"/>
    <s v="501499"/>
    <s v=""/>
    <s v="GONZALO SEPULVEDA GAJARDO"/>
    <s v="DIRECCION DE OBRAS HIDRAULICAS MOP VII REGION"/>
    <s v="JEFE DEPTO. TECNICO"/>
  </r>
  <r>
    <x v="29"/>
    <n v="0"/>
    <s v="CONSTRUCCION SISTEMA DE RIEGO EL PARRON"/>
    <x v="0"/>
    <s v="FACTIBILIDAD"/>
    <n v="2011"/>
    <s v="VII REGION"/>
    <s v="CURICO"/>
    <s v="HUALAÑE"/>
    <m/>
    <s v="SILVOAGROPECUARIO"/>
    <s v="RIEGO"/>
    <s v="F.N.D.R."/>
    <s v="RS"/>
    <n v="0"/>
    <n v="0"/>
    <n v="501499"/>
    <n v="313760"/>
    <x v="2"/>
    <n v="346"/>
    <s v="2010-12-17 09:18:01.0"/>
    <s v="2010-12-17 09:18:01.0"/>
    <s v="FACTIBILIDAD"/>
    <s v=""/>
    <s v="R"/>
    <s v="36"/>
    <s v="F.N.D.R."/>
    <s v="DeclaraciÃ³n"/>
    <s v=""/>
    <s v="REVISIÓN Y ANÁLISIS CRITICO DE LOS RESULTADOS OBSERVADOS EN EL ESTUDIO DE FACTIBILIDAD DE ALGUNOS CANALES EN EL SISTEMA DE RIEGO CONVENTO VIEJO. COMPLEMENTAR EL ESTUDIO GEOTÉCNICO Y ANÁLIZAR A NIVEL DE FACTIBILIDAD LAS DISTINTAS ALTERNATIVAS DE TIPO DE PRESA, TAMAÑO, TRAZADO Y LONGITUD DE LOS CANALES, PARA INCORPORAR AL RIEGO UNAS 1.700 HAS. EN EL VALLE DE LOS ESTEROS EL PARRÓN Y LOS COIPOS. JUNTO CON LO ANTERIOR, REALIZAR LA EVALUACIÓN ECONÓMICA PARA RECOMENDAR LA ALTERNATIVA MAS CONVENIENTE. "/>
    <s v=""/>
    <s v="NUEVO"/>
    <s v="CONSULTORÍAS - GASTOS ADMINISTRATIVOS"/>
    <s v="M$"/>
    <s v="0"/>
    <s v="629"/>
    <s v="2010-11-23 12:43:36.0"/>
    <d v="2010-12-15T11:31:49"/>
    <s v="346"/>
    <s v="DEPARTAMENTO DE INVERSIONES - MDS"/>
    <s v="GOBIERNO REGIONAL - REGION VII MAULE"/>
    <s v="S.N.I. MINISTERIO DESARROLLO SOCIAL"/>
    <s v="DIRECCION DE OBRAS HIDRAULICAS MOP VII REGION"/>
    <s v="GOBIERNO REGIONAL - REGION VII MAULE"/>
    <s v=""/>
    <d v="2001-04-10T00:00:00"/>
    <s v="HECTAREA"/>
    <s v="1700"/>
    <s v="50"/>
    <s v="587"/>
    <s v="2006-01-01 00:00:00.0"/>
    <s v="501499"/>
    <s v="567290"/>
    <s v="490025"/>
    <s v="TIR SOCIAL: 7.7 - TIR SOCIAL: 7.7"/>
    <s v="522319"/>
    <s v="0"/>
    <s v="501499"/>
    <s v="2010: Asignado 0, Gastado 0"/>
    <s v="GONZALO SEPULVEDA GAJARDO"/>
    <s v="DIRECCION DE OBRAS HIDRAULICAS MOP VII REGION"/>
    <s v="JEFE DEPTO. TECNICO"/>
  </r>
  <r>
    <x v="29"/>
    <n v="0"/>
    <s v="CONSTRUCCION SISTEMA DE RIEGO EL PARRON"/>
    <x v="0"/>
    <s v="FACTIBILIDAD"/>
    <n v="2012"/>
    <s v="VII REGION"/>
    <s v="CURICO"/>
    <s v="HUALAÑE"/>
    <m/>
    <s v="SILVOAGROPECUARIO"/>
    <s v="RIEGO"/>
    <s v="F.N.D.R."/>
    <s v="RS"/>
    <n v="0"/>
    <n v="0"/>
    <n v="535219"/>
    <n v="213109"/>
    <x v="2"/>
    <n v="213455"/>
    <s v="2012-01-06 12:57:05.0"/>
    <s v="2012-01-06 12:57:05.0"/>
    <s v="FACTIBILIDAD"/>
    <s v=""/>
    <s v="R"/>
    <s v="36"/>
    <s v="F.N.D.R."/>
    <s v="DeclaraciÃ³n"/>
    <s v=""/>
    <s v="REVISIÓN Y ANÁLISIS CRITICO DE LOS RESULTADOS OBSERVADOS EN EL ESTUDIO DE FACTIBILIDAD DE ALGUNOS CANALES EN EL SISTEMA DE RIEGO CONVENTO VIEJO. COMPLEMENTAR EL ESTUDIO GEOTÉCNICO Y ANÁLIZAR A NIVEL DE FACTIBILIDAD LAS DISTINTAS ALTERNATIVAS DE TIPO DE PRESA, TAMAÑO, TRAZADO Y LONGITUD DE LOS CANALES, PARA INCORPORAR AL RIEGO UNAS 1.700 HAS. EN EL VALLE DE LOS ESTEROS EL PARRÓN Y LOS COIPOS. JUNTO CON LO ANTERIOR, REALIZAR LA EVALUACIÓN ECONÓMICA PARA RECOMENDAR LA ALTERNATIVA MAS CONVENIENTE. "/>
    <s v=""/>
    <s v="ARRASTRE"/>
    <s v="CONSULTORÍAS - GASTOS ADMINISTRATIVOS"/>
    <s v="M$"/>
    <s v="346"/>
    <s v="629"/>
    <s v="2012-01-06 12:57:03.0"/>
    <d v="2012-12-26T10:12:35"/>
    <s v="213455"/>
    <s v="DEPARTAMENTO DE INVERSIONES - MDS"/>
    <s v="GOBIERNO REGIONAL - REGION VII MAULE"/>
    <s v="JORGE PIZARRO NUÑEZ"/>
    <s v="DIRECCION DE OBRAS HIDRAULICAS MOP VII REGION"/>
    <s v="GOBIERNO REGIONAL - REGION VII MAULE"/>
    <s v=""/>
    <d v="2001-04-10T00:00:00"/>
    <s v="HECTAREA"/>
    <s v="1700"/>
    <s v="50"/>
    <s v="587"/>
    <s v="2006-01-01 00:00:00.0"/>
    <s v="535219"/>
    <s v="567290"/>
    <s v="490025"/>
    <s v="TIR SOCIAL: 7.7 - TIR SOCIAL: 7.7"/>
    <s v="522319"/>
    <s v="0"/>
    <s v="535219"/>
    <s v="2010: Asignado 0, Gastado 0 - 2011: Asignado 347, Gastado 346"/>
    <s v="FRANCISCO SALDÍA MELLA"/>
    <s v="GOBIERNO REGIONAL - REGION VII MAULE"/>
    <s v="UNIDAD CONTROL OBRAS CIVILES"/>
  </r>
  <r>
    <x v="29"/>
    <n v="0"/>
    <s v="CONSTRUCCION SISTEMA DE RIEGO EL PARRON"/>
    <x v="0"/>
    <s v="FACTIBILIDAD"/>
    <n v="2013"/>
    <s v="VII REGION"/>
    <s v="CURICO"/>
    <s v="HUALAÑE"/>
    <m/>
    <s v="SILVOAGROPECUARIO"/>
    <s v="RIEGO"/>
    <s v="F.N.D.R."/>
    <s v="RS"/>
    <n v="0"/>
    <n v="0"/>
    <n v="558986"/>
    <n v="345516"/>
    <x v="2"/>
    <n v="490899"/>
    <s v="2013-01-10 17:00:05.0"/>
    <s v=""/>
    <s v="FACTIBILIDAD"/>
    <s v=""/>
    <s v="R"/>
    <s v="36"/>
    <s v="F.N.D.R."/>
    <s v="DeclaraciÃ³n"/>
    <s v=""/>
    <s v="REVISIÓN Y ANÁLISIS CRITICO DE LOS RESULTADOS OBSERVADOS EN EL ESTUDIO DE FACTIBILIDAD DE ALGUNOS CANALES EN EL SISTEMA DE RIEGO CONVENTO VIEJO. COMPLEMENTAR EL ESTUDIO GEOTÉCNICO Y ANÁLIZAR A NIVEL DE FACTIBILIDAD LAS DISTINTAS ALTERNATIVAS DE TIPO DE PRESA, TAMAÑO, TRAZADO Y LONGITUD DE LOS CANALES, PARA INCORPORAR AL RIEGO UNAS 1.700 HAS. EN EL VALLE DE LOS ESTEROS EL PARRÓN Y LOS COIPOS. JUNTO CON LO ANTERIOR, REALIZAR LA EVALUACIÓN ECONÓMICA PARA RECOMENDAR LA ALTERNATIVA MAS CONVENIENTE. "/>
    <s v=""/>
    <s v="ARRASTRE"/>
    <s v="CONSULTORÍAS - GASTOS ADMINISTRATIVOS"/>
    <s v="M$"/>
    <s v="213470"/>
    <s v="629"/>
    <s v="2013-01-10 17:00:02.0"/>
    <d v="2013-01-10T17:00:02"/>
    <s v="490899"/>
    <s v="DEPARTAMENTO DE INVERSIONES - MDS"/>
    <s v=""/>
    <s v="S.N.I. MINISTERIO DESARROLLO SOCIAL"/>
    <s v="DIRECCION DE OBRAS HIDRAULICAS MOP VII REGION"/>
    <s v="GOBIERNO REGIONAL - REGION VII MAULE"/>
    <s v=""/>
    <d v="2001-04-10T00:00:00"/>
    <s v="HECTAREA"/>
    <s v="1700"/>
    <s v="50"/>
    <s v="587"/>
    <s v="2006-01-01 00:00:00.0"/>
    <s v="558986"/>
    <s v="567290"/>
    <s v="490025"/>
    <s v="TIR SOCIAL: 7.7 - TIR SOCIAL: 7.7"/>
    <s v="522319"/>
    <s v="0"/>
    <s v="558986"/>
    <s v="2010: Asignado 0, Gastado 0 - 2011: Asignado 347, Gastado 346 - 2012: Asignado 213109, Gastado 213109"/>
    <s v="FRANCISCO SALDÍA MELLA"/>
    <s v="GOBIERNO REGIONAL - REGION VII MAULE"/>
    <s v="UNIDAD CONTROL OBRAS CIVILES"/>
  </r>
  <r>
    <x v="29"/>
    <n v="0"/>
    <s v="CONSTRUCCION SISTEMA DE RIEGO EL PARRON"/>
    <x v="0"/>
    <s v="FACTIBILIDAD"/>
    <n v="2014"/>
    <s v="VII REGION"/>
    <s v="CURICO"/>
    <s v="HUALAÑE"/>
    <m/>
    <s v="SILVOAGROPECUARIO"/>
    <s v="RIEGO"/>
    <s v="F.N.D.R."/>
    <s v="RS"/>
    <n v="0"/>
    <n v="0"/>
    <n v="567290"/>
    <n v="73204"/>
    <x v="2"/>
    <n v="535001"/>
    <s v="2014-01-06 09:41:48.0"/>
    <s v=""/>
    <s v="FACTIBILIDAD"/>
    <s v=""/>
    <s v="R"/>
    <s v="36"/>
    <s v="F.N.D.R."/>
    <s v="DeclaraciÃ³n"/>
    <s v=""/>
    <s v="REVISIÓN Y ANÁLISIS CRITICO DE LOS RESULTADOS OBSERVADOS EN EL ESTUDIO DE FACTIBILIDAD DE ALGUNOS CANALES EN EL SISTEMA DE RIEGO CONVENTO VIEJO. COMPLEMENTAR EL ESTUDIO GEOTÉCNICO Y ANÁLIZAR A NIVEL DE FACTIBILIDAD LAS DISTINTAS ALTERNATIVAS DE TIPO DE PRESA, TAMAÑO, TRAZADO Y LONGITUD DE LOS CANALES, PARA INCORPORAR AL RIEGO UNAS 1.700 HAS. EN EL VALLE DE LOS ESTEROS EL PARRÓN Y LOS COIPOS. JUNTO CON LO ANTERIOR, REALIZAR LA EVALUACIÓN ECONÓMICA PARA RECOMENDAR LA ALTERNATIVA MAS CONVENIENTE. "/>
    <s v=""/>
    <s v="ARRASTRE"/>
    <s v="CONSULTORÍAS - GASTOS ADMINISTRATIVOS"/>
    <s v="M$"/>
    <s v="494086"/>
    <s v="629"/>
    <s v="2014-01-03 15:40:35.0"/>
    <d v="2014-01-03T16:32:34"/>
    <s v="535001"/>
    <s v="DEPARTAMENTO DE INVERSIONES - MDS"/>
    <s v=""/>
    <s v="S.N.I. MINISTERIO DESARROLLO SOCIAL"/>
    <s v="DIRECCION DE OBRAS HIDRAULICAS MOP VII REGION"/>
    <s v="GOBIERNO REGIONAL - REGION VII MAULE"/>
    <s v=""/>
    <d v="2001-04-10T00:00:00"/>
    <s v="HECTAREA"/>
    <s v="1700"/>
    <s v="50"/>
    <s v="587"/>
    <s v="2006-01-01 00:00:00.0"/>
    <s v="567290"/>
    <s v="567290"/>
    <s v="490025"/>
    <s v="TIR SOCIAL: 7.7 - TIR SOCIAL: 7.7"/>
    <s v="522319"/>
    <s v="0"/>
    <s v="567290"/>
    <s v="2010: Asignado 0, Gastado 0 - 2011: Asignado 347, Gastado 346 - 2012: Asignado 213109, Gastado 213109 - 2013: Asignado 277445, Gastado 277444"/>
    <s v="GONZALO SEPULVEDA GAJARDO"/>
    <s v="DIRECCION DE OBRAS HIDRAULICAS MOP VII REGION"/>
    <s v="JEFE DEPTO. TECNICO"/>
  </r>
  <r>
    <x v="30"/>
    <n v="1"/>
    <s v="CATASTRO DEL AGUA POTABLE RURAL VII REGION"/>
    <x v="1"/>
    <s v="EJECUCION"/>
    <n v="1998"/>
    <s v="VII REGION"/>
    <s v=""/>
    <s v=""/>
    <m/>
    <s v="AGUA POTABLE Y ALCANTARILLADO"/>
    <s v="AGUA POTABLE"/>
    <s v="F.N.D.R."/>
    <s v="RS"/>
    <n v="66897"/>
    <n v="66897"/>
    <n v="66897"/>
    <n v="66897"/>
    <x v="2"/>
    <n v="0"/>
    <s v="1997-04-03 00:00:00.0"/>
    <s v=""/>
    <s v="TERMINADO"/>
    <s v="REGIONAL"/>
    <s v="R"/>
    <s v="0"/>
    <s v="F.N.D.R."/>
    <s v="No Corresponde"/>
    <s v=""/>
    <s v=" EN UNA PRIMERA ETAPA, EN EL AÑO 1998, SE RECOPILARAN ANTECEDENTES DE LAS LOCALIDADES A TRAVES DE VISITAS Y ENCUESTAS, Y SE PROGRAMARAN SOLUCIONES. POSTERIORMENTE SE REALIZARA UNA EVALUACION ECONOMICA, SE PRIORIZARAN LOS PROYECTOS Y SE HARA UNA PROGRAMACION PARA LOS PROXIMOS 20 AÑOS. _x000a__x000a_EL AÑO 1999, SE PROCEDERA A LA CONFECCION DE LAS CARPETAS TECNICAS QUE RECOPILARAN TODA LA INFORMACION._x000a__x000a__x000a__x000a__x000a__x000a__x000a__x000a__x000a__x000a_"/>
    <s v=""/>
    <s v="NUEVO"/>
    <s v=""/>
    <s v="M$"/>
    <s v="0"/>
    <s v="473"/>
    <s v="1997-01-01 00:00:00.0"/>
    <d v="1997-06-26T00:00:00"/>
    <s v="0"/>
    <s v="SEREMI DE DESARROLLO SOCIAL VII REGION"/>
    <s v=""/>
    <s v="ANA LYA MORAN TAMAYO"/>
    <s v="DIRECCION DE OBRAS HIDRAULICAS MOP VII REGION"/>
    <s v="GOBIERNO REGIONAL - REGION VII MAULE"/>
    <s v=""/>
    <s v=""/>
    <s v="0"/>
    <s v="0"/>
    <s v="0"/>
    <s v="0"/>
    <s v=""/>
    <s v="66897"/>
    <s v="70004"/>
    <s v="0"/>
    <s v=""/>
    <s v="0"/>
    <s v="0"/>
    <s v="66897"/>
    <s v="1996: Asignado 0, Gastado 0"/>
    <s v="ERROR: Funcion sf.usuario_ult_modificacion"/>
    <s v="ERROR: Funcion sf.usuario_ult_modificacion"/>
    <s v="ERROR: Funcion sf.usuario_ult_modificacion"/>
  </r>
  <r>
    <x v="30"/>
    <n v="0"/>
    <s v="CATASTRO DEL AGUA POTABLE RURAL VII REGION"/>
    <x v="1"/>
    <s v="EJECUCION"/>
    <n v="1999"/>
    <s v="VII REGION"/>
    <s v=""/>
    <s v=""/>
    <m/>
    <s v="AGUA POTABLE Y ALCANTARILLADO"/>
    <s v="AGUA POTABLE"/>
    <s v="F.N.D.R."/>
    <s v="RS"/>
    <n v="0"/>
    <n v="0"/>
    <n v="70004"/>
    <n v="43295"/>
    <x v="2"/>
    <n v="0"/>
    <s v="1999-01-26 00:00:00.0"/>
    <s v=""/>
    <s v="TERMINADO"/>
    <s v="REGIONAL"/>
    <s v="R"/>
    <s v="0"/>
    <s v="F.N.D.R."/>
    <s v="No Corresponde"/>
    <s v=""/>
    <s v=" EN UNA PRIMERA ETAPA, EN EL AÑO 1998, SE RECOPILARAN ANTECEDENTES DE LAS LOCALIDADES A TRAVES DE VISITAS Y ENCUESTAS, Y SE PROGRAMARAN SOLUCIONES. POSTERIORMENTE SE REALIZARA UNA EVALUACION ECONOMICA, SE PRIORIZARAN LOS PROYECTOS Y SE HARA UNA PROGRAMACION PARA LOS PROXIMOS 20 AÑOS. _x000a__x000a_EL AÑO 1999, SE PROCEDERA A LA CONFECCION DE LAS CARPETAS TECNICAS QUE RECOPILARAN TODA LA INFORMACION._x000a__x000a__x000a__x000a__x000a__x000a__x000a__x000a__x000a__x000a_"/>
    <s v=""/>
    <s v="ARRASTRE"/>
    <s v=""/>
    <s v="M$"/>
    <s v="26709"/>
    <s v="473"/>
    <s v="1998-01-01 00:00:00.0"/>
    <d v="1999-01-13T17:53:21"/>
    <s v="0"/>
    <s v="SEREMI DE DESARROLLO SOCIAL VII REGION"/>
    <s v=""/>
    <s v="MARCIA VALLEJOS"/>
    <s v="DIRECCION DE OBRAS HIDRAULICAS MOP VII REGION"/>
    <s v="GOBIERNO REGIONAL - REGION VII MAULE"/>
    <s v=""/>
    <s v=""/>
    <s v="0"/>
    <s v="0"/>
    <s v="0"/>
    <s v="0"/>
    <s v=""/>
    <s v="70004"/>
    <s v="70004"/>
    <s v="0"/>
    <s v=""/>
    <s v="0"/>
    <s v="0"/>
    <s v="70004"/>
    <s v="1998: Asignado 26709, Gastado 26709 - 1996: Asignado 0, Gastado 0"/>
    <s v="GONZALO SEPULVEDA GAJARDO"/>
    <s v="DIRECCION DE OBRAS HIDRAULICAS MOP VII REGION"/>
    <s v="JEFE UNIDAD TECNICA"/>
  </r>
  <r>
    <x v="31"/>
    <n v="1"/>
    <s v="CONSTRUCCION RED DE AGUA POTABLE VILLA LAS ROSAS"/>
    <x v="0"/>
    <s v="EJECUCION"/>
    <n v="1997"/>
    <s v="VII REGION"/>
    <s v="TALCA"/>
    <s v="MAULE"/>
    <m/>
    <s v="AGUA POTABLE Y ALCANTARILLADO"/>
    <s v="AGUA POTABLE"/>
    <s v="SECTORIAL"/>
    <s v="RS"/>
    <n v="2461"/>
    <n v="2461"/>
    <n v="2461"/>
    <n v="2461"/>
    <x v="7"/>
    <n v="0"/>
    <s v="1997-01-06 00:00:00.0"/>
    <s v=""/>
    <s v="PERFIL"/>
    <s v=""/>
    <s v="R"/>
    <s v="38"/>
    <s v="SECTORIAL"/>
    <s v="No Corresponde"/>
    <s v=""/>
    <s v=" EL  PROYECTO  CONSULTA  LA  CONSTRUCCION DE UNA RED DE AGUA POTABLE SEGUN PROYECTO DE INGENIERIA APROBADO QUE SE ADJUNTA. _x000a_"/>
    <s v=""/>
    <s v="NUEVO"/>
    <s v="INVERSIONES COMPLEMENTARIAS"/>
    <s v="M$"/>
    <s v="0"/>
    <s v="435"/>
    <s v="1996-01-01 00:00:00.0"/>
    <d v="1997-01-03T00:00:00"/>
    <s v="0"/>
    <s v="SEREMI DE DESARROLLO SOCIAL VII REGION"/>
    <s v=""/>
    <s v="ELIZABETH KOCK MOTTA"/>
    <s v="MUNICIPALIDAD DE MAULE"/>
    <s v="SUBSECRETARIA DESARROLLO REGIONAL Y ADMINISTRATIVO"/>
    <s v=""/>
    <d v="1997-01-03T00:00:00"/>
    <s v="METROS"/>
    <s v="213"/>
    <s v="25"/>
    <s v="170"/>
    <s v="1996-01-01 00:00:00.0"/>
    <s v="2461"/>
    <s v="2461"/>
    <s v="0"/>
    <s v="DURACION DEL PROYECTO: 6"/>
    <s v="2461"/>
    <s v="0"/>
    <s v="2461"/>
    <s v="1995: Asignado 0, Gastado 0"/>
    <s v="SEBASTIAN BARRA Z."/>
    <s v="MUNICIPALIDAD DE MAULE"/>
    <s v="ALCALDE DE MAULE"/>
  </r>
  <r>
    <x v="32"/>
    <n v="1"/>
    <s v="CONSERVACION ESTANQUES AGUA POTABLE SISTEMAS A.P.R. DE MAULE"/>
    <x v="0"/>
    <s v="EJECUCION"/>
    <n v="1995"/>
    <s v="VII REGION"/>
    <s v="TALCA"/>
    <s v="MAULE"/>
    <m/>
    <s v="AGUA POTABLE Y ALCANTARILLADO"/>
    <s v="AGUA POTABLE"/>
    <s v="F.N.D.R."/>
    <s v="RS"/>
    <n v="6142"/>
    <n v="6142"/>
    <n v="6142"/>
    <n v="6142"/>
    <x v="7"/>
    <n v="0"/>
    <s v=""/>
    <s v=""/>
    <s v="EJECUCION"/>
    <s v=""/>
    <s v="R"/>
    <s v="38"/>
    <s v="F.N.D.R."/>
    <s v="No Corresponde"/>
    <s v=""/>
    <s v=" EL  PROYECTO  CONSULTA  LA  PINTURA  EXTERIOR  E  INTERIOR  DE LOS ESTANQUES DE AGUA POTABLE QUE ABASTECEN LAS LOCALIDADES DE DUAO, CALLEJONES, CHACARILLAS, QUIÑIPEUMO Y COLIN"/>
    <s v=""/>
    <s v="NUEVO"/>
    <s v=""/>
    <s v="M$"/>
    <s v="0"/>
    <s v="464"/>
    <s v="1994-01-01 00:00:00.0"/>
    <d v="1995-06-02T00:00:00"/>
    <s v="0"/>
    <s v=""/>
    <s v=""/>
    <s v="ELIZABETH KOCK MOTTA"/>
    <s v="MUNICIPALIDAD DE MAULE"/>
    <s v="INTENDENCIA VII REGION DEL MAULE"/>
    <s v=""/>
    <d v="1995-09-12T00:00:00"/>
    <s v="0"/>
    <s v="0"/>
    <s v="0"/>
    <s v="0"/>
    <s v=""/>
    <s v="6142"/>
    <s v="6142"/>
    <s v="0"/>
    <s v="DURACION DEL PROYECTO: 1"/>
    <s v="0"/>
    <s v="0"/>
    <s v="6142"/>
    <s v=""/>
    <s v="SEBASTIAN BARRA Z."/>
    <s v="MUNICIPALIDAD DE MAULE"/>
    <s v="ALCALDE DE MAULE"/>
  </r>
  <r>
    <x v="33"/>
    <n v="1"/>
    <s v="CONSTRUCCION SERVICIO A.P.R. PIRIHUIN LOS CANALES"/>
    <x v="0"/>
    <s v="DISEÑO"/>
    <n v="1997"/>
    <s v="VII REGION"/>
    <s v="CURICO"/>
    <s v="MOLINA"/>
    <m/>
    <s v="AGUA POTABLE Y ALCANTARILLADO"/>
    <s v="AGUA POTABLE"/>
    <s v="SECTORIAL"/>
    <s v="RS"/>
    <n v="13908"/>
    <n v="13908"/>
    <n v="13908"/>
    <n v="13908"/>
    <x v="2"/>
    <n v="0"/>
    <s v="1997-04-03 00:00:00.0"/>
    <s v=""/>
    <s v="EJECUCION"/>
    <s v=""/>
    <s v="R"/>
    <s v="36"/>
    <s v="SECTORIAL"/>
    <s v="No Corresponde"/>
    <s v=""/>
    <s v=" EL OBJETIVO DE ESTA CONSULTORIA ES REALIZAR EL DISEÑO DEFINITIVO DEL SISTEMA DE AGUA _x000a_ POTABLE PARA ESTA LOCALIDAD, EL CUAL DEBERA CONSIDERAR : CAPTACION DE LA FUENTE DE _x000a_ ABASTECIMIENTO, EQUIPO DE BOMBEO, IMPULSION, ESTANQUE DE REGULACION, CASETA DE CONTROL, _x000a_ RED DE DISTRIBUCION, ARRANQUE DOMICILIARIO, INSTALACION ELECTRICA, SISTEMA DE CLORACION, _x000a_ OBRAS ESPECIALES, ETC. _x000a_"/>
    <s v=""/>
    <s v="NUEVO"/>
    <s v="ESTUDIOS DE INGENIERÍA Y ESPECIALIDADES - GASTOS ADMINISTRATIVOS OBRAS (ART. 16 - LEY N°18.091)"/>
    <s v="M$"/>
    <s v="0"/>
    <s v="466"/>
    <s v="1996-01-01 00:00:00.0"/>
    <d v="1997-04-04T00:00:00"/>
    <s v="0"/>
    <s v="SEREMI DE DESARROLLO SOCIAL VII REGION"/>
    <s v=""/>
    <s v="ELIZABETH KOCK MOTTA"/>
    <s v="DIRECCION DE OBRAS HIDRAULICAS MOP VII REGION"/>
    <s v="DIRECCION DE PLANEAMIENTO"/>
    <s v=""/>
    <d v="1999-08-06T00:00:00"/>
    <s v="ARRANQUE DOMICILIARIO"/>
    <s v="71"/>
    <s v="20"/>
    <s v="355"/>
    <s v="2000-07-01 00:00:00.0"/>
    <s v="13908"/>
    <s v="15160"/>
    <s v="0"/>
    <s v="DURACION DEL PROYECTO: 4 - DURACION DEL PROYECTO: 6 - DURACION DEL PROYECTO: 6 - DURACION DEL PROYECTO: 6 - TIR PRIVADO: 1 - TIR PRIVADO: 1 - TIR SOCIAL: 14.45 - TIR SOCIAL: 1 - TIR SOCIAL: 1 - VAN PRIVADO: -58511 - VAN PRIVADO: 1 - VAN PRIVADO: 1 - VAN SOCIAL : 1 - VAN SOCIAL : 1 - VAN SOCIAL : 7351"/>
    <s v="15160"/>
    <s v="0"/>
    <s v="13908"/>
    <s v=""/>
    <s v="ERROR: Funcion sf.usuario_ult_modificacion"/>
    <s v="ERROR: Funcion sf.usuario_ult_modificacion"/>
    <s v="ERROR: Funcion sf.usuario_ult_modificacion"/>
  </r>
  <r>
    <x v="33"/>
    <n v="0"/>
    <s v="CONSTRUCCION SERVICIO A.P.R. PIRIHUIN LOS CANALES"/>
    <x v="0"/>
    <s v="DISEÑO"/>
    <n v="1998"/>
    <s v="VII REGION"/>
    <s v="CURICO"/>
    <s v="MOLINA"/>
    <m/>
    <s v="AGUA POTABLE Y ALCANTARILLADO"/>
    <s v="AGUA POTABLE"/>
    <s v="SECTORIAL"/>
    <s v="RS"/>
    <n v="0"/>
    <n v="0"/>
    <n v="15160"/>
    <n v="15160"/>
    <x v="2"/>
    <n v="0"/>
    <s v="1997-04-24 00:00:00.0"/>
    <s v=""/>
    <s v="EJECUCION"/>
    <s v=""/>
    <s v="R"/>
    <s v="36"/>
    <s v="SECTORIAL"/>
    <s v="No Corresponde"/>
    <s v=""/>
    <s v=" EL OBJETIVO DE ESTA CONSULTORIA ES REALIZAR EL DISEÑO DEFINITIVO DEL SISTEMA DE AGUA _x000a_ POTABLE PARA ESTA LOCALIDAD, EL CUAL DEBERA CONSIDERAR : CAPTACION DE LA FUENTE DE _x000a_ ABASTECIMIENTO, EQUIPO DE BOMBEO, IMPULSION, ESTANQUE DE REGULACION, CASETA DE CONTROL, _x000a_ RED DE DISTRIBUCION, ARRANQUE DOMICILIARIO, INSTALACION ELECTRICA, SISTEMA DE CLORACION, _x000a_ OBRAS ESPECIALES, ETC. _x000a_"/>
    <s v=""/>
    <s v="NUEVO"/>
    <s v="ESTUDIOS DE INGENIERÍA Y ESPECIALIDADES - GASTOS ADMINISTRATIVOS OBRAS (ART. 16 - LEY N°18.091)"/>
    <s v="M$"/>
    <s v="0"/>
    <s v="466"/>
    <s v="1997-01-01 00:00:00.0"/>
    <d v="1998-02-03T00:00:00"/>
    <s v="0"/>
    <s v="SEREMI DE DESARROLLO SOCIAL VII REGION"/>
    <s v=""/>
    <s v="ELIZABETH KOCK MOTTA"/>
    <s v="DIRECCION DE OBRAS HIDRAULICAS MOP VII REGION"/>
    <s v="DIRECCION DE PLANEAMIENTO"/>
    <s v=""/>
    <d v="1999-08-06T00:00:00"/>
    <s v="ARRANQUE DOMICILIARIO"/>
    <s v="71"/>
    <s v="20"/>
    <s v="355"/>
    <s v="2000-07-01 00:00:00.0"/>
    <s v="15160"/>
    <s v="15160"/>
    <s v="0"/>
    <s v="DURACION DEL PROYECTO: 4 - DURACION DEL PROYECTO: 6 - DURACION DEL PROYECTO: 6 - DURACION DEL PROYECTO: 6 - TIR PRIVADO: 1 - TIR PRIVADO: 1 - TIR SOCIAL: 14.45 - TIR SOCIAL: 1 - TIR SOCIAL: 1 - VAN PRIVADO: -58511 - VAN PRIVADO: 1 - VAN PRIVADO: 1 - VAN SOCIAL : 1 - VAN SOCIAL : 1 - VAN SOCIAL : 7351"/>
    <s v="15160"/>
    <s v="0"/>
    <s v="15160"/>
    <s v="1997: Asignado 0, Gastado 0"/>
    <s v="ERROR: Funcion sf.usuario_ult_modificacion"/>
    <s v="ERROR: Funcion sf.usuario_ult_modificacion"/>
    <s v="ERROR: Funcion sf.usuario_ult_modificacion"/>
  </r>
  <r>
    <x v="33"/>
    <n v="0"/>
    <s v="CONSTRUCCION SERVICIO A.P.R. PIRIHUIN LOS CANALES"/>
    <x v="0"/>
    <s v="EJECUCION"/>
    <n v="1999"/>
    <s v="VII REGION"/>
    <s v="CURICO"/>
    <s v="MOLINA"/>
    <m/>
    <s v="AGUA POTABLE Y ALCANTARILLADO"/>
    <s v="AGUA POTABLE"/>
    <s v="SECTORIAL"/>
    <s v="RS"/>
    <n v="79964"/>
    <n v="79964"/>
    <n v="79964"/>
    <n v="79964"/>
    <x v="2"/>
    <n v="0"/>
    <s v="1998-04-14 00:00:00.0"/>
    <s v=""/>
    <s v="EJECUCION"/>
    <s v=""/>
    <s v="R"/>
    <s v="36"/>
    <s v="SECTORIAL"/>
    <s v="No Corresponde"/>
    <s v=""/>
    <s v=" EL  PROYECTO  CONTEMPLA  LA  INSTALACION DE SERVICIO DE AGUA  POTABLE RURAL PARA ESTA LOCALIDAD.CONSIDERA  LA  HABILITACION  DE  LA  FUENTE, QUE ES UN SONDAJE DE 40 MTS. DE PROFUNDIDAD, CONSTRUCCION DE ESTANQUE ELEVADO METALICO DE 15 MT3 Y 15 MTS DE ALTURA, INSTALACION DE EQUIPOS, CONSTRUCCION DE REDES DE 3.415 ML DE PVC Y 71 ARRANQUES._x000a__x000a__x000a__x000a__x000a__x000a_"/>
    <s v=""/>
    <s v="NUEVO"/>
    <s v="EQUIPOS - GASTOS ADMINISTRATIVOS OBRAS (ART. 16 - LEY N°18.091) - INFRAESTRUCTURA (OBRAS CIVILES)"/>
    <s v="M$"/>
    <s v="0"/>
    <s v="473"/>
    <s v="1998-01-01 00:00:00.0"/>
    <d v="1999-03-17T17:47:47"/>
    <s v="0"/>
    <s v="SEREMI DE DESARROLLO SOCIAL VII REGION"/>
    <s v=""/>
    <s v="ELIZABETH KOCK MOTTA"/>
    <s v="DIRECCION DE OBRAS HIDRAULICAS MOP VII REGION"/>
    <s v="DIRECCION DE PLANEAMIENTO"/>
    <s v=""/>
    <d v="1999-08-06T00:00:00"/>
    <s v="ARRANQUE DOMICILIARIO"/>
    <s v="71"/>
    <s v="20"/>
    <s v="355"/>
    <s v="2000-07-01 00:00:00.0"/>
    <s v="79964"/>
    <s v="66702"/>
    <s v="0"/>
    <s v="DURACION DEL PROYECTO: 4 - DURACION DEL PROYECTO: 6 - DURACION DEL PROYECTO: 6 - DURACION DEL PROYECTO: 6 - TIR PRIVADO: 1 - TIR PRIVADO: 1 - TIR SOCIAL: 14.45 - TIR SOCIAL: 1 - TIR SOCIAL: 1 - VAN PRIVADO: -58511 - VAN PRIVADO: 1 - VAN PRIVADO: 1 - VAN SOCIAL : 1 - VAN SOCIAL : 1 - VAN SOCIAL : 7351"/>
    <s v="79964"/>
    <s v="0"/>
    <s v="79964"/>
    <s v="1998: Asignado 0, Gastado 0"/>
    <s v="GONZALO SEPULVEDA GAJARDO"/>
    <s v="DIRECCION DE OBRAS HIDRAULICAS MOP VII REGION"/>
    <s v="JEFE UNIDAD TECNICA"/>
  </r>
  <r>
    <x v="33"/>
    <n v="0"/>
    <s v="CONSTRUCCION SERVICIO A.P.R. PIRIHUIN LOS CANALES"/>
    <x v="0"/>
    <s v="EJECUCION"/>
    <n v="2000"/>
    <s v="VII REGION"/>
    <s v="CURICO"/>
    <s v="MOLINA"/>
    <m/>
    <s v="AGUA POTABLE Y ALCANTARILLADO"/>
    <s v="AGUA POTABLE"/>
    <s v="SECTORIAL"/>
    <s v="OT"/>
    <n v="0"/>
    <n v="0"/>
    <n v="66702"/>
    <n v="21190"/>
    <x v="2"/>
    <n v="0"/>
    <s v="1999-04-14 00:00:00.0"/>
    <s v=""/>
    <s v="EJECUCION"/>
    <s v=""/>
    <s v="R"/>
    <s v="36"/>
    <s v="SECTORIAL"/>
    <s v="No Corresponde"/>
    <s v=""/>
    <s v=" EL  PROYECTO  CONTEMPLA  LA  INSTALACION DE SERVICIO DE AGUA  POTABLE RURAL PARA ESTA LOCALIDAD.CONSIDERA  LA  HABILITACION  DE  LA  FUENTE, QUE ES UN SONDAJE DE 40 MTS. DE PROFUNDIDAD, CONSTRUCCION DE ESTANQUE ELEVADO METALICO DE 15 MT3 Y 15 MTS DE ALTURA, INSTALACION DE EQUIPOS, CONSTRUCCION DE REDES DE 3.415 ML DE PVC Y 71 ARRANQUES._x000a__x000a__x000a__x000a__x000a__x000a_"/>
    <s v=""/>
    <s v="ARRASTRE"/>
    <s v="EQUIPOS - GASTOS ADMINISTRATIVOS OBRAS (ART. 16 - LEY N°18.091) - INFRAESTRUCTURA (OBRAS CIVILES)"/>
    <s v="M$"/>
    <s v="45512"/>
    <s v="473"/>
    <s v="1999-04-12 00:00:00.0"/>
    <d v="2000-02-29T21:18:15"/>
    <s v="0"/>
    <s v="SEREMI DE DESARROLLO SOCIAL VII REGION"/>
    <s v=""/>
    <s v="ELIZABETH KOCK MOTTA"/>
    <s v="DIRECCION DE OBRAS HIDRAULICAS MOP VII REGION"/>
    <s v="DIRECCION DE PLANEAMIENTO"/>
    <s v=""/>
    <d v="1999-08-06T00:00:00"/>
    <s v="ARRANQUE DOMICILIARIO"/>
    <s v="71"/>
    <s v="20"/>
    <s v="355"/>
    <s v="2000-07-01 00:00:00.0"/>
    <s v="66702"/>
    <s v="66702"/>
    <s v="0"/>
    <s v="DURACION DEL PROYECTO: 4 - DURACION DEL PROYECTO: 6 - DURACION DEL PROYECTO: 6 - DURACION DEL PROYECTO: 6 - TIR PRIVADO: 1 - TIR PRIVADO: 1 - TIR SOCIAL: 14.45 - TIR SOCIAL: 1 - TIR SOCIAL: 1 - VAN PRIVADO: -58511 - VAN PRIVADO: 1 - VAN PRIVADO: 1 - VAN SOCIAL : 1 - VAN SOCIAL : 1 - VAN SOCIAL : 7351"/>
    <s v="79964"/>
    <s v="0"/>
    <s v="66702"/>
    <s v="1999: Asignado 51280, Gastado 45512 - 1998: Asignado 0, Gastado 0"/>
    <s v="GONZALO SEPULVEDA GAJARDO"/>
    <s v="DIRECCION DE OBRAS HIDRAULICAS MOP VII REGION"/>
    <s v="JEFE UNIDAD TECNICA"/>
  </r>
  <r>
    <x v="34"/>
    <n v="1"/>
    <s v="CONSTRUCCION SISTEMA DE A.P.R. DE SANTA ROSA-RIO CLARO"/>
    <x v="0"/>
    <s v="DISEÑO"/>
    <n v="1997"/>
    <s v="VII REGION"/>
    <s v="TALCA"/>
    <s v="RIO CLARO"/>
    <m/>
    <s v="AGUA POTABLE Y ALCANTARILLADO"/>
    <s v="AGUA POTABLE"/>
    <s v="SECTORIAL"/>
    <s v="RS"/>
    <n v="13908"/>
    <n v="13908"/>
    <n v="13908"/>
    <n v="13908"/>
    <x v="2"/>
    <n v="0"/>
    <s v="1997-02-14 00:00:00.0"/>
    <s v=""/>
    <s v="EJECUCION"/>
    <s v=""/>
    <s v="R"/>
    <s v="38"/>
    <s v="SECTORIAL"/>
    <s v="No Corresponde"/>
    <s v=""/>
    <s v=" EL    OBJETIVO    DE    ESTA   CONSULTORIA  ES REALIZAR EL DISEÑO DEFINITIVO DEL SISTEMA DE AGUA POTABLE  RURAL   PARA  ESTA    LOCALIDAD RURAL, EL CUAL DEBERA CONSIDERAR : CAPTACION DE AGUAS A TRAVES  DE  POZO    EXISTENTE,    EQUIPO  DE BOMBEO, IMPULSION,ESTANQUE DE REGULACION, CASETA DE CONTROL,  RED DE DISTRIBUCION,  ARRANQUES  DOMICILIARIOS,  INSTALACION  ELECTRICA,  SISTEMA  DE CLORACION, OBRAS ESPECIALES, ETC.   _x000a_"/>
    <s v=""/>
    <s v="NUEVO"/>
    <s v="ESTUDIOS DE INGENIERÍA Y ESPECIALIDADES"/>
    <s v="M$"/>
    <s v="0"/>
    <s v="435"/>
    <s v="1996-01-01 00:00:00.0"/>
    <d v="1997-03-06T00:00:00"/>
    <s v="0"/>
    <s v="SEREMI DE DESARROLLO SOCIAL VII REGION"/>
    <s v=""/>
    <s v="ELIZABETH KOCK MOTTA"/>
    <s v="DIRECCION DE OBRAS HIDRAULICAS MOP VII REGION"/>
    <s v="DIRECCION DE PLANEAMIENTO"/>
    <s v=""/>
    <d v="1997-04-15T00:00:00"/>
    <s v="ARRANQUE DOMICILIARIO"/>
    <s v="83"/>
    <s v="20"/>
    <s v="415"/>
    <s v=""/>
    <s v="13908"/>
    <s v="13908"/>
    <s v="0"/>
    <s v="DURACION DEL PROYECTO: 4 - DURACION DEL PROYECTO: 5 - DURACION DEL PROYECTO: 4 - DURACION DEL PROYECTO: 5 - TIR SOCIAL: 12.36 - TIR SOCIAL: 12.4 - TIR SOCIAL: 12.4 - TIR SOCIAL: 27.67 - VAN PRIVADO: -73318 - VAN PRIVADO: -73318 - VAN PRIVADO: -73249 - VAN PRIVADO: -64250 - VAN SOCIAL : 1701 - VAN SOCIAL : 1701 - VAN SOCIAL : 14988 - VAN SOCIAL : 53955"/>
    <s v="13908"/>
    <s v="0"/>
    <s v="13908"/>
    <s v=""/>
    <s v="ERROR: Funcion sf.usuario_ult_modificacion"/>
    <s v="ERROR: Funcion sf.usuario_ult_modificacion"/>
    <s v="ERROR: Funcion sf.usuario_ult_modificacion"/>
  </r>
  <r>
    <x v="34"/>
    <n v="0"/>
    <s v="CONSTRUCCION SISTEMA DE A.P.R. DE SANTA ROSA-RIO CLARO"/>
    <x v="0"/>
    <s v="PREFACTIBILIDAD"/>
    <n v="1997"/>
    <s v="VII REGION"/>
    <s v="TALCA"/>
    <s v="RIO CLARO"/>
    <m/>
    <s v="AGUA POTABLE Y ALCANTARILLADO"/>
    <s v="AGUA POTABLE"/>
    <s v="SECTORIAL"/>
    <s v="RS"/>
    <n v="19992"/>
    <n v="19992"/>
    <n v="19992"/>
    <n v="11445"/>
    <x v="2"/>
    <n v="0"/>
    <s v="1997-01-17 00:00:00.0"/>
    <s v=""/>
    <s v="EJECUCION"/>
    <s v=""/>
    <s v="R"/>
    <s v="38"/>
    <s v="SECTORIAL"/>
    <s v="No Corresponde"/>
    <s v=""/>
    <s v=" ESTE PROYECTO POSTULA A LAS ETAPAS DE EST. HIDROG. Y SONDAJE.  EL EST. HIDROG. DEBERA DETERMINAR EL TIPO DE FUENTE DE AGUA POTABLE Y SU POTENCIAL RECURSO. _x000a_ LA  CONSTRUCCION  DEL  SONDAJE  DEBERA  HACERSE  EN EL LUGAR Y CONDICIONES QUE DETERMINE EL EST. HIDROG, SU MODALIDAD DE CONTRATACION SERA BAJO LA FORMA DE CAUDAL GARANTIZADO."/>
    <s v=""/>
    <s v="ARRASTRE"/>
    <s v="INFRAESTRUCTURA (OBRAS CIVILES)"/>
    <s v="M$"/>
    <s v="8547"/>
    <s v="435"/>
    <s v="1996-01-01 00:00:00.0"/>
    <d v="1997-01-14T00:00:00"/>
    <s v="0"/>
    <s v="SEREMI DE DESARROLLO SOCIAL VII REGION"/>
    <s v=""/>
    <s v="ELIZABETH KOCK MOTTA"/>
    <s v="DIRECCION DE OBRAS HIDRAULICAS MOP VII REGION"/>
    <s v="DIRECCION DE OBRAS HIDRAULICAS"/>
    <s v=""/>
    <d v="1997-04-15T00:00:00"/>
    <s v="ARRANQUE DOMICILIARIO"/>
    <s v="83"/>
    <s v="20"/>
    <s v="415"/>
    <s v=""/>
    <s v="19992"/>
    <s v="19992"/>
    <s v="0"/>
    <s v="DURACION DEL PROYECTO: 4 - DURACION DEL PROYECTO: 5 - DURACION DEL PROYECTO: 4 - DURACION DEL PROYECTO: 5 - TIR SOCIAL: 12.36 - TIR SOCIAL: 12.4 - TIR SOCIAL: 12.4 - TIR SOCIAL: 27.67 - VAN PRIVADO: -73318 - VAN PRIVADO: -73318 - VAN PRIVADO: -73249 - VAN PRIVADO: -64250 - VAN SOCIAL : 1701 - VAN SOCIAL : 1701 - VAN SOCIAL : 14988 - VAN SOCIAL : 53955"/>
    <s v="19992"/>
    <s v="0"/>
    <s v="19992"/>
    <s v="1996: Asignado 9884, Gastado 8547"/>
    <s v="ERROR: Funcion sf.usuario_ult_modificacion"/>
    <s v="ERROR: Funcion sf.usuario_ult_modificacion"/>
    <s v="ERROR: Funcion sf.usuario_ult_modificacion"/>
  </r>
  <r>
    <x v="34"/>
    <n v="0"/>
    <s v="CONSTRUCCION SISTEMA DE A.P.R. DE SANTA ROSA-RIO CLARO"/>
    <x v="0"/>
    <s v="EJECUCION"/>
    <n v="1998"/>
    <s v="VII REGION"/>
    <s v="TALCA"/>
    <s v="RIO CLARO"/>
    <m/>
    <s v="AGUA POTABLE Y ALCANTARILLADO"/>
    <s v="AGUA POTABLE"/>
    <s v="SECTORIAL"/>
    <s v="RS"/>
    <n v="86284"/>
    <n v="86284"/>
    <n v="86284"/>
    <n v="86284"/>
    <x v="2"/>
    <n v="0"/>
    <s v="1997-03-07 00:00:00.0"/>
    <s v=""/>
    <s v="EJECUCION"/>
    <s v=""/>
    <s v="R"/>
    <s v="38"/>
    <s v="SECTORIAL"/>
    <s v="No Corresponde"/>
    <s v=""/>
    <s v=" EL PROYECTO CONTEMPLA LA INSTALACION DEL SERVICIO DE AGUA POTABLE RURAL EN ESTA _x000a_ LOCALIDAD. CONSULTA LA HABILITACION DE LA FUENTE, CONSTRUCCION DE ESTANQUE, _x000a_ INSTALACION DE EQUIPOS, CONSTRUCCION DE REDES Y ARRANQUES DOMICILIARIOS. _x000a_"/>
    <s v=""/>
    <s v="NUEVO"/>
    <s v="GASTOS ADMINISTRATIVOS OBRAS (ART. 16 - LEY N°18.091) - INFRAESTRUCTURA (OBRAS CIVILES)"/>
    <s v="M$"/>
    <s v="0"/>
    <s v="466"/>
    <s v="1997-01-01 00:00:00.0"/>
    <d v="1998-02-11T00:00:00"/>
    <s v="0"/>
    <s v="SEREMI DE DESARROLLO SOCIAL VII REGION"/>
    <s v=""/>
    <s v="ELIZABETH KOCK MOTTA"/>
    <s v="DIRECCION DE OBRAS HIDRAULICAS MOP VII REGION"/>
    <s v="DIRECCION DE PLANEAMIENTO"/>
    <s v=""/>
    <d v="1997-04-15T00:00:00"/>
    <s v="ARRANQUE DOMICILIARIO"/>
    <s v="83"/>
    <s v="20"/>
    <s v="415"/>
    <s v=""/>
    <s v="86284"/>
    <s v="86284"/>
    <s v="0"/>
    <s v="DURACION DEL PROYECTO: 4 - DURACION DEL PROYECTO: 5 - DURACION DEL PROYECTO: 4 - DURACION DEL PROYECTO: 5 - TIR SOCIAL: 12.36 - TIR SOCIAL: 12.4 - TIR SOCIAL: 12.4 - TIR SOCIAL: 27.67 - VAN PRIVADO: -73318 - VAN PRIVADO: -73318 - VAN PRIVADO: -73249 - VAN PRIVADO: -64250 - VAN SOCIAL : 1701 - VAN SOCIAL : 1701 - VAN SOCIAL : 14988 - VAN SOCIAL : 53955"/>
    <s v="86284"/>
    <s v="0"/>
    <s v="86284"/>
    <s v=""/>
    <s v="ERROR: Funcion sf.usuario_ult_modificacion"/>
    <s v="ERROR: Funcion sf.usuario_ult_modificacion"/>
    <s v="ERROR: Funcion sf.usuario_ult_modificacion"/>
  </r>
  <r>
    <x v="35"/>
    <n v="1"/>
    <s v="CONSTRUCCION SERVICIO A.P.R. EMBALSE ANCOA DE LINARES"/>
    <x v="0"/>
    <s v="DISEÑO"/>
    <n v="1997"/>
    <s v="VII REGION"/>
    <s v="LINARES"/>
    <s v="LINARES"/>
    <m/>
    <s v="AGUA POTABLE Y ALCANTARILLADO"/>
    <s v="AGUA POTABLE"/>
    <s v="SECTORIAL"/>
    <s v="RS"/>
    <n v="9604"/>
    <n v="9604"/>
    <n v="9604"/>
    <n v="4802"/>
    <x v="2"/>
    <n v="0"/>
    <s v="1997-04-30 00:00:00.0"/>
    <s v=""/>
    <s v="EJECUCION"/>
    <s v=""/>
    <s v="R"/>
    <s v="39"/>
    <s v="SECTORIAL"/>
    <s v="No Corresponde"/>
    <s v=""/>
    <s v=" EL,PROYECTO  CONTEMPLA  LA  EJECUCION DEL DISEÑO DE INGENIERIA NECESARIO PARA LA INSTALACION DEL SERVICIO  DE  AGUA  POTABLE  RURAL.  EL ESTUDIO DEBERA CONSIDERAR OBRAS DE CAPTACION, IMPULSION, REGULACION, DISTRIBUCION Y EN GENERAL TODAS LAS OBRAS NECESARIAS PARA DICHA INSTALACION"/>
    <s v=""/>
    <s v="ARRASTRE"/>
    <s v="INFRAESTRUCTURA (OBRAS CIVILES)"/>
    <s v="M$"/>
    <s v="4802"/>
    <s v="435"/>
    <s v="1996-01-01 00:00:00.0"/>
    <d v="1997-01-14T00:00:00"/>
    <s v="0"/>
    <s v="SEREMI DE DESARROLLO SOCIAL VII REGION"/>
    <s v=""/>
    <s v="ELIZABETH KOCK MOTTA"/>
    <s v="DIRECCION DE OBRAS HIDRAULICAS MOP VII REGION"/>
    <s v="DIRECCION DE OBRAS HIDRAULICAS"/>
    <s v=""/>
    <d v="1997-10-02T00:00:00"/>
    <s v="0"/>
    <s v="0"/>
    <s v="0"/>
    <s v="0"/>
    <s v=""/>
    <s v="9604"/>
    <s v="9604"/>
    <s v="0"/>
    <s v="DURACION DEL PROYECTO: 2 - DURACION DEL PROYECTO: 4 - TIR SOCIAL: 13.17 - TIR SOCIAL: 21.58 - VAN PRIVADO: -83839 - VAN PRIVADO: -55147 - VAN SOCIAL : 28790 - VAN SOCIAL : 5308"/>
    <s v="9604"/>
    <s v="0"/>
    <s v="9604"/>
    <s v="1996: Asignado 9615, Gastado 4802"/>
    <s v="ERROR: Funcion sf.usuario_ult_modificacion"/>
    <s v="ERROR: Funcion sf.usuario_ult_modificacion"/>
    <s v="ERROR: Funcion sf.usuario_ult_modificacion"/>
  </r>
  <r>
    <x v="36"/>
    <n v="1"/>
    <s v="CONSTRUCCION SISTEMA A.P.R. LA CHISPA DE RIO CLARO"/>
    <x v="0"/>
    <s v="FACTIBILIDAD"/>
    <n v="1998"/>
    <s v="VII REGION"/>
    <s v="TALCA"/>
    <s v="RIO CLARO"/>
    <m/>
    <s v="AGUA POTABLE Y ALCANTARILLADO"/>
    <s v="AGUA POTABLE"/>
    <s v="SECTORIAL"/>
    <s v="RS"/>
    <n v="14997"/>
    <n v="14997"/>
    <n v="14997"/>
    <n v="14997"/>
    <x v="8"/>
    <n v="0"/>
    <s v="1997-04-24 00:00:00.0"/>
    <s v=""/>
    <s v="EJECUCION"/>
    <s v=""/>
    <s v="R"/>
    <s v="38"/>
    <s v="SECTORIAL"/>
    <s v="Declaración"/>
    <s v=""/>
    <s v=" EL PROYECTO CONTEMPLA LA PERFORACION DE UNA NORIA QUE PERMITIRA DEFINIR LA FUENTE DE AGUA PARA LA LOCALIDAD.  LA  CONTRATACION  DE LA  NORIA SE HARA BAJO LA MODALIDAD DE CAUDAL GARANTIZADO PARA ASEGURAR EL ABASTECIMIENTO DE LA POBLACION._x000a__x000a__x000a__x000a_"/>
    <s v=""/>
    <s v="NUEVO"/>
    <s v="GASTOS ADMINISTRATIVOS OBRAS (ART. 16 - LEY N°18.091) - INFRAESTRUCTURA (OBRAS CIVILES) - INVERSIONES COMPLEMENTARIAS"/>
    <s v="M$"/>
    <s v="0"/>
    <s v="466"/>
    <s v="1997-01-01 00:00:00.0"/>
    <d v="1998-07-08T17:46:27"/>
    <s v="0"/>
    <s v="SEREMI DE DESARROLLO SOCIAL VII REGION"/>
    <s v=""/>
    <s v="ELIZABETH KOCK MOTTA"/>
    <s v="DIRECCION PLANEAMIENTO MOP VII REGION"/>
    <s v="DIRECCION DE PLANEAMIENTO"/>
    <s v=""/>
    <d v="2000-12-31T00:00:00"/>
    <s v="ARRANQUE DOMICILIARIO"/>
    <s v="58"/>
    <s v="20"/>
    <s v="290"/>
    <s v="2003-03-01 00:00:00.0"/>
    <s v="14997"/>
    <s v="14997"/>
    <s v="0"/>
    <s v="DURACION DEL PROYECTO: 4 - DURACION DEL PROYECTO: 6 - DURACION DEL PROYECTO: 6 - DURACION DEL PROYECTO: 4 - DURACION DEL PROYECTO: 6 - TIR PRIVADO: 1 - TIR PRIVADO: 1 - TIR PRIVADO: 1 - TIR PRIVADO: 1 - TIR SOCIAL: 11.58 - TIR SOCIAL: 11.58 - TIR SOCIAL: 12.74 - TIR SOCIAL: 28.31 - VAN PRIVADO: -41920 - VAN PRIVADO: -36372 - VAN PRIVADO: -41920 - VAN PRIVADO: 1 - VAN SOCIAL : 6731 - VAN SOCIAL : 50954 - VAN SOCIAL : 6731 - VAN SOCIAL : 1649"/>
    <s v="14997"/>
    <s v="0"/>
    <s v="14997"/>
    <s v=""/>
    <s v="GONZALO SEPULVEDA GAJARDO"/>
    <s v="DIRECCION DE OBRAS HIDRAULICAS MOP VII REGION"/>
    <s v="JEFE UNIDAD TECNICA"/>
  </r>
  <r>
    <x v="36"/>
    <n v="0"/>
    <s v="CONSTRUCCION SISTEMA A.P.R. LA CHISPA DE RIO CLARO"/>
    <x v="0"/>
    <s v="DISEÑO"/>
    <n v="1999"/>
    <s v="VII REGION"/>
    <s v="TALCA"/>
    <s v="RIO CLARO"/>
    <m/>
    <s v="AGUA POTABLE Y ALCANTARILLADO"/>
    <s v="AGUA POTABLE"/>
    <s v="SECTORIAL"/>
    <s v="OT"/>
    <n v="15160"/>
    <n v="15160"/>
    <n v="15160"/>
    <n v="15160"/>
    <x v="8"/>
    <n v="0"/>
    <s v="1998-04-14 00:00:00.0"/>
    <s v=""/>
    <s v="EJECUCION"/>
    <s v=""/>
    <s v="R"/>
    <s v="38"/>
    <s v="SECTORIAL"/>
    <s v="Declaración"/>
    <s v=""/>
    <s v=" EL OBJETIVO DE ESTA CONSULTORIA ES REALIZAR EL DISEÑO DEFINITIVO DEL SISTEMA DE AGUA POTABLE PARA ESTA LOCALIDAD EL CUAL DEBERA CONSIDERAR: CAPTACION DE LA FUENTE DE ABASTECIMIENTO, EQUIPO DE BOMBEO, IMPULSION, ESTANQUE DE REGULACION, CASETA DE CONTROL, ETC._x000a__x000a_"/>
    <s v=""/>
    <s v="NUEVO"/>
    <s v="ESTUDIOS DE INGENIERÍA Y ESPECIALIDADES - GASTOS ADMINISTRATIVOS OBRAS (ART. 16 - LEY N°18.091)"/>
    <s v="M$"/>
    <s v="0"/>
    <s v="471"/>
    <s v="1998-01-01 00:00:00.0"/>
    <d v="1998-04-09T00:00:00"/>
    <s v="0"/>
    <s v="SEREMI DE DESARROLLO SOCIAL VII REGION"/>
    <s v=""/>
    <s v="WALDO LOBOS RODRIGUEZ"/>
    <s v="DIRECCION PLANEAMIENTO MOP VII REGION"/>
    <s v="DIRECCION DE PLANEAMIENTO"/>
    <s v=""/>
    <d v="2000-12-31T00:00:00"/>
    <s v="ARRANQUE DOMICILIARIO"/>
    <s v="58"/>
    <s v="20"/>
    <s v="290"/>
    <s v="2003-03-01 00:00:00.0"/>
    <s v="15160"/>
    <s v="10078"/>
    <s v="0"/>
    <s v="DURACION DEL PROYECTO: 4 - DURACION DEL PROYECTO: 6 - DURACION DEL PROYECTO: 6 - DURACION DEL PROYECTO: 4 - DURACION DEL PROYECTO: 6 - TIR PRIVADO: 1 - TIR PRIVADO: 1 - TIR PRIVADO: 1 - TIR PRIVADO: 1 - TIR SOCIAL: 11.58 - TIR SOCIAL: 11.58 - TIR SOCIAL: 12.74 - TIR SOCIAL: 28.31 - VAN PRIVADO: -41920 - VAN PRIVADO: -36372 - VAN PRIVADO: -41920 - VAN PRIVADO: 1 - VAN SOCIAL : 6731 - VAN SOCIAL : 50954 - VAN SOCIAL : 6731 - VAN SOCIAL : 1649"/>
    <s v="12351"/>
    <s v="0"/>
    <s v="15160"/>
    <s v=""/>
    <s v="GONZALO SEPULVEDA GAJARDO"/>
    <s v="DIRECCION DE OBRAS HIDRAULICAS MOP VII REGION"/>
    <s v="JEFE UNIDAD TECNICA"/>
  </r>
  <r>
    <x v="36"/>
    <n v="0"/>
    <s v="CONSTRUCCION SISTEMA A.P.R. LA CHISPA DE RIO CLARO"/>
    <x v="0"/>
    <s v="DISEÑO"/>
    <n v="2000"/>
    <s v="VII REGION"/>
    <s v="TALCA"/>
    <s v="RIO CLARO"/>
    <m/>
    <s v="AGUA POTABLE Y ALCANTARILLADO"/>
    <s v="AGUA POTABLE"/>
    <s v="SECTORIAL"/>
    <s v="RS"/>
    <n v="0"/>
    <n v="0"/>
    <n v="12351"/>
    <n v="12351"/>
    <x v="8"/>
    <n v="0"/>
    <s v="1999-04-14 00:00:00.0"/>
    <s v=""/>
    <s v="EJECUCION"/>
    <s v=""/>
    <s v="R"/>
    <s v="38"/>
    <s v="SECTORIAL"/>
    <s v="Declaración"/>
    <s v=""/>
    <s v=" EL OBJETIVO DE ESTA CONSULTORIA ES REALIZAR EL DISEÑO DEFINITIVO DEL SISTEMA DE AGUA POTABLE PARA ESTA LOCALIDAD EL CUAL DEBERA CONSIDERAR: CAPTACION DE LA FUENTE DE ABASTECIMIENTO, EQUIPO DE BOMBEO, IMPULSION, ESTANQUE DE REGULACION, CASETA DE CONTROL, ETC._x000a__x000a_"/>
    <s v=""/>
    <s v="NUEVO"/>
    <s v="ESTUDIOS DE INGENIERÍA Y ESPECIALIDADES - GASTOS ADMINISTRATIVOS OBRAS (ART. 16 - LEY N°18.091)"/>
    <s v="M$"/>
    <s v="0"/>
    <s v="471"/>
    <s v="1999-04-14 00:00:00.0"/>
    <d v="1999-09-11T11:25:47"/>
    <s v="0"/>
    <s v="SEREMI DE DESARROLLO SOCIAL VII REGION"/>
    <s v=""/>
    <s v="ELIZABETH KOCK MOTTA"/>
    <s v="DIRECCION PLANEAMIENTO MOP VII REGION"/>
    <s v="DIRECCION DE PLANEAMIENTO"/>
    <s v=""/>
    <d v="2000-12-31T00:00:00"/>
    <s v="ARRANQUE DOMICILIARIO"/>
    <s v="58"/>
    <s v="20"/>
    <s v="290"/>
    <s v="2003-03-01 00:00:00.0"/>
    <s v="12351"/>
    <s v="10078"/>
    <s v="0"/>
    <s v="DURACION DEL PROYECTO: 4 - DURACION DEL PROYECTO: 6 - DURACION DEL PROYECTO: 6 - DURACION DEL PROYECTO: 4 - DURACION DEL PROYECTO: 6 - TIR PRIVADO: 1 - TIR PRIVADO: 1 - TIR PRIVADO: 1 - TIR PRIVADO: 1 - TIR SOCIAL: 11.58 - TIR SOCIAL: 11.58 - TIR SOCIAL: 12.74 - TIR SOCIAL: 28.31 - VAN PRIVADO: -41920 - VAN PRIVADO: -36372 - VAN PRIVADO: -41920 - VAN PRIVADO: 1 - VAN SOCIAL : 6731 - VAN SOCIAL : 50954 - VAN SOCIAL : 6731 - VAN SOCIAL : 1649"/>
    <s v="12351"/>
    <s v="0"/>
    <s v="12351"/>
    <s v="1999: Asignado 0, Gastado 0"/>
    <s v="EDGARDO MUNIZAGA HERRERA"/>
    <s v="DIRECCION PLANEAMIENTO MOP VII REGION"/>
    <s v="DIRECTOR REGIONAL"/>
  </r>
  <r>
    <x v="36"/>
    <n v="0"/>
    <s v="CONSTRUCCION SISTEMA A.P.R. LA CHISPA DE RIO CLARO"/>
    <x v="0"/>
    <s v="EJECUCION"/>
    <n v="2000"/>
    <s v="VII REGION"/>
    <s v="TALCA"/>
    <s v="RIO CLARO"/>
    <m/>
    <s v="AGUA POTABLE Y ALCANTARILLADO"/>
    <s v="AGUA POTABLE"/>
    <s v="SECTORIAL"/>
    <s v="FI"/>
    <n v="92447"/>
    <n v="92447"/>
    <n v="92447"/>
    <n v="92447"/>
    <x v="8"/>
    <n v="0"/>
    <s v="1999-04-14 00:00:00.0"/>
    <s v=""/>
    <s v="EJECUCION"/>
    <s v=""/>
    <s v="R"/>
    <s v="38"/>
    <s v="SECTORIAL"/>
    <s v="Declaración"/>
    <s v=""/>
    <s v=" EL PROYECTO CONTEMPLA LA INSTALACION DE UN SERVICIO DE AGUA POTABLE RURAL, QUE CONSIDERA LA HABILITACION DE UN SONDAJE, LA CONSTRUCCION DE UN ESTANQUE METALICO ELEVADO DE 15 M3 SOBRE UNA TORRE METALICA DE 20 M. LA RED DE DISTRIBUCION CONSTARA DE 2.584 ML EN PVC C-6 D=63MM QUE PERMITIRA ABASTECER CON ARRANQUES DOMICILIARIOS A 58 EDIFICACIONES."/>
    <s v=""/>
    <s v="NUEVO"/>
    <s v="GASTOS ADMINISTRATIVOS OBRAS (ART. 16 - LEY N°18.091) - INFRAESTRUCTURA (OBRAS CIVILES)"/>
    <s v="M$"/>
    <s v="0"/>
    <s v="524"/>
    <s v="1999-03-10 00:00:00.0"/>
    <d v="1999-03-10T10:58:51"/>
    <s v="0"/>
    <s v="SEREMI DE DESARROLLO SOCIAL VII REGION"/>
    <s v=""/>
    <s v="ELIZABETH KOCK MOTTA"/>
    <s v="DIRECCION PLANEAMIENTO MOP VII REGION"/>
    <s v="DIRECCION DE PLANEAMIENTO"/>
    <s v=""/>
    <d v="2000-12-31T00:00:00"/>
    <s v="ARRANQUE DOMICILIARIO"/>
    <s v="58"/>
    <s v="20"/>
    <s v="290"/>
    <s v="2003-03-01 00:00:00.0"/>
    <s v="92447"/>
    <s v="75024"/>
    <s v="68204"/>
    <s v="DURACION DEL PROYECTO: 4 - DURACION DEL PROYECTO: 6 - DURACION DEL PROYECTO: 6 - DURACION DEL PROYECTO: 4 - DURACION DEL PROYECTO: 6 - TIR PRIVADO: 1 - TIR PRIVADO: 1 - TIR PRIVADO: 1 - TIR PRIVADO: 1 - TIR SOCIAL: 11.58 - TIR SOCIAL: 11.58 - TIR SOCIAL: 12.74 - TIR SOCIAL: 28.31 - VAN PRIVADO: -41920 - VAN PRIVADO: -36372 - VAN PRIVADO: -41920 - VAN PRIVADO: 1 - VAN SOCIAL : 6731 - VAN SOCIAL : 50954 - VAN SOCIAL : 6731 - VAN SOCIAL : 1649"/>
    <s v="75123"/>
    <s v="0"/>
    <s v="92447"/>
    <s v=""/>
    <s v="EDGARDO MUNIZAGA HERRERA"/>
    <s v="DIRECCION PLANEAMIENTO MOP VII REGION"/>
    <s v="DIRECTOR REGIONAL"/>
  </r>
  <r>
    <x v="36"/>
    <n v="0"/>
    <s v="CONSTRUCCION SISTEMA A.P.R. LA CHISPA DE RIO CLARO"/>
    <x v="0"/>
    <s v="DISEÑO"/>
    <n v="2001"/>
    <s v="VII REGION"/>
    <s v="TALCA"/>
    <s v="RIO CLARO"/>
    <m/>
    <s v="AGUA POTABLE Y ALCANTARILLADO"/>
    <s v="AGUA POTABLE"/>
    <s v="SECTORIAL"/>
    <s v="RS"/>
    <n v="10078"/>
    <n v="10078"/>
    <n v="10078"/>
    <n v="3417"/>
    <x v="8"/>
    <n v="0"/>
    <s v="2001-02-26 00:00:00.0"/>
    <s v=""/>
    <s v="EJECUCION"/>
    <s v=""/>
    <s v="R"/>
    <s v="38"/>
    <s v="SECTORIAL"/>
    <s v="Declaración"/>
    <s v=""/>
    <s v=" EL OBJETIVO DE ESTA CONSULTORIA ES REALIZAR EL DISEÑO DEFINITIVO DEL SISTEMA DE AGUA POTABLE PARA ESTA LOCALIDAD EL CUAL DEBERA CONSIDERAR: CAPTACION DE LA FUENTE DE ABASTECIMIENTO, EQUIPO DE BOMBEO, IMPULSION, ESTANQUE DE REGULACION, CASETA DE CONTROL, ETC._x000a__x000a_"/>
    <s v=""/>
    <s v="ARRASTRE"/>
    <s v="ESTUDIOS DE INGENIERÍA Y ESPECIALIDADES - GASTOS ADMINISTRATIVOS OBRAS (ART. 16 - LEY N°18.091)"/>
    <s v="M$"/>
    <s v="6661"/>
    <s v="471"/>
    <s v="2001-02-20 15:27:45.0"/>
    <d v="2001-03-22T12:07:47"/>
    <s v="0"/>
    <s v="SEREMI DE DESARROLLO SOCIAL VII REGION"/>
    <s v=""/>
    <s v="ELIZABETH KOCK MOTTA"/>
    <s v="DIRECCION PLANEAMIENTO MOP VII REGION"/>
    <s v="DIRECCION DE PLANEAMIENTO"/>
    <s v=""/>
    <d v="2000-12-31T00:00:00"/>
    <s v="ARRANQUE DOMICILIARIO"/>
    <s v="58"/>
    <s v="20"/>
    <s v="290"/>
    <s v="2003-03-01 00:00:00.0"/>
    <s v="10078"/>
    <s v="10078"/>
    <s v="0"/>
    <s v="DURACION DEL PROYECTO: 4 - DURACION DEL PROYECTO: 6 - DURACION DEL PROYECTO: 6 - DURACION DEL PROYECTO: 4 - DURACION DEL PROYECTO: 6 - TIR PRIVADO: 1 - TIR PRIVADO: 1 - TIR PRIVADO: 1 - TIR PRIVADO: 1 - TIR SOCIAL: 11.58 - TIR SOCIAL: 11.58 - TIR SOCIAL: 12.74 - TIR SOCIAL: 28.31 - VAN PRIVADO: -41920 - VAN PRIVADO: -36372 - VAN PRIVADO: -41920 - VAN PRIVADO: 1 - VAN SOCIAL : 6731 - VAN SOCIAL : 50954 - VAN SOCIAL : 6731 - VAN SOCIAL : 1649"/>
    <s v="12351"/>
    <s v="0"/>
    <s v="10078"/>
    <s v="2000: Asignado 6661, Gastado 6661 - 1999: Asignado 0, Gastado 0"/>
    <s v="EDGARDO MUNIZAGA HERRERA"/>
    <s v="DIRECCION PLANEAMIENTO MOP VII REGION"/>
    <s v="DIRECTOR REGIONAL"/>
  </r>
  <r>
    <x v="36"/>
    <n v="0"/>
    <s v="CONSTRUCCION SISTEMA A.P.R. LA CHISPA DE RIO CLARO"/>
    <x v="0"/>
    <s v="EJECUCION"/>
    <n v="2002"/>
    <s v="VII REGION"/>
    <s v="TALCA"/>
    <s v="RIO CLARO"/>
    <m/>
    <s v="AGUA POTABLE Y ALCANTARILLADO"/>
    <s v="AGUA POTABLE"/>
    <s v="SECTORIAL"/>
    <s v="RS"/>
    <n v="75123"/>
    <n v="75123"/>
    <n v="75123"/>
    <n v="25994"/>
    <x v="8"/>
    <n v="0"/>
    <s v="2001-04-12 00:00:00.0"/>
    <s v=""/>
    <s v="EJECUCION"/>
    <s v=""/>
    <s v="R"/>
    <s v="38"/>
    <s v="SECTORIAL"/>
    <s v="Declaración"/>
    <s v=""/>
    <s v=" EL PROYECTO CONTEMPLA LA INSTALACION DE UN SERVICIO DE AGUA POTABLE RURAL, QUE CONSIDERA LA HABILITACION DE UN SONDAJE, LA CONSTRUCCION DE UN ESTANQUE METALICO ELEVADO DE 15 M3 SOBRE UNA TORRE METALICA DE 20 M. LA RED DE DISTRIBUCION CONSTARA DE 2.584 ML EN PVC C-6 D=63MM QUE PERMITIRA ABASTECER CON ARRANQUES DOMICILIARIOS A 58 EDIFICACIONES."/>
    <s v=""/>
    <s v="NUEVO"/>
    <s v="GASTOS ADMINISTRATIVOS OBRAS (ART. 16 - LEY N°18.091) - INFRAESTRUCTURA (OBRAS CIVILES)"/>
    <s v="M$"/>
    <s v="0"/>
    <s v="524"/>
    <s v="2001-04-04 11:27:54.0"/>
    <d v="2002-09-03T16:23:15"/>
    <s v="0"/>
    <s v="SEREMI DE DESARROLLO SOCIAL VII REGION"/>
    <s v=""/>
    <s v="ELIZABETH KOCK MOTTA"/>
    <s v="DIRECCION PLANEAMIENTO MOP VII REGION"/>
    <s v="DIRECCION DE PLANEAMIENTO"/>
    <s v=""/>
    <d v="2000-12-31T00:00:00"/>
    <s v="ARRANQUE DOMICILIARIO"/>
    <s v="58"/>
    <s v="20"/>
    <s v="290"/>
    <s v="2003-03-01 00:00:00.0"/>
    <s v="75123"/>
    <s v="75024"/>
    <s v="68204"/>
    <s v="DURACION DEL PROYECTO: 4 - DURACION DEL PROYECTO: 6 - DURACION DEL PROYECTO: 6 - DURACION DEL PROYECTO: 4 - DURACION DEL PROYECTO: 6 - TIR PRIVADO: 1 - TIR PRIVADO: 1 - TIR PRIVADO: 1 - TIR PRIVADO: 1 - TIR SOCIAL: 11.58 - TIR SOCIAL: 11.58 - TIR SOCIAL: 12.74 - TIR SOCIAL: 28.31 - VAN PRIVADO: -41920 - VAN PRIVADO: -36372 - VAN PRIVADO: -41920 - VAN PRIVADO: 1 - VAN SOCIAL : 6731 - VAN SOCIAL : 50954 - VAN SOCIAL : 6731 - VAN SOCIAL : 1649"/>
    <s v="75123"/>
    <s v="0"/>
    <s v="75123"/>
    <s v="2001: Asignado 0, Gastado 0 - 2000: Asignado 0, Gastado 0"/>
    <s v="EDGARDO MUNIZAGA HERRERA"/>
    <s v="DIRECCION PLANEAMIENTO MOP VII REGION"/>
    <s v="DIRECTOR REGIONAL"/>
  </r>
  <r>
    <x v="36"/>
    <n v="0"/>
    <s v="CONSTRUCCION SISTEMA A.P.R. LA CHISPA DE RIO CLARO"/>
    <x v="0"/>
    <s v="EJECUCION"/>
    <n v="2003"/>
    <s v="VII REGION"/>
    <s v="TALCA"/>
    <s v="RIO CLARO"/>
    <m/>
    <s v="AGUA POTABLE Y ALCANTARILLADO"/>
    <s v="AGUA POTABLE"/>
    <s v="SECTORIAL"/>
    <s v="OT"/>
    <n v="0"/>
    <n v="0"/>
    <n v="75024"/>
    <n v="49030"/>
    <x v="8"/>
    <n v="0"/>
    <s v="2002-04-12 00:00:00.0"/>
    <s v="2002-05-03 00:00:00.0"/>
    <s v="EJECUCION"/>
    <s v=""/>
    <s v="R"/>
    <s v="38"/>
    <s v="SECTORIAL"/>
    <s v="Declaración"/>
    <s v=""/>
    <s v=" EL PROYECTO CONTEMPLA LA INSTALACION DE UN SERVICIO DE AGUA POTABLE RURAL, QUE CONSIDERA LA HABILITACION DE UN SONDAJE, LA CONSTRUCCION DE UN ESTANQUE METALICO ELEVADO DE 15 M3 SOBRE UNA TORRE METALICA DE 20 M. LA RED DE DISTRIBUCION CONSTARA DE 2.584 ML EN PVC C-6 D=63MM QUE PERMITIRA ABASTECER CON ARRANQUES DOMICILIARIOS A 58 EDIFICACIONES."/>
    <s v=""/>
    <s v="ARRASTRE"/>
    <s v="GASTOS ADMINISTRATIVOS OBRAS (ART. 16 - LEY N°18.091) - INFRAESTRUCTURA (OBRAS CIVILES)"/>
    <s v="M$"/>
    <s v="25994"/>
    <s v="524"/>
    <s v="2002-04-11 11:36:53.0"/>
    <d v="2003-06-02T00:00:00"/>
    <s v="0"/>
    <s v="SEREMI DE DESARROLLO SOCIAL VII REGION"/>
    <s v=""/>
    <s v="PEDRO MORA VALENZUELA"/>
    <s v="DIRECCION PLANEAMIENTO MOP VII REGION"/>
    <s v="DIRECCION DE OBRAS HIDRAULICAS"/>
    <s v=""/>
    <d v="2000-12-31T00:00:00"/>
    <s v="ARRANQUE DOMICILIARIO"/>
    <s v="58"/>
    <s v="20"/>
    <s v="290"/>
    <s v="2003-03-01 00:00:00.0"/>
    <s v="75024"/>
    <s v="75024"/>
    <s v="68204"/>
    <s v="DURACION DEL PROYECTO: 4 - DURACION DEL PROYECTO: 6 - DURACION DEL PROYECTO: 6 - DURACION DEL PROYECTO: 4 - DURACION DEL PROYECTO: 6 - TIR PRIVADO: 1 - TIR PRIVADO: 1 - TIR PRIVADO: 1 - TIR PRIVADO: 1 - TIR SOCIAL: 11.58 - TIR SOCIAL: 11.58 - TIR SOCIAL: 12.74 - TIR SOCIAL: 28.31 - VAN PRIVADO: -41920 - VAN PRIVADO: -36372 - VAN PRIVADO: -41920 - VAN PRIVADO: 1 - VAN SOCIAL : 6731 - VAN SOCIAL : 50954 - VAN SOCIAL : 6731 - VAN SOCIAL : 1649"/>
    <s v="75123"/>
    <s v="0"/>
    <s v="75024"/>
    <s v="2002: Asignado 25994, Gastado 25994 - 2001: Asignado 0, Gastado 0 - 2000: Asignado 0, Gastado 0"/>
    <s v="CLAUDIA MARCELA HERRERA CHACANA"/>
    <s v="DIRECCION DE PLANEAMIENTO"/>
    <s v="DIRECTORA REGIONAL"/>
  </r>
  <r>
    <x v="37"/>
    <n v="1"/>
    <s v="CONSTRUCCION SISTEMA A.P.R. PATAGUAS DE V. ALEGRE"/>
    <x v="0"/>
    <s v="FACTIBILIDAD"/>
    <n v="1997"/>
    <s v="VII REGION"/>
    <s v="LINARES"/>
    <s v="VILLA ALEGRE"/>
    <m/>
    <s v="AGUA POTABLE Y ALCANTARILLADO"/>
    <s v="AGUA POTABLE"/>
    <s v="SECTORIAL"/>
    <s v="RS"/>
    <n v="18771"/>
    <n v="18771"/>
    <n v="18771"/>
    <n v="18771"/>
    <x v="8"/>
    <n v="0"/>
    <s v="1997-04-30 00:00:00.0"/>
    <s v=""/>
    <s v="EJECUCION"/>
    <s v=""/>
    <s v="R"/>
    <s v="39"/>
    <s v="SECTORIAL"/>
    <s v="No Corresponde"/>
    <s v=""/>
    <s v=" EL  PROYECTO CONTEMPLA LA PERFORACION DE SONDAJE QUE PERMITIRA DEFINIR LA FUENTE DE AGUA PARA LA LOCALIDAD.  LA  CONSTRUCCION  DEL  SONDAJE  DEBERA  SER  CONTRATADA  CON CAUDAL GARANTIZADO PARA ASEGURAR EL ABASTECIMIENTO DE LA POBLACION. _x000a_"/>
    <s v=""/>
    <s v="NUEVO"/>
    <s v="INVERSIONES COMPLEMENTARIAS"/>
    <s v="M$"/>
    <s v="0"/>
    <s v="435"/>
    <s v="1996-01-01 00:00:00.0"/>
    <d v="1997-10-29T00:00:00"/>
    <s v="0"/>
    <s v="SEREMI DE DESARROLLO SOCIAL VII REGION"/>
    <s v=""/>
    <s v="ELIZABETH KOCK MOTTA"/>
    <s v="DIRECCION PLANEAMIENTO MOP VII REGION"/>
    <s v="DIRECCION DE PLANEAMIENTO"/>
    <s v=""/>
    <d v="2001-02-21T00:00:00"/>
    <s v="ARRANQUE DOMICILIARIO"/>
    <s v="134"/>
    <s v="20"/>
    <s v="635"/>
    <s v="2001-07-01 00:00:00.0"/>
    <s v="18771"/>
    <s v="18771"/>
    <s v="0"/>
    <s v="DURACION DEL PROYECTO: 6 - DURACION DEL PROYECTO: 4 - DURACION DEL PROYECTO: 6 - DURACION DEL PROYECTO: 4 - DURACION DEL PROYECTO: 4 - TIR PRIVADO: 1 - TIR PRIVADO: 1 - TIR PRIVADO: 1 - TIR SOCIAL: 18.41 - TIR SOCIAL: 1 - TIR SOCIAL: 13.18 - TIR SOCIAL: 20 - VAN PRIVADO: -31311 - VAN PRIVADO: -32725 - VAN PRIVADO: 1 - VAN PRIVADO: 1 - VAN SOCIAL : 7934 - VAN SOCIAL : 12442 - VAN SOCIAL : 15235 - VAN SOCIAL : 1"/>
    <s v="18771"/>
    <s v="0"/>
    <s v="18771"/>
    <s v=""/>
    <s v="ERROR: Funcion sf.usuario_ult_modificacion"/>
    <s v="ERROR: Funcion sf.usuario_ult_modificacion"/>
    <s v="ERROR: Funcion sf.usuario_ult_modificacion"/>
  </r>
  <r>
    <x v="37"/>
    <n v="0"/>
    <s v="CONSTRUCCION SISTEMA A.P.R. PATAGUAS DE V. ALEGRE"/>
    <x v="0"/>
    <s v="DISEÑO"/>
    <n v="1998"/>
    <s v="VII REGION"/>
    <s v="LINARES"/>
    <s v="VILLA ALEGRE"/>
    <m/>
    <s v="AGUA POTABLE Y ALCANTARILLADO"/>
    <s v="AGUA POTABLE"/>
    <s v="SECTORIAL"/>
    <s v="FI"/>
    <n v="15160"/>
    <n v="15160"/>
    <n v="15160"/>
    <n v="15160"/>
    <x v="8"/>
    <n v="0"/>
    <s v="1997-04-24 00:00:00.0"/>
    <s v=""/>
    <s v="EJECUCION"/>
    <s v=""/>
    <s v="R"/>
    <s v="39"/>
    <s v="SECTORIAL"/>
    <s v="No Corresponde"/>
    <s v=""/>
    <s v=" EL OBJETIVO DE ESTA CONSULTORIA ES REALIZAR EL DISEÑO DEFINITIVO DEL SISTEMA DE AGUA POTABLE PARA ESTA LOCALIDAD EL CUAL DEBERA CONSIDERAR: CAPTACION DE LA FUENTE DE ABASTECIMIENTO, EQUIPO DE BOMBEO, IMPULSION, ESTANQUE DE REGULACION, ETC._x000a__x000a__x000a__x000a_"/>
    <s v=""/>
    <s v="NUEVO"/>
    <s v="ESTUDIOS DE INGENIERÍA Y ESPECIALIDADES - GASTOS ADMINISTRATIVOS OBRAS (ART. 16 - LEY N°18.091) - INVERSIONES COMPLEMENTARIAS"/>
    <s v="M$"/>
    <s v="0"/>
    <s v="473"/>
    <s v="1997-01-01 00:00:00.0"/>
    <d v="1998-07-09T15:31:52"/>
    <s v="0"/>
    <s v="SEREMI DE DESARROLLO SOCIAL VII REGION"/>
    <s v=""/>
    <s v="ELIZABETH KOCK MOTTA"/>
    <s v="DIRECCION PLANEAMIENTO MOP VII REGION"/>
    <s v="DIRECCION DE PLANEAMIENTO"/>
    <s v=""/>
    <d v="2001-02-21T00:00:00"/>
    <s v="ARRANQUE DOMICILIARIO"/>
    <s v="134"/>
    <s v="20"/>
    <s v="635"/>
    <s v="2001-07-01 00:00:00.0"/>
    <s v="15160"/>
    <s v="11800"/>
    <s v="0"/>
    <s v="DURACION DEL PROYECTO: 6 - DURACION DEL PROYECTO: 4 - DURACION DEL PROYECTO: 6 - DURACION DEL PROYECTO: 4 - DURACION DEL PROYECTO: 4 - TIR PRIVADO: 1 - TIR PRIVADO: 1 - TIR PRIVADO: 1 - TIR SOCIAL: 18.41 - TIR SOCIAL: 1 - TIR SOCIAL: 13.18 - TIR SOCIAL: 20 - VAN PRIVADO: -31311 - VAN PRIVADO: -32725 - VAN PRIVADO: 1 - VAN PRIVADO: 1 - VAN SOCIAL : 7934 - VAN SOCIAL : 12442 - VAN SOCIAL : 15235 - VAN SOCIAL : 1"/>
    <s v="11800"/>
    <s v="0"/>
    <s v="15160"/>
    <s v=""/>
    <s v="ERROR: Funcion sf.usuario_ult_modificacion"/>
    <s v="ERROR: Funcion sf.usuario_ult_modificacion"/>
    <s v="ERROR: Funcion sf.usuario_ult_modificacion"/>
  </r>
  <r>
    <x v="37"/>
    <n v="0"/>
    <s v="CONSTRUCCION SISTEMA A.P.R. PATAGUAS DE V. ALEGRE"/>
    <x v="0"/>
    <s v="DISEÑO"/>
    <n v="1999"/>
    <s v="VII REGION"/>
    <s v="LINARES"/>
    <s v="VILLA ALEGRE"/>
    <m/>
    <s v="AGUA POTABLE Y ALCANTARILLADO"/>
    <s v="AGUA POTABLE"/>
    <s v="SECTORIAL"/>
    <s v="RS"/>
    <n v="0"/>
    <n v="0"/>
    <n v="11800"/>
    <n v="11800"/>
    <x v="8"/>
    <n v="0"/>
    <s v="1998-10-06 00:00:00.0"/>
    <s v=""/>
    <s v="EJECUCION"/>
    <s v=""/>
    <s v="R"/>
    <s v="39"/>
    <s v="SECTORIAL"/>
    <s v="No Corresponde"/>
    <s v=""/>
    <s v=" EL OBJETIVO DE ESTA CONSULTORIA ES REALIZAR EL DISEÑO DEFINITIVO DEL SISTEMA DE AGUA POTABLE PARA ESTA LOCALIDAD EL CUAL DEBERA CONSIDERAR: CAPTACION DE LA FUENTE DE ABASTECIMIENTO, EQUIPO DE BOMBEO, IMPULSION, ESTANQUE DE REGULACION, ETC._x000a__x000a__x000a__x000a_"/>
    <s v=""/>
    <s v="NUEVO"/>
    <s v="ESTUDIOS DE INGENIERÍA Y ESPECIALIDADES - GASTOS ADMINISTRATIVOS OBRAS (ART. 16 - LEY N°18.091) - INVERSIONES COMPLEMENTARIAS"/>
    <s v="M$"/>
    <s v="0"/>
    <s v="473"/>
    <s v="1998-01-01 00:00:00.0"/>
    <d v="1998-12-22T10:40:48"/>
    <s v="0"/>
    <s v="SEREMI DE DESARROLLO SOCIAL VII REGION"/>
    <s v=""/>
    <s v="ELIZABETH KOCK MOTTA"/>
    <s v="DIRECCION PLANEAMIENTO MOP VII REGION"/>
    <s v="DIRECCION DE PLANEAMIENTO"/>
    <s v=""/>
    <d v="2001-02-21T00:00:00"/>
    <s v="ARRANQUE DOMICILIARIO"/>
    <s v="134"/>
    <s v="20"/>
    <s v="635"/>
    <s v="2001-07-01 00:00:00.0"/>
    <s v="11800"/>
    <s v="11800"/>
    <s v="0"/>
    <s v="DURACION DEL PROYECTO: 6 - DURACION DEL PROYECTO: 4 - DURACION DEL PROYECTO: 6 - DURACION DEL PROYECTO: 4 - DURACION DEL PROYECTO: 4 - TIR PRIVADO: 1 - TIR PRIVADO: 1 - TIR PRIVADO: 1 - TIR SOCIAL: 18.41 - TIR SOCIAL: 1 - TIR SOCIAL: 13.18 - TIR SOCIAL: 20 - VAN PRIVADO: -31311 - VAN PRIVADO: -32725 - VAN PRIVADO: 1 - VAN PRIVADO: 1 - VAN SOCIAL : 7934 - VAN SOCIAL : 12442 - VAN SOCIAL : 15235 - VAN SOCIAL : 1"/>
    <s v="11800"/>
    <s v="0"/>
    <s v="11800"/>
    <s v="1998: Asignado 0, Gastado 0"/>
    <s v="HORTENCIA VILLALOBOS L."/>
    <s v="DIRECCION PLANEAMIENTO MOP VII REGION"/>
    <s v="JEFE ADMINISTRATIVO"/>
  </r>
  <r>
    <x v="37"/>
    <n v="0"/>
    <s v="CONSTRUCCION SISTEMA A.P.R. PATAGUAS DE V. ALEGRE"/>
    <x v="0"/>
    <s v="EJECUCION"/>
    <n v="2000"/>
    <s v="VII REGION"/>
    <s v="LINARES"/>
    <s v="VILLA ALEGRE"/>
    <m/>
    <s v="AGUA POTABLE Y ALCANTARILLADO"/>
    <s v="AGUA POTABLE"/>
    <s v="SECTORIAL"/>
    <s v="RS"/>
    <n v="130577"/>
    <n v="130577"/>
    <n v="130577"/>
    <n v="130577"/>
    <x v="8"/>
    <n v="0"/>
    <s v="1999-04-14 00:00:00.0"/>
    <s v=""/>
    <s v="EJECUCION"/>
    <s v=""/>
    <s v="R"/>
    <s v="39"/>
    <s v="SECTORIAL"/>
    <s v="No Corresponde"/>
    <s v=""/>
    <s v=" EL PROYECTO CONTEMPLA LA INSTALACION DE SERVICIO DE AGUA POTABLE RURAL PARA ESTA LOCALIDAD, CONSIDERA LA HABILITACION DE LA FUENTE, QUE ES UN SONDAJE DE 40 MTS. APROX. DE PROFUNDIDAD, CONSTRUCCION DE ESTANQUE ELEVADO METALICO DE 40 MTS3 Y 20 MT ALTURA Y 4.184 MT. DE RED CON 130 ARRANQUES DOMICILIARIOS._x000a__x000a__x000a__x000a_"/>
    <s v=""/>
    <s v="NUEVO"/>
    <s v="GASTOS ADMINISTRATIVOS OBRAS (ART. 16 - LEY N°18.091) - INFRAESTRUCTURA (OBRAS CIVILES)"/>
    <s v="M$"/>
    <s v="0"/>
    <s v="471"/>
    <s v="1999-04-14 00:00:00.0"/>
    <d v="2000-03-08T12:03:41"/>
    <s v="0"/>
    <s v="SEREMI DE DESARROLLO SOCIAL VII REGION"/>
    <s v=""/>
    <s v="ELIZABETH KOCK MOTTA"/>
    <s v="DIRECCION PLANEAMIENTO MOP VII REGION"/>
    <s v="DIRECCION DE PLANEAMIENTO"/>
    <s v=""/>
    <d v="2001-02-21T00:00:00"/>
    <s v="ARRANQUE DOMICILIARIO"/>
    <s v="134"/>
    <s v="20"/>
    <s v="635"/>
    <s v="2001-07-01 00:00:00.0"/>
    <s v="130577"/>
    <s v="106041"/>
    <s v="0"/>
    <s v="DURACION DEL PROYECTO: 6 - DURACION DEL PROYECTO: 4 - DURACION DEL PROYECTO: 6 - DURACION DEL PROYECTO: 4 - DURACION DEL PROYECTO: 4 - TIR PRIVADO: 1 - TIR PRIVADO: 1 - TIR PRIVADO: 1 - TIR SOCIAL: 18.41 - TIR SOCIAL: 1 - TIR SOCIAL: 13.18 - TIR SOCIAL: 20 - VAN PRIVADO: -31311 - VAN PRIVADO: -32725 - VAN PRIVADO: 1 - VAN PRIVADO: 1 - VAN SOCIAL : 7934 - VAN SOCIAL : 12442 - VAN SOCIAL : 15235 - VAN SOCIAL : 1"/>
    <s v="130577"/>
    <s v="0"/>
    <s v="130577"/>
    <s v="1999: Asignado 0, Gastado 0"/>
    <s v="EDGARDO MUNIZAGA HERRERA"/>
    <s v="DIRECCION PLANEAMIENTO MOP VII REGION"/>
    <s v="DIRECTOR REGIONAL"/>
  </r>
  <r>
    <x v="37"/>
    <n v="0"/>
    <s v="CONSTRUCCION SISTEMA A.P.R. PATAGUAS DE V. ALEGRE"/>
    <x v="0"/>
    <s v="EJECUCION"/>
    <n v="2001"/>
    <s v="VII REGION"/>
    <s v="LINARES"/>
    <s v="VILLA ALEGRE"/>
    <m/>
    <s v="AGUA POTABLE Y ALCANTARILLADO"/>
    <s v="AGUA POTABLE"/>
    <s v="SECTORIAL"/>
    <s v="FI"/>
    <n v="0"/>
    <n v="0"/>
    <n v="106041"/>
    <n v="75881"/>
    <x v="8"/>
    <n v="0"/>
    <s v="2000-04-14 00:00:00.0"/>
    <s v=""/>
    <s v="EJECUCION"/>
    <s v=""/>
    <s v="R"/>
    <s v="39"/>
    <s v="SECTORIAL"/>
    <s v="No Corresponde"/>
    <s v=""/>
    <s v=" EL PROYECTO CONTEMPLA LA INSTALACION DE SERVICIO DE AGUA POTABLE RURAL PARA ESTA LOCALIDAD, CONSIDERA LA HABILITACION DE LA FUENTE, QUE ES UN SONDAJE DE 40 MTS. APROX. DE PROFUNDIDAD, CONSTRUCCION DE ESTANQUE ELEVADO METALICO DE 40 MTS3 Y 20 MT ALTURA Y 4.184 MT. DE RED CON 130 ARRANQUES DOMICILIARIOS._x000a__x000a__x000a__x000a_"/>
    <s v=""/>
    <s v="ARRASTRE"/>
    <s v="GASTOS ADMINISTRATIVOS OBRAS (ART. 16 - LEY N°18.091) - INFRAESTRUCTURA (OBRAS CIVILES)"/>
    <s v="M$"/>
    <s v="30160"/>
    <s v="471"/>
    <s v="2000-04-13 14:49:33.0"/>
    <d v="2001-02-21T10:47:09"/>
    <s v="0"/>
    <s v="SEREMI DE DESARROLLO SOCIAL VII REGION"/>
    <s v=""/>
    <s v="ELIZABETH KOCK MOTTA"/>
    <s v="DIRECCION PLANEAMIENTO MOP VII REGION"/>
    <s v="DIRECCION DE PLANEAMIENTO"/>
    <s v=""/>
    <d v="2001-02-21T00:00:00"/>
    <s v="ARRANQUE DOMICILIARIO"/>
    <s v="134"/>
    <s v="20"/>
    <s v="635"/>
    <s v="2001-07-01 00:00:00.0"/>
    <s v="106041"/>
    <s v="106041"/>
    <s v="0"/>
    <s v="DURACION DEL PROYECTO: 6 - DURACION DEL PROYECTO: 4 - DURACION DEL PROYECTO: 6 - DURACION DEL PROYECTO: 4 - DURACION DEL PROYECTO: 4 - TIR PRIVADO: 1 - TIR PRIVADO: 1 - TIR PRIVADO: 1 - TIR SOCIAL: 18.41 - TIR SOCIAL: 1 - TIR SOCIAL: 13.18 - TIR SOCIAL: 20 - VAN PRIVADO: -31311 - VAN PRIVADO: -32725 - VAN PRIVADO: 1 - VAN PRIVADO: 1 - VAN SOCIAL : 7934 - VAN SOCIAL : 12442 - VAN SOCIAL : 15235 - VAN SOCIAL : 1"/>
    <s v="130577"/>
    <s v="0"/>
    <s v="106041"/>
    <s v="2000: Asignado 30160, Gastado 30160 - 1999: Asignado 0, Gastado 0"/>
    <s v="EDGARDO MUNIZAGA HERRERA"/>
    <s v="DIRECCION PLANEAMIENTO MOP VII REGION"/>
    <s v="DIRECTOR REGIONAL"/>
  </r>
  <r>
    <x v="38"/>
    <n v="1"/>
    <s v="REPOSICION MOTOBOMBA POZO PROFUNDO, EL BOLSICO"/>
    <x v="0"/>
    <s v="EJECUCION"/>
    <n v="1997"/>
    <s v="VII REGION"/>
    <s v="TALCA"/>
    <s v="RIO CLARO"/>
    <m/>
    <s v="AGUA POTABLE Y ALCANTARILLADO"/>
    <s v="AGUA POTABLE"/>
    <s v="MUNICIPAL"/>
    <s v="RS"/>
    <n v="10143"/>
    <n v="10143"/>
    <n v="10143"/>
    <n v="10143"/>
    <x v="9"/>
    <n v="0"/>
    <s v="1997-06-23 00:00:00.0"/>
    <s v=""/>
    <s v="PERFIL"/>
    <s v="SECTOR EL BOLSICO"/>
    <s v="R"/>
    <s v="38"/>
    <s v="MUNICIPAL"/>
    <s v="No Corresponde"/>
    <s v=""/>
    <s v=" EL   PRESENTE PROYECTO CONTEMPLA EL RECAMBIO DE LA MOTOBOMBA DE POZO PROFUNDO, CAPAZ DE IMPULSAR 2  LT/SEG.,  PARA  LO  CUAL  SE  REQUIERE  ADEMAS, LA INSTALACION DE RED TRIFASICA DE 380 VOLT., INSTALACION DE SUBESTACION Y TABLERO ELECTRICO Y REPARACION MENOR A ESTANQUE.  _x000a_"/>
    <s v=""/>
    <s v="NUEVO"/>
    <s v="INVERSIONES COMPLEMENTARIAS"/>
    <s v="M$"/>
    <s v="0"/>
    <s v="466"/>
    <s v="1996-01-01 00:00:00.0"/>
    <d v="1997-12-15T00:00:00"/>
    <s v="0"/>
    <s v="SEREMI DE DESARROLLO SOCIAL VII REGION"/>
    <s v=""/>
    <s v="ELIZABETH KOCK MOTTA"/>
    <s v="MUNICIPALIDAD DE RIO CLARO"/>
    <s v="MUNICIPALIDAD DE RIO CLARO"/>
    <s v=""/>
    <d v="1996-03-29T00:00:00"/>
    <s v="HABITANTE BENEFICIADO"/>
    <s v="630"/>
    <s v="30"/>
    <s v="630"/>
    <s v=""/>
    <s v="10143"/>
    <s v="10143"/>
    <s v="0"/>
    <s v="DURACION DEL PROYECTO: 60"/>
    <s v="10143"/>
    <s v="0"/>
    <s v="10143"/>
    <s v=""/>
    <s v="FELIPE SOTO VERGARA"/>
    <s v="MUNICIPALIDAD DE RIO CLARO"/>
    <s v="ENCARGADO DE PROYECTOS"/>
  </r>
  <r>
    <x v="38"/>
    <n v="0"/>
    <s v="REPOSICION MOTOBOMBA POZO PROFUNDO, EL BOLSICO"/>
    <x v="0"/>
    <s v="EJECUCION"/>
    <n v="1998"/>
    <s v="VII REGION"/>
    <s v="TALCA"/>
    <s v="RIO CLARO"/>
    <m/>
    <s v="AGUA POTABLE Y ALCANTARILLADO"/>
    <s v="AGUA POTABLE"/>
    <s v="MUNICIPAL"/>
    <s v="RS"/>
    <n v="0"/>
    <n v="0"/>
    <n v="10143"/>
    <n v="10143"/>
    <x v="9"/>
    <n v="0"/>
    <s v="1997-06-23 00:00:00.0"/>
    <s v=""/>
    <s v="PERFIL"/>
    <s v="SECTOR EL BOLSICO"/>
    <s v="R"/>
    <s v="38"/>
    <s v="MUNICIPAL"/>
    <s v="No Corresponde"/>
    <s v=""/>
    <s v=" EL   PRESENTE PROYECTO CONTEMPLA EL RECAMBIO DE LA MOTOBOMBA DE POZO PROFUNDO, CAPAZ DE IMPULSAR 2  LT/SEG.,  PARA  LO  CUAL  SE  REQUIERE  ADEMAS, LA INSTALACION DE RED TRIFASICA DE 380 VOLT., INSTALACION DE SUBESTACION Y TABLERO ELECTRICO Y REPARACION MENOR A ESTANQUE.  _x000a_"/>
    <s v=""/>
    <s v="NUEVO"/>
    <s v="INVERSIONES COMPLEMENTARIAS"/>
    <s v="M$"/>
    <s v="0"/>
    <s v="466"/>
    <s v="1997-01-01 00:00:00.0"/>
    <d v="1997-12-15T00:00:00"/>
    <s v="0"/>
    <s v="SEREMI DE DESARROLLO SOCIAL VII REGION"/>
    <s v=""/>
    <s v="ELIZABETH KOCK MOTTA"/>
    <s v="MUNICIPALIDAD DE RIO CLARO"/>
    <s v="MUNICIPALIDAD DE RIO CLARO"/>
    <s v=""/>
    <d v="1996-03-29T00:00:00"/>
    <s v="HABITANTE BENEFICIADO"/>
    <s v="630"/>
    <s v="30"/>
    <s v="630"/>
    <s v=""/>
    <s v="10143"/>
    <s v="10143"/>
    <s v="0"/>
    <s v="DURACION DEL PROYECTO: 60"/>
    <s v="10143"/>
    <s v="0"/>
    <s v="10143"/>
    <s v="1997: Asignado 0, Gastado 0"/>
    <s v="FELIPE SOTO VERGARA"/>
    <s v="MUNICIPALIDAD DE RIO CLARO"/>
    <s v="ENCARGADO DE PROYECTOS"/>
  </r>
  <r>
    <x v="39"/>
    <n v="1"/>
    <s v="CONSTRUCCION SISTEMA DE RIEGO RIO LONGAVI"/>
    <x v="0"/>
    <s v="PREFACTIBILIDAD"/>
    <n v="1997"/>
    <s v="VII REGION"/>
    <s v=""/>
    <s v=""/>
    <m/>
    <s v="SILVOAGROPECUARIO"/>
    <s v="RIEGO"/>
    <s v="SECTORIAL"/>
    <s v="RS"/>
    <n v="78500"/>
    <n v="78500"/>
    <n v="78500"/>
    <n v="78500"/>
    <x v="2"/>
    <n v="0"/>
    <s v="1996-04-12 00:00:00.0"/>
    <s v=""/>
    <s v="FACTIBILIDAD"/>
    <s v="VII REGION DEL MAULE"/>
    <s v="R"/>
    <s v="0"/>
    <s v="SECTORIAL"/>
    <s v="Estudio"/>
    <s v=""/>
    <s v=" SE    CONFECCIONARA    ,  EN  BASE  A  LOS  ANTECEDENTES  BASICOS  DISPONIBLES,  EL ESTUDIO  DEPREFACTIBILIDAD,  DONDE  SE  ANALIZARAN  LAS  ALTERNATIVAS  DE  EMBALSE  QUE EXISTEN Y PARA CADAALTERNATIVA,  JUNTO  A  OTRAS  SOLUCIONES QUE SE DETECTEN EN ESTA CONSULTORIA, SE ANALIZARAN LOSASPECTOS  DE  TOPOGRAFIA,  GEOTECNIA, MECANICA DE SUELOS, UBICACION Y DISEÑO BASICO DE LAS OBRASPRINCIPALES,  CARACTERISTICAS  DE  MATERIALES, CARACTERIZACION  DE AREAS DE RIEGO, SITUACION DEDERECHOS  DE  AGUA  Y  DE TENENCIA DE LA TIERRA, SITUACION ACTUAL Y FUTURA CON PROYECTO, CHEQUEOAMBIENTAL DE LAS ALTERNATIVAS, ETC._x000a_ _x000a__x000a__x000a__x000a__x000a__x000a__x000a__x000a__x000a__x000a__x000a_"/>
    <s v=""/>
    <s v="NUEVO"/>
    <s v="ESTUDIOS DE INGENIERÍA Y ESPECIALIDADES - GASTOS ADMINISTRATIVOS OBRAS (ART. 16 - LEY N°18.091)"/>
    <s v="M$"/>
    <s v="0"/>
    <s v="473"/>
    <s v="1996-01-01 00:00:00.0"/>
    <d v="1996-04-09T00:00:00"/>
    <s v="0"/>
    <s v="SEREMI DE DESARROLLO SOCIAL VII REGION"/>
    <s v=""/>
    <s v="MARCELA SALINAS"/>
    <s v="DIRECCION DE OBRAS HIDRAULICAS"/>
    <s v="DIRECCION DE OBRAS HIDRAULICAS"/>
    <s v=""/>
    <d v="2002-03-21T00:00:00"/>
    <s v="HECTAREA"/>
    <s v="58500"/>
    <s v="30"/>
    <s v="2358"/>
    <s v="2009-04-01 00:00:00.0"/>
    <s v="78500"/>
    <s v="258313"/>
    <s v="0"/>
    <s v="TASA DE DESCUENTO SOCIAL: 10 - TIR PRIVADO: 15.2 - TIR SOCIAL: 16.2 - VAN PRIVADO: 44886 - VAN SOCIAL : 31601"/>
    <s v="214701"/>
    <s v="0"/>
    <s v="78500"/>
    <s v=""/>
    <s v="ERROR: Funcion sf.usuario_ult_modificacion"/>
    <s v="ERROR: Funcion sf.usuario_ult_modificacion"/>
    <s v="ERROR: Funcion sf.usuario_ult_modificacion"/>
  </r>
  <r>
    <x v="39"/>
    <n v="0"/>
    <s v="CONSTRUCCION SISTEMA DE RIEGO RIO LONGAVI"/>
    <x v="0"/>
    <s v="PREFACTIBILIDAD"/>
    <n v="1998"/>
    <s v="VII REGION"/>
    <s v=""/>
    <s v=""/>
    <m/>
    <s v="SILVOAGROPECUARIO"/>
    <s v="RIEGO"/>
    <s v="SECTORIAL"/>
    <s v="RS"/>
    <n v="0"/>
    <n v="0"/>
    <n v="110000"/>
    <n v="110000"/>
    <x v="2"/>
    <n v="0"/>
    <s v="1997-04-18 00:00:00.0"/>
    <s v=""/>
    <s v="FACTIBILIDAD"/>
    <s v="VII REGION DEL MAULE"/>
    <s v="R"/>
    <s v="0"/>
    <s v="SECTORIAL"/>
    <s v="Estudio"/>
    <s v=""/>
    <s v=" SE    CONFECCIONARA    ,  EN  BASE  A  LOS  ANTECEDENTES  BASICOS  DISPONIBLES,  EL ESTUDIO  DEPREFACTIBILIDAD,  DONDE  SE  ANALIZARAN  LAS  ALTERNATIVAS  DE  EMBALSE  QUE EXISTEN Y PARA CADAALTERNATIVA,  JUNTO  A  OTRAS  SOLUCIONES QUE SE DETECTEN EN ESTA CONSULTORIA, SE ANALIZARAN LOSASPECTOS  DE  TOPOGRAFIA,  GEOTECNIA, MECANICA DE SUELOS, UBICACION Y DISEÑO BASICO DE LAS OBRASPRINCIPALES,  CARACTERISTICAS  DE  MATERIALES, CARACTERIZACION  DE AREAS DE RIEGO, SITUACION DEDERECHOS  DE  AGUA  Y  DE TENENCIA DE LA TIERRA, SITUACION ACTUAL Y FUTURA CON PROYECTO, CHEQUEOAMBIENTAL DE LAS ALTERNATIVAS, ETC._x000a_ _x000a__x000a__x000a__x000a__x000a__x000a__x000a__x000a__x000a__x000a__x000a_"/>
    <s v=""/>
    <s v="NUEVO"/>
    <s v="ESTUDIOS DE INGENIERÍA Y ESPECIALIDADES - GASTOS ADMINISTRATIVOS OBRAS (ART. 16 - LEY N°18.091)"/>
    <s v="M$"/>
    <s v="0"/>
    <s v="473"/>
    <s v="1997-01-01 00:00:00.0"/>
    <d v="1997-04-10T00:00:00"/>
    <s v="0"/>
    <s v="DEPARTAMENTO DE INVERSIONES - MDS"/>
    <s v=""/>
    <s v="MARCELA SALINAS"/>
    <s v="DIRECCION DE OBRAS HIDRAULICAS"/>
    <s v="DIRECCION DE OBRAS HIDRAULICAS"/>
    <s v=""/>
    <d v="2002-03-21T00:00:00"/>
    <s v="HECTAREA"/>
    <s v="58500"/>
    <s v="30"/>
    <s v="2358"/>
    <s v="2009-04-01 00:00:00.0"/>
    <s v="110000"/>
    <s v="258313"/>
    <s v="0"/>
    <s v="TASA DE DESCUENTO SOCIAL: 10 - TIR PRIVADO: 15.2 - TIR SOCIAL: 16.2 - VAN PRIVADO: 44886 - VAN SOCIAL : 31601"/>
    <s v="214701"/>
    <s v="0"/>
    <s v="110000"/>
    <s v="1997: Asignado 0, Gastado 0"/>
    <s v="ERROR: Funcion sf.usuario_ult_modificacion"/>
    <s v="ERROR: Funcion sf.usuario_ult_modificacion"/>
    <s v="ERROR: Funcion sf.usuario_ult_modificacion"/>
  </r>
  <r>
    <x v="39"/>
    <n v="0"/>
    <s v="CONSTRUCCION SISTEMA DE RIEGO RIO LONGAVI"/>
    <x v="0"/>
    <s v="PREFACTIBILIDAD"/>
    <n v="1999"/>
    <s v="VII REGION"/>
    <s v=""/>
    <s v=""/>
    <m/>
    <s v="SILVOAGROPECUARIO"/>
    <s v="RIEGO"/>
    <s v="SECTORIAL - OTROS"/>
    <s v="FI"/>
    <n v="0"/>
    <n v="0"/>
    <n v="214701"/>
    <n v="129701"/>
    <x v="2"/>
    <n v="0"/>
    <s v="1998-04-01 00:00:00.0"/>
    <s v=""/>
    <s v="FACTIBILIDAD"/>
    <s v="VII REGION DEL MAULE"/>
    <s v="R"/>
    <s v="0"/>
    <s v="SECTORIAL - OTROS"/>
    <s v="Estudio"/>
    <s v=""/>
    <s v=" SE    CONFECCIONARA    ,  EN  BASE  A  LOS  ANTECEDENTES  BASICOS  DISPONIBLES,  EL ESTUDIO  DEPREFACTIBILIDAD,  DONDE  SE  ANALIZARAN  LAS  ALTERNATIVAS  DE  EMBALSE  QUE EXISTEN Y PARA CADAALTERNATIVA,  JUNTO  A  OTRAS  SOLUCIONES QUE SE DETECTEN EN ESTA CONSULTORIA, SE ANALIZARAN LOSASPECTOS  DE  TOPOGRAFIA,  GEOTECNIA, MECANICA DE SUELOS, UBICACION Y DISEÑO BASICO DE LAS OBRASPRINCIPALES,  CARACTERISTICAS  DE  MATERIALES, CARACTERIZACION  DE AREAS DE RIEGO, SITUACION DEDERECHOS  DE  AGUA  Y  DE TENENCIA DE LA TIERRA, SITUACION ACTUAL Y FUTURA CON PROYECTO, CHEQUEOAMBIENTAL DE LAS ALTERNATIVAS, ETC._x000a_ _x000a__x000a__x000a__x000a__x000a__x000a__x000a__x000a__x000a__x000a__x000a_"/>
    <s v=""/>
    <s v="NUEVO"/>
    <s v="ESTUDIOS DE INGENIERÍA Y ESPECIALIDADES - GASTOS ADMINISTRATIVOS OBRAS (ART. 16 - LEY N°18.091)"/>
    <s v="M$"/>
    <s v="0"/>
    <s v="473"/>
    <s v="1998-01-01 00:00:00.0"/>
    <d v="1999-03-25T08:34:24"/>
    <s v="0"/>
    <s v="SEREMI DE DESARROLLO SOCIAL VII REGION"/>
    <s v=""/>
    <s v="JACQUELINE REYES OLEA"/>
    <s v="DIRECCION DE OBRAS HIDRAULICAS"/>
    <s v="DIRECCION DE OBRAS HIDRAULICAS - INSTITUCIONES DE LA COMUNIDAD"/>
    <s v=""/>
    <d v="2002-03-21T00:00:00"/>
    <s v="HECTAREA"/>
    <s v="58500"/>
    <s v="30"/>
    <s v="2358"/>
    <s v="2009-04-01 00:00:00.0"/>
    <s v="214701"/>
    <s v="258313"/>
    <s v="0"/>
    <s v="TASA DE DESCUENTO SOCIAL: 10 - TIR PRIVADO: 15.2 - TIR SOCIAL: 16.2 - VAN PRIVADO: 44886 - VAN SOCIAL : 31601"/>
    <s v="214701"/>
    <s v="0"/>
    <s v="214701"/>
    <s v="1997: Asignado 0, Gastado 0 - 1998: Asignado 0, Gastado 0"/>
    <s v="ERROR: Funcion sf.usuario_ult_modificacion"/>
    <s v="ERROR: Funcion sf.usuario_ult_modificacion"/>
    <s v="ERROR: Funcion sf.usuario_ult_modificacion"/>
  </r>
  <r>
    <x v="39"/>
    <n v="0"/>
    <s v="CONSTRUCCION SISTEMA DE RIEGO RIO LONGAVI"/>
    <x v="0"/>
    <s v="PREFACTIBILIDAD"/>
    <n v="2000"/>
    <s v="VII REGION"/>
    <s v=""/>
    <s v=""/>
    <m/>
    <s v="SILVOAGROPECUARIO"/>
    <s v="RIEGO"/>
    <s v="SECTORIAL"/>
    <s v="FI"/>
    <n v="0"/>
    <n v="0"/>
    <n v="258313"/>
    <n v="85000"/>
    <x v="2"/>
    <n v="0"/>
    <s v="1999-04-14 00:00:00.0"/>
    <s v=""/>
    <s v="FACTIBILIDAD"/>
    <s v="VII REGION DEL MAULE"/>
    <s v="R"/>
    <s v="0"/>
    <s v="SECTORIAL"/>
    <s v="Estudio"/>
    <s v=""/>
    <s v=" SE    CONFECCIONARA    ,  EN  BASE  A  LOS  ANTECEDENTES  BASICOS  DISPONIBLES,  EL ESTUDIO  DEPREFACTIBILIDAD,  DONDE  SE  ANALIZARAN  LAS  ALTERNATIVAS  DE  EMBALSE  QUE EXISTEN Y PARA CADAALTERNATIVA,  JUNTO  A  OTRAS  SOLUCIONES QUE SE DETECTEN EN ESTA CONSULTORIA, SE ANALIZARAN LOSASPECTOS  DE  TOPOGRAFIA,  GEOTECNIA, MECANICA DE SUELOS, UBICACION Y DISEÑO BASICO DE LAS OBRASPRINCIPALES,  CARACTERISTICAS  DE  MATERIALES, CARACTERIZACION  DE AREAS DE RIEGO, SITUACION DEDERECHOS  DE  AGUA  Y  DE TENENCIA DE LA TIERRA, SITUACION ACTUAL Y FUTURA CON PROYECTO, CHEQUEOAMBIENTAL DE LAS ALTERNATIVAS, ETC._x000a_ _x000a__x000a__x000a__x000a__x000a__x000a__x000a__x000a__x000a__x000a__x000a_"/>
    <s v=""/>
    <s v="ARRASTRE"/>
    <s v="ESTUDIOS DE INGENIERÍA Y ESPECIALIDADES - GASTOS ADMINISTRATIVOS OBRAS (ART. 16 - LEY N°18.091)"/>
    <s v="M$"/>
    <s v="173313"/>
    <s v="473"/>
    <s v="1999-03-31 00:00:00.0"/>
    <d v="1999-03-31T08:11:54"/>
    <s v="0"/>
    <s v="SEREMI DE DESARROLLO SOCIAL VII REGION"/>
    <s v=""/>
    <s v="JACQUELINE REYES OLEA"/>
    <s v="DIRECCION DE OBRAS HIDRAULICAS"/>
    <s v="DIRECCION DE OBRAS HIDRAULICAS"/>
    <s v=""/>
    <d v="2002-03-21T00:00:00"/>
    <s v="HECTAREA"/>
    <s v="58500"/>
    <s v="30"/>
    <s v="2358"/>
    <s v="2009-04-01 00:00:00.0"/>
    <s v="258313"/>
    <s v="258313"/>
    <s v="0"/>
    <s v="TASA DE DESCUENTO SOCIAL: 10 - TIR PRIVADO: 15.2 - TIR SOCIAL: 16.2 - VAN PRIVADO: 44886 - VAN SOCIAL : 31601"/>
    <s v="214701"/>
    <s v="0"/>
    <s v="258313"/>
    <s v="1999: Asignado 173420, Gastado 173313 - 1997: Asignado 0, Gastado 0 - 1998: Asignado 0, Gastado 0"/>
    <s v="PAMELA GOMEZ SANTOS"/>
    <s v="DIRECCION DE OBRAS HIDRAULICAS"/>
    <s v="JEFE DEPTO. PROGRAMAC. Y CONT."/>
  </r>
  <r>
    <x v="39"/>
    <n v="0"/>
    <s v="CONSTRUCCION SISTEMA DE RIEGO RIO LONGAVI"/>
    <x v="0"/>
    <s v="FACTIBILIDAD"/>
    <n v="2001"/>
    <s v="VII REGION"/>
    <s v=""/>
    <s v=""/>
    <m/>
    <s v="SILVOAGROPECUARIO"/>
    <s v="RIEGO"/>
    <s v="SECTORIAL"/>
    <s v="OT"/>
    <n v="330000"/>
    <n v="330000"/>
    <n v="330000"/>
    <n v="330000"/>
    <x v="2"/>
    <n v="0"/>
    <s v="2000-04-12 00:00:00.0"/>
    <s v=""/>
    <s v="FACTIBILIDAD"/>
    <s v="VII REGION DEL MAULE"/>
    <s v="R"/>
    <s v="0"/>
    <s v="SECTORIAL"/>
    <s v="Estudio"/>
    <s v=""/>
    <s v=" SE CONFECCIONARA, EN BASE A LOS ANTECEDENTES DE LA ETAPA DE PREFACTIBILIDAD Y ANTEPROYECTO, EL ESTUDIO DE FACTIBILIDAD CON DISEÑO, DONDE SE ANALIZARA LA FACTIBILIDAD DE LA ALTERNATIVA DE EMBALSESELECCIONADA EN LA ETAPA ANTERIOR Y SE REALIZARA SU DISEÑO DEFINITIVO, JUNTO AL DISEÑO DE LAS OBRAS ANEXAS Y COMPLEMENTARIAS, PARA QUE DICHO EMBALSE QUEDE EFECTIVAMENTE OPERANDO EN EL SISTEMA. EL ESTUDIO ANALIZARA, AL NIVEL DE DESDARROLLO QUE CORRESPONDE A LA ETAPA DE FACTIBILIDAD CON DISEÑO, ASPECTOS TALES COMO: TOPOGRAFIA, GEOTECNIA, MECANICA DE SUELOS, DISEÑO DE LAS OBRAS PRINCIPALES, DERECHOS DE AGUA, TENENCIA DE LA TIERRA, SITUACVION ACTUAL Y FUTURA CON PROYECTO, ESTUDIO DE IMPACTO AMBIENTAL ETC."/>
    <s v=""/>
    <s v="NUEVO"/>
    <s v="GASTOS ADMINISTRATIVOS (ART. 16 - LEY N°18.091) - GASTOS GENERALES Y UTILIDADES"/>
    <s v="M$"/>
    <s v="0"/>
    <s v="498"/>
    <s v="2000-03-31 16:00:20.0"/>
    <d v="2002-01-31T15:31:09"/>
    <s v="0"/>
    <s v="SEREMI DE DESARROLLO SOCIAL VII REGION"/>
    <s v=""/>
    <s v="JACQUELINE REYES OLEA"/>
    <s v="DIRECCION DE OBRAS HIDRAULICAS"/>
    <s v="DIRECCION DE OBRAS HIDRAULICAS"/>
    <s v=""/>
    <d v="2002-03-21T00:00:00"/>
    <s v="HECTAREA"/>
    <s v="58500"/>
    <s v="30"/>
    <s v="2358"/>
    <s v="2009-04-01 00:00:00.0"/>
    <s v="330000"/>
    <s v="330000"/>
    <s v="305631"/>
    <s v="TASA DE DESCUENTO SOCIAL: 10 - TIR PRIVADO: 15.2 - TIR SOCIAL: 16.2 - VAN PRIVADO: 44886 - VAN SOCIAL : 31601"/>
    <s v="330000"/>
    <s v="0"/>
    <s v="330000"/>
    <s v="2000: Asignado 0, Gastado 0"/>
    <s v="PAMELA GOMEZ SANTOS"/>
    <s v="DIRECCION DE OBRAS HIDRAULICAS"/>
    <s v="JEFE DEPTO. PROGRAMAC. Y CONT."/>
  </r>
  <r>
    <x v="39"/>
    <n v="0"/>
    <s v="CONSTRUCCION SISTEMA DE RIEGO RIO LONGAVI"/>
    <x v="0"/>
    <s v="DISEÑO"/>
    <n v="2002"/>
    <s v="VII REGION"/>
    <s v=""/>
    <s v=""/>
    <m/>
    <s v="SILVOAGROPECUARIO"/>
    <s v="RIEGO"/>
    <s v="SECTORIAL"/>
    <s v="FI"/>
    <n v="365000"/>
    <n v="365000"/>
    <n v="365000"/>
    <n v="365000"/>
    <x v="2"/>
    <n v="0"/>
    <s v="2001-04-24 00:00:00.0"/>
    <s v=""/>
    <s v="FACTIBILIDAD"/>
    <s v="VII REGION DEL MAULE"/>
    <s v="R"/>
    <s v="0"/>
    <s v="SECTORIAL"/>
    <s v="Estudio"/>
    <s v=""/>
    <s v=" DISEÑAR A NIVEL DE DETALLE LA PRESA OPTIMA Y SUS OBRAS COMPLEMENTARIAS.DISEÑAR A NIVE4L DE DETALLE LAS OBRAS DE MEJORAMIENTO EN CANALES Y BOCATOMAS DE LOS SISTEMAS  DE REGADIO LONGAVI Y DIGUA."/>
    <s v=""/>
    <s v="NUEVO"/>
    <s v="ESTUDIOS DE INGENIERÍA Y ESPECIALIDADES - GASTOS ADMINISTRATIVOS (ART. 16 - LEY N°18.091)"/>
    <s v="M$"/>
    <s v="0"/>
    <s v="547"/>
    <s v="2001-04-06 11:07:49.0"/>
    <d v="2001-04-06T11:07:49"/>
    <s v="0"/>
    <s v="SEREMI DE DESARROLLO SOCIAL VII REGION"/>
    <s v=""/>
    <s v="JACQUELINE REYES OLEA"/>
    <s v="DIRECCION DE OBRAS HIDRAULICAS"/>
    <s v="DIRECCION DE OBRAS HIDRAULICAS"/>
    <s v=""/>
    <d v="2002-03-21T00:00:00"/>
    <s v="HECTAREA"/>
    <s v="58500"/>
    <s v="30"/>
    <s v="2358"/>
    <s v="2009-04-01 00:00:00.0"/>
    <s v="365000"/>
    <s v="660000"/>
    <s v="0"/>
    <s v="TASA DE DESCUENTO SOCIAL: 10 - TIR PRIVADO: 15.2 - TIR SOCIAL: 16.2 - VAN PRIVADO: 44886 - VAN SOCIAL : 31601"/>
    <s v="660000"/>
    <s v="0"/>
    <s v="365000"/>
    <s v=""/>
    <s v="PAMELA GOMEZ SANTOS"/>
    <s v="DIRECCION DE OBRAS HIDRAULICAS"/>
    <s v="JEFE DEPTO. PROGRAMAC. Y CONT."/>
  </r>
  <r>
    <x v="39"/>
    <n v="0"/>
    <s v="CONSTRUCCION SISTEMA DE RIEGO RIO LONGAVI"/>
    <x v="0"/>
    <s v="DISEÑO"/>
    <n v="2003"/>
    <s v="VII REGION"/>
    <s v=""/>
    <s v=""/>
    <m/>
    <s v="SILVOAGROPECUARIO"/>
    <s v="RIEGO"/>
    <s v="SECTORIAL"/>
    <s v="OT"/>
    <n v="0"/>
    <n v="0"/>
    <n v="660000"/>
    <n v="132000"/>
    <x v="2"/>
    <n v="0"/>
    <s v="2002-04-12 00:00:00.0"/>
    <s v="2002-05-03 00:00:00.0"/>
    <s v="FACTIBILIDAD"/>
    <s v="VII REGION DEL MAULE"/>
    <s v="R"/>
    <s v="0"/>
    <s v="SECTORIAL"/>
    <s v="Estudio"/>
    <s v=""/>
    <s v=" DISEÑAR A NIVEL DE DETALLE LA PRESA OPTIMA Y SUS OBRAS COMPLEMENTARIAS.DISEÑAR A NIVE4L DE DETALLE LAS OBRAS DE MEJORAMIENTO EN CANALES Y BOCATOMAS DE LOS SISTEMAS  DE REGADIO LONGAVI Y DIGUA."/>
    <s v=""/>
    <s v="NUEVO"/>
    <s v="ESTUDIOS DE INGENIERÍA Y ESPECIALIDADES - GASTOS ADMINISTRATIVOS (ART. 16 - LEY N°18.091)"/>
    <s v="M$"/>
    <s v="0"/>
    <s v="547"/>
    <s v="2002-04-08 11:15:28.0"/>
    <d v="2002-04-08T11:23:00"/>
    <s v="0"/>
    <s v="SEREMI DE DESARROLLO SOCIAL VII REGION"/>
    <s v=""/>
    <s v="JACQUELINE REYES OLEA"/>
    <s v="DIRECCION DE OBRAS HIDRAULICAS"/>
    <s v="DIRECCION DE OBRAS HIDRAULICAS"/>
    <s v=""/>
    <d v="2002-03-21T00:00:00"/>
    <s v="HECTAREA"/>
    <s v="58500"/>
    <s v="30"/>
    <s v="2358"/>
    <s v="2009-04-01 00:00:00.0"/>
    <s v="660000"/>
    <s v="660000"/>
    <s v="0"/>
    <s v="TASA DE DESCUENTO SOCIAL: 10 - TIR PRIVADO: 15.2 - TIR SOCIAL: 16.2 - VAN PRIVADO: 44886 - VAN SOCIAL : 31601"/>
    <s v="660000"/>
    <s v="0"/>
    <s v="660000"/>
    <s v="2002: Asignado 0, Gastado 0"/>
    <s v="GUSTAVO FIGUEROA GARRIDO"/>
    <s v="DIRECCION DE OBRAS HIDRAULICAS"/>
    <s v="COORDINADOR PROCESO EBI"/>
  </r>
  <r>
    <x v="40"/>
    <n v="1"/>
    <s v="APLICACION TECNOLOGIA DE RIEGO, SIST. PRODUCTIVO VALLE PENCAHUE"/>
    <x v="2"/>
    <s v="EJECUCION"/>
    <n v="1997"/>
    <s v="VII REGION"/>
    <s v=""/>
    <s v=""/>
    <m/>
    <s v="SILVOAGROPECUARIO"/>
    <s v="RIEGO"/>
    <s v="SECTORIAL"/>
    <s v="RS"/>
    <n v="20059"/>
    <n v="20059"/>
    <n v="20059"/>
    <n v="11427"/>
    <x v="5"/>
    <n v="0"/>
    <s v="1996-04-23 00:00:00.0"/>
    <s v=""/>
    <s v="TERMINADO"/>
    <s v=""/>
    <s v="R"/>
    <s v="0"/>
    <s v="SECTORIAL"/>
    <s v="No Corresponde"/>
    <s v=""/>
    <s v=" DESDE EL AÑO 1992 HASTA LA FECHA LA CNR HA ESTADO INVESTIGANDO Y DIFUNDIENDO TECNOLOGIA DE RIEGO Y  ADAPTACION  DE  NUEVOS  CULTIVOS  A LAS CONDICIONES DEL VALLE DE PENCAHUE.  EN EL AÑO 1995 SE PLANTARO N  MORAS  HIBRIDAS,  FRAMBUESAS,  ARANDANOS  Y  VIDES  VINIFERAS  REGADAS  CON  METODOS TECNIFICADOS.    ESTAS ESPECIES REQUIEREN DE A LO MENOS TRES AÑOS PARA SU EVALUACION EN TERMINOS DE SU ADAPTACION Y PRODUCTIVIDAD.  POR LO ANTERIOR SE PLANTEA CONTINUAR POR UN PERIODO ADICIONAL DE 2 AÑOS AGRICOLAS LAS ACCIONES DE INVESTIGACION Y EVALUACION, CONSIDERANDO QUE LAS INVERSIONES EN PLANTACIONES, CERCOS Y SISTEMAS DE RIEGO YA HAN SIDO REALIZADOS, SE INICIARAN LAS ACCIONES EN MAYO DE 1997, CON UN GASTO DE $ 8,5 MILLONES, APROX, EN EL PRESENTE AÑO"/>
    <s v=""/>
    <s v="NUEVO"/>
    <s v=""/>
    <s v="M$"/>
    <s v="0"/>
    <s v="473"/>
    <s v="1996-01-01 00:00:00.0"/>
    <d v="1996-11-13T00:00:00"/>
    <s v="0"/>
    <s v="SEREMI DE DESARROLLO SOCIAL VII REGION"/>
    <s v=""/>
    <s v="JACQUELINE REYES OLEA"/>
    <s v="COMISION NACIONAL DE RIEGO"/>
    <s v="COMISION NACIONAL DE RIEGO"/>
    <s v="ERROR: Funcion sf.institucion_operacion"/>
    <s v=""/>
    <s v="0"/>
    <s v="0"/>
    <s v="0"/>
    <s v="0"/>
    <s v=""/>
    <s v="20059"/>
    <s v="24626"/>
    <s v="0"/>
    <s v=""/>
    <s v="0"/>
    <s v="0"/>
    <s v="20059"/>
    <s v=""/>
    <s v="JUAN DEL CANTO LABARCA"/>
    <s v="COMISION NACIONAL DE RIEGO"/>
    <s v="COORDINADOR DEPTO. PROYECTOS"/>
  </r>
  <r>
    <x v="40"/>
    <n v="0"/>
    <s v="APLICACION TECNOLOGIA DE RIEGO, SIST. PRODUCTIVO VALLE PENCAHUE"/>
    <x v="2"/>
    <s v="EJECUCION"/>
    <n v="1998"/>
    <s v="VII REGION"/>
    <s v=""/>
    <s v=""/>
    <m/>
    <s v="SILVOAGROPECUARIO"/>
    <s v="RIEGO"/>
    <s v="SECTORIAL"/>
    <s v="RS"/>
    <n v="0"/>
    <n v="0"/>
    <n v="21864"/>
    <n v="8000"/>
    <x v="5"/>
    <n v="0"/>
    <s v="1997-04-28 00:00:00.0"/>
    <s v=""/>
    <s v="TERMINADO"/>
    <s v=""/>
    <s v="R"/>
    <s v="0"/>
    <s v="SECTORIAL"/>
    <s v="No Corresponde"/>
    <s v=""/>
    <s v=" DESDE EL AÑO 1992 HASTA LA FECHA LA CNR HA ESTADO INVESTIGANDO Y DIFUNDIENDO TECNOLOGIA DE RIEGO Y  ADAPTACION  DE  NUEVOS  CULTIVOS  A LAS CONDICIONES DEL VALLE DE PENCAHUE.  EN EL AÑO 1995 SE PLANTARO N  MORAS  HIBRIDAS,  FRAMBUESAS,  ARANDANOS  Y  VIDES  VINIFERAS  REGADAS  CON  METODOS TECNIFICADOS.    ESTAS ESPECIES REQUIEREN DE A LO MENOS TRES AÑOS PARA SU EVALUACION EN TERMINOS DE SU ADAPTACION Y PRODUCTIVIDAD.  POR LO ANTERIOR SE PLANTEA CONTINUAR POR UN PERIODO ADICIONAL DE 2 AÑOS AGRICOLAS LAS ACCIONES DE INVESTIGACION Y EVALUACION, CONSIDERANDO QUE LAS INVERSIONES EN PLANTACIONES, CERCOS Y SISTEMAS DE RIEGO YA HAN SIDO REALIZADOS, SE INICIARAN LAS ACCIONES EN MAYO DE 1997, CON UN GASTO DE $ 8,5 MILLONES, APROX, EN EL PRESENTE AÑO"/>
    <s v=""/>
    <s v="ARRASTRE"/>
    <s v=""/>
    <s v="M$"/>
    <s v="8864"/>
    <s v="473"/>
    <s v="1997-01-01 00:00:00.0"/>
    <d v="1997-04-01T00:00:00"/>
    <s v="0"/>
    <s v="SEREMI DE DESARROLLO SOCIAL VII REGION"/>
    <s v=""/>
    <s v="JACQUELINE REYES OLEA"/>
    <s v="COMISION NACIONAL DE RIEGO"/>
    <s v="COMISION NACIONAL DE RIEGO"/>
    <s v="ERROR: Funcion sf.institucion_operacion"/>
    <s v=""/>
    <s v="0"/>
    <s v="0"/>
    <s v="0"/>
    <s v="0"/>
    <s v=""/>
    <s v="21864"/>
    <s v="24626"/>
    <s v="0"/>
    <s v=""/>
    <s v="0"/>
    <s v="0"/>
    <s v="21864"/>
    <s v="1997: Asignado 12000, Gastado 8864"/>
    <s v="JUAN DEL CANTO LABARCA"/>
    <s v="COMISION NACIONAL DE RIEGO"/>
    <s v="COORDINADOR DEPTO. PROYECTOS"/>
  </r>
  <r>
    <x v="40"/>
    <n v="0"/>
    <s v="APLICACION TECNOLOGIA DE RIEGO, SIST. PRODUCTIVO VALLE PENCAHUE"/>
    <x v="2"/>
    <s v="EJECUCION"/>
    <n v="1999"/>
    <s v="VII REGION"/>
    <s v=""/>
    <s v=""/>
    <m/>
    <s v="SILVOAGROPECUARIO"/>
    <s v="RIEGO"/>
    <s v="SECTORIAL"/>
    <s v="RS"/>
    <n v="0"/>
    <n v="0"/>
    <n v="24626"/>
    <n v="5000"/>
    <x v="5"/>
    <n v="0"/>
    <s v="1998-08-11 00:00:00.0"/>
    <s v=""/>
    <s v="TERMINADO"/>
    <s v=""/>
    <s v="R"/>
    <s v="0"/>
    <s v="SECTORIAL"/>
    <s v="No Corresponde"/>
    <s v=""/>
    <s v=" DESDE EL AÑO 1992 HASTA LA FECHA LA CNR HA ESTADO INVESTIGANDO Y DIFUNDIENDO TECNOLOGIA DE RIEGO Y  ADAPTACION  DE  NUEVOS  CULTIVOS  A LAS CONDICIONES DEL VALLE DE PENCAHUE.  EN EL AÑO 1995 SE PLANTARO N  MORAS  HIBRIDAS,  FRAMBUESAS,  ARANDANOS  Y  VIDES  VINIFERAS  REGADAS  CON  METODOS TECNIFICADOS.    ESTAS ESPECIES REQUIEREN DE A LO MENOS TRES AÑOS PARA SU EVALUACION EN TERMINOS DE SU ADAPTACION Y PRODUCTIVIDAD.  POR LO ANTERIOR SE PLANTEA CONTINUAR POR UN PERIODO ADICIONAL DE 2 AÑOS AGRICOLAS LAS ACCIONES DE INVESTIGACION Y EVALUACION, CONSIDERANDO QUE LAS INVERSIONES EN PLANTACIONES, CERCOS Y SISTEMAS DE RIEGO YA HAN SIDO REALIZADOS, SE INICIARAN LAS ACCIONES EN MAYO DE 1997, CON UN GASTO DE $ 8,5 MILLONES, APROX, EN EL PRESENTE AÑO"/>
    <s v=""/>
    <s v="ARRASTRE"/>
    <s v=""/>
    <s v="M$"/>
    <s v="19626"/>
    <s v="473"/>
    <s v="1998-01-01 00:00:00.0"/>
    <d v="1998-06-01T00:00:00"/>
    <s v="0"/>
    <s v="SEREMI DE DESARROLLO SOCIAL VII REGION"/>
    <s v=""/>
    <s v="JACQUELINE REYES OLEA"/>
    <s v="COMISION NACIONAL DE RIEGO"/>
    <s v="COMISION NACIONAL DE RIEGO"/>
    <s v="ERROR: Funcion sf.institucion_operacion"/>
    <s v=""/>
    <s v="0"/>
    <s v="0"/>
    <s v="0"/>
    <s v="0"/>
    <s v=""/>
    <s v="24626"/>
    <s v="24626"/>
    <s v="0"/>
    <s v=""/>
    <s v="0"/>
    <s v="0"/>
    <s v="24626"/>
    <s v="1998: Asignado 10300, Gastado 10226 - 1997: Asignado 12000, Gastado 8864"/>
    <s v="JUAN DEL CANTO LABARCA"/>
    <s v="COMISION NACIONAL DE RIEGO"/>
    <s v="COORDINADOR DEPTO. PROYECTOS"/>
  </r>
  <r>
    <x v="41"/>
    <n v="1"/>
    <s v="APLICACION DESARROLLO SISTEMAS RIEGO EN SECANO INTERIOR/COSTERO"/>
    <x v="2"/>
    <s v="EJECUCION"/>
    <n v="1997"/>
    <s v="VII REGION"/>
    <s v=""/>
    <s v=""/>
    <m/>
    <s v="SILVOAGROPECUARIO"/>
    <s v="RIEGO"/>
    <s v="SECTORIAL - F.N.D.R."/>
    <s v="RS"/>
    <n v="139030"/>
    <n v="139030"/>
    <n v="139030"/>
    <n v="53116"/>
    <x v="5"/>
    <n v="0"/>
    <s v="1996-04-04 00:00:00.0"/>
    <s v=""/>
    <s v="TERMINADO"/>
    <s v=""/>
    <s v="R"/>
    <s v="0"/>
    <s v="SECTORIAL - F.N.D.R."/>
    <s v="No Corresponde"/>
    <s v=""/>
    <s v=" ACTIVIDADES DE 2000:_x000a_-TRANSFERENCIA TECNOLOGIGA_x000a_-FOMENTO A LA POSTULACION DE PROYECTOS_x000a_ -IMPLEMENTACION DE UNIDADES _x000a_DEMOSTRATIVAS_x000a_CONTROL DE SEGUIMIENTO Y EJECUCION DE _x000a_ PROYECTOS._x000a__x000a__x000a__x000a__x000a_"/>
    <s v=""/>
    <s v="NUEVO"/>
    <s v="GASTOS ADMINISTRATIVOS OBRAS (ART. 16 - LEY N°18.091) - INFRAESTRUCTURA (OBRAS CIVILES)"/>
    <s v="M$"/>
    <s v="0"/>
    <s v="471"/>
    <s v="1996-01-01 00:00:00.0"/>
    <d v="1996-06-27T00:00:00"/>
    <s v="0"/>
    <s v="SEREMI DE DESARROLLO SOCIAL VII REGION"/>
    <s v=""/>
    <s v="MARCELA SALINAS"/>
    <s v="COMISION NACIONAL DE RIEGO"/>
    <s v="GOBIERNO REGIONAL - REGION VII MAULE - COMISION NACIONAL DE RIEGO"/>
    <s v="ERROR: Funcion sf.institucion_operacion"/>
    <s v=""/>
    <s v="0"/>
    <s v="0"/>
    <s v="0"/>
    <s v="0"/>
    <s v=""/>
    <s v="139030"/>
    <s v="79099"/>
    <s v="0"/>
    <s v=""/>
    <s v="984"/>
    <s v="0"/>
    <s v="139030"/>
    <s v=""/>
    <s v="JUAN DEL CANTO LABARCA"/>
    <s v="COMISION NACIONAL DE RIEGO"/>
    <s v="COORDINADOR DEPTO. PROYECTOS"/>
  </r>
  <r>
    <x v="41"/>
    <n v="0"/>
    <s v="APLICACION DESARROLLO SISTEMAS RIEGO EN SECANO INTERIOR/COSTERO"/>
    <x v="2"/>
    <s v="EJECUCION"/>
    <n v="1998"/>
    <s v="VII REGION"/>
    <s v=""/>
    <s v=""/>
    <m/>
    <s v="SILVOAGROPECUARIO"/>
    <s v="RIEGO"/>
    <s v="F.N.D.R."/>
    <s v="RS"/>
    <n v="0"/>
    <n v="0"/>
    <n v="81169"/>
    <n v="26743"/>
    <x v="5"/>
    <n v="0"/>
    <s v="1997-04-15 00:00:00.0"/>
    <s v=""/>
    <s v="TERMINADO"/>
    <s v=""/>
    <s v="R"/>
    <s v="0"/>
    <s v="F.N.D.R."/>
    <s v="No Corresponde"/>
    <s v=""/>
    <s v=" ACTIVIDADES DE 2000:_x000a_-TRANSFERENCIA TECNOLOGIGA_x000a_-FOMENTO A LA POSTULACION DE PROYECTOS_x000a_ -IMPLEMENTACION DE UNIDADES _x000a_DEMOSTRATIVAS_x000a_CONTROL DE SEGUIMIENTO Y EJECUCION DE _x000a_ PROYECTOS._x000a__x000a__x000a__x000a__x000a_"/>
    <s v=""/>
    <s v="ARRASTRE"/>
    <s v="GASTOS ADMINISTRATIVOS OBRAS (ART. 16 - LEY N°18.091) - INFRAESTRUCTURA (OBRAS CIVILES)"/>
    <s v="M$"/>
    <s v="940"/>
    <s v="471"/>
    <s v="1997-01-01 00:00:00.0"/>
    <d v="1998-02-06T00:00:00"/>
    <s v="0"/>
    <s v="SEREMI DE DESARROLLO SOCIAL VII REGION"/>
    <s v=""/>
    <s v="HUGO MARTINEZ TORRES"/>
    <s v="COMISION NACIONAL DE RIEGO"/>
    <s v="GOBIERNO REGIONAL - REGION VII MAULE"/>
    <s v="ERROR: Funcion sf.institucion_operacion"/>
    <s v=""/>
    <s v="0"/>
    <s v="0"/>
    <s v="0"/>
    <s v="0"/>
    <s v=""/>
    <s v="81169"/>
    <s v="79099"/>
    <s v="0"/>
    <s v=""/>
    <s v="984"/>
    <s v="0"/>
    <s v="81169"/>
    <s v="1997: Asignado 940, Gastado 940"/>
    <s v="ERNESTO RAHAL V."/>
    <s v="SEREMI AGRICULTURA VII REGION DEL MAULE"/>
    <s v="ING. AGRONOMO"/>
  </r>
  <r>
    <x v="41"/>
    <n v="0"/>
    <s v="APLICACION DESARROLLO SISTEMAS RIEGO EN SECANO INTERIOR/COSTERO"/>
    <x v="2"/>
    <s v="EJECUCION"/>
    <n v="1999"/>
    <s v="VII REGION"/>
    <s v=""/>
    <s v=""/>
    <m/>
    <s v="SILVOAGROPECUARIO"/>
    <s v="RIEGO"/>
    <s v="F.N.D.R."/>
    <s v="RS"/>
    <n v="0"/>
    <n v="0"/>
    <n v="75193"/>
    <n v="24561"/>
    <x v="5"/>
    <n v="0"/>
    <s v="1999-01-27 00:00:00.0"/>
    <s v=""/>
    <s v="TERMINADO"/>
    <s v=""/>
    <s v="R"/>
    <s v="0"/>
    <s v="F.N.D.R."/>
    <s v="No Corresponde"/>
    <s v=""/>
    <s v=" ACTIVIDADES DE 2000:_x000a_-TRANSFERENCIA TECNOLOGIGA_x000a_-FOMENTO A LA POSTULACION DE PROYECTOS_x000a_ -IMPLEMENTACION DE UNIDADES _x000a_DEMOSTRATIVAS_x000a_CONTROL DE SEGUIMIENTO Y EJECUCION DE _x000a_ PROYECTOS._x000a__x000a__x000a__x000a__x000a_"/>
    <s v=""/>
    <s v="ARRASTRE"/>
    <s v="GASTOS ADMINISTRATIVOS OBRAS (ART. 16 - LEY N°18.091) - INFRAESTRUCTURA (OBRAS CIVILES)"/>
    <s v="M$"/>
    <s v="13851"/>
    <s v="471"/>
    <s v="1998-01-01 00:00:00.0"/>
    <d v="1999-04-29T11:51:38"/>
    <s v="0"/>
    <s v="SEREMI DE DESARROLLO SOCIAL VII REGION"/>
    <s v=""/>
    <s v="MARCELA SALINAS"/>
    <s v="COMISION NACIONAL DE RIEGO"/>
    <s v="GOBIERNO REGIONAL - REGION VII MAULE"/>
    <s v="ERROR: Funcion sf.institucion_operacion"/>
    <s v=""/>
    <s v="0"/>
    <s v="0"/>
    <s v="0"/>
    <s v="0"/>
    <s v=""/>
    <s v="75193"/>
    <s v="79099"/>
    <s v="0"/>
    <s v=""/>
    <s v="984"/>
    <s v="0"/>
    <s v="75193"/>
    <s v="1997: Asignado 940, Gastado 940 - 1998: Asignado 19281, Gastado 12854"/>
    <s v="MAGDALENA BARRIA FUENTES"/>
    <s v="GOBIERNO REGIONAL - REGION VII MAULE"/>
    <s v="FUNC. UNIDAD DE PROGRAMACION"/>
  </r>
  <r>
    <x v="41"/>
    <n v="0"/>
    <s v="APLICACION DESARROLLO SISTEMAS RIEGO EN SECANO INTERIOR/COSTERO"/>
    <x v="2"/>
    <s v="EJECUCION"/>
    <n v="2000"/>
    <s v="VII REGION"/>
    <s v=""/>
    <s v=""/>
    <m/>
    <s v="SILVOAGROPECUARIO"/>
    <s v="RIEGO"/>
    <s v="F.N.D.R."/>
    <s v="RS"/>
    <n v="0"/>
    <n v="0"/>
    <n v="77858"/>
    <n v="25109"/>
    <x v="5"/>
    <n v="0"/>
    <s v="1999-08-18 00:00:00.0"/>
    <s v=""/>
    <s v="TERMINADO"/>
    <s v=""/>
    <s v="R"/>
    <s v="0"/>
    <s v="F.N.D.R."/>
    <s v="No Corresponde"/>
    <s v=""/>
    <s v=" ACTIVIDADES DE 2000:_x000a_-TRANSFERENCIA TECNOLOGIGA_x000a_-FOMENTO A LA POSTULACION DE PROYECTOS_x000a_ -IMPLEMENTACION DE UNIDADES _x000a_DEMOSTRATIVAS_x000a_CONTROL DE SEGUIMIENTO Y EJECUCION DE _x000a_ PROYECTOS._x000a__x000a__x000a__x000a__x000a_"/>
    <s v=""/>
    <s v="ARRASTRE"/>
    <s v="GASTOS ADMINISTRATIVOS OBRAS (ART. 16 - LEY N°18.091) - INFRAESTRUCTURA (OBRAS CIVILES)"/>
    <s v="M$"/>
    <s v="40210"/>
    <s v="471"/>
    <s v="1999-07-21 11:30:17.0"/>
    <d v="2000-01-13T13:27:27"/>
    <s v="0"/>
    <s v="SEREMI DE DESARROLLO SOCIAL VII REGION"/>
    <s v=""/>
    <s v="JACQUELINE REYES OLEA"/>
    <s v="COMISION NACIONAL DE RIEGO"/>
    <s v="GOBIERNO REGIONAL - REGION VII MAULE"/>
    <s v="ERROR: Funcion sf.institucion_operacion"/>
    <s v=""/>
    <s v="0"/>
    <s v="0"/>
    <s v="0"/>
    <s v="0"/>
    <s v=""/>
    <s v="77858"/>
    <s v="79099"/>
    <s v="0"/>
    <s v=""/>
    <s v="984"/>
    <s v="0"/>
    <s v="77858"/>
    <s v="1999: Asignado 25713, Gastado 25713 - 1997: Asignado 940, Gastado 940 - 1998: Asignado 19281, Gastado 12854"/>
    <s v="NELSON PEREIRA MUNOZ"/>
    <s v="COMISION NACIONAL DE RIEGO"/>
    <s v="JEFE DEPTO. EJECUTIVO CNR"/>
  </r>
  <r>
    <x v="41"/>
    <n v="0"/>
    <s v="APLICACION DESARROLLO SISTEMAS RIEGO EN SECANO INTERIOR/COSTERO"/>
    <x v="2"/>
    <s v="EJECUCION"/>
    <n v="2001"/>
    <s v="VII REGION"/>
    <s v=""/>
    <s v=""/>
    <m/>
    <s v="SILVOAGROPECUARIO"/>
    <s v="RIEGO"/>
    <s v="F.N.D.R."/>
    <s v="RS"/>
    <n v="0"/>
    <n v="0"/>
    <n v="79099"/>
    <n v="12275"/>
    <x v="5"/>
    <n v="0"/>
    <s v="2001-01-16 00:00:00.0"/>
    <s v=""/>
    <s v="TERMINADO"/>
    <s v=""/>
    <s v="R"/>
    <s v="0"/>
    <s v="F.N.D.R."/>
    <s v="No Corresponde"/>
    <s v=""/>
    <s v=" ACTIVIDADES DE 2000:_x000a_-TRANSFERENCIA TECNOLOGIGA_x000a_-FOMENTO A LA POSTULACION DE PROYECTOS_x000a_ -IMPLEMENTACION DE UNIDADES _x000a_DEMOSTRATIVAS_x000a_CONTROL DE SEGUIMIENTO Y EJECUCION DE _x000a_ PROYECTOS._x000a__x000a__x000a__x000a__x000a_"/>
    <s v=""/>
    <s v="ARRASTRE"/>
    <s v="GASTOS ADMINISTRATIVOS OBRAS (ART. 16 - LEY N°18.091) - INFRAESTRUCTURA (OBRAS CIVILES)"/>
    <s v="M$"/>
    <s v="66824"/>
    <s v="471"/>
    <s v="2000-08-10 14:47:22.0"/>
    <d v="2001-01-10T14:18:08"/>
    <s v="0"/>
    <s v="SEREMI DE DESARROLLO SOCIAL VII REGION"/>
    <s v=""/>
    <s v="JACQUELINE REYES OLEA"/>
    <s v="COMISION NACIONAL DE RIEGO"/>
    <s v="GOBIERNO REGIONAL - REGION VII MAULE"/>
    <s v="ERROR: Funcion sf.institucion_operacion"/>
    <s v=""/>
    <s v="0"/>
    <s v="0"/>
    <s v="0"/>
    <s v="0"/>
    <s v=""/>
    <s v="79099"/>
    <s v="79099"/>
    <s v="0"/>
    <s v=""/>
    <s v="984"/>
    <s v="0"/>
    <s v="79099"/>
    <s v="1999: Asignado 25713, Gastado 25713 - 2000: Asignado 25686, Gastado 25686 - 1997: Asignado 940, Gastado 940 - 1998: Asignado 19281, Gastado 12854"/>
    <s v="MAGDALENA BARRIA FUENTES"/>
    <s v="GOBIERNO REGIONAL - REGION VII MAULE"/>
    <s v="FUNC. UNIDAD DE PROGRAMACION"/>
  </r>
  <r>
    <x v="42"/>
    <n v="1"/>
    <s v="CONSTRUCCION SIST.AGUA POTABLE SECTOR YONCAVEN, VICHUQUEN"/>
    <x v="0"/>
    <s v="EJECUCION"/>
    <n v="2000"/>
    <s v="VII REGION"/>
    <s v="CURICO"/>
    <s v="VICHUQUEN"/>
    <m/>
    <s v="AGUA POTABLE Y ALCANTARILLADO"/>
    <s v="AGUA POTABLE"/>
    <s v="F.N.D.R."/>
    <s v="OT"/>
    <n v="54300"/>
    <n v="54300"/>
    <n v="54300"/>
    <n v="54300"/>
    <x v="10"/>
    <n v="0"/>
    <s v="1999-04-14 00:00:00.0"/>
    <s v=""/>
    <s v="PERFIL"/>
    <s v=""/>
    <s v="R"/>
    <s v="36"/>
    <s v="F.N.D.R."/>
    <s v="No Corresponde"/>
    <s v=""/>
    <s v=" EL PROYECTO CONSISTE EN LA CONSTRUCCION _x000a_DE UN POZO PROFUNDO DE 10&quot;, DESDE LA _x000a_CUAL SE EXTRAERA EL AGUA Y SE ELEVARA A _x000a_UN ESTANQUE ELEVADO A 20 MTS. DE ALTURA;DESDE DICHO ESTANQUE EL AGUA SE DISTRIBUIRA POR CAÑERIAS DE P.V.C. DE 75 MM. DE DIAMETRO Y EN CADA VIVIENDA SE CONSULTA COLOCAR UN ARRANQUE DOMICILIARIO TIPO CON UNA LLAVE JARDIN, LA CUAL SE UBICARA A 3 MTS. DE CADA VIVIENDA. TAMBIEN SE CONTEMPLA LA CONSTRUCCION DE UNA CASETA DE CLORACION CON SUS RESPECTIVOS EQUIPOS."/>
    <s v=""/>
    <s v="NUEVO"/>
    <s v="INFRAESTRUCTURA (OBRAS CIVILES) - INVERSIONES COMPLEMENTARIAS"/>
    <s v="M$"/>
    <s v="0"/>
    <s v="498"/>
    <s v="1999-04-01 00:00:00.0"/>
    <d v="1999-04-01T13:53:02"/>
    <s v="0"/>
    <s v="SEREMI DE DESARROLLO SOCIAL VII REGION"/>
    <s v=""/>
    <s v="ELIZABETH KOCK MOTTA"/>
    <s v="MUNICIPALIDAD DE VICHUQUEN"/>
    <s v="GOBIERNO REGIONAL - REGION VII MAULE"/>
    <s v=""/>
    <d v="1996-05-15T00:00:00"/>
    <s v="ARRANQUE DOMICILIARIO"/>
    <s v="30"/>
    <s v="20"/>
    <s v="150"/>
    <s v="2001-05-01 00:00:00.0"/>
    <s v="54300"/>
    <s v="56500"/>
    <s v="0"/>
    <s v="DURACION DEL PROYECTO: 4 - TIR PRIVADO: 1 - TIR SOCIAL: 1 - VAN PRIVADO: 1 - VAN SOCIAL : 1"/>
    <s v="56500"/>
    <s v="0"/>
    <s v="54300"/>
    <s v="1996: Asignado 0, Gastado 0"/>
    <s v="LUIS CESPEDES MUNOZ"/>
    <s v="MUNICIPALIDAD DE VICHUQUEN"/>
    <s v="ADMINISTRATIVO M. DE VICHUQUEN"/>
  </r>
  <r>
    <x v="42"/>
    <n v="0"/>
    <s v="CONSTRUCCION SIST.AGUA POTABLE SECTOR YONCAVEN, VICHUQUEN"/>
    <x v="0"/>
    <s v="EJECUCION"/>
    <n v="2001"/>
    <s v="VII REGION"/>
    <s v="CURICO"/>
    <s v="VICHUQUEN"/>
    <m/>
    <s v="AGUA POTABLE Y ALCANTARILLADO"/>
    <s v="AGUA POTABLE"/>
    <s v="F.N.D.R."/>
    <s v="OT"/>
    <n v="0"/>
    <n v="0"/>
    <n v="56500"/>
    <n v="56500"/>
    <x v="10"/>
    <n v="0"/>
    <s v="2000-04-14 00:00:00.0"/>
    <s v=""/>
    <s v="PERFIL"/>
    <s v=""/>
    <s v="R"/>
    <s v="36"/>
    <s v="F.N.D.R."/>
    <s v="No Corresponde"/>
    <s v=""/>
    <s v=" EL PROYECTO CONSISTE EN LA CONSTRUCCION _x000a_DE UN POZO PROFUNDO DE 10&quot;, DESDE LA _x000a_CUAL SE EXTRAERA EL AGUA Y SE ELEVARA A _x000a_UN ESTANQUE ELEVADO A 20 MTS. DE ALTURA;DESDE DICHO ESTANQUE EL AGUA SE DISTRIBUIRA POR CAÑERIAS DE P.V.C. DE 75 MM. DE DIAMETRO Y EN CADA VIVIENDA SE CONSULTA COLOCAR UN ARRANQUE DOMICILIARIO TIPO CON UNA LLAVE JARDIN, LA CUAL SE UBICARA A 3 MTS. DE CADA VIVIENDA. TAMBIEN SE CONTEMPLA LA CONSTRUCCION DE UNA CASETA DE CLORACION CON SUS RESPECTIVOS EQUIPOS."/>
    <s v=""/>
    <s v="NUEVO"/>
    <s v="INFRAESTRUCTURA (OBRAS CIVILES) - INVERSIONES COMPLEMENTARIAS"/>
    <s v="M$"/>
    <s v="0"/>
    <s v="498"/>
    <s v="2000-04-13 14:55:12.0"/>
    <d v="2000-04-13T14:55:12"/>
    <s v="0"/>
    <s v="SEREMI DE DESARROLLO SOCIAL VII REGION"/>
    <s v=""/>
    <s v="ELIZABETH KOCK MOTTA"/>
    <s v="MUNICIPALIDAD DE VICHUQUEN"/>
    <s v="GOBIERNO REGIONAL - REGION VII MAULE"/>
    <s v=""/>
    <d v="1996-05-15T00:00:00"/>
    <s v="ARRANQUE DOMICILIARIO"/>
    <s v="30"/>
    <s v="20"/>
    <s v="150"/>
    <s v="2001-05-01 00:00:00.0"/>
    <s v="56500"/>
    <s v="56500"/>
    <s v="0"/>
    <s v="DURACION DEL PROYECTO: 4 - TIR PRIVADO: 1 - TIR SOCIAL: 1 - VAN PRIVADO: 1 - VAN SOCIAL : 1"/>
    <s v="56500"/>
    <s v="0"/>
    <s v="56500"/>
    <s v="1996: Asignado 0, Gastado 0 - 2000: Asignado 0, Gastado 0"/>
    <s v="LUIS CESPEDES MUNOZ"/>
    <s v="MUNICIPALIDAD DE VICHUQUEN"/>
    <s v="ADMINISTRATIVO M. DE VICHUQUEN"/>
  </r>
  <r>
    <x v="43"/>
    <n v="1"/>
    <s v="AMPLIACION COLECTOR AGUAS LLUVIAS CALLE 3 PONIENTE II PARTE"/>
    <x v="0"/>
    <s v="EJECUCION"/>
    <n v="1998"/>
    <s v="VII REGION"/>
    <s v="LINARES"/>
    <s v="LONGAVI"/>
    <m/>
    <s v="AGUA POTABLE Y ALCANTARILLADO"/>
    <s v="ALCANTARILLADO"/>
    <s v="MUNICIPAL"/>
    <s v="RS"/>
    <n v="17133"/>
    <n v="17133"/>
    <n v="17133"/>
    <n v="17133"/>
    <x v="11"/>
    <n v="0"/>
    <s v="1997-07-02 00:00:00.0"/>
    <s v=""/>
    <s v="PERFIL"/>
    <s v="CALLE 3 PONIENTE"/>
    <s v="R"/>
    <s v="40"/>
    <s v="MUNICIPAL"/>
    <s v="No Corresponde"/>
    <s v=""/>
    <s v=" CONSISTE EN CONSTRUIR UN SISTEMA DE ALCANTARILLADO _x000a_ DE AGUAS LLUVIAS EN UNA EXTENSION APROXIMADA DE 220 _x000a_ ML. EN TUBOS BASE PLANA DE 1000 MM. CON CAMARAS Y  _x000a_ SUMIDEROS."/>
    <s v=""/>
    <s v="NUEVO"/>
    <s v="INFRAESTRUCTURA (OBRAS CIVILES)"/>
    <s v="M$"/>
    <s v="0"/>
    <s v="466"/>
    <s v="1997-01-01 00:00:00.0"/>
    <d v="1997-07-07T00:00:00"/>
    <s v="0"/>
    <s v="SEREMI DE DESARROLLO SOCIAL VII REGION"/>
    <s v=""/>
    <s v="ELIZABETH KOCK MOTTA"/>
    <s v="MUNICIPALIDAD DE LONGAVI"/>
    <s v="MUNICIPALIDAD DE LONGAVI"/>
    <s v=""/>
    <d v="1997-07-07T00:00:00"/>
    <s v="METROS"/>
    <s v="220"/>
    <s v="20"/>
    <s v="4262"/>
    <s v=""/>
    <s v="17133"/>
    <s v="17133"/>
    <s v="0"/>
    <s v="COBERTURA DE SERVICIO: 4262"/>
    <s v="0"/>
    <s v="0"/>
    <s v="17133"/>
    <s v=""/>
    <s v="ARMANDO FUENTES VILLALOBOS"/>
    <s v="MUNICIPALIDAD DE LONGAVI"/>
    <s v="SECPLAC  M. DE LONGAVI"/>
  </r>
  <r>
    <x v="44"/>
    <n v="1"/>
    <s v="DIAGNOSTICO MANEJO INT. DEL REC. HID. DE CUENCAS : CUENCA MATAQUITO"/>
    <x v="1"/>
    <s v="EJECUCION"/>
    <n v="1997"/>
    <s v="VII REGION"/>
    <s v=""/>
    <s v=""/>
    <m/>
    <s v="SILVOAGROPECUARIO"/>
    <s v="RIEGO"/>
    <s v="SECTORIAL"/>
    <s v="RS"/>
    <n v="55100"/>
    <n v="55100"/>
    <n v="55100"/>
    <n v="55100"/>
    <x v="2"/>
    <n v="0"/>
    <s v="1996-07-16 00:00:00.0"/>
    <s v=""/>
    <s v="TERMINADO"/>
    <s v=""/>
    <s v="R"/>
    <s v="0"/>
    <s v="SECTORIAL"/>
    <s v="No Corresponde"/>
    <s v=""/>
    <s v=" 1.  RECOPILACION  DE ANTECEDENTES BIBLIOGRAFICOS Y DOCUMENTOS, Y UN ANALISIS DE LOS ANTECEDENTES EXISTENTES RESPECTO DEL USO DEL RECURSO AGUA EN LA CUENCA DEL RIO MATAQUITO. _x000a_ 2. REALIZACION DE ESTUDIOS HIDROLOGICOS COMPLEMENTARIOS A LOS ESTUDIOS EXISTENTES. _x000a_ 3.  REALIZACION  DE  ESTUDIOS  HIDROGEOLOGICOS QUE PERMITAN UNA ESTIMACION DE LA OFERTA DE AGUAS SUBTERRANEAS, UNA ESTIMACION DE LA DEMANDA Y UN BALANCE DEL RECURSO SUBTERRANEO. _x000a_ 4. ESTUDIOS DE CALIDAD DE AGUA Y FUENTES DE CONTAMINACION, ACTUALES Y POTENCIALES. _x000a_ 5.  TRABAJO  INTENSIVO  DE  TERRENO, EN TODAS LAS SECCIONES DEL RIO, PARA TOMAR CONTACTO CON LAS PERSONAS  QUE  LIDERAN  LAS  ORGANIZACIONES  DE  USUARIOS,  INTENDENTE,  GOBERNADORES, ALCALDES. CONCEJALES,  DIRECTORES  DE  ENTIDADES  AGRICOLAS,  PRESIDENTE  Y  DIRECTORES  DE  LAS JUNTAS DE VIGILANCIA, Y RECOGER OPINIONES DEL SECTOR PUBLICO Y DE LOS USUARIOS EN FORMA DIRECTA."/>
    <s v=""/>
    <s v="NUEVO"/>
    <s v=""/>
    <s v="M$"/>
    <s v="0"/>
    <s v="435"/>
    <s v="1996-01-01 00:00:00.0"/>
    <d v="1996-07-01T00:00:00"/>
    <s v="0"/>
    <s v="SEREMI DE DESARROLLO SOCIAL VII REGION"/>
    <s v=""/>
    <s v="MARCELA SALINAS"/>
    <s v="DIRECCION DE OBRAS HIDRAULICAS"/>
    <s v="DIRECCION DE OBRAS HIDRAULICAS"/>
    <s v=""/>
    <s v=""/>
    <s v="0"/>
    <s v="0"/>
    <s v="0"/>
    <s v="0"/>
    <s v=""/>
    <s v="55100"/>
    <s v="55100"/>
    <s v="0"/>
    <s v=""/>
    <s v="0"/>
    <s v="0"/>
    <s v="55100"/>
    <s v="1996: Asignado 20650, Gastado 0"/>
    <s v="ERROR: Funcion sf.usuario_ult_modificacion"/>
    <s v="ERROR: Funcion sf.usuario_ult_modificacion"/>
    <s v="ERROR: Funcion sf.usuario_ult_modificacion"/>
  </r>
  <r>
    <x v="45"/>
    <n v="1"/>
    <s v="MEJORAMIENTO INTEGRAL SISTEMA AGUA POTABLE DE YERBAS BUENAS"/>
    <x v="0"/>
    <s v="DISEÑO"/>
    <n v="1997"/>
    <s v="VII REGION"/>
    <s v="LINARES"/>
    <s v="YERBAS BUENAS"/>
    <m/>
    <s v="AGUA POTABLE Y ALCANTARILLADO"/>
    <s v="AGUA POTABLE"/>
    <s v="EMPRESA"/>
    <s v="RS"/>
    <n v="10575"/>
    <n v="10575"/>
    <n v="10575"/>
    <n v="5287"/>
    <x v="1"/>
    <n v="0"/>
    <s v="1996-09-06 00:00:00.0"/>
    <s v=""/>
    <s v="DISEÑO"/>
    <s v=""/>
    <s v="R"/>
    <s v="39"/>
    <s v="EMPRESA"/>
    <s v="No Corresponde"/>
    <s v=""/>
    <s v=" LA PRESENTE INICIATIVA DE INVERSION SE DIVIDIO EN DOS ETAPAS, ANTEPROYECTO Y PROYECTO. _x000a_ DURANTE  1996  SE  CANCELO  LA  PRIMERA  ETAPA  (ANTEPROYECTO), QUEDANDO POR CANCELAR DURANTE EL PRESENTE AÑO LA ETAPA DE PROYECTO DEFINITIVO."/>
    <s v=""/>
    <s v="ARRASTRE"/>
    <s v="ESTUDIOS DE INGENIERÍA Y ESPECIALIDADES"/>
    <s v="M$"/>
    <s v="5288"/>
    <s v="435"/>
    <s v="1996-01-01 00:00:00.0"/>
    <d v="1997-10-21T00:00:00"/>
    <s v="0"/>
    <s v="SEREMI DE DESARROLLO SOCIAL VII REGION"/>
    <s v=""/>
    <s v="ELIZABETH KOCK MOTTA"/>
    <s v="EMPRESA SERVICIOS SANITARIOS DEL MAULE S.A."/>
    <s v="EMPRESA SERVICIOS SANITARIOS DEL MAULE S.A."/>
    <s v=""/>
    <d v="1996-12-31T00:00:00"/>
    <s v="0"/>
    <s v="0"/>
    <s v="0"/>
    <s v="0"/>
    <s v=""/>
    <s v="10575"/>
    <s v="10575"/>
    <s v="0"/>
    <s v="DURACION DEL PROYECTO: 24 - TASA DE DESCUENTO SOCIAL: 12 - TIR SOCIAL: 15.31 - VAN SOCIAL : 42207"/>
    <s v="10575"/>
    <s v="0"/>
    <s v="10575"/>
    <s v="1996: Asignado 5300, Gastado 5288"/>
    <s v="JORGE MARTO JANO"/>
    <s v="EMPRESA SERVICIOS SANITARIOS DEL MAULE S.A."/>
    <s v="JEFE DEPTO. PROYECTO Y PLANIF."/>
  </r>
  <r>
    <x v="45"/>
    <n v="0"/>
    <s v="MEJORAMIENTO INTEGRAL SISTEMA AGUA POTABLE DE YERBAS BUENAS"/>
    <x v="0"/>
    <s v="EJECUCION"/>
    <n v="1997"/>
    <s v="VII REGION"/>
    <s v="LINARES"/>
    <s v="YERBAS BUENAS"/>
    <m/>
    <s v="AGUA POTABLE Y ALCANTARILLADO"/>
    <s v="AGUA POTABLE"/>
    <s v="EMPRESA"/>
    <s v="FI"/>
    <n v="104628"/>
    <n v="104628"/>
    <n v="104628"/>
    <n v="104628"/>
    <x v="1"/>
    <n v="0"/>
    <s v="1996-09-06 00:00:00.0"/>
    <s v=""/>
    <s v="DISEÑO"/>
    <s v=""/>
    <s v="R"/>
    <s v="39"/>
    <s v="EMPRESA"/>
    <s v="No Corresponde"/>
    <s v=""/>
    <s v=" DURANTE  1997,  SE TENDRA EL RESULTADO DEL DISEÑO DE INGENIERIA DE ESTE PROYECTO. POR TAL RAZON, SE CREA LA PRESENTE SOLICITUD DE FINANCIAMIENTO CON MONTOS ESTIMADOS Y OBRAS QUE AUN NO HAN SIDO DISEÑADAS, PERO QUE COMENZARAN A EJECUTARSE DURANTE 1997."/>
    <s v=""/>
    <s v="NUEVO"/>
    <s v="INFRAESTRUCTURA (OBRAS CIVILES)"/>
    <s v="M$"/>
    <s v="0"/>
    <s v="435"/>
    <s v="1996-01-01 00:00:00.0"/>
    <d v="1996-08-23T00:00:00"/>
    <s v="0"/>
    <s v="SEREMI DE DESARROLLO SOCIAL VII REGION"/>
    <s v=""/>
    <s v="ELIZABETH KOCK MOTTA"/>
    <s v="EMPRESA SERVICIOS SANITARIOS DEL MAULE S.A."/>
    <s v="EMPRESA SERVICIOS SANITARIOS DEL MAULE S.A."/>
    <s v=""/>
    <d v="1996-12-31T00:00:00"/>
    <s v="0"/>
    <s v="0"/>
    <s v="0"/>
    <s v="0"/>
    <s v=""/>
    <s v="104628"/>
    <s v="104628"/>
    <s v="0"/>
    <s v="DURACION DEL PROYECTO: 24 - TASA DE DESCUENTO SOCIAL: 12 - TIR SOCIAL: 15.31 - VAN SOCIAL : 42207"/>
    <s v="0"/>
    <s v="0"/>
    <s v="104628"/>
    <s v=""/>
    <s v="RAUL ALCAINO FUENZALIDA"/>
    <s v="EMPRESA SERVICIOS SANITARIOS DEL MAULE S.A."/>
    <s v="GERENTE DE INGENIERIA Y PLANIF"/>
  </r>
  <r>
    <x v="46"/>
    <n v="1"/>
    <s v="REPOSICION PLANTAS DE TRATAMIENTO DE AGUAS SERVIDAS"/>
    <x v="0"/>
    <s v="EJECUCION"/>
    <n v="1997"/>
    <s v="VII REGION"/>
    <s v=""/>
    <s v=""/>
    <m/>
    <s v="AGUA POTABLE Y ALCANTARILLADO"/>
    <s v="ALCANTARILLADO"/>
    <s v="EMPRESA"/>
    <s v="RS"/>
    <n v="104700"/>
    <n v="104700"/>
    <n v="104700"/>
    <n v="64473"/>
    <x v="1"/>
    <n v="0"/>
    <s v="1996-09-06 00:00:00.0"/>
    <s v=""/>
    <s v="EJECUCION"/>
    <s v=""/>
    <s v="R"/>
    <s v="0"/>
    <s v="EMPRESA"/>
    <s v="No Corresponde"/>
    <s v=""/>
    <s v=" DURANTE 1997 SE POSTULA LA INVERSION EN REPOSICION DE EQUIPAMIENTO E INSTALACIONES EN PLANTAS DE AGUAS SERVIDAS DE LAS SIGUIENTES LOCALIDADES:    _x000a_ - PELLUHUE   _x000a_ - HUALAÑE  _x000a_ - SAN RAFAEL _x000a_ - EMPEDRADO _x000a_ EN LAS LOCALIDADES DE PELLUHUE, HUALAÑE Y SAN RAFAEL SE EJECUTARAN LAS SIGUIENTES OBRAS:  _x000a_ - CONSTRUCCION CAMARA DE CONTACTO _x000a_ - CONSTRUCCION CASETA DE CLORACION _x000a_ - OBRAS ELECTRICAS _x000a_ - OBRAS ANEXAS _x000a_ EN EMPEDRADO SE EJECUTARAN LAS SIGUIENTES INVERSIONES: _x000a_ - READECUACION FOSA EXISTENTE _x000a_ - INSTALACION EQUIPAMIENTO PLANTA DE TRATAMIENTO _x000a_ - CONSTRUCCION CAMARA DE REJAS Y MEDIDOR DE CAUDAL _x000a_ - CONSTRUCCION CASETA DE CONTROL _x000a_ - OBRAS ELECTRICAS _x000a_ - URBANIZACION GENERAL DEL RECINTO"/>
    <s v=""/>
    <s v="NUEVO"/>
    <s v="INVERSIONES COMPLEMENTARIAS"/>
    <s v="M$"/>
    <s v="0"/>
    <s v="435"/>
    <s v="1996-01-01 00:00:00.0"/>
    <d v="1997-10-31T00:00:00"/>
    <s v="0"/>
    <s v="SEREMI DE DESARROLLO SOCIAL VII REGION"/>
    <s v=""/>
    <s v="ELIZABETH KOCK MOTTA"/>
    <s v="EMPRESA SERVICIOS SANITARIOS DEL MAULE S.A."/>
    <s v="EMPRESA SERVICIOS SANITARIOS DEL MAULE S.A."/>
    <s v=""/>
    <d v="1997-12-23T00:00:00"/>
    <s v="0"/>
    <s v="0"/>
    <s v="0"/>
    <s v="0"/>
    <s v=""/>
    <s v="104700"/>
    <s v="131047"/>
    <s v="0"/>
    <s v="DURACION DEL PROYECTO: 12 - TASA DE DESCUENTO SOCIAL: 12"/>
    <s v="0"/>
    <s v="0"/>
    <s v="104700"/>
    <s v=""/>
    <s v="JORGE MARTO JANO"/>
    <s v="EMPRESA SERVICIOS SANITARIOS DEL MAULE S.A."/>
    <s v="JEFE DEPTO. PROYECTO Y PLANIF."/>
  </r>
  <r>
    <x v="46"/>
    <n v="0"/>
    <s v="REPOSICION PLANTAS DE TRATAMIENTO DE AGUAS SERVIDAS"/>
    <x v="0"/>
    <s v="EJECUCION"/>
    <n v="1998"/>
    <s v="VII REGION"/>
    <s v=""/>
    <s v=""/>
    <m/>
    <s v="AGUA POTABLE Y ALCANTARILLADO"/>
    <s v="ALCANTARILLADO"/>
    <s v="EMPRESA"/>
    <s v="RS"/>
    <n v="0"/>
    <n v="0"/>
    <n v="131047"/>
    <n v="81022"/>
    <x v="1"/>
    <n v="0"/>
    <s v="1998-09-01 00:00:00.0"/>
    <s v=""/>
    <s v="EJECUCION"/>
    <s v=""/>
    <s v="R"/>
    <s v="0"/>
    <s v="EMPRESA"/>
    <s v="No Corresponde"/>
    <s v=""/>
    <s v=" DURANTE 1997 SE POSTULA LA INVERSION EN REPOSICION DE EQUIPAMIENTO E INSTALACIONES EN PLANTAS DE AGUAS SERVIDAS DE LAS SIGUIENTES LOCALIDADES:    _x000a_ - PELLUHUE   _x000a_ - HUALAÑE  _x000a_ - SAN RAFAEL _x000a_ - EMPEDRADO _x000a_ EN LAS LOCALIDADES DE PELLUHUE, HUALAÑE Y SAN RAFAEL SE EJECUTARAN LAS SIGUIENTES OBRAS:  _x000a_ - CONSTRUCCION CAMARA DE CONTACTO _x000a_ - CONSTRUCCION CASETA DE CLORACION _x000a_ - OBRAS ELECTRICAS _x000a_ - OBRAS ANEXAS _x000a_ EN EMPEDRADO SE EJECUTARAN LAS SIGUIENTES INVERSIONES: _x000a_ - READECUACION FOSA EXISTENTE _x000a_ - INSTALACION EQUIPAMIENTO PLANTA DE TRATAMIENTO _x000a_ - CONSTRUCCION CAMARA DE REJAS Y MEDIDOR DE CAUDAL _x000a_ - CONSTRUCCION CASETA DE CONTROL _x000a_ - OBRAS ELECTRICAS _x000a_ - URBANIZACION GENERAL DEL RECINTO"/>
    <s v=""/>
    <s v="ARRASTRE"/>
    <s v="INVERSIONES COMPLEMENTARIAS"/>
    <s v="M$"/>
    <s v="50025"/>
    <s v="435"/>
    <s v="1997-01-01 00:00:00.0"/>
    <d v="1998-08-27T09:30:12"/>
    <s v="0"/>
    <s v="SEREMI DE DESARROLLO SOCIAL VII REGION"/>
    <s v=""/>
    <s v="ELIZABETH KOCK MOTTA"/>
    <s v="EMPRESA SERVICIOS SANITARIOS DEL MAULE S.A."/>
    <s v="EMPRESA SERVICIOS SANITARIOS DEL MAULE S.A."/>
    <s v=""/>
    <d v="1997-12-23T00:00:00"/>
    <s v="0"/>
    <s v="0"/>
    <s v="0"/>
    <s v="0"/>
    <s v=""/>
    <s v="131047"/>
    <s v="131047"/>
    <s v="0"/>
    <s v="DURACION DEL PROYECTO: 12 - TASA DE DESCUENTO SOCIAL: 12"/>
    <s v="0"/>
    <s v="0"/>
    <s v="131047"/>
    <s v="1997: Asignado 64500, Gastado 50025"/>
    <s v="MONICA INOSTROZA CHAMORRO"/>
    <s v="EMPRESA SERVICIOS SANITARIOS DEL MAULE S.A."/>
    <s v="ENCARGADA DEL BIP"/>
  </r>
  <r>
    <x v="47"/>
    <n v="1"/>
    <s v="REPOSICION PLANTAS DE TRATAMIENTO DE AGUA POTABLE"/>
    <x v="0"/>
    <s v="EJECUCION"/>
    <n v="1997"/>
    <s v="VII REGION"/>
    <s v=""/>
    <s v=""/>
    <m/>
    <s v="AGUA POTABLE Y ALCANTARILLADO"/>
    <s v="AGUA POTABLE"/>
    <s v="EMPRESA"/>
    <s v="RS"/>
    <n v="77200"/>
    <n v="77200"/>
    <n v="77200"/>
    <n v="36000"/>
    <x v="1"/>
    <n v="0"/>
    <s v="1996-09-06 00:00:00.0"/>
    <s v=""/>
    <s v="EJECUCION"/>
    <s v=""/>
    <s v="R"/>
    <s v="0"/>
    <s v="EMPRESA"/>
    <s v="No Corresponde"/>
    <s v=""/>
    <s v=" LA  PRESENTE  INICIATIVA DE INVERSION TIENE POR FINALIDAD CONSTRUIR UNA PLANTA DE POTABILIZACION DE AGUA DEL TIPO COMPACTA EN LA LOCALIDAD DE LICANTEN. ESTO PERMITIRA OBTENER MEJORES RESULTADOS EN  EL PROCESO DE TRATAMIENTO PARA LA ELIMINACION DE FIERRO Y MANGANESO. EL SISTEMA SELECCIONADO INCLUYE  GARANTIA  DEL  PROCESO,  O  SEA,  SE  GARANTIZA  QUE  LOS LIMITES DE FIERRO Y MANGANESO ENTREGADOS A LA COMUNIDAD SERAN SIEMPRE INFERIORES A LOS ESTABLECIDOS POR LAS NORMAS."/>
    <s v=""/>
    <s v="NUEVO"/>
    <s v="INFRAESTRUCTURA (OBRAS CIVILES) - INVERSIONES COMPLEMENTARIAS"/>
    <s v="M$"/>
    <s v="0"/>
    <s v="435"/>
    <s v="1996-01-01 00:00:00.0"/>
    <d v="1997-11-06T00:00:00"/>
    <s v="0"/>
    <s v="SEREMI DE DESARROLLO SOCIAL VII REGION"/>
    <s v=""/>
    <s v="ELIZABETH KOCK MOTTA"/>
    <s v="EMPRESA SERVICIOS SANITARIOS DEL MAULE S.A."/>
    <s v="EMPRESA SERVICIOS SANITARIOS DEL MAULE S.A."/>
    <s v=""/>
    <d v="1997-12-23T00:00:00"/>
    <s v="0"/>
    <s v="0"/>
    <s v="0"/>
    <s v="0"/>
    <s v=""/>
    <s v="77200"/>
    <s v="165234"/>
    <s v="0"/>
    <s v="DURACION DEL PROYECTO: 12"/>
    <s v="36000"/>
    <s v="0"/>
    <s v="77200"/>
    <s v=""/>
    <s v="JORGE MARTO JANO"/>
    <s v="EMPRESA SERVICIOS SANITARIOS DEL MAULE S.A."/>
    <s v="JEFE DEPTO. PROYECTO Y PLANIF."/>
  </r>
  <r>
    <x v="47"/>
    <n v="0"/>
    <s v="REPOSICION PLANTAS DE TRATAMIENTO DE AGUA POTABLE"/>
    <x v="0"/>
    <s v="EJECUCION"/>
    <n v="1998"/>
    <s v="VII REGION"/>
    <s v=""/>
    <s v=""/>
    <m/>
    <s v="AGUA POTABLE Y ALCANTARILLADO"/>
    <s v="AGUA POTABLE"/>
    <s v="EMPRESA"/>
    <s v="RS"/>
    <n v="0"/>
    <n v="0"/>
    <n v="165234"/>
    <n v="140134"/>
    <x v="1"/>
    <n v="0"/>
    <s v="1998-09-01 00:00:00.0"/>
    <s v=""/>
    <s v="EJECUCION"/>
    <s v=""/>
    <s v="R"/>
    <s v="0"/>
    <s v="EMPRESA"/>
    <s v="No Corresponde"/>
    <s v=""/>
    <s v=" LA  PRESENTE  INICIATIVA DE INVERSION TIENE POR FINALIDAD CONSTRUIR UNA PLANTA DE POTABILIZACION DE AGUA DEL TIPO COMPACTA EN LA LOCALIDAD DE LICANTEN. ESTO PERMITIRA OBTENER MEJORES RESULTADOS EN  EL PROCESO DE TRATAMIENTO PARA LA ELIMINACION DE FIERRO Y MANGANESO. EL SISTEMA SELECCIONADO INCLUYE  GARANTIA  DEL  PROCESO,  O  SEA,  SE  GARANTIZA  QUE  LOS LIMITES DE FIERRO Y MANGANESO ENTREGADOS A LA COMUNIDAD SERAN SIEMPRE INFERIORES A LOS ESTABLECIDOS POR LAS NORMAS."/>
    <s v=""/>
    <s v="ARRASTRE"/>
    <s v="INFRAESTRUCTURA (OBRAS CIVILES) - INVERSIONES COMPLEMENTARIAS"/>
    <s v="M$"/>
    <s v="25100"/>
    <s v="435"/>
    <s v="1997-01-01 00:00:00.0"/>
    <d v="1998-11-24T16:55:36"/>
    <s v="0"/>
    <s v="SEREMI DE DESARROLLO SOCIAL VII REGION"/>
    <s v=""/>
    <s v="ELIZABETH KOCK MOTTA"/>
    <s v="EMPRESA SERVICIOS SANITARIOS DEL MAULE S.A."/>
    <s v="EMPRESA SERVICIOS SANITARIOS DEL MAULE S.A."/>
    <s v=""/>
    <d v="1997-12-23T00:00:00"/>
    <s v="0"/>
    <s v="0"/>
    <s v="0"/>
    <s v="0"/>
    <s v=""/>
    <s v="165234"/>
    <s v="165234"/>
    <s v="0"/>
    <s v="DURACION DEL PROYECTO: 12"/>
    <s v="36000"/>
    <s v="0"/>
    <s v="165234"/>
    <s v="1997: Asignado 25100, Gastado 25100"/>
    <s v="JORGE MARTO JANO"/>
    <s v="EMPRESA SERVICIOS SANITARIOS DEL MAULE S.A."/>
    <s v="JEFE DEPTO. PROYECTO Y PLANIF."/>
  </r>
  <r>
    <x v="48"/>
    <n v="1"/>
    <s v="MEJORAMIENTO INTEGRAL AGUA POTABLE LINARES"/>
    <x v="0"/>
    <s v="DISEÑO"/>
    <n v="1997"/>
    <s v="VII REGION"/>
    <s v="LINARES"/>
    <s v="LINARES"/>
    <m/>
    <s v="AGUA POTABLE Y ALCANTARILLADO"/>
    <s v="AGUA POTABLE"/>
    <s v="EMPRESA"/>
    <s v="RS"/>
    <n v="24834"/>
    <n v="24834"/>
    <n v="24834"/>
    <n v="18334"/>
    <x v="1"/>
    <n v="0"/>
    <s v="1996-09-06 00:00:00.0"/>
    <s v=""/>
    <s v="EJECUCION"/>
    <s v=""/>
    <s v="R"/>
    <s v="39"/>
    <s v="EMPRESA"/>
    <s v="No Corresponde"/>
    <s v=""/>
    <s v=" DURANTE  EL  PRESENTE  AÑO  SE  CONLCUIRA  LA  ETAPA  DE ANTEPROYECTO MEDIANTE SU APROBACION, SE EJECUTARA  LA ETAPA DE ENTREGA Y APROBACION DEL PROYECTO DEFINITIVO INICIADO EN 1996. SE INCLUYE ADEMAS, LA AMPLIACION DEL DISEÑO CONTRATADO ORIGINALMENTE."/>
    <s v=""/>
    <s v="ARRASTRE"/>
    <s v="ESTUDIOS DE INGENIERÍA Y ESPECIALIDADES"/>
    <s v="M$"/>
    <s v="6500"/>
    <s v="435"/>
    <s v="1996-01-01 00:00:00.0"/>
    <d v="1997-10-23T00:00:00"/>
    <s v="0"/>
    <s v="SEREMI DE DESARROLLO SOCIAL VII REGION"/>
    <s v=""/>
    <s v="ANA LYA MORAN TAMAYO"/>
    <s v="EMPRESA SERVICIOS SANITARIOS DEL MAULE S.A."/>
    <s v="EMPRESA SERVICIOS SANITARIOS DEL MAULE S.A."/>
    <s v=""/>
    <d v="1997-12-23T00:00:00"/>
    <s v="0"/>
    <s v="0"/>
    <s v="0"/>
    <s v="0"/>
    <s v=""/>
    <s v="24834"/>
    <s v="24834"/>
    <s v="0"/>
    <s v="DURACION DEL PROYECTO: 36 - DURACION DEL PROYECTO: 24 - TASA DE DESCUENTO SOCIAL: 12 - TASA DE DESCUENTO SOCIAL: 12 - TIR SOCIAL: 26.58 - VAN SOCIAL : 1241184"/>
    <s v="0"/>
    <s v="0"/>
    <s v="24834"/>
    <s v="1996: Asignado 6500, Gastado 6500"/>
    <s v="JORGE MARTO JANO"/>
    <s v="EMPRESA SERVICIOS SANITARIOS DEL MAULE S.A."/>
    <s v="JEFE DEPTO. PROYECTO Y PLANIF."/>
  </r>
  <r>
    <x v="48"/>
    <n v="0"/>
    <s v="MEJORAMIENTO INTEGRAL AGUA POTABLE LINARES"/>
    <x v="0"/>
    <s v="EJECUCION"/>
    <n v="1997"/>
    <s v="VII REGION"/>
    <s v="LINARES"/>
    <s v="LINARES"/>
    <m/>
    <s v="AGUA POTABLE Y ALCANTARILLADO"/>
    <s v="AGUA POTABLE"/>
    <s v="EMPRESA"/>
    <s v="RS"/>
    <n v="589250"/>
    <n v="589250"/>
    <n v="589250"/>
    <n v="121000"/>
    <x v="1"/>
    <n v="0"/>
    <s v="1996-09-06 00:00:00.0"/>
    <s v=""/>
    <s v="EJECUCION"/>
    <s v=""/>
    <s v="R"/>
    <s v="39"/>
    <s v="EMPRESA"/>
    <s v="No Corresponde"/>
    <s v=""/>
    <s v=" DURANTE 1997 SE DARA INICIO A LA CONSTRUCCION DE LAS SIGUIENTES OBRAS: _x000a_ - HABILITACION ESTANQUE NUEVO DE 2.000 M3 _x000a_ - INTERCONEXIONES PLANTA DON BOSCO _x000a_ - CONSTRUCCION DE SONDAJE _x000a_ - SECTORIZACION DE LA RED DE A.P. _x000a_ - ALIMENTADORA SECTOR HUAPI 3.000 M _x000a_ - ALIMENTADORA CAMINO YERBAS BUENAS _x000a_ - ALIMENTADORA AVENIDA LEON BUSTOS _x000a_ SE ESTIMA QUE DURANTE 1998 SE EJECUTARNA LAS SIGUIENTES OBRAS: _x000a_ - OBRAS ELECTRICAS Y AUTOMATIZACION _x000a_ - HABILITACION SONDAJE _x000a_ - ALIMENTADORA SECTOR HUAPI 3.000 M _x000a_ - ALIMENTADORA CAMINO A YERBAS BUENAS _x000a_ - ALIMENTADORA CAMINO A PANIMAVIDA _x000a_ - ALIMENTADORA AVENIDA LEON BUSTOS _x000a_ - ALIMENTADORA SECTOR SUR."/>
    <s v=""/>
    <s v="NUEVO"/>
    <s v="INFRAESTRUCTURA (OBRAS CIVILES)"/>
    <s v="M$"/>
    <s v="0"/>
    <s v="435"/>
    <s v="1996-01-01 00:00:00.0"/>
    <d v="1997-10-23T00:00:00"/>
    <s v="0"/>
    <s v="SEREMI DE DESARROLLO SOCIAL VII REGION"/>
    <s v=""/>
    <s v="ANA LYA MORAN TAMAYO"/>
    <s v="EMPRESA SERVICIOS SANITARIOS DEL MAULE S.A."/>
    <s v="EMPRESA SERVICIOS SANITARIOS DEL MAULE S.A."/>
    <s v=""/>
    <d v="1997-12-23T00:00:00"/>
    <s v="0"/>
    <s v="0"/>
    <s v="0"/>
    <s v="0"/>
    <s v=""/>
    <s v="589250"/>
    <s v="348788"/>
    <s v="0"/>
    <s v="DURACION DEL PROYECTO: 36 - DURACION DEL PROYECTO: 24 - TASA DE DESCUENTO SOCIAL: 12 - TASA DE DESCUENTO SOCIAL: 12 - TIR SOCIAL: 26.58 - VAN SOCIAL : 1241184"/>
    <s v="0"/>
    <s v="0"/>
    <s v="589250"/>
    <s v=""/>
    <s v="JORGE MARTO JANO"/>
    <s v="EMPRESA SERVICIOS SANITARIOS DEL MAULE S.A."/>
    <s v="JEFE DEPTO. PROYECTO Y PLANIF."/>
  </r>
  <r>
    <x v="48"/>
    <n v="0"/>
    <s v="MEJORAMIENTO INTEGRAL AGUA POTABLE LINARES"/>
    <x v="0"/>
    <s v="EJECUCION"/>
    <n v="1998"/>
    <s v="VII REGION"/>
    <s v="LINARES"/>
    <s v="LINARES"/>
    <m/>
    <s v="AGUA POTABLE Y ALCANTARILLADO"/>
    <s v="AGUA POTABLE"/>
    <s v="EMPRESA"/>
    <s v="RS"/>
    <n v="0"/>
    <n v="0"/>
    <n v="382195"/>
    <n v="160327"/>
    <x v="1"/>
    <n v="0"/>
    <s v="1997-09-04 00:00:00.0"/>
    <s v=""/>
    <s v="EJECUCION"/>
    <s v=""/>
    <s v="R"/>
    <s v="39"/>
    <s v="EMPRESA"/>
    <s v="No Corresponde"/>
    <s v=""/>
    <s v=" DURANTE 1997 SE DARA INICIO A LA CONSTRUCCION DE LAS SIGUIENTES OBRAS: _x000a_ - HABILITACION ESTANQUE NUEVO DE 2.000 M3 _x000a_ - INTERCONEXIONES PLANTA DON BOSCO _x000a_ - CONSTRUCCION DE SONDAJE _x000a_ - SECTORIZACION DE LA RED DE A.P. _x000a_ - ALIMENTADORA SECTOR HUAPI 3.000 M _x000a_ - ALIMENTADORA CAMINO YERBAS BUENAS _x000a_ - ALIMENTADORA AVENIDA LEON BUSTOS _x000a_ SE ESTIMA QUE DURANTE 1998 SE EJECUTARNA LAS SIGUIENTES OBRAS: _x000a_ - OBRAS ELECTRICAS Y AUTOMATIZACION _x000a_ - HABILITACION SONDAJE _x000a_ - ALIMENTADORA SECTOR HUAPI 3.000 M _x000a_ - ALIMENTADORA CAMINO A YERBAS BUENAS _x000a_ - ALIMENTADORA CAMINO A PANIMAVIDA _x000a_ - ALIMENTADORA AVENIDA LEON BUSTOS _x000a_ - ALIMENTADORA SECTOR SUR."/>
    <s v=""/>
    <s v="ARRASTRE"/>
    <s v="INFRAESTRUCTURA (OBRAS CIVILES)"/>
    <s v="M$"/>
    <s v="90000"/>
    <s v="435"/>
    <s v="1997-01-01 00:00:00.0"/>
    <d v="1998-03-06T00:00:00"/>
    <s v="0"/>
    <s v="SEREMI DE DESARROLLO SOCIAL VII REGION"/>
    <s v=""/>
    <s v="ANA LYA MORAN TAMAYO"/>
    <s v="EMPRESA SERVICIOS SANITARIOS DEL MAULE S.A."/>
    <s v="EMPRESA SERVICIOS SANITARIOS DEL MAULE S.A."/>
    <s v=""/>
    <d v="1997-12-23T00:00:00"/>
    <s v="0"/>
    <s v="0"/>
    <s v="0"/>
    <s v="0"/>
    <s v=""/>
    <s v="382195"/>
    <s v="348788"/>
    <s v="0"/>
    <s v="DURACION DEL PROYECTO: 36 - DURACION DEL PROYECTO: 24 - TASA DE DESCUENTO SOCIAL: 12 - TASA DE DESCUENTO SOCIAL: 12 - TIR SOCIAL: 26.58 - VAN SOCIAL : 1241184"/>
    <s v="0"/>
    <s v="0"/>
    <s v="382195"/>
    <s v="1997: Asignado 90000, Gastado 90000"/>
    <s v="JORGE MARTO JANO"/>
    <s v="EMPRESA SERVICIOS SANITARIOS DEL MAULE S.A."/>
    <s v="PROFESIONAL"/>
  </r>
  <r>
    <x v="48"/>
    <n v="0"/>
    <s v="MEJORAMIENTO INTEGRAL AGUA POTABLE LINARES"/>
    <x v="0"/>
    <s v="EJECUCION"/>
    <n v="2000"/>
    <s v="VII REGION"/>
    <s v="LINARES"/>
    <s v="LINARES"/>
    <m/>
    <s v="AGUA POTABLE Y ALCANTARILLADO"/>
    <s v="AGUA POTABLE"/>
    <s v="EMPRESA"/>
    <s v="FI"/>
    <n v="0"/>
    <n v="0"/>
    <n v="348788"/>
    <n v="78300"/>
    <x v="1"/>
    <n v="0"/>
    <s v="1999-09-15 00:00:00.0"/>
    <s v=""/>
    <s v="EJECUCION"/>
    <s v=""/>
    <s v="R"/>
    <s v="39"/>
    <s v="EMPRESA"/>
    <s v="No Corresponde"/>
    <s v=""/>
    <s v=" DURANTE 1997 SE DARA INICIO A LA CONSTRUCCION DE LAS SIGUIENTES OBRAS: _x000a_ - HABILITACION ESTANQUE NUEVO DE 2.000 M3 _x000a_ - INTERCONEXIONES PLANTA DON BOSCO _x000a_ - CONSTRUCCION DE SONDAJE _x000a_ - SECTORIZACION DE LA RED DE A.P. _x000a_ - ALIMENTADORA SECTOR HUAPI 3.000 M _x000a_ - ALIMENTADORA CAMINO YERBAS BUENAS _x000a_ - ALIMENTADORA AVENIDA LEON BUSTOS _x000a_ SE ESTIMA QUE DURANTE 1998 SE EJECUTARNA LAS SIGUIENTES OBRAS: _x000a_ - OBRAS ELECTRICAS Y AUTOMATIZACION _x000a_ - HABILITACION SONDAJE _x000a_ - ALIMENTADORA SECTOR HUAPI 3.000 M _x000a_ - ALIMENTADORA CAMINO A YERBAS BUENAS _x000a_ - ALIMENTADORA CAMINO A PANIMAVIDA _x000a_ - ALIMENTADORA AVENIDA LEON BUSTOS _x000a_ - ALIMENTADORA SECTOR SUR."/>
    <s v=""/>
    <s v="ARRASTRE"/>
    <s v="INFRAESTRUCTURA (OBRAS CIVILES)"/>
    <s v="M$"/>
    <s v="270488"/>
    <s v="435"/>
    <s v="1999-09-10 10:37:17.0"/>
    <d v="1999-09-10T10:37:17"/>
    <s v="0"/>
    <s v="SEREMI DE DESARROLLO SOCIAL VII REGION"/>
    <s v=""/>
    <s v="MARCIA VALLEJOS"/>
    <s v="EMPRESA SERVICIOS SANITARIOS DEL MAULE S.A."/>
    <s v="EMPRESA SERVICIOS SANITARIOS DEL MAULE S.A."/>
    <s v=""/>
    <d v="1997-12-23T00:00:00"/>
    <s v="0"/>
    <s v="0"/>
    <s v="0"/>
    <s v="0"/>
    <s v=""/>
    <s v="348788"/>
    <s v="348788"/>
    <s v="0"/>
    <s v="DURACION DEL PROYECTO: 36 - DURACION DEL PROYECTO: 24 - TASA DE DESCUENTO SOCIAL: 12 - TASA DE DESCUENTO SOCIAL: 12 - TIR SOCIAL: 26.58 - VAN SOCIAL : 1241184"/>
    <s v="0"/>
    <s v="0"/>
    <s v="348788"/>
    <s v="1997: Asignado 90000, Gastado 90000 - 1998: Asignado 163700, Gastado 162992"/>
    <s v="PABLO VALDES GUZMAN"/>
    <s v="EMPRESA SERVICIOS SANITARIOS DEL MAULE S.A."/>
    <s v="PROGRAMADOR"/>
  </r>
  <r>
    <x v="49"/>
    <n v="1"/>
    <s v="INSTALACION SISTEMA ALCANTARILLADO AGUAS SERVIDAS DE PUTU"/>
    <x v="0"/>
    <s v="DISEÑO"/>
    <n v="1997"/>
    <s v="VII REGION"/>
    <s v="TALCA"/>
    <s v="CONSTITUCION"/>
    <m/>
    <s v="AGUA POTABLE Y ALCANTARILLADO"/>
    <s v="ALCANTARILLADO"/>
    <s v="EMPRESA"/>
    <s v="RS"/>
    <n v="23000"/>
    <n v="23000"/>
    <n v="23000"/>
    <n v="23000"/>
    <x v="1"/>
    <n v="0"/>
    <s v="1996-09-06 00:00:00.0"/>
    <s v=""/>
    <s v="EJECUCION"/>
    <s v="PUTU"/>
    <s v="R"/>
    <s v="38"/>
    <s v="EMPRESA"/>
    <s v="No Corresponde"/>
    <s v=""/>
    <s v=" DURANTE 1997 SE EJECUTAR EL DISEÑO DE INGENIERIA DE LAS OBRAS QUE PERMITIRAN DOTAR DE SISTEMA DE ALCANTARILLADO, EVACUACION, TRATAMIENTO Y DISPOSICION FINAL DE LAS AGUAS SERVIDAS A LA LOCALIDAD DE PUTU.  _x000a_ ESTE DISEÑO SE REALIZARA EN DOS ETAPAS ANTEPROYECTO Y PROYECTO.  _x000a_ UNA  VEZ  APROBADO  EL DISEÑO DE INGENIERIA SSE PROCEDERA A COMPRAR EL TERRENO DESIGNADO PARA EL EMPLAZAMIENTO DEL SISTEMA DE TRATAMIENTO. _x000a_"/>
    <s v=""/>
    <s v="NUEVO"/>
    <s v="ESTUDIOS DE INGENIERÍA Y ESPECIALIDADES - INFRAESTRUCTURA (OBRAS CIVILES)"/>
    <s v="M$"/>
    <s v="0"/>
    <s v="435"/>
    <s v="1996-01-01 00:00:00.0"/>
    <d v="1997-01-10T00:00:00"/>
    <s v="0"/>
    <s v="SEREMI DE DESARROLLO SOCIAL VII REGION"/>
    <s v=""/>
    <s v="ANA LYA MORAN TAMAYO"/>
    <s v="EMPRESA SERVICIOS SANITARIOS DEL MAULE S.A."/>
    <s v="EMPRESA SERVICIOS SANITARIOS DEL MAULE S.A."/>
    <s v=""/>
    <d v="1998-12-30T00:00:00"/>
    <s v="HABITANTE BENEFICIADO"/>
    <s v="1858"/>
    <s v="30"/>
    <s v="0"/>
    <s v="2000-02-01 00:00:00.0"/>
    <s v="23000"/>
    <s v="23000"/>
    <s v="0"/>
    <s v="COSTO EFICIENCIA: 172 - COSTO EFICIENCIA: 518 - COSTO EFICIENCIA: 518 - COSTO INCREMENTAL DE DESARROLLO: 256 - COSTO INCREMENTAL DE DESARROLLO: 256 - TASA DE DESCUENTO SOCIAL: 12"/>
    <s v="18000"/>
    <s v="0"/>
    <s v="23000"/>
    <s v=""/>
    <s v="RAUL ALCAINO FUENZALIDA"/>
    <s v="EMPRESA SERVICIOS SANITARIOS DEL MAULE S.A."/>
    <s v="GERENTE DE INGENIERIA Y PLANIF"/>
  </r>
  <r>
    <x v="49"/>
    <n v="0"/>
    <s v="INSTALACION SISTEMA ALCANTARILLADO AGUAS SERVIDAS DE PUTU"/>
    <x v="0"/>
    <s v="EJECUCION"/>
    <n v="1997"/>
    <s v="VII REGION"/>
    <s v="TALCA"/>
    <s v="CONSTITUCION"/>
    <m/>
    <s v="AGUA POTABLE Y ALCANTARILLADO"/>
    <s v="ALCANTARILLADO"/>
    <s v="EMPRESA"/>
    <s v="RS"/>
    <n v="134192"/>
    <n v="134192"/>
    <n v="134192"/>
    <n v="75000"/>
    <x v="1"/>
    <n v="0"/>
    <s v="1996-09-06 00:00:00.0"/>
    <s v=""/>
    <s v="EJECUCION"/>
    <s v="PUTU"/>
    <s v="R"/>
    <s v="38"/>
    <s v="EMPRESA"/>
    <s v="No Corresponde"/>
    <s v=""/>
    <s v=" DURANTE  1997  SE  DARA  INICIO  A  LA  CONSTRUCCION  DE  LA  RED DE ALCANTARILLADO Y SISTEMA DE TRATAMIENTO DE LA LOCALIDAD DE PUTU. LAS OBRAS A EJECUTAR SE RESUMEN BASICAMENTE EN:  _x000a_ - INSTALACION RED DE COLECTORES _x000a_ - INSTALACION DE 143 U.D. _x000a_ - PLANTAS ELEVADORAS E IMPULSIONES."/>
    <s v=""/>
    <s v="NUEVO"/>
    <s v="ESTUDIOS DE INGENIERÍA Y ESPECIALIDADES - INFRAESTRUCTURA (OBRAS CIVILES)"/>
    <s v="M$"/>
    <s v="0"/>
    <s v="435"/>
    <s v="1996-01-01 00:00:00.0"/>
    <d v="1997-11-04T00:00:00"/>
    <s v="0"/>
    <s v="SEREMI DE DESARROLLO SOCIAL VII REGION"/>
    <s v=""/>
    <s v="ANA LYA MORAN TAMAYO"/>
    <s v="EMPRESA SERVICIOS SANITARIOS DEL MAULE S.A."/>
    <s v="EMPRESA SERVICIOS SANITARIOS DEL MAULE S.A."/>
    <s v=""/>
    <d v="1998-12-30T00:00:00"/>
    <s v="HABITANTE BENEFICIADO"/>
    <s v="1858"/>
    <s v="30"/>
    <s v="0"/>
    <s v="2000-02-01 00:00:00.0"/>
    <s v="134192"/>
    <s v="181467"/>
    <s v="0"/>
    <s v="COSTO EFICIENCIA: 172 - COSTO EFICIENCIA: 518 - COSTO EFICIENCIA: 518 - COSTO INCREMENTAL DE DESARROLLO: 256 - COSTO INCREMENTAL DE DESARROLLO: 256 - TASA DE DESCUENTO SOCIAL: 12"/>
    <s v="18000"/>
    <s v="0"/>
    <s v="134192"/>
    <s v=""/>
    <s v="JORGE MARTO JANO"/>
    <s v="EMPRESA SERVICIOS SANITARIOS DEL MAULE S.A."/>
    <s v="JEFE DEPTO. PROYECTO Y PLANIF."/>
  </r>
  <r>
    <x v="49"/>
    <n v="0"/>
    <s v="INSTALACION SISTEMA ALCANTARILLADO AGUAS SERVIDAS DE PUTU"/>
    <x v="0"/>
    <s v="EJECUCION"/>
    <n v="1998"/>
    <s v="VII REGION"/>
    <s v="TALCA"/>
    <s v="CONSTITUCION"/>
    <m/>
    <s v="AGUA POTABLE Y ALCANTARILLADO"/>
    <s v="ALCANTARILLADO"/>
    <s v="EMPRESA"/>
    <s v="RS"/>
    <n v="0"/>
    <n v="0"/>
    <n v="125436"/>
    <n v="125436"/>
    <x v="1"/>
    <n v="0"/>
    <s v="1998-06-12 00:00:00.0"/>
    <s v=""/>
    <s v="EJECUCION"/>
    <s v="PUTU"/>
    <s v="R"/>
    <s v="38"/>
    <s v="EMPRESA"/>
    <s v="No Corresponde"/>
    <s v=""/>
    <s v=" DURANTE  1997  SE  DARA  INICIO  A  LA  CONSTRUCCION  DE  LA  RED DE ALCANTARILLADO Y SISTEMA DE TRATAMIENTO DE LA LOCALIDAD DE PUTU. LAS OBRAS A EJECUTAR SE RESUMEN BASICAMENTE EN:  _x000a_ - INSTALACION RED DE COLECTORES _x000a_ - INSTALACION DE 143 U.D. _x000a_ - PLANTAS ELEVADORAS E IMPULSIONES."/>
    <s v=""/>
    <s v="NUEVO"/>
    <s v="ESTUDIOS DE INGENIERÍA Y ESPECIALIDADES - INFRAESTRUCTURA (OBRAS CIVILES)"/>
    <s v="M$"/>
    <s v="0"/>
    <s v="435"/>
    <s v="1997-01-01 00:00:00.0"/>
    <d v="1998-08-06T18:28:16"/>
    <s v="0"/>
    <s v="SEREMI DE DESARROLLO SOCIAL VII REGION"/>
    <s v=""/>
    <s v="MARCIA VALLEJOS"/>
    <s v="EMPRESA SERVICIOS SANITARIOS DEL MAULE S.A."/>
    <s v="EMPRESA SERVICIOS SANITARIOS DEL MAULE S.A."/>
    <s v=""/>
    <d v="1998-12-30T00:00:00"/>
    <s v="HABITANTE BENEFICIADO"/>
    <s v="1858"/>
    <s v="30"/>
    <s v="0"/>
    <s v="2000-02-01 00:00:00.0"/>
    <s v="125436"/>
    <s v="181467"/>
    <s v="0"/>
    <s v="COSTO EFICIENCIA: 172 - COSTO EFICIENCIA: 518 - COSTO EFICIENCIA: 518 - COSTO INCREMENTAL DE DESARROLLO: 256 - COSTO INCREMENTAL DE DESARROLLO: 256 - TASA DE DESCUENTO SOCIAL: 12"/>
    <s v="18000"/>
    <s v="0"/>
    <s v="125436"/>
    <s v="1997: Asignado 30000, Gastado 0"/>
    <s v="JORGE MARTO JANO"/>
    <s v="EMPRESA SERVICIOS SANITARIOS DEL MAULE S.A."/>
    <s v="JEFE DEPTO. PROYECTO Y PLANIF."/>
  </r>
  <r>
    <x v="49"/>
    <n v="0"/>
    <s v="INSTALACION SISTEMA ALCANTARILLADO AGUAS SERVIDAS DE PUTU"/>
    <x v="0"/>
    <s v="EJECUCION"/>
    <n v="1999"/>
    <s v="VII REGION"/>
    <s v="TALCA"/>
    <s v="CONSTITUCION"/>
    <m/>
    <s v="AGUA POTABLE Y ALCANTARILLADO"/>
    <s v="ALCANTARILLADO"/>
    <s v="EMPRESA"/>
    <s v="RS"/>
    <n v="0"/>
    <n v="0"/>
    <n v="181467"/>
    <n v="81515"/>
    <x v="1"/>
    <n v="0"/>
    <s v="1998-09-04 00:00:00.0"/>
    <s v=""/>
    <s v="EJECUCION"/>
    <s v="PUTU"/>
    <s v="R"/>
    <s v="38"/>
    <s v="EMPRESA"/>
    <s v="No Corresponde"/>
    <s v=""/>
    <s v=" DURANTE  1997  SE  DARA  INICIO  A  LA  CONSTRUCCION  DE  LA  RED DE ALCANTARILLADO Y SISTEMA DE TRATAMIENTO DE LA LOCALIDAD DE PUTU. LAS OBRAS A EJECUTAR SE RESUMEN BASICAMENTE EN:  _x000a_ - INSTALACION RED DE COLECTORES _x000a_ - INSTALACION DE 143 U.D. _x000a_ - PLANTAS ELEVADORAS E IMPULSIONES."/>
    <s v=""/>
    <s v="ARRASTRE"/>
    <s v="ESTUDIOS DE INGENIERÍA Y ESPECIALIDADES - INFRAESTRUCTURA (OBRAS CIVILES)"/>
    <s v="M$"/>
    <s v="99952"/>
    <s v="435"/>
    <s v="1998-01-01 00:00:00.0"/>
    <d v="1999-05-13T12:36:34"/>
    <s v="0"/>
    <s v="SEREMI DE DESARROLLO SOCIAL VII REGION"/>
    <s v=""/>
    <s v="MARCIA VALLEJOS"/>
    <s v="EMPRESA SERVICIOS SANITARIOS DEL MAULE S.A."/>
    <s v="EMPRESA SERVICIOS SANITARIOS DEL MAULE S.A."/>
    <s v=""/>
    <d v="1998-12-30T00:00:00"/>
    <s v="HABITANTE BENEFICIADO"/>
    <s v="1858"/>
    <s v="30"/>
    <s v="0"/>
    <s v="2000-02-01 00:00:00.0"/>
    <s v="181467"/>
    <s v="181467"/>
    <s v="0"/>
    <s v="COSTO EFICIENCIA: 172 - COSTO EFICIENCIA: 518 - COSTO EFICIENCIA: 518 - COSTO INCREMENTAL DE DESARROLLO: 256 - COSTO INCREMENTAL DE DESARROLLO: 256 - TASA DE DESCUENTO SOCIAL: 12"/>
    <s v="18000"/>
    <s v="0"/>
    <s v="181467"/>
    <s v="1998: Asignado 100000, Gastado 99952 - 1997: Asignado 30000, Gastado 0"/>
    <s v="RENATO FUNES AGUIRRE"/>
    <s v="EMPRESA SERVICIOS SANITARIOS DEL MAULE S.A."/>
    <s v="FUNC. DEPTO. ESTUDIOS Y DESARR"/>
  </r>
  <r>
    <x v="50"/>
    <n v="1"/>
    <s v="REPOSICION REDES AGUA POTABLE, GRIFOS Y VALVULAS 1997"/>
    <x v="0"/>
    <s v="EJECUCION"/>
    <n v="1997"/>
    <s v="VII REGION"/>
    <s v=""/>
    <s v=""/>
    <m/>
    <s v="AGUA POTABLE Y ALCANTARILLADO"/>
    <s v="AGUA POTABLE"/>
    <s v="EMPRESA"/>
    <s v="RS"/>
    <n v="317023"/>
    <n v="317023"/>
    <n v="317023"/>
    <n v="317023"/>
    <x v="1"/>
    <n v="0"/>
    <s v="1996-09-06 00:00:00.0"/>
    <s v=""/>
    <s v="EJECUCION"/>
    <s v=""/>
    <s v="R"/>
    <s v="0"/>
    <s v="EMPRESA"/>
    <s v="No Corresponde"/>
    <s v=""/>
    <s v=" ESTA  EMPRESA,  REQUIERE  INVERTIR CADA AÑO EN REPONER TRAMOS EN MAL ESTADO EN SUS REDES DE AGUA POTABLE.  ADEMAS,  SE  POSTULA  INVERTIR EN REPONER E INSTALAR GRIFOS. POR ULTIMO, SE PROPONE LA INVERSION  EN  ACUARTELAR  REDES  DE  AGUA  POTABLE  PARA  LO QUE SE REQUIERE ADQUIRIR Y REPONER VÁLVULAS."/>
    <s v=""/>
    <s v="NUEVO"/>
    <s v="INVERSIONES COMPLEMENTARIAS"/>
    <s v="M$"/>
    <s v="0"/>
    <s v="435"/>
    <s v="1996-01-01 00:00:00.0"/>
    <d v="1997-10-31T00:00:00"/>
    <s v="0"/>
    <s v="SEREMI DE DESARROLLO SOCIAL VII REGION"/>
    <s v=""/>
    <s v="ANA LYA MORAN TAMAYO"/>
    <s v="EMPRESA SERVICIOS SANITARIOS DEL MAULE S.A."/>
    <s v="EMPRESA SERVICIOS SANITARIOS DEL MAULE S.A."/>
    <s v=""/>
    <d v="1997-12-23T00:00:00"/>
    <s v="0"/>
    <s v="0"/>
    <s v="0"/>
    <s v="0"/>
    <s v=""/>
    <s v="317023"/>
    <s v="317023"/>
    <s v="0"/>
    <s v="DURACION DEL PROYECTO: 12 - TASA DE DESCUENTO SOCIAL: 12"/>
    <s v="0"/>
    <s v="0"/>
    <s v="317023"/>
    <s v=""/>
    <s v="JORGE MARTO JANO"/>
    <s v="EMPRESA SERVICIOS SANITARIOS DEL MAULE S.A."/>
    <s v="JEFE DEPTO. PROYECTO Y PLANIF."/>
  </r>
  <r>
    <x v="51"/>
    <n v="1"/>
    <s v="AMPLIACION COBERTURA AGUA POTABLE CURANIPE-PELLUHUE"/>
    <x v="0"/>
    <s v="DISEÑO"/>
    <n v="1997"/>
    <s v="VII REGION"/>
    <s v="CAUQUENES"/>
    <s v="PELLUHUE"/>
    <m/>
    <s v="AGUA POTABLE Y ALCANTARILLADO"/>
    <s v="AGUA POTABLE"/>
    <s v="EMPRESA"/>
    <s v="RS"/>
    <n v="10000"/>
    <n v="10000"/>
    <n v="10000"/>
    <n v="10000"/>
    <x v="1"/>
    <n v="0"/>
    <s v="1996-09-06 00:00:00.0"/>
    <s v=""/>
    <s v="DISEÑO"/>
    <s v="CURANIPE-PELLUHUE"/>
    <s v="R"/>
    <s v="40"/>
    <s v="EMPRESA"/>
    <s v="No Corresponde"/>
    <s v=""/>
    <s v=" DURANTE 1997 SE REALIZARA EL DISEÑO DE INGENIERIA DE LAS OBRAS QUE PERMITIRAN EXTENDER LAS REDES DE  AGUA  POTABLE,  UNIENDO  DE ESTA MANERA LAS LOCALIDADES DE CURANIPE Y PELLUHUE. EL DISEÑO SE REALIZARA EN UNA SOLA ETAPA :PROYECTO. _x000a_ SE ESTIMA QUE EL TOTAL DE CASAS A CONECTAR ASCIENDE A 100."/>
    <s v=""/>
    <s v="NUEVO"/>
    <s v="ESTUDIOS DE INGENIERÍA Y ESPECIALIDADES - INFRAESTRUCTURA (OBRAS CIVILES)"/>
    <s v="M$"/>
    <s v="0"/>
    <s v="435"/>
    <s v="1996-01-01 00:00:00.0"/>
    <d v="1996-09-03T00:00:00"/>
    <s v="0"/>
    <s v="SEREMI DE DESARROLLO SOCIAL VII REGION"/>
    <s v=""/>
    <s v="ELIZABETH KOCK MOTTA"/>
    <s v="EMPRESA SERVICIOS SANITARIOS DEL MAULE S.A."/>
    <s v="EMPRESA SERVICIOS SANITARIOS DEL MAULE S.A."/>
    <s v=""/>
    <d v="1998-02-05T00:00:00"/>
    <s v="ARRANQUE DOMICILIARIO"/>
    <s v="100"/>
    <s v="30"/>
    <s v="127"/>
    <s v=""/>
    <s v="10000"/>
    <s v="9607"/>
    <s v="0"/>
    <s v="DURACION DEL PROYECTO: 24 - DURACION DEL PROYECTO: 36 - TASA DE DESCUENTO SOCIAL: 12 - TIR SOCIAL: 21.1 - VAN SOCIAL : 135574"/>
    <s v="10000"/>
    <s v="0"/>
    <s v="10000"/>
    <s v=""/>
    <s v="RAUL ALCAINO FUENZALIDA"/>
    <s v="EMPRESA SERVICIOS SANITARIOS DEL MAULE S.A."/>
    <s v="GERENTE DE INGENIERIA Y PLANIF"/>
  </r>
  <r>
    <x v="51"/>
    <n v="0"/>
    <s v="AMPLIACION COBERTURA AGUA POTABLE CURANIPE-PELLUHUE"/>
    <x v="0"/>
    <s v="DISEÑO"/>
    <n v="1998"/>
    <s v="VII REGION"/>
    <s v="CAUQUENES"/>
    <s v="PELLUHUE"/>
    <m/>
    <s v="AGUA POTABLE Y ALCANTARILLADO"/>
    <s v="AGUA POTABLE"/>
    <s v="EMPRESA"/>
    <s v="RS"/>
    <n v="0"/>
    <n v="0"/>
    <n v="9607"/>
    <n v="6686"/>
    <x v="1"/>
    <n v="0"/>
    <s v="1997-09-04 00:00:00.0"/>
    <s v=""/>
    <s v="DISEÑO"/>
    <s v="CURANIPE-PELLUHUE"/>
    <s v="R"/>
    <s v="40"/>
    <s v="EMPRESA"/>
    <s v="No Corresponde"/>
    <s v=""/>
    <s v=" DURANTE 1997 SE REALIZARA EL DISEÑO DE INGENIERIA DE LAS OBRAS QUE PERMITIRAN EXTENDER LAS REDES DE  AGUA  POTABLE,  UNIENDO  DE ESTA MANERA LAS LOCALIDADES DE CURANIPE Y PELLUHUE. EL DISEÑO SE REALIZARA EN UNA SOLA ETAPA :PROYECTO. _x000a_ SE ESTIMA QUE EL TOTAL DE CASAS A CONECTAR ASCIENDE A 100."/>
    <s v=""/>
    <s v="ARRASTRE"/>
    <s v="ESTUDIOS DE INGENIERÍA Y ESPECIALIDADES - INFRAESTRUCTURA (OBRAS CIVILES)"/>
    <s v="M$"/>
    <s v="2921"/>
    <s v="435"/>
    <s v="1997-01-01 00:00:00.0"/>
    <d v="1998-02-05T00:00:00"/>
    <s v="0"/>
    <s v="SEREMI DE DESARROLLO SOCIAL VII REGION"/>
    <s v=""/>
    <s v="ELIZABETH KOCK MOTTA"/>
    <s v="EMPRESA SERVICIOS SANITARIOS DEL MAULE S.A."/>
    <s v="EMPRESA SERVICIOS SANITARIOS DEL MAULE S.A."/>
    <s v=""/>
    <d v="1998-02-05T00:00:00"/>
    <s v="ARRANQUE DOMICILIARIO"/>
    <s v="100"/>
    <s v="30"/>
    <s v="127"/>
    <s v=""/>
    <s v="9607"/>
    <s v="9607"/>
    <s v="0"/>
    <s v="DURACION DEL PROYECTO: 24 - DURACION DEL PROYECTO: 36 - TASA DE DESCUENTO SOCIAL: 12 - TIR SOCIAL: 21.1 - VAN SOCIAL : 135574"/>
    <s v="10000"/>
    <s v="0"/>
    <s v="9607"/>
    <s v="1997: Asignado 3000, Gastado 2921"/>
    <s v="JORGE MARTO JANO"/>
    <s v="EMPRESA SERVICIOS SANITARIOS DEL MAULE S.A."/>
    <s v="JEFE DEPTO. PROYECTO Y PLANIF."/>
  </r>
  <r>
    <x v="52"/>
    <n v="1"/>
    <s v="REPOSICION Y REPAR. MEDIDORES DOMICILIARIOS DE AGUA POTABLE"/>
    <x v="0"/>
    <s v="EJECUCION"/>
    <n v="1997"/>
    <s v="VII REGION"/>
    <s v=""/>
    <s v=""/>
    <m/>
    <s v="AGUA POTABLE Y ALCANTARILLADO"/>
    <s v="AGUA POTABLE"/>
    <s v="EMPRESA"/>
    <s v="RS"/>
    <n v="179659"/>
    <n v="179659"/>
    <n v="179659"/>
    <n v="179659"/>
    <x v="1"/>
    <n v="0"/>
    <s v="1996-09-06 00:00:00.0"/>
    <s v=""/>
    <s v="EJECUCION"/>
    <s v=""/>
    <s v="R"/>
    <s v="0"/>
    <s v="EMPRESA"/>
    <s v="No Corresponde"/>
    <s v=""/>
    <s v=" SE  POSTULA LA PRESENTE INVERSION, EN ADQUIRIR E INSTALAR 8.869 MEDIDORES DE AGUA POTABLE. ESTOS MEDIDORES  REEMPLAZARAN  LOS  QUE  HAN  CUMPLIDO  SU  VIDA  UTIL,  LOS  DETENIDOS,  EMPAÑADOS  Y DETERIORADOS. LOS DIAMETROS DE LOS MEDIDORES A ADQUIRIR VARIAN ENTRE 13 Y 100 MM."/>
    <s v=""/>
    <s v="NUEVO"/>
    <s v="INVERSIONES COMPLEMENTARIAS"/>
    <s v="M$"/>
    <s v="0"/>
    <s v="435"/>
    <s v="1996-01-01 00:00:00.0"/>
    <d v="1996-09-04T00:00:00"/>
    <s v="0"/>
    <s v="SEREMI DE DESARROLLO SOCIAL VII REGION"/>
    <s v=""/>
    <s v="ELIZABETH KOCK MOTTA"/>
    <s v="EMPRESA SERVICIOS SANITARIOS DEL MAULE S.A."/>
    <s v="EMPRESA SERVICIOS SANITARIOS DEL MAULE S.A."/>
    <s v=""/>
    <d v="1997-12-23T00:00:00"/>
    <s v="0"/>
    <s v="0"/>
    <s v="0"/>
    <s v="0"/>
    <s v=""/>
    <s v="179659"/>
    <s v="179659"/>
    <s v="0"/>
    <s v="DURACION DEL PROYECTO: 12"/>
    <s v="0"/>
    <s v="0"/>
    <s v="179659"/>
    <s v=""/>
    <s v="RAUL ALCAINO FUENZALIDA"/>
    <s v="EMPRESA SERVICIOS SANITARIOS DEL MAULE S.A."/>
    <s v="GERENTE DE INGENIERIA Y PLANIF"/>
  </r>
  <r>
    <x v="53"/>
    <n v="1"/>
    <s v="REPOSICION DE ARRANQUES DOMICILIARIOS DE AGUA POTABLE"/>
    <x v="0"/>
    <s v="EJECUCION"/>
    <n v="1997"/>
    <s v="VII REGION"/>
    <s v=""/>
    <s v=""/>
    <m/>
    <s v="AGUA POTABLE Y ALCANTARILLADO"/>
    <s v="AGUA POTABLE"/>
    <s v="EMPRESA"/>
    <s v="RS"/>
    <n v="307094"/>
    <n v="307094"/>
    <n v="307094"/>
    <n v="307094"/>
    <x v="1"/>
    <n v="0"/>
    <s v="1996-09-06 00:00:00.0"/>
    <s v=""/>
    <s v="EJECUCION"/>
    <s v=""/>
    <s v="R"/>
    <s v="0"/>
    <s v="EMPRESA"/>
    <s v="No Corresponde"/>
    <s v=""/>
    <s v=" DURANTE 1997 SE INVERTIRA EN REPONER Y REPARAR ARRANQUES DOMICILIARIOS QUE SE ENCUENTREAN EN MAL ESTADO.    SE  ESTIMA QUE LA INVERSION PRINCIPAL SE EJECUTARA EN LAS CIUDADES DE TALCA, CURICÓ Y LINARES.    ES RESPONSABILIDAD DE LA EMPRESA MANTENER EN BUEN ESTADO EL ARRANQUE DOMICILIARIO DE CADA CLIENTE."/>
    <s v=""/>
    <s v="NUEVO"/>
    <s v="INVERSIONES COMPLEMENTARIAS"/>
    <s v="M$"/>
    <s v="0"/>
    <s v="435"/>
    <s v="1996-01-01 00:00:00.0"/>
    <d v="1996-09-04T00:00:00"/>
    <s v="0"/>
    <s v="SEREMI DE DESARROLLO SOCIAL VII REGION"/>
    <s v=""/>
    <s v="ANA LYA MORAN TAMAYO"/>
    <s v="EMPRESA SERVICIOS SANITARIOS DEL MAULE S.A."/>
    <s v="EMPRESA SERVICIOS SANITARIOS DEL MAULE S.A."/>
    <s v=""/>
    <d v="1997-12-23T00:00:00"/>
    <s v="0"/>
    <s v="0"/>
    <s v="0"/>
    <s v="0"/>
    <s v=""/>
    <s v="307094"/>
    <s v="307094"/>
    <s v="0"/>
    <s v="DURACION DEL PROYECTO: 12"/>
    <s v="0"/>
    <s v="0"/>
    <s v="307094"/>
    <s v=""/>
    <s v="RAUL ALCAINO FUENZALIDA"/>
    <s v="EMPRESA SERVICIOS SANITARIOS DEL MAULE S.A."/>
    <s v="GERENTE DE INGENIERIA Y PLANIF"/>
  </r>
  <r>
    <x v="54"/>
    <n v="1"/>
    <s v="APLICACION PROG. VALID/TT-SIST.PROD. SIFON LONCOMILLA VII REG."/>
    <x v="2"/>
    <s v="EJECUCION"/>
    <n v="1997"/>
    <s v="VII REGION"/>
    <s v=""/>
    <s v=""/>
    <m/>
    <s v="SILVOAGROPECUARIO"/>
    <s v="RIEGO"/>
    <s v="SECTORIAL"/>
    <s v="RS"/>
    <n v="14000"/>
    <n v="14000"/>
    <n v="14000"/>
    <n v="14000"/>
    <x v="6"/>
    <n v="0"/>
    <s v="1997-01-23 00:00:00.0"/>
    <s v=""/>
    <s v="TERMINADO"/>
    <s v=""/>
    <s v="R"/>
    <s v="0"/>
    <s v="SECTORIAL"/>
    <s v="No Corresponde"/>
    <s v=""/>
    <s v=" 1.  ELABORACION DE PROYECTOS TIPO DE RIEGO, BASADOS EN LOS RESULTADOS DEL PROGRAMA DE VALIDACION Y TRANSFERENCIA DE TECNOLOGIAS Y SISTEMAS PRODUCTIVOS DE RIEGO.   _x000a_ 2.  FORMULACION  DE UN PROGRAMA DE PUESTA EN RIEGO, MEJORAMIENTO Y TECNIFICACION DEL RIEGO, PARA EL AREA DE INFLUENCIA DEL SIFON LONCOMILLA.   _x000a_ 3.  ELABORACION  DE  UN  PROGRAMA  DE  DIFUSION  Y CAPACITACION EN TERRENO DE MANEJO DE SISTEMAS EFICIENTES  DE  RIEGO  Y  DE CULTIVOS RENTABLES, DIRIGIDO AL CONJUNTO DE AGRICULTORES DEL AREA Y OPERADORES  DE  RIEGO."/>
    <s v=""/>
    <s v="NUEVO"/>
    <s v=""/>
    <s v="M$"/>
    <s v="0"/>
    <s v="466"/>
    <s v="1996-01-01 00:00:00.0"/>
    <d v="1997-01-20T00:00:00"/>
    <s v="0"/>
    <s v="SEREMI DE DESARROLLO SOCIAL VII REGION"/>
    <s v=""/>
    <s v="MARCELA SALINAS"/>
    <s v="OFICINA DE ESTUDIOS Y POLITICAS AGRARIAS"/>
    <s v="OFICINA DE ESTUDIOS Y POLITICAS AGRARIAS"/>
    <s v="ERROR: Funcion sf.institucion_operacion"/>
    <s v=""/>
    <s v="0"/>
    <s v="0"/>
    <s v="0"/>
    <s v="0"/>
    <s v=""/>
    <s v="14000"/>
    <s v="14000"/>
    <s v="0"/>
    <s v=""/>
    <s v="0"/>
    <s v="0"/>
    <s v="14000"/>
    <s v=""/>
    <s v="ANA SUDY B."/>
    <s v="OFICINA DE ESTUDIOS Y POLITICAS AGRARIAS"/>
    <s v="USUARIO BIP ODEPA"/>
  </r>
  <r>
    <x v="55"/>
    <n v="1"/>
    <s v="CONSTRUCCION EMBALSE  EL CIPRES"/>
    <x v="0"/>
    <s v="PREFACTIBILIDAD"/>
    <n v="1998"/>
    <s v="VII REGION"/>
    <s v="CURICO"/>
    <s v=""/>
    <m/>
    <s v="SILVOAGROPECUARIO"/>
    <s v="RIEGO"/>
    <s v="SECTORIAL"/>
    <s v="RS"/>
    <n v="200000"/>
    <n v="200000"/>
    <n v="200000"/>
    <n v="180000"/>
    <x v="2"/>
    <n v="0"/>
    <s v="1997-03-12 00:00:00.0"/>
    <s v=""/>
    <s v="PREFACTIBILIDAD"/>
    <s v=""/>
    <s v="R"/>
    <s v="0"/>
    <s v="SECTORIAL"/>
    <s v="No Corresponde"/>
    <s v=""/>
    <s v=" ESTUDIAR LA FACTIBILIDAD DE REGULACION DEL RIO TENO, MEDIANTE LA CONSTRUCCION DE UN EMBALSE CON UNA CAPACIDAD APROXIMADA A LOS 500 MILLONES DE M3, PARA LO CUAL SE DEBERA TOMAR COMO BASE EL ESTUDIO &quot; EMBALSES REGULADORES RIO MATAQUITO &quot; Y ANALIZAR DISTINTAS CAPACIDADES DE ALMACENAMIENTO Y RECOMENDAR ALTERNATIVAS OPTIMAS."/>
    <s v=""/>
    <s v="NUEVO"/>
    <s v="ESTUDIOS DE INGENIERÍA Y ESPECIALIDADES - GASTOS ADMINISTRATIVOS OBRAS (ART. 16 - LEY N°18.091)"/>
    <s v="M$"/>
    <s v="0"/>
    <s v="471"/>
    <s v="1997-01-01 00:00:00.0"/>
    <d v="1997-03-10T00:00:00"/>
    <s v="0"/>
    <s v="SEREMI DE DESARROLLO SOCIAL VII REGION"/>
    <s v=""/>
    <s v="HUGO MARTINEZ TORRES"/>
    <s v="DIRECCION DE OBRAS HIDRAULICAS"/>
    <s v="DIRECCION DE OBRAS HIDRAULICAS"/>
    <s v=""/>
    <d v="2001-04-12T00:00:00"/>
    <s v="HECTAREA"/>
    <s v="20000"/>
    <s v="50"/>
    <s v="2500"/>
    <s v="2008-03-01 00:00:00.0"/>
    <s v="200000"/>
    <s v="30000"/>
    <s v="0"/>
    <s v="TASA DE DESCUENTO SOCIAL: 10 - TIR PRIVADO: 1 - TIR SOCIAL: 1 - VAN PRIVADO: 1 - VAN SOCIAL : 1"/>
    <s v="1500"/>
    <s v="0"/>
    <s v="200000"/>
    <s v=""/>
    <s v="ERROR: Funcion sf.usuario_ult_modificacion"/>
    <s v="ERROR: Funcion sf.usuario_ult_modificacion"/>
    <s v="ERROR: Funcion sf.usuario_ult_modificacion"/>
  </r>
  <r>
    <x v="55"/>
    <n v="0"/>
    <s v="CONSTRUCCION EMBALSE  EL CIPRES"/>
    <x v="0"/>
    <s v="PREFACTIBILIDAD"/>
    <n v="1999"/>
    <s v="VII REGION"/>
    <s v="CURICO"/>
    <s v=""/>
    <m/>
    <s v="SILVOAGROPECUARIO"/>
    <s v="RIEGO"/>
    <s v="SECTORIAL"/>
    <s v="FI"/>
    <n v="0"/>
    <n v="0"/>
    <n v="200000"/>
    <n v="180000"/>
    <x v="2"/>
    <n v="0"/>
    <s v="1998-04-14 00:00:00.0"/>
    <s v=""/>
    <s v="PREFACTIBILIDAD"/>
    <s v=""/>
    <s v="R"/>
    <s v="0"/>
    <s v="SECTORIAL"/>
    <s v="No Corresponde"/>
    <s v=""/>
    <s v=" ESTUDIAR LA FACTIBILIDAD DE REGULACION DEL RIO TENO, MEDIANTE LA CONSTRUCCION DE UN EMBALSE CON UNA CAPACIDAD APROXIMADA A LOS 500 MILLONES DE M3, PARA LO CUAL SE DEBERA TOMAR COMO BASE EL ESTUDIO &quot; EMBALSES REGULADORES RIO MATAQUITO &quot; Y ANALIZAR DISTINTAS CAPACIDADES DE ALMACENAMIENTO Y RECOMENDAR ALTERNATIVAS OPTIMAS."/>
    <s v=""/>
    <s v="NUEVO"/>
    <s v="ESTUDIOS DE INGENIERÍA Y ESPECIALIDADES - GASTOS ADMINISTRATIVOS OBRAS (ART. 16 - LEY N°18.091)"/>
    <s v="M$"/>
    <s v="0"/>
    <s v="471"/>
    <s v="1998-01-01 00:00:00.0"/>
    <d v="1998-03-30T00:00:00"/>
    <s v="0"/>
    <s v="SEREMI DE DESARROLLO SOCIAL VII REGION"/>
    <s v=""/>
    <s v="JACQUELINE REYES OLEA"/>
    <s v="DIRECCION DE OBRAS HIDRAULICAS"/>
    <s v="DIRECCION DE OBRAS HIDRAULICAS"/>
    <s v=""/>
    <d v="2001-04-12T00:00:00"/>
    <s v="HECTAREA"/>
    <s v="20000"/>
    <s v="50"/>
    <s v="2500"/>
    <s v="2008-03-01 00:00:00.0"/>
    <s v="200000"/>
    <s v="30000"/>
    <s v="0"/>
    <s v="TASA DE DESCUENTO SOCIAL: 10 - TIR PRIVADO: 1 - TIR SOCIAL: 1 - VAN PRIVADO: 1 - VAN SOCIAL : 1"/>
    <s v="1500"/>
    <s v="0"/>
    <s v="200000"/>
    <s v="1998: Asignado 0, Gastado 0"/>
    <s v="GONZALO SEPULVEDA GAJARDO"/>
    <s v="DIRECCION DE OBRAS HIDRAULICAS MOP VII REGION"/>
    <s v="JEFE UNIDAD TECNICA"/>
  </r>
  <r>
    <x v="55"/>
    <n v="0"/>
    <s v="CONSTRUCCION EMBALSE  EL CIPRES"/>
    <x v="0"/>
    <s v="PREFACTIBILIDAD"/>
    <n v="2000"/>
    <s v="VII REGION"/>
    <s v="CURICO"/>
    <s v=""/>
    <m/>
    <s v="SILVOAGROPECUARIO"/>
    <s v="RIEGO"/>
    <s v="SECTORIAL"/>
    <s v="RS"/>
    <n v="0"/>
    <n v="0"/>
    <n v="189906"/>
    <n v="189906"/>
    <x v="2"/>
    <n v="0"/>
    <s v="1999-04-13 00:00:00.0"/>
    <s v=""/>
    <s v="PREFACTIBILIDAD"/>
    <s v=""/>
    <s v="R"/>
    <s v="0"/>
    <s v="SECTORIAL"/>
    <s v="No Corresponde"/>
    <s v=""/>
    <s v=" ESTUDIAR LA FACTIBILIDAD DE REGULACION DEL RIO TENO, MEDIANTE LA CONSTRUCCION DE UN EMBALSE CON UNA CAPACIDAD APROXIMADA A LOS 500 MILLONES DE M3, PARA LO CUAL SE DEBERA TOMAR COMO BASE EL ESTUDIO &quot; EMBALSES REGULADORES RIO MATAQUITO &quot; Y ANALIZAR DISTINTAS CAPACIDADES DE ALMACENAMIENTO Y RECOMENDAR ALTERNATIVAS OPTIMAS."/>
    <s v=""/>
    <s v="NUEVO"/>
    <s v="ESTUDIOS DE INGENIERÍA Y ESPECIALIDADES - GASTOS ADMINISTRATIVOS OBRAS (ART. 16 - LEY N°18.091)"/>
    <s v="M$"/>
    <s v="0"/>
    <s v="471"/>
    <s v="1999-03-29 00:00:00.0"/>
    <d v="1999-03-29T12:25:08"/>
    <s v="0"/>
    <s v="SEREMI DE DESARROLLO SOCIAL VII REGION"/>
    <s v=""/>
    <s v="JACQUELINE REYES OLEA"/>
    <s v="DIRECCION DE OBRAS HIDRAULICAS"/>
    <s v="DIRECCION DE OBRAS HIDRAULICAS"/>
    <s v=""/>
    <d v="2001-04-12T00:00:00"/>
    <s v="HECTAREA"/>
    <s v="20000"/>
    <s v="50"/>
    <s v="2500"/>
    <s v="2008-03-01 00:00:00.0"/>
    <s v="189906"/>
    <s v="30000"/>
    <s v="0"/>
    <s v="TASA DE DESCUENTO SOCIAL: 10 - TIR PRIVADO: 1 - TIR SOCIAL: 1 - VAN PRIVADO: 1 - VAN SOCIAL : 1"/>
    <s v="1500"/>
    <s v="0"/>
    <s v="189906"/>
    <s v="1999: Asignado 0, Gastado 0 - 1998: Asignado 0, Gastado 0"/>
    <s v="SERGIO CASTRO MOLINET"/>
    <s v="DIRECCION DE OBRAS HIDRAULICAS MOP VII REGION"/>
    <s v="SECRETARIO TECNICO"/>
  </r>
  <r>
    <x v="55"/>
    <n v="0"/>
    <s v="CONSTRUCCION EMBALSE  EL CIPRES"/>
    <x v="0"/>
    <s v="PREFACTIBILIDAD"/>
    <n v="2001"/>
    <s v="VII REGION"/>
    <s v="CURICO"/>
    <s v=""/>
    <m/>
    <s v="SILVOAGROPECUARIO"/>
    <s v="RIEGO"/>
    <s v="SECTORIAL"/>
    <s v="FI"/>
    <n v="0"/>
    <n v="0"/>
    <n v="184347"/>
    <n v="150000"/>
    <x v="2"/>
    <n v="0"/>
    <s v="2000-04-14 00:00:00.0"/>
    <s v=""/>
    <s v="PREFACTIBILIDAD"/>
    <s v=""/>
    <s v="R"/>
    <s v="0"/>
    <s v="SECTORIAL"/>
    <s v="No Corresponde"/>
    <s v=""/>
    <s v=" ESTUDIAR LA FACTIBILIDAD DE REGULACION DEL RIO TENO, MEDIANTE LA CONSTRUCCION DE UN EMBALSE CON UNA CAPACIDAD APROXIMADA A LOS 500 MILLONES DE M3, PARA LO CUAL SE DEBERA TOMAR COMO BASE EL ESTUDIO &quot; EMBALSES REGULADORES RIO MATAQUITO &quot; Y ANALIZAR DISTINTAS CAPACIDADES DE ALMACENAMIENTO Y RECOMENDAR ALTERNATIVAS OPTIMAS."/>
    <s v=""/>
    <s v="ARRASTRE"/>
    <s v="ESTUDIOS DE INGENIERÍA Y ESPECIALIDADES - GASTOS ADMINISTRATIVOS OBRAS (ART. 16 - LEY N°18.091)"/>
    <s v="M$"/>
    <s v="34347"/>
    <s v="471"/>
    <s v="2000-04-12 14:57:11.0"/>
    <d v="2000-04-12T21:00:02"/>
    <s v="0"/>
    <s v="SEREMI DE DESARROLLO SOCIAL VII REGION"/>
    <s v=""/>
    <s v="JACQUELINE REYES OLEA"/>
    <s v="DIRECCION DE OBRAS HIDRAULICAS"/>
    <s v="DIRECCION DE OBRAS HIDRAULICAS"/>
    <s v=""/>
    <d v="2001-04-12T00:00:00"/>
    <s v="HECTAREA"/>
    <s v="20000"/>
    <s v="50"/>
    <s v="2500"/>
    <s v="2008-03-01 00:00:00.0"/>
    <s v="184347"/>
    <s v="30000"/>
    <s v="0"/>
    <s v="TASA DE DESCUENTO SOCIAL: 10 - TIR PRIVADO: 1 - TIR SOCIAL: 1 - VAN PRIVADO: 1 - VAN SOCIAL : 1"/>
    <s v="1500"/>
    <s v="0"/>
    <s v="184347"/>
    <s v="2000: Asignado 48816, Gastado 34347 - 1999: Asignado 0, Gastado 0 - 1998: Asignado 0, Gastado 0"/>
    <s v="GONZALO SEPULVEDA GAJARDO"/>
    <s v="DIRECCION DE OBRAS HIDRAULICAS MOP VII REGION"/>
    <s v="JEFE UNIDAD TECNICA"/>
  </r>
  <r>
    <x v="55"/>
    <n v="0"/>
    <s v="CONSTRUCCION EMBALSE  EL CIPRES"/>
    <x v="0"/>
    <s v="FACTIBILIDAD"/>
    <n v="2002"/>
    <s v="VII REGION"/>
    <s v="CURICO"/>
    <s v=""/>
    <m/>
    <s v="SILVOAGROPECUARIO"/>
    <s v="RIEGO"/>
    <s v="SECTORIAL"/>
    <s v="FI"/>
    <n v="275000"/>
    <n v="275000"/>
    <n v="275000"/>
    <n v="275000"/>
    <x v="2"/>
    <n v="0"/>
    <s v="2001-04-30 00:00:00.0"/>
    <s v=""/>
    <s v="PREFACTIBILIDAD"/>
    <s v=""/>
    <s v="R"/>
    <s v="0"/>
    <s v="SECTORIAL"/>
    <s v="No Corresponde"/>
    <s v=""/>
    <s v=" DISEÑAR A NIVEL DE FACTIBILIDAD LA PRESA OPTIMA Y SUS OBRAS COMPLEMENTARIAS, DEFINIDAS EN LA ETAPA DE PREFACTIBILIDAD._x000d__x000a__x000d__x000a_"/>
    <s v=""/>
    <s v="NUEVO"/>
    <s v="GASTOS EN PERSONAL EXTERNO"/>
    <s v="M$"/>
    <s v="0"/>
    <s v="496"/>
    <s v="2001-04-12 11:37:02.0"/>
    <d v="2001-04-12T11:45:36"/>
    <s v="0"/>
    <s v="SEREMI DE DESARROLLO SOCIAL VII REGION"/>
    <s v=""/>
    <s v="JACQUELINE REYES OLEA"/>
    <s v="DIRECCION DE OBRAS HIDRAULICAS"/>
    <s v="DIRECCION DE OBRAS HIDRAULICAS"/>
    <s v=""/>
    <d v="2001-04-12T00:00:00"/>
    <s v="HECTAREA"/>
    <s v="20000"/>
    <s v="50"/>
    <s v="2500"/>
    <s v="2008-03-01 00:00:00.0"/>
    <s v="275000"/>
    <s v="275000"/>
    <s v="0"/>
    <s v="TASA DE DESCUENTO SOCIAL: 10 - TIR PRIVADO: 1 - TIR SOCIAL: 1 - VAN PRIVADO: 1 - VAN SOCIAL : 1"/>
    <s v="50000"/>
    <s v="0"/>
    <s v="275000"/>
    <s v=""/>
    <s v="SERGIO CASTRO MOLINET"/>
    <s v="DIRECCION DE OBRAS HIDRAULICAS MOP VII REGION"/>
    <s v="SECRETARIO TECNICO"/>
  </r>
  <r>
    <x v="55"/>
    <n v="0"/>
    <s v="CONSTRUCCION EMBALSE  EL CIPRES"/>
    <x v="0"/>
    <s v="PREFACTIBILIDAD"/>
    <n v="2009"/>
    <s v="VII REGION"/>
    <s v="CURICO"/>
    <s v=""/>
    <m/>
    <s v="SILVOAGROPECUARIO"/>
    <s v="RIEGO"/>
    <s v="SECTORIAL"/>
    <s v="IN"/>
    <n v="30000"/>
    <n v="30000"/>
    <n v="30000"/>
    <n v="30000"/>
    <x v="2"/>
    <n v="33977"/>
    <s v="2009-07-24 00:00:00.0"/>
    <s v="2009-07-24 00:00:00.0"/>
    <s v="PREFACTIBILIDAD"/>
    <s v=""/>
    <s v="R"/>
    <s v="0"/>
    <s v="SECTORIAL"/>
    <s v="No Corresponde"/>
    <s v=""/>
    <s v=" ESTUDIAR LA FACTIBILIDAD DE REGULACION DEL RIO TENO, MEDIANTE LA CONSTRUCCION DE UN EMBALSE CON UNA CAPACIDAD APROXIMADA A LOS 500 MILLONES DE M3, PARA LO CUAL SE DEBERA TOMAR COMO BASE EL ESTUDIO &quot; EMBALSES REGULADORES RIO MATAQUITO &quot; Y ANALIZAR DISTINTAS CAPACIDADES DE ALMACENAMIENTO Y RECOMENDAR ALTERNATIVAS OPTIMAS."/>
    <s v=""/>
    <s v="NUEVO"/>
    <s v="ESTUDIOS DE INGENIERÍA Y ESPECIALIDADES - GASTOS ADMINISTRATIVOS OBRAS (ART. 16 - LEY N°18.091)"/>
    <s v="M$"/>
    <s v="0"/>
    <s v="471"/>
    <s v="2009-04-22 00:00:00.0"/>
    <d v="2009-04-22T00:00:00"/>
    <s v="33977"/>
    <s v="DEPARTAMENTO DE INVERSIONES - MDS"/>
    <s v="DEPARTAMENTO DE INVERSIONES - MDS"/>
    <s v="NANCY WHITTLE"/>
    <s v="DIRECCION DE OBRAS HIDRAULICAS"/>
    <s v="DIRECCION DE OBRAS HIDRAULICAS"/>
    <s v=""/>
    <d v="2001-04-12T00:00:00"/>
    <s v="HECTAREA"/>
    <s v="20000"/>
    <s v="50"/>
    <s v="2500"/>
    <s v="2008-03-01 00:00:00.0"/>
    <s v="30000"/>
    <s v="30000"/>
    <s v="0"/>
    <s v="TASA DE DESCUENTO SOCIAL: 10 - TIR PRIVADO: 1 - TIR SOCIAL: 1 - VAN PRIVADO: 1 - VAN SOCIAL: 1"/>
    <s v="1500"/>
    <s v="0"/>
    <s v="30000"/>
    <s v="1998: Asignado 0, Gastado 0 - 1999: Asignado 0, Gastado 0 - 2000: Asignado 48816, Gastado 34347 - 2001: Asignado 188750, Gastado 188328"/>
    <s v="MARGARITA DIAZ BETTANCOURT"/>
    <s v="DIRECCION DE OBRAS HIDRAULICAS"/>
    <s v="JEFE DEPTO. DE  PLANIFICACION"/>
  </r>
  <r>
    <x v="56"/>
    <n v="1"/>
    <s v="CONSTRUCCION UNIFICACION DE BOCATOMAS RIO LONGAVI"/>
    <x v="0"/>
    <s v="PREFACTIBILIDAD"/>
    <n v="1998"/>
    <s v="VII REGION"/>
    <s v="LINARES"/>
    <s v=""/>
    <m/>
    <s v="SILVOAGROPECUARIO"/>
    <s v="RIEGO"/>
    <s v="F.N.D.R."/>
    <s v="RS"/>
    <n v="35000"/>
    <n v="35000"/>
    <n v="35000"/>
    <n v="35000"/>
    <x v="2"/>
    <n v="0"/>
    <s v="1997-03-06 00:00:00.0"/>
    <s v=""/>
    <s v="PERFIL"/>
    <s v=""/>
    <s v="R"/>
    <s v="0"/>
    <s v="F.N.D.R."/>
    <s v="No Corresponde"/>
    <s v=""/>
    <s v=" EL CONSULTOR DEBERA IDENTIFICAR LAS ZONAS POSIBLES DE CONSTRUIR UN SISTEMA DE UNIFICACIÓN DE BOCATOMAS, ALEJANDO LOS ACTUALES SISTEMAS DE CAPTACION DEL PELIGRO INMINENTE EN QUE SE ENCUENTRAN, ALEJANDOLAS DE LA RIBERA DEL RIO."/>
    <s v=""/>
    <s v="NUEVO"/>
    <s v="ESTUDIOS DE INGENIERÍA Y ESPECIALIDADES - GASTOS ADMINISTRATIVOS OBRAS (ART. 16 - LEY N°18.091)"/>
    <s v="M$"/>
    <s v="0"/>
    <s v="498"/>
    <s v="1997-01-01 00:00:00.0"/>
    <d v="1997-02-28T00:00:00"/>
    <s v="0"/>
    <s v="SEREMI DE DESARROLLO SOCIAL VII REGION"/>
    <s v=""/>
    <s v="JACQUELINE REYES OLEA"/>
    <s v="DIRECCION DE OBRAS HIDRAULICAS MOP VII REGION"/>
    <s v="GOBIERNO REGIONAL - REGION VII MAULE"/>
    <s v=""/>
    <d v="1997-02-26T00:00:00"/>
    <s v="HECTAREA"/>
    <s v="25000"/>
    <s v="20"/>
    <s v="3500"/>
    <s v="2001-06-01 00:00:00.0"/>
    <s v="35000"/>
    <s v="31064"/>
    <s v="0"/>
    <s v="TASA DE DESCUENTO SOCIAL: 12 - TIR PRIVADO: 1 - TIR SOCIAL: 1 - VAN PRIVADO: 1 - VAN SOCIAL : 1"/>
    <s v="1308"/>
    <s v="0"/>
    <s v="35000"/>
    <s v=""/>
    <s v="ERROR: Funcion sf.usuario_ult_modificacion"/>
    <s v="ERROR: Funcion sf.usuario_ult_modificacion"/>
    <s v="ERROR: Funcion sf.usuario_ult_modificacion"/>
  </r>
  <r>
    <x v="56"/>
    <n v="0"/>
    <s v="CONSTRUCCION UNIFICACION DE BOCATOMAS RIO LONGAVI"/>
    <x v="0"/>
    <s v="PREFACTIBILIDAD"/>
    <n v="1999"/>
    <s v="VII REGION"/>
    <s v="LINARES"/>
    <s v=""/>
    <m/>
    <s v="SILVOAGROPECUARIO"/>
    <s v="RIEGO"/>
    <s v="F.N.D.R."/>
    <s v="RS"/>
    <n v="0"/>
    <n v="0"/>
    <n v="29679"/>
    <n v="29679"/>
    <x v="2"/>
    <n v="0"/>
    <s v="1998-04-06 00:00:00.0"/>
    <s v=""/>
    <s v="PERFIL"/>
    <s v=""/>
    <s v="R"/>
    <s v="0"/>
    <s v="F.N.D.R."/>
    <s v="No Corresponde"/>
    <s v=""/>
    <s v=" EL CONSULTOR DEBERA IDENTIFICAR LAS ZONAS POSIBLES DE CONSTRUIR UN SISTEMA DE UNIFICACIÓN DE BOCATOMAS, ALEJANDO LOS ACTUALES SISTEMAS DE CAPTACION DEL PELIGRO INMINENTE EN QUE SE ENCUENTRAN, ALEJANDOLAS DE LA RIBERA DEL RIO."/>
    <s v=""/>
    <s v="NUEVO"/>
    <s v="ESTUDIOS DE INGENIERÍA Y ESPECIALIDADES - GASTOS ADMINISTRATIVOS OBRAS (ART. 16 - LEY N°18.091)"/>
    <s v="M$"/>
    <s v="0"/>
    <s v="498"/>
    <s v="1998-01-01 00:00:00.0"/>
    <d v="1998-05-20T00:00:00"/>
    <s v="0"/>
    <s v="SEREMI DE DESARROLLO SOCIAL VII REGION"/>
    <s v=""/>
    <s v="JACQUELINE REYES OLEA"/>
    <s v="DIRECCION DE OBRAS HIDRAULICAS MOP VII REGION"/>
    <s v="GOBIERNO REGIONAL - REGION VII MAULE"/>
    <s v=""/>
    <d v="1997-02-26T00:00:00"/>
    <s v="HECTAREA"/>
    <s v="25000"/>
    <s v="20"/>
    <s v="3500"/>
    <s v="2001-06-01 00:00:00.0"/>
    <s v="29679"/>
    <s v="31064"/>
    <s v="0"/>
    <s v="TASA DE DESCUENTO SOCIAL: 12 - TIR PRIVADO: 1 - TIR SOCIAL: 1 - VAN PRIVADO: 1 - VAN SOCIAL : 1"/>
    <s v="1308"/>
    <s v="0"/>
    <s v="29679"/>
    <s v="1998: Asignado 0, Gastado 0"/>
    <s v="GONZALO SEPULVEDA GAJARDO"/>
    <s v="DIRECCION DE OBRAS HIDRAULICAS MOP VII REGION"/>
    <s v="JEFE UNIDAD TECNICA"/>
  </r>
  <r>
    <x v="56"/>
    <n v="0"/>
    <s v="CONSTRUCCION UNIFICACION DE BOCATOMAS RIO LONGAVI"/>
    <x v="0"/>
    <s v="PREFACTIBILIDAD"/>
    <n v="2000"/>
    <s v="VII REGION"/>
    <s v="LINARES"/>
    <s v=""/>
    <m/>
    <s v="SILVOAGROPECUARIO"/>
    <s v="RIEGO"/>
    <s v="F.N.D.R."/>
    <s v="RS"/>
    <n v="0"/>
    <n v="0"/>
    <n v="31064"/>
    <n v="31064"/>
    <x v="2"/>
    <n v="0"/>
    <s v="1999-04-12 00:00:00.0"/>
    <s v=""/>
    <s v="PERFIL"/>
    <s v=""/>
    <s v="R"/>
    <s v="0"/>
    <s v="F.N.D.R."/>
    <s v="No Corresponde"/>
    <s v=""/>
    <s v=" EL CONSULTOR DEBERA IDENTIFICAR LAS ZONAS POSIBLES DE CONSTRUIR UN SISTEMA DE UNIFICACIÓN DE BOCATOMAS, ALEJANDO LOS ACTUALES SISTEMAS DE CAPTACION DEL PELIGRO INMINENTE EN QUE SE ENCUENTRAN, ALEJANDOLAS DE LA RIBERA DEL RIO."/>
    <s v=""/>
    <s v="NUEVO"/>
    <s v="ESTUDIOS DE INGENIERÍA Y ESPECIALIDADES - GASTOS ADMINISTRATIVOS OBRAS (ART. 16 - LEY N°18.091)"/>
    <s v="M$"/>
    <s v="0"/>
    <s v="498"/>
    <s v="1999-04-01 00:00:00.0"/>
    <d v="1999-04-01T12:55:02"/>
    <s v="0"/>
    <s v="SEREMI DE DESARROLLO SOCIAL VII REGION"/>
    <s v=""/>
    <s v="JACQUELINE REYES OLEA"/>
    <s v="DIRECCION DE OBRAS HIDRAULICAS MOP VII REGION"/>
    <s v="GOBIERNO REGIONAL - REGION VII MAULE"/>
    <s v=""/>
    <d v="1997-02-26T00:00:00"/>
    <s v="HECTAREA"/>
    <s v="25000"/>
    <s v="20"/>
    <s v="3500"/>
    <s v="2001-06-01 00:00:00.0"/>
    <s v="31064"/>
    <s v="31064"/>
    <s v="0"/>
    <s v="TASA DE DESCUENTO SOCIAL: 12 - TIR PRIVADO: 1 - TIR SOCIAL: 1 - VAN PRIVADO: 1 - VAN SOCIAL : 1"/>
    <s v="1308"/>
    <s v="0"/>
    <s v="31064"/>
    <s v="1999: Asignado 0, Gastado 0 - 1998: Asignado 0, Gastado 0"/>
    <s v="GONZALO SEPULVEDA GAJARDO"/>
    <s v="DIRECCION DE OBRAS HIDRAULICAS MOP VII REGION"/>
    <s v="JEFE UNIDAD TECNICA"/>
  </r>
  <r>
    <x v="56"/>
    <n v="0"/>
    <s v="CONSTRUCCION UNIFICACION DE BOCATOMAS RIO LONGAVI"/>
    <x v="0"/>
    <s v="PREFACTIBILIDAD"/>
    <n v="2001"/>
    <s v="VII REGION"/>
    <s v="LINARES"/>
    <s v=""/>
    <m/>
    <s v="SILVOAGROPECUARIO"/>
    <s v="RIEGO"/>
    <s v="F.N.D.R."/>
    <s v="RS"/>
    <n v="0"/>
    <n v="0"/>
    <n v="31064"/>
    <n v="31064"/>
    <x v="2"/>
    <n v="0"/>
    <s v="2000-04-12 00:00:00.0"/>
    <s v=""/>
    <s v="PERFIL"/>
    <s v=""/>
    <s v="R"/>
    <s v="0"/>
    <s v="F.N.D.R."/>
    <s v="No Corresponde"/>
    <s v=""/>
    <s v=" EL CONSULTOR DEBERA IDENTIFICAR LAS ZONAS POSIBLES DE CONSTRUIR UN SISTEMA DE UNIFICACIÓN DE BOCATOMAS, ALEJANDO LOS ACTUALES SISTEMAS DE CAPTACION DEL PELIGRO INMINENTE EN QUE SE ENCUENTRAN, ALEJANDOLAS DE LA RIBERA DEL RIO."/>
    <s v=""/>
    <s v="NUEVO"/>
    <s v="ESTUDIOS DE INGENIERÍA Y ESPECIALIDADES - GASTOS ADMINISTRATIVOS OBRAS (ART. 16 - LEY N°18.091)"/>
    <s v="M$"/>
    <s v="0"/>
    <s v="498"/>
    <s v="2000-04-06 19:54:27.0"/>
    <d v="2000-04-06T19:54:27"/>
    <s v="0"/>
    <s v="SEREMI DE DESARROLLO SOCIAL VII REGION"/>
    <s v=""/>
    <s v="JACQUELINE REYES OLEA"/>
    <s v="DIRECCION DE OBRAS HIDRAULICAS MOP VII REGION"/>
    <s v="GOBIERNO REGIONAL - REGION VII MAULE"/>
    <s v=""/>
    <d v="1997-02-26T00:00:00"/>
    <s v="HECTAREA"/>
    <s v="25000"/>
    <s v="20"/>
    <s v="3500"/>
    <s v="2001-06-01 00:00:00.0"/>
    <s v="31064"/>
    <s v="31064"/>
    <s v="0"/>
    <s v="TASA DE DESCUENTO SOCIAL: 12 - TIR PRIVADO: 1 - TIR SOCIAL: 1 - VAN PRIVADO: 1 - VAN SOCIAL : 1"/>
    <s v="1308"/>
    <s v="0"/>
    <s v="31064"/>
    <s v="1999: Asignado 0, Gastado 0 - 2000: Asignado 0, Gastado 0 - 1998: Asignado 0, Gastado 0"/>
    <s v="GONZALO SEPULVEDA GAJARDO"/>
    <s v="DIRECCION DE OBRAS HIDRAULICAS MOP VII REGION"/>
    <s v="JEFE UNIDAD TECNICA"/>
  </r>
  <r>
    <x v="57"/>
    <n v="1"/>
    <s v="EXPLORACION DE LOS RECURSOS HIDRICOS SUBTERRANEOS, VII REGION"/>
    <x v="1"/>
    <s v="EJECUCION"/>
    <n v="1998"/>
    <s v="VII REGION"/>
    <s v=""/>
    <s v=""/>
    <m/>
    <s v="MULTISECTORIAL"/>
    <s v="RECURSOS HIDRICOS"/>
    <s v="F.N.D.R."/>
    <s v="RS"/>
    <n v="52000"/>
    <n v="52000"/>
    <n v="52000"/>
    <n v="52000"/>
    <x v="12"/>
    <n v="0"/>
    <s v="1997-02-27 00:00:00.0"/>
    <s v=""/>
    <s v="TERMINADO"/>
    <s v=""/>
    <s v="R"/>
    <s v="0"/>
    <s v="F.N.D.R."/>
    <s v="No Corresponde"/>
    <s v=""/>
    <s v=" SE PRETENDE CONTRATAR UNA CONSULTORÍA QUE ELABORE UN ESTUDIO HIDROGEOLOGICO QUE CUANTIFIQUE LOS RECURSOS HIDRICOS SUBTERRANEOS EN LAS CUENCAS DE LOS RÍOS MATAQUITO Y MAULE A PARTIR DEL CATASTRO DE POZOS EXISTENTES EN LA VII REGION Y DE LOS CONTROLES PERIODICOS QUE SE EFECTUAN  TANTO  POR EMPRESAS DE SERVICIOS SANITARIOS COMO POR EMPRESAS PRIVADAS Y PARTICULARES, COMO  ASIMISMO DE PROSPECCIONES Y PRUEBAS DE BOMBEO.  ACTIVIDADES A REALIZAR: RECOPILACION DE ANTECEDENTES; CARACTERIZACION DE LA OFERTA Y DISPONIBILIDAD DE AGUAS SUBTERRANEAS;   IDENTIFICACION DE UNIDADES HIDROGEOLOGICAS; OFERTA O DISPONIBILIDAD; DIAGNOSTICO SSITUACION USO DEL AGUA UBTERRANEA;  IDENTIFICACION DE AREAS DE INTERES; CONCLUSIONES Y RECOMENDACIONES._x000a_PARA EL PRESENTE AÑO SE RALIZARAN RECOPILACION DE ANTECEDENTES, CARACTERIZACION DE HIDROGEOLOGICA, ESTIMACION DE DEMANDAS Y ENCUESTA._x000a__x000a__x000a__x000a__x000a__x000a__x000a_"/>
    <s v=""/>
    <s v="NUEVO"/>
    <s v=""/>
    <s v="M$"/>
    <s v="0"/>
    <s v="473"/>
    <s v="1997-01-01 00:00:00.0"/>
    <d v="1997-06-18T00:00:00"/>
    <s v="0"/>
    <s v="SEREMI DE DESARROLLO SOCIAL VII REGION"/>
    <s v=""/>
    <s v="MARCELA SALINAS"/>
    <s v="DIRECCION AGUAS MOP VII REGION  DEL MAULE"/>
    <s v="GOBIERNO REGIONAL - REGION VII MAULE"/>
    <s v=""/>
    <s v=""/>
    <s v="0"/>
    <s v="0"/>
    <s v="0"/>
    <s v="0"/>
    <s v=""/>
    <s v="52000"/>
    <s v="46059"/>
    <s v="0"/>
    <s v=""/>
    <s v="0"/>
    <s v="0"/>
    <s v="52000"/>
    <s v=""/>
    <s v="JUAN BASTIAS G."/>
    <s v="DIRECCION AGUAS MOP VII REGION  DEL MAULE"/>
    <s v="DIRECT. REG. (S)"/>
  </r>
  <r>
    <x v="57"/>
    <n v="0"/>
    <s v="EXPLORACION DE LOS RECURSOS HIDRICOS SUBTERRANEOS, VII REGION"/>
    <x v="1"/>
    <s v="EJECUCION"/>
    <n v="1999"/>
    <s v="VII REGION"/>
    <s v=""/>
    <s v=""/>
    <m/>
    <s v="MULTISECTORIAL"/>
    <s v="RECURSOS HIDRICOS"/>
    <s v="F.N.D.R."/>
    <s v="RS"/>
    <n v="0"/>
    <n v="0"/>
    <n v="46059"/>
    <n v="34919"/>
    <x v="12"/>
    <n v="0"/>
    <s v="1999-01-29 00:00:00.0"/>
    <s v=""/>
    <s v="TERMINADO"/>
    <s v=""/>
    <s v="R"/>
    <s v="0"/>
    <s v="F.N.D.R."/>
    <s v="No Corresponde"/>
    <s v=""/>
    <s v=" SE PRETENDE CONTRATAR UNA CONSULTORÍA QUE ELABORE UN ESTUDIO HIDROGEOLOGICO QUE CUANTIFIQUE LOS RECURSOS HIDRICOS SUBTERRANEOS EN LAS CUENCAS DE LOS RÍOS MATAQUITO Y MAULE A PARTIR DEL CATASTRO DE POZOS EXISTENTES EN LA VII REGION Y DE LOS CONTROLES PERIODICOS QUE SE EFECTUAN  TANTO  POR EMPRESAS DE SERVICIOS SANITARIOS COMO POR EMPRESAS PRIVADAS Y PARTICULARES, COMO  ASIMISMO DE PROSPECCIONES Y PRUEBAS DE BOMBEO.  ACTIVIDADES A REALIZAR: RECOPILACION DE ANTECEDENTES; CARACTERIZACION DE LA OFERTA Y DISPONIBILIDAD DE AGUAS SUBTERRANEAS;   IDENTIFICACION DE UNIDADES HIDROGEOLOGICAS; OFERTA O DISPONIBILIDAD; DIAGNOSTICO SSITUACION USO DEL AGUA UBTERRANEA;  IDENTIFICACION DE AREAS DE INTERES; CONCLUSIONES Y RECOMENDACIONES._x000a_PARA EL PRESENTE AÑO SE RALIZARAN RECOPILACION DE ANTECEDENTES, CARACTERIZACION DE HIDROGEOLOGICA, ESTIMACION DE DEMANDAS Y ENCUESTA._x000a__x000a__x000a__x000a__x000a__x000a__x000a_"/>
    <s v=""/>
    <s v="ARRASTRE"/>
    <s v=""/>
    <s v="M$"/>
    <s v="11140"/>
    <s v="473"/>
    <s v="1998-01-01 00:00:00.0"/>
    <d v="1999-01-28T16:53:55"/>
    <s v="0"/>
    <s v="SEREMI DE DESARROLLO SOCIAL VII REGION"/>
    <s v=""/>
    <s v="CRISTIAN PINCHEIRA BARRERA"/>
    <s v="DIRECCION AGUAS MOP VII REGION  DEL MAULE"/>
    <s v="GOBIERNO REGIONAL - REGION VII MAULE"/>
    <s v=""/>
    <s v=""/>
    <s v="0"/>
    <s v="0"/>
    <s v="0"/>
    <s v="0"/>
    <s v=""/>
    <s v="46059"/>
    <s v="46059"/>
    <s v="0"/>
    <s v=""/>
    <s v="0"/>
    <s v="0"/>
    <s v="46059"/>
    <s v="1998: Asignado 12000, Gastado 11140"/>
    <s v="MAGDALENA BARRIA FUENTES"/>
    <s v="GOBIERNO REGIONAL - REGION VII MAULE"/>
    <s v="FUNC. UNIDAD DE PROGRAMACION"/>
  </r>
  <r>
    <x v="58"/>
    <n v="1"/>
    <s v="CONSTRUCCION SISTEMA RIEGO CANAL MELOZAL"/>
    <x v="0"/>
    <s v="PREFACTIBILIDAD"/>
    <n v="1998"/>
    <s v="VII REGION"/>
    <s v="LINARES"/>
    <s v=""/>
    <m/>
    <s v="SILVOAGROPECUARIO"/>
    <s v="RIEGO"/>
    <s v="SECTORIAL"/>
    <s v="RS"/>
    <n v="50000"/>
    <n v="50000"/>
    <n v="50000"/>
    <n v="50000"/>
    <x v="2"/>
    <n v="0"/>
    <s v="1997-03-11 00:00:00.0"/>
    <s v=""/>
    <s v="PERFIL"/>
    <s v=""/>
    <s v="R"/>
    <s v="0"/>
    <s v="SECTORIAL"/>
    <s v="No Corresponde"/>
    <s v=""/>
    <s v=" MEJORAMIENTO  DE LA SECCION DE LA BOCATOMA, CANAL EN UN TRECHO DE 2.000 M , EN LO QUE SE INCLUYE LABORES TALES COMO : PERFILES, REVESTIMIENTO, OBRAS DE ARTE, RELLENO Y MEJORAMIENTO DEL TRAZADO."/>
    <s v=""/>
    <s v="NUEVO"/>
    <s v="ESTUDIOS DE INGENIERÍA Y ESPECIALIDADES"/>
    <s v="M$"/>
    <s v="0"/>
    <s v="466"/>
    <s v="1997-01-01 00:00:00.0"/>
    <d v="1997-03-06T00:00:00"/>
    <s v="0"/>
    <s v="SEREMI DE DESARROLLO SOCIAL VII REGION"/>
    <s v=""/>
    <s v="HUGO MARTINEZ TORRES"/>
    <s v="DIRECCION DE OBRAS HIDRAULICAS MOP VII REGION"/>
    <s v="DIRECCION DE OBRAS HIDRAULICAS"/>
    <s v=""/>
    <d v="1997-02-28T00:00:00"/>
    <s v="HECTAREA"/>
    <s v="8000"/>
    <s v="20"/>
    <s v="155"/>
    <s v="2001-09-01 00:00:00.0"/>
    <s v="50000"/>
    <s v="51200"/>
    <s v="0"/>
    <s v="TASA DE DESCUENTO SOCIAL: 10 - TIR PRIVADO: 1 - TIR SOCIAL: 1 - VAN PRIVADO: 1 - VAN SOCIAL : 1"/>
    <s v="50000"/>
    <s v="0"/>
    <s v="50000"/>
    <s v=""/>
    <s v="ERROR: Funcion sf.usuario_ult_modificacion"/>
    <s v="ERROR: Funcion sf.usuario_ult_modificacion"/>
    <s v="ERROR: Funcion sf.usuario_ult_modificacion"/>
  </r>
  <r>
    <x v="58"/>
    <n v="0"/>
    <s v="CONSTRUCCION SISTEMA RIEGO CANAL MELOZAL"/>
    <x v="0"/>
    <s v="PREFACTIBILIDAD"/>
    <n v="1999"/>
    <s v="VII REGION"/>
    <s v="LINARES"/>
    <s v=""/>
    <m/>
    <s v="SILVOAGROPECUARIO"/>
    <s v="RIEGO"/>
    <s v="SECTORIAL"/>
    <s v="FI"/>
    <n v="0"/>
    <n v="0"/>
    <n v="51200"/>
    <n v="51200"/>
    <x v="2"/>
    <n v="0"/>
    <s v="1998-04-14 00:00:00.0"/>
    <s v=""/>
    <s v="PERFIL"/>
    <s v=""/>
    <s v="R"/>
    <s v="0"/>
    <s v="SECTORIAL"/>
    <s v="No Corresponde"/>
    <s v=""/>
    <s v=" MEJORAMIENTO  DE LA SECCION DE LA BOCATOMA, CANAL EN UN TRECHO DE 2.000 M , EN LO QUE SE INCLUYE LABORES TALES COMO : PERFILES, REVESTIMIENTO, OBRAS DE ARTE, RELLENO Y MEJORAMIENTO DEL TRAZADO."/>
    <s v=""/>
    <s v="NUEVO"/>
    <s v="ESTUDIOS DE INGENIERÍA Y ESPECIALIDADES"/>
    <s v="M$"/>
    <s v="0"/>
    <s v="466"/>
    <s v="1998-01-01 00:00:00.0"/>
    <d v="1998-10-28T15:58:30"/>
    <s v="0"/>
    <s v="SEREMI DE DESARROLLO SOCIAL VII REGION"/>
    <s v=""/>
    <s v="JACQUELINE REYES OLEA"/>
    <s v="DIRECCION DE OBRAS HIDRAULICAS MOP VII REGION"/>
    <s v="DIRECCION DE OBRAS HIDRAULICAS"/>
    <s v=""/>
    <d v="1997-02-28T00:00:00"/>
    <s v="HECTAREA"/>
    <s v="8000"/>
    <s v="20"/>
    <s v="155"/>
    <s v="2001-09-01 00:00:00.0"/>
    <s v="51200"/>
    <s v="51200"/>
    <s v="0"/>
    <s v="TASA DE DESCUENTO SOCIAL: 10 - TIR PRIVADO: 1 - TIR SOCIAL: 1 - VAN PRIVADO: 1 - VAN SOCIAL : 1"/>
    <s v="50000"/>
    <s v="0"/>
    <s v="51200"/>
    <s v="1998: Asignado 0, Gastado 0"/>
    <s v="GONZALO SEPULVEDA GAJARDO"/>
    <s v="DIRECCION DE OBRAS HIDRAULICAS MOP VII REGION"/>
    <s v="JEFE UNIDAD TECNICA"/>
  </r>
  <r>
    <x v="59"/>
    <n v="1"/>
    <s v="ADQUISICION Y EQUIPA SISTEM ALERT EVENTO EXTREMO:SEQUIA Y CRECIDA"/>
    <x v="0"/>
    <s v="EJECUCION"/>
    <n v="1997"/>
    <s v="VII REGION"/>
    <s v=""/>
    <s v=""/>
    <m/>
    <s v="MULTISECTORIAL"/>
    <s v="RECURSOS HIDRICOS"/>
    <s v="F.N.D.R."/>
    <s v="RS"/>
    <n v="98470"/>
    <n v="98470"/>
    <n v="98470"/>
    <n v="98470"/>
    <x v="12"/>
    <n v="0"/>
    <s v="1997-10-27 00:00:00.0"/>
    <s v=""/>
    <s v="EJECUCION"/>
    <s v="CURICO, TALCA, LINARES, PARRAL, CAUQUENES"/>
    <s v="R"/>
    <s v="0"/>
    <s v="F.N.D.R."/>
    <s v="No Corresponde"/>
    <s v=""/>
    <s v=" SE  IMPLEMENTARA  UN  SISTEMA    REGIONAL  DE ALERTA DE EVENTOS HIDROLOGICOS EXTERNOS TALES COMO CRECIDAS  Y  SEQUIAS.  QUE  PERMITA  OBTENER  INFORMACION  DE TERRENO, PROCESARLA Y PREPARAR LOS BOLETINES  DE  PREVISION    DIRIGIDOS  A  LAS AUTORIDAD REGIONAL ENCARGADA DE LAS SITUACIONES DE EMERGENCIAS.  ESTE SISTEMA CONSTA DE UNA RED DE  MEDICION Y DE TRANSMISION DE DATOS HIDROLOGICOS Y  METEREOLOGICOS  EN  TIEMPO CASI REAL Y UN CENTRO DE PROCESAMIENTO Y PRONOSTICO. EL CUAL TIENE POR FUNCION RECEPCIONAR Y PROCESAR LA INFORMACION BASICA  PROVENIENTE DE LOS PUNTOS DE CONTROL Y EMITIR  LOS  INFORMES  A  LA AUTORIDAD  REGIONAL. EL SISTEMA DE OPERACION  CONSTA DE PLATAFORMAS COLECTORES  DE  DATOS (DCP) LAS CUALES RECOGEN LA INFORMACION HIDROMETEOROLOGICAS Y LA TRANSMITE VIA  SATELITE   A UNA ESTACION RECEPTORA DE LA DIRECCION GENERAL DE AGUAS UBICADA EN EL EDIFICIO MOP. _x000a_"/>
    <s v=""/>
    <s v="NUEVO"/>
    <s v="EQUIPOS"/>
    <s v="M$"/>
    <s v="0"/>
    <s v="435"/>
    <s v="1996-01-01 00:00:00.0"/>
    <d v="1997-10-31T00:00:00"/>
    <s v="0"/>
    <s v="SEREMI DE DESARROLLO SOCIAL VII REGION"/>
    <s v=""/>
    <s v="JACQUELINE REYES OLEA"/>
    <s v="DIRECCION AGUAS MOP VII REGION  DEL MAULE"/>
    <s v="GOBIERNO REGIONAL - REGION VII MAULE"/>
    <s v=""/>
    <d v="1997-11-19T00:00:00"/>
    <s v="0"/>
    <s v="0"/>
    <s v="0"/>
    <s v="0"/>
    <s v=""/>
    <s v="98470"/>
    <s v="170491"/>
    <s v="0"/>
    <s v=""/>
    <s v="0"/>
    <s v="0"/>
    <s v="98470"/>
    <s v=""/>
    <s v="JUAN BASTIAS GUAJARDO"/>
    <s v="DIRECCION AGUAS MOP VII REGION  DEL MAULE"/>
    <s v="JEFE DEPTO. ESTUDIOS D.G.A.VII"/>
  </r>
  <r>
    <x v="59"/>
    <n v="0"/>
    <s v="ADQUISICION Y EQUIPA SISTEM ALERT EVENTO EXTREMO:SEQUIA Y CRECIDA"/>
    <x v="0"/>
    <s v="EJECUCION"/>
    <n v="1998"/>
    <s v="VII REGION"/>
    <s v=""/>
    <s v=""/>
    <m/>
    <s v="MULTISECTORIAL"/>
    <s v="RECURSOS HIDRICOS"/>
    <s v="F.N.D.R."/>
    <s v="RS"/>
    <n v="0"/>
    <n v="0"/>
    <n v="170491"/>
    <n v="105000"/>
    <x v="12"/>
    <n v="0"/>
    <s v="1997-04-08 00:00:00.0"/>
    <s v=""/>
    <s v="EJECUCION"/>
    <s v="CURICO, TALCA, LINARES, PARRAL, CAUQUENES"/>
    <s v="R"/>
    <s v="0"/>
    <s v="F.N.D.R."/>
    <s v="No Corresponde"/>
    <s v=""/>
    <s v=" SE  IMPLEMENTARA  UN  SISTEMA    REGIONAL  DE ALERTA DE EVENTOS HIDROLOGICOS EXTERNOS TALES COMO CRECIDAS  Y  SEQUIAS.  QUE  PERMITA  OBTENER  INFORMACION  DE TERRENO, PROCESARLA Y PREPARAR LOS BOLETINES  DE  PREVISION    DIRIGIDOS  A  LAS AUTORIDAD REGIONAL ENCARGADA DE LAS SITUACIONES DE EMERGENCIAS.  ESTE SISTEMA CONSTA DE UNA RED DE  MEDICION Y DE TRANSMISION DE DATOS HIDROLOGICOS Y  METEREOLOGICOS  EN  TIEMPO CASI REAL Y UN CENTRO DE PROCESAMIENTO Y PRONOSTICO. EL CUAL TIENE POR FUNCION RECEPCIONAR Y PROCESAR LA INFORMACION BASICA  PROVENIENTE DE LOS PUNTOS DE CONTROL Y EMITIR  LOS  INFORMES  A  LA AUTORIDAD  REGIONAL. EL SISTEMA DE OPERACION  CONSTA DE PLATAFORMAS COLECTORES  DE  DATOS (DCP) LAS CUALES RECOGEN LA INFORMACION HIDROMETEOROLOGICAS Y LA TRANSMITE VIA  SATELITE   A UNA ESTACION RECEPTORA DE LA DIRECCION GENERAL DE AGUAS UBICADA EN EL EDIFICIO MOP. _x000a_"/>
    <s v=""/>
    <s v="ARRASTRE"/>
    <s v="EQUIPOS"/>
    <s v="M$"/>
    <s v="65491"/>
    <s v="435"/>
    <s v="1997-01-01 00:00:00.0"/>
    <d v="1997-03-05T00:00:00"/>
    <s v="0"/>
    <s v="SEREMI DE DESARROLLO SOCIAL VII REGION"/>
    <s v=""/>
    <s v="JACQUELINE REYES OLEA"/>
    <s v="DIRECCION AGUAS MOP VII REGION  DEL MAULE"/>
    <s v="GOBIERNO REGIONAL - REGION VII MAULE"/>
    <s v=""/>
    <d v="1997-11-19T00:00:00"/>
    <s v="0"/>
    <s v="0"/>
    <s v="0"/>
    <s v="0"/>
    <s v=""/>
    <s v="170491"/>
    <s v="170491"/>
    <s v="0"/>
    <s v=""/>
    <s v="0"/>
    <s v="0"/>
    <s v="170491"/>
    <s v="1997: Asignado 65491, Gastado 65491"/>
    <s v="JUAN BASTIAS G."/>
    <s v="DIRECCION AGUAS MOP VII REGION  DEL MAULE"/>
    <s v="DIRECT. REG. (S)"/>
  </r>
  <r>
    <x v="60"/>
    <n v="1"/>
    <s v="DIAGNOSTICO CALIDAD DE LAS AGUAS RIOS LIRCAY Y CLARO DE LA VII R"/>
    <x v="1"/>
    <s v="EJECUCION"/>
    <n v="1998"/>
    <s v="VII REGION"/>
    <s v=""/>
    <s v=""/>
    <m/>
    <s v="MULTISECTORIAL"/>
    <s v="MEDIO AMBIENTE"/>
    <s v="F.N.D.R."/>
    <s v="FI"/>
    <n v="55300"/>
    <n v="55300"/>
    <n v="55300"/>
    <n v="55300"/>
    <x v="13"/>
    <n v="0"/>
    <s v="1997-03-31 00:00:00.0"/>
    <s v=""/>
    <s v="PERFIL"/>
    <s v=""/>
    <s v="R"/>
    <s v="0"/>
    <s v="F.N.D.R."/>
    <s v="No Corresponde"/>
    <s v=""/>
    <s v=" OBTENER UN DIAGNOSTICO DE LA ACTUAL SITUACIÓN DE LOS INDICES DE CONTAMINACIÓN FECAL POR AGUAS SERVIDAS DOMICILIARIAS Y DE LA ACTUAL SITUACIÓN DE LOS RILES EN LOS CURSOS DE AGUAS SUPERFICIALES. A PARTIR DE LO ANTERIOR SE PROPONDRÁ UN PROGRAMA DE ACCIÓN Y SE FORMULARAN EVENTOS PARA LA TOMA DE DECISIONES RESPECTO AL TEMA."/>
    <s v=""/>
    <s v="NUEVO"/>
    <s v="ASESORÍA A LA INSPECCIÓN TÉCNICA - GASTOS ADMINISTRATIVOS OBRAS (ART. 16 - LEY N°18.091)"/>
    <s v="M$"/>
    <s v="0"/>
    <s v="498"/>
    <s v="1997-01-01 00:00:00.0"/>
    <d v="1997-03-12T00:00:00"/>
    <s v="0"/>
    <s v="SEREMI DE DESARROLLO SOCIAL VII REGION"/>
    <s v=""/>
    <s v="HUGO ZUNINO EDELSBERG"/>
    <s v="MINISTERIO DE MEDIO AMBIENTE"/>
    <s v="GOBIERNO REGIONAL - REGION VII MAULE"/>
    <s v=""/>
    <s v=""/>
    <s v="0"/>
    <s v="0"/>
    <s v="0"/>
    <s v="0"/>
    <s v=""/>
    <s v="55300"/>
    <s v="60000"/>
    <s v="0"/>
    <s v=""/>
    <s v="60000"/>
    <s v="0"/>
    <s v="55300"/>
    <s v=""/>
    <s v="PATRICIO CARRASCO TAPIA"/>
    <s v="MINISTERIO DE MEDIO AMBIENTE"/>
    <s v="USUARIO BIP CONAMA VII REGION"/>
  </r>
  <r>
    <x v="60"/>
    <n v="0"/>
    <s v="DIAGNOSTICO CALIDAD DE LAS AGUAS RIOS LIRCAY Y CLARO DE LA VII R"/>
    <x v="1"/>
    <s v="EJECUCION"/>
    <n v="1999"/>
    <s v="VII REGION"/>
    <s v=""/>
    <s v=""/>
    <m/>
    <s v="MULTISECTORIAL"/>
    <s v="MEDIO AMBIENTE"/>
    <s v="F.N.D.R."/>
    <s v="RS"/>
    <n v="0"/>
    <n v="0"/>
    <n v="59900"/>
    <n v="59900"/>
    <x v="13"/>
    <n v="0"/>
    <s v="1998-04-15 00:00:00.0"/>
    <s v=""/>
    <s v="PERFIL"/>
    <s v=""/>
    <s v="R"/>
    <s v="0"/>
    <s v="F.N.D.R."/>
    <s v="No Corresponde"/>
    <s v=""/>
    <s v=" OBTENER UN DIAGNOSTICO DE LA ACTUAL SITUACIÓN DE LOS INDICES DE CONTAMINACIÓN FECAL POR AGUAS SERVIDAS DOMICILIARIAS Y DE LA ACTUAL SITUACIÓN DE LOS RILES EN LOS CURSOS DE AGUAS SUPERFICIALES. A PARTIR DE LO ANTERIOR SE PROPONDRÁ UN PROGRAMA DE ACCIÓN Y SE FORMULARAN EVENTOS PARA LA TOMA DE DECISIONES RESPECTO AL TEMA."/>
    <s v=""/>
    <s v="NUEVO"/>
    <s v="ASESORÍA A LA INSPECCIÓN TÉCNICA - GASTOS ADMINISTRATIVOS OBRAS (ART. 16 - LEY N°18.091)"/>
    <s v="M$"/>
    <s v="0"/>
    <s v="498"/>
    <s v="1998-01-01 00:00:00.0"/>
    <d v="1998-06-16T00:00:00"/>
    <s v="0"/>
    <s v="SEREMI DE DESARROLLO SOCIAL VII REGION"/>
    <s v=""/>
    <s v="JACQUELINE REYES OLEA"/>
    <s v="MINISTERIO DE MEDIO AMBIENTE"/>
    <s v="GOBIERNO REGIONAL - REGION VII MAULE"/>
    <s v=""/>
    <s v=""/>
    <s v="0"/>
    <s v="0"/>
    <s v="0"/>
    <s v="0"/>
    <s v=""/>
    <s v="59900"/>
    <s v="60000"/>
    <s v="0"/>
    <s v=""/>
    <s v="60000"/>
    <s v="0"/>
    <s v="59900"/>
    <s v="1998: Asignado 0, Gastado 0"/>
    <s v="PATRICIO CARRASCO"/>
    <s v="MINISTERIO DE MEDIO AMBIENTE"/>
    <s v="USUARIO BIP"/>
  </r>
  <r>
    <x v="61"/>
    <n v="1"/>
    <s v="ACTUALIZACION SIST. PRONOSTICO CAUDALES DESHIELOS CUENCA MATAQUITO"/>
    <x v="1"/>
    <s v="EJECUCION"/>
    <n v="1998"/>
    <s v="VII REGION"/>
    <s v=""/>
    <s v=""/>
    <m/>
    <s v="MULTISECTORIAL"/>
    <s v="RECURSOS HIDRICOS"/>
    <s v="F.N.D.R."/>
    <s v="RS"/>
    <n v="35000"/>
    <n v="35000"/>
    <n v="35000"/>
    <n v="35000"/>
    <x v="12"/>
    <n v="0"/>
    <s v="1997-04-08 00:00:00.0"/>
    <s v=""/>
    <s v="PERFIL"/>
    <s v=""/>
    <s v="R"/>
    <s v="0"/>
    <s v="F.N.D.R."/>
    <s v="No Corresponde"/>
    <s v=""/>
    <s v=" EL PRESENTE ESTUDIO SE CIRCUNSCRIBE A LA CUENCA DEL RÍO MATAQUITO Y CONTEMPLA UN ANÁLISIS Y EVALUACIÓN DE LAS RELACIONES DE PRONÓSTICO DESARROLLADAS, INCLUYENDO LA IMPLEMENTACIÓN DE UN SISTEMA COMPUTACIONAL ACTUALIZADO PARA SU EMPLEO. SE CONSIDERAN LAS SGTES. ACTIVIDADES:_x000d__x000a_- REEVALUACIÓN DE RELACIONES EXISTENTES DE PRONÓSTICO DE CAUDALES DE DESHIELO._x000d__x000a_- ANÁLISIS DE INFORMACIÓN HIDROLÓGICA BASE PARA LA FORMULACIÓN DE DISPONIBILIDAD DE CAUDALES DISPONIBLES DURANTE TEMPORADA DE RIEGO._x000d__x000a_- DESARROLLO DE UN SISTEMA DE SIMULACIÓN HIDROLÓGICA._x000d__x000a__x000d__x000a__x000d__x000a__x000d__x000a__x000d__x000a__x000d__x000a__x000d__x000a_"/>
    <s v=""/>
    <s v="NUEVO"/>
    <s v="CONSULTORÍAS - GASTOS ADMINISTRATIVOS"/>
    <s v="M$"/>
    <s v="0"/>
    <s v="524"/>
    <s v="1997-01-01 00:00:00.0"/>
    <d v="1997-03-21T00:00:00"/>
    <s v="0"/>
    <s v="SEREMI DE DESARROLLO SOCIAL VII REGION"/>
    <s v=""/>
    <s v="JACQUELINE REYES OLEA"/>
    <s v="DIRECCION AGUAS MOP VII REGION  DEL MAULE"/>
    <s v="GOBIERNO REGIONAL - REGION VII MAULE"/>
    <s v=""/>
    <s v=""/>
    <s v="0"/>
    <s v="0"/>
    <s v="0"/>
    <s v="0"/>
    <s v=""/>
    <s v="35000"/>
    <s v="39230"/>
    <s v="0"/>
    <s v=""/>
    <s v="37895"/>
    <s v="0"/>
    <s v="35000"/>
    <s v=""/>
    <s v="JUAN BASTIAS G."/>
    <s v="DIRECCION AGUAS MOP VII REGION  DEL MAULE"/>
    <s v="DIRECT. REG. (S)"/>
  </r>
  <r>
    <x v="61"/>
    <n v="0"/>
    <s v="ACTUALIZACION SIST. PRONOSTICO CAUDALES DESHIELOS CUENCA MATAQUITO"/>
    <x v="1"/>
    <s v="EJECUCION"/>
    <n v="1999"/>
    <s v="VII REGION"/>
    <s v=""/>
    <s v=""/>
    <m/>
    <s v="MULTISECTORIAL"/>
    <s v="RECURSOS HIDRICOS"/>
    <s v="F.N.D.R."/>
    <s v="RS"/>
    <n v="0"/>
    <n v="0"/>
    <n v="37115"/>
    <n v="37115"/>
    <x v="12"/>
    <n v="0"/>
    <s v="1998-04-14 00:00:00.0"/>
    <s v=""/>
    <s v="PERFIL"/>
    <s v=""/>
    <s v="R"/>
    <s v="0"/>
    <s v="F.N.D.R."/>
    <s v="No Corresponde"/>
    <s v=""/>
    <s v=" EL PRESENTE ESTUDIO SE CIRCUNSCRIBE A LA CUENCA DEL RÍO MATAQUITO Y CONTEMPLA UN ANÁLISIS Y EVALUACIÓN DE LAS RELACIONES DE PRONÓSTICO DESARROLLADAS, INCLUYENDO LA IMPLEMENTACIÓN DE UN SISTEMA COMPUTACIONAL ACTUALIZADO PARA SU EMPLEO. SE CONSIDERAN LAS SGTES. ACTIVIDADES:_x000d__x000a_- REEVALUACIÓN DE RELACIONES EXISTENTES DE PRONÓSTICO DE CAUDALES DE DESHIELO._x000d__x000a_- ANÁLISIS DE INFORMACIÓN HIDROLÓGICA BASE PARA LA FORMULACIÓN DE DISPONIBILIDAD DE CAUDALES DISPONIBLES DURANTE TEMPORADA DE RIEGO._x000d__x000a_- DESARROLLO DE UN SISTEMA DE SIMULACIÓN HIDROLÓGICA._x000d__x000a__x000d__x000a__x000d__x000a__x000d__x000a__x000d__x000a__x000d__x000a__x000d__x000a_"/>
    <s v=""/>
    <s v="NUEVO"/>
    <s v="CONSULTORÍAS - GASTOS ADMINISTRATIVOS"/>
    <s v="M$"/>
    <s v="0"/>
    <s v="524"/>
    <s v="1998-01-01 00:00:00.0"/>
    <d v="1998-03-19T00:00:00"/>
    <s v="0"/>
    <s v="SEREMI DE DESARROLLO SOCIAL VII REGION"/>
    <s v=""/>
    <s v="JACQUELINE REYES OLEA"/>
    <s v="DIRECCION AGUAS MOP VII REGION  DEL MAULE"/>
    <s v="GOBIERNO REGIONAL - REGION VII MAULE"/>
    <s v=""/>
    <s v=""/>
    <s v="0"/>
    <s v="0"/>
    <s v="0"/>
    <s v="0"/>
    <s v=""/>
    <s v="37115"/>
    <s v="39230"/>
    <s v="0"/>
    <s v=""/>
    <s v="37895"/>
    <s v="0"/>
    <s v="37115"/>
    <s v="1998: Asignado 0, Gastado 0"/>
    <s v="JUAN BASTIAS GUAJARDO"/>
    <s v="DIRECCION AGUAS MOP VII REGION  DEL MAULE"/>
    <s v="JEFE DEPTO. ESTUDIOS"/>
  </r>
  <r>
    <x v="61"/>
    <n v="0"/>
    <s v="ACTUALIZACION SIST. PRONOSTICO CAUDALES DESHIELOS CUENCA MATAQUITO"/>
    <x v="1"/>
    <s v="EJECUCION"/>
    <n v="2000"/>
    <s v="VII REGION"/>
    <s v=""/>
    <s v=""/>
    <m/>
    <s v="MULTISECTORIAL"/>
    <s v="RECURSOS HIDRICOS"/>
    <s v="F.N.D.R."/>
    <s v="RS"/>
    <n v="0"/>
    <n v="0"/>
    <n v="39000"/>
    <n v="39000"/>
    <x v="12"/>
    <n v="0"/>
    <s v="1999-05-13 00:00:00.0"/>
    <s v=""/>
    <s v="PERFIL"/>
    <s v=""/>
    <s v="R"/>
    <s v="0"/>
    <s v="F.N.D.R."/>
    <s v="No Corresponde"/>
    <s v=""/>
    <s v=" EL PRESENTE ESTUDIO SE CIRCUNSCRIBE A LA CUENCA DEL RÍO MATAQUITO Y CONTEMPLA UN ANÁLISIS Y EVALUACIÓN DE LAS RELACIONES DE PRONÓSTICO DESARROLLADAS, INCLUYENDO LA IMPLEMENTACIÓN DE UN SISTEMA COMPUTACIONAL ACTUALIZADO PARA SU EMPLEO. SE CONSIDERAN LAS SGTES. ACTIVIDADES:_x000d__x000a_- REEVALUACIÓN DE RELACIONES EXISTENTES DE PRONÓSTICO DE CAUDALES DE DESHIELO._x000d__x000a_- ANÁLISIS DE INFORMACIÓN HIDROLÓGICA BASE PARA LA FORMULACIÓN DE DISPONIBILIDAD DE CAUDALES DISPONIBLES DURANTE TEMPORADA DE RIEGO._x000d__x000a_- DESARROLLO DE UN SISTEMA DE SIMULACIÓN HIDROLÓGICA._x000d__x000a__x000d__x000a__x000d__x000a__x000d__x000a__x000d__x000a__x000d__x000a__x000d__x000a_"/>
    <s v=""/>
    <s v="NUEVO"/>
    <s v="CONSULTORÍAS - GASTOS ADMINISTRATIVOS"/>
    <s v="M$"/>
    <s v="0"/>
    <s v="524"/>
    <s v="1999-04-07 00:00:00.0"/>
    <d v="1999-04-07T16:49:04"/>
    <s v="0"/>
    <s v="SEREMI DE DESARROLLO SOCIAL VII REGION"/>
    <s v=""/>
    <s v="JACQUELINE REYES OLEA"/>
    <s v="DIRECCION AGUAS MOP VII REGION  DEL MAULE"/>
    <s v="GOBIERNO REGIONAL - REGION VII MAULE"/>
    <s v=""/>
    <s v=""/>
    <s v="0"/>
    <s v="0"/>
    <s v="0"/>
    <s v="0"/>
    <s v=""/>
    <s v="39000"/>
    <s v="39230"/>
    <s v="0"/>
    <s v=""/>
    <s v="37895"/>
    <s v="0"/>
    <s v="39000"/>
    <s v="1998: Asignado 0, Gastado 0 - 1999: Asignado 0, Gastado 0"/>
    <s v="JUAN BASTIAS GUAJARDO"/>
    <s v="DIRECCION AGUAS MOP VII REGION  DEL MAULE"/>
    <s v="JEFE DEPTO. ESTUDIOS"/>
  </r>
  <r>
    <x v="61"/>
    <n v="0"/>
    <s v="ACTUALIZACION SIST. PRONOSTICO CAUDALES DESHIELOS CUENCA MATAQUITO"/>
    <x v="1"/>
    <s v="EJECUCION"/>
    <n v="2001"/>
    <s v="VII REGION"/>
    <s v=""/>
    <s v=""/>
    <m/>
    <s v="MULTISECTORIAL"/>
    <s v="RECURSOS HIDRICOS"/>
    <s v="F.N.D.R."/>
    <s v="RS"/>
    <n v="0"/>
    <n v="0"/>
    <n v="37895"/>
    <n v="37895"/>
    <x v="12"/>
    <n v="0"/>
    <s v="2000-03-24 00:00:00.0"/>
    <s v=""/>
    <s v="PERFIL"/>
    <s v=""/>
    <s v="R"/>
    <s v="0"/>
    <s v="F.N.D.R."/>
    <s v="No Corresponde"/>
    <s v=""/>
    <s v=" EL PRESENTE ESTUDIO SE CIRCUNSCRIBE A LA CUENCA DEL RÍO MATAQUITO Y CONTEMPLA UN ANÁLISIS Y EVALUACIÓN DE LAS RELACIONES DE PRONÓSTICO DESARROLLADAS, INCLUYENDO LA IMPLEMENTACIÓN DE UN SISTEMA COMPUTACIONAL ACTUALIZADO PARA SU EMPLEO. SE CONSIDERAN LAS SGTES. ACTIVIDADES:_x000d__x000a_- REEVALUACIÓN DE RELACIONES EXISTENTES DE PRONÓSTICO DE CAUDALES DE DESHIELO._x000d__x000a_- ANÁLISIS DE INFORMACIÓN HIDROLÓGICA BASE PARA LA FORMULACIÓN DE DISPONIBILIDAD DE CAUDALES DISPONIBLES DURANTE TEMPORADA DE RIEGO._x000d__x000a_- DESARROLLO DE UN SISTEMA DE SIMULACIÓN HIDROLÓGICA._x000d__x000a__x000d__x000a__x000d__x000a__x000d__x000a__x000d__x000a__x000d__x000a__x000d__x000a_"/>
    <s v=""/>
    <s v="NUEVO"/>
    <s v="CONSULTORÍAS - GASTOS ADMINISTRATIVOS"/>
    <s v="M$"/>
    <s v="0"/>
    <s v="524"/>
    <s v="2000-03-16 12:18:54.0"/>
    <d v="2000-04-18T16:24:36"/>
    <s v="0"/>
    <s v="SEREMI DE DESARROLLO SOCIAL VII REGION"/>
    <s v=""/>
    <s v="JACQUELINE REYES OLEA"/>
    <s v="DIRECCION AGUAS MOP VII REGION  DEL MAULE"/>
    <s v="GOBIERNO REGIONAL - REGION VII MAULE"/>
    <s v=""/>
    <s v=""/>
    <s v="0"/>
    <s v="0"/>
    <s v="0"/>
    <s v="0"/>
    <s v=""/>
    <s v="37895"/>
    <s v="39230"/>
    <s v="0"/>
    <s v=""/>
    <s v="37895"/>
    <s v="0"/>
    <s v="37895"/>
    <s v="1999: Asignado 0, Gastado 0 - 2000: Asignado 0, Gastado 0 - 1998: Asignado 0, Gastado 0"/>
    <s v="JUAN BASTIAS GUAJARDO"/>
    <s v="DIRECCION AGUAS MOP VII REGION  DEL MAULE"/>
    <s v="JEFE DEPTO. ESTUDIOS"/>
  </r>
  <r>
    <x v="61"/>
    <n v="0"/>
    <s v="ACTUALIZACION SIST. PRONOSTICO CAUDALES DESHIELOS CUENCA MATAQUITO"/>
    <x v="1"/>
    <s v="EJECUCION"/>
    <n v="2002"/>
    <s v="VII REGION"/>
    <s v=""/>
    <s v=""/>
    <m/>
    <s v="MULTISECTORIAL"/>
    <s v="RECURSOS HIDRICOS"/>
    <s v="F.N.D.R."/>
    <s v="RS"/>
    <n v="0"/>
    <n v="0"/>
    <n v="37895"/>
    <n v="37895"/>
    <x v="12"/>
    <n v="0"/>
    <s v="2001-03-27 00:00:00.0"/>
    <s v=""/>
    <s v="PERFIL"/>
    <s v=""/>
    <s v="R"/>
    <s v="0"/>
    <s v="F.N.D.R."/>
    <s v="No Corresponde"/>
    <s v=""/>
    <s v=" EL PRESENTE ESTUDIO SE CIRCUNSCRIBE A LA CUENCA DEL RÍO MATAQUITO Y CONTEMPLA UN ANÁLISIS Y EVALUACIÓN DE LAS RELACIONES DE PRONÓSTICO DESARROLLADAS, INCLUYENDO LA IMPLEMENTACIÓN DE UN SISTEMA COMPUTACIONAL ACTUALIZADO PARA SU EMPLEO. SE CONSIDERAN LAS SGTES. ACTIVIDADES:_x000d__x000a_- REEVALUACIÓN DE RELACIONES EXISTENTES DE PRONÓSTICO DE CAUDALES DE DESHIELO._x000d__x000a_- ANÁLISIS DE INFORMACIÓN HIDROLÓGICA BASE PARA LA FORMULACIÓN DE DISPONIBILIDAD DE CAUDALES DISPONIBLES DURANTE TEMPORADA DE RIEGO._x000d__x000a_- DESARROLLO DE UN SISTEMA DE SIMULACIÓN HIDROLÓGICA._x000d__x000a__x000d__x000a__x000d__x000a__x000d__x000a__x000d__x000a__x000d__x000a__x000d__x000a_"/>
    <s v=""/>
    <s v="NUEVO"/>
    <s v="CONSULTORÍAS - GASTOS ADMINISTRATIVOS"/>
    <s v="M$"/>
    <s v="0"/>
    <s v="524"/>
    <s v="2001-03-20 15:50:54.0"/>
    <d v="2001-06-08T16:25:30"/>
    <s v="0"/>
    <s v="SEREMI DE DESARROLLO SOCIAL VII REGION"/>
    <s v=""/>
    <s v="JACQUELINE REYES OLEA"/>
    <s v="DIRECCION AGUAS MOP VII REGION  DEL MAULE"/>
    <s v="GOBIERNO REGIONAL - REGION VII MAULE"/>
    <s v=""/>
    <s v=""/>
    <s v="0"/>
    <s v="0"/>
    <s v="0"/>
    <s v="0"/>
    <s v=""/>
    <s v="37895"/>
    <s v="39230"/>
    <s v="0"/>
    <s v=""/>
    <s v="37895"/>
    <s v="0"/>
    <s v="37895"/>
    <s v="1999: Asignado 0, Gastado 0 - 2000: Asignado 0, Gastado 0 - 1998: Asignado 0, Gastado 0 - 2001: Asignado 0, Gastado 0"/>
    <s v="JUAN BASTIAS GUAJARDO"/>
    <s v="DIRECCION AGUAS MOP VII REGION  DEL MAULE"/>
    <s v="JEFE DEPTO. ESTUDIOS"/>
  </r>
  <r>
    <x v="61"/>
    <n v="0"/>
    <s v="ACTUALIZACION SIST. PRONOSTICO CAUDALES DESHIELOS CUENCA MATAQUITO"/>
    <x v="1"/>
    <s v="EJECUCION"/>
    <n v="2003"/>
    <s v="VII REGION"/>
    <s v=""/>
    <s v=""/>
    <m/>
    <s v="MULTISECTORIAL"/>
    <s v="RECURSOS HIDRICOS"/>
    <s v="F.N.D.R."/>
    <s v=""/>
    <n v="0"/>
    <n v="0"/>
    <n v="37895"/>
    <n v="37895"/>
    <x v="12"/>
    <n v="0"/>
    <s v="2002-04-08 00:00:00.0"/>
    <s v=""/>
    <s v="PERFIL"/>
    <s v=""/>
    <s v="R"/>
    <s v="0"/>
    <s v="F.N.D.R."/>
    <s v="No Corresponde"/>
    <s v=""/>
    <s v=" EL PRESENTE ESTUDIO SE CIRCUNSCRIBE A LA CUENCA DEL RÍO MATAQUITO Y CONTEMPLA UN ANÁLISIS Y EVALUACIÓN DE LAS RELACIONES DE PRONÓSTICO DESARROLLADAS, INCLUYENDO LA IMPLEMENTACIÓN DE UN SISTEMA COMPUTACIONAL ACTUALIZADO PARA SU EMPLEO. SE CONSIDERAN LAS SGTES. ACTIVIDADES:_x000d__x000a_- REEVALUACIÓN DE RELACIONES EXISTENTES DE PRONÓSTICO DE CAUDALES DE DESHIELO._x000d__x000a_- ANÁLISIS DE INFORMACIÓN HIDROLÓGICA BASE PARA LA FORMULACIÓN DE DISPONIBILIDAD DE CAUDALES DISPONIBLES DURANTE TEMPORADA DE RIEGO._x000d__x000a_- DESARROLLO DE UN SISTEMA DE SIMULACIÓN HIDROLÓGICA._x000d__x000a__x000d__x000a__x000d__x000a__x000d__x000a__x000d__x000a__x000d__x000a__x000d__x000a_"/>
    <s v=""/>
    <s v="NUEVO"/>
    <s v="CONSULTORÍAS - GASTOS ADMINISTRATIVOS"/>
    <s v="M$"/>
    <s v="0"/>
    <s v="524"/>
    <s v="2002-04-04 15:16:24.0"/>
    <d v="2002-04-04T15:21:07"/>
    <s v="0"/>
    <s v="SEREMI DE DESARROLLO SOCIAL VII REGION"/>
    <s v=""/>
    <s v=" "/>
    <s v="DIRECCION AGUAS MOP VII REGION  DEL MAULE"/>
    <s v="GOBIERNO REGIONAL - REGION VII MAULE"/>
    <s v=""/>
    <s v=""/>
    <s v="0"/>
    <s v="0"/>
    <s v="0"/>
    <s v="0"/>
    <s v=""/>
    <s v="37895"/>
    <s v="39230"/>
    <s v="0"/>
    <s v=""/>
    <s v="37895"/>
    <s v="0"/>
    <s v="37895"/>
    <s v="1999: Asignado 0, Gastado 0 - 2000: Asignado 0, Gastado 0 - 2002: Asignado 0, Gastado 0 - 1998: Asignado 0, Gastado 0 - 2001: Asignado 0, Gastado 0"/>
    <s v="JUAN BASTIAS GUAJARDO"/>
    <s v="DIRECCION AGUAS MOP VII REGION  DEL MAULE"/>
    <s v="JEFE DEPTO. ESTUDIOS"/>
  </r>
  <r>
    <x v="61"/>
    <n v="0"/>
    <s v="ACTUALIZACION SIST. PRONOSTICO CAUDALES DESHIELOS CUENCA MATAQUITO"/>
    <x v="1"/>
    <s v="EJECUCION"/>
    <n v="2004"/>
    <s v="VII REGION"/>
    <s v=""/>
    <s v=""/>
    <m/>
    <s v="MULTISECTORIAL"/>
    <s v="RECURSOS HIDRICOS"/>
    <s v="F.N.D.R."/>
    <s v=""/>
    <n v="0"/>
    <n v="0"/>
    <n v="37895"/>
    <n v="37895"/>
    <x v="12"/>
    <n v="0"/>
    <s v="2003-04-11 00:00:00.0"/>
    <s v=""/>
    <s v="PERFIL"/>
    <s v=""/>
    <s v="R"/>
    <s v="0"/>
    <s v="F.N.D.R."/>
    <s v="No Corresponde"/>
    <s v=""/>
    <s v=" EL PRESENTE ESTUDIO SE CIRCUNSCRIBE A LA CUENCA DEL RÍO MATAQUITO Y CONTEMPLA UN ANÁLISIS Y EVALUACIÓN DE LAS RELACIONES DE PRONÓSTICO DESARROLLADAS, INCLUYENDO LA IMPLEMENTACIÓN DE UN SISTEMA COMPUTACIONAL ACTUALIZADO PARA SU EMPLEO. SE CONSIDERAN LAS SGTES. ACTIVIDADES:_x000d__x000a_- REEVALUACIÓN DE RELACIONES EXISTENTES DE PRONÓSTICO DE CAUDALES DE DESHIELO._x000d__x000a_- ANÁLISIS DE INFORMACIÓN HIDROLÓGICA BASE PARA LA FORMULACIÓN DE DISPONIBILIDAD DE CAUDALES DISPONIBLES DURANTE TEMPORADA DE RIEGO._x000d__x000a_- DESARROLLO DE UN SISTEMA DE SIMULACIÓN HIDROLÓGICA._x000d__x000a__x000d__x000a__x000d__x000a__x000d__x000a__x000d__x000a__x000d__x000a__x000d__x000a_"/>
    <s v=""/>
    <s v="NUEVO"/>
    <s v="CONSULTORÍAS - GASTOS ADMINISTRATIVOS"/>
    <s v="M$"/>
    <s v="0"/>
    <s v="524"/>
    <s v="2003-04-07 00:00:00.0"/>
    <d v="2003-04-08T00:00:00"/>
    <s v="0"/>
    <s v="SEREMI DE DESARROLLO SOCIAL VII REGION"/>
    <s v=""/>
    <s v=" "/>
    <s v="DIRECCION AGUAS MOP VII REGION  DEL MAULE"/>
    <s v="GOBIERNO REGIONAL - REGION VII MAULE"/>
    <s v=""/>
    <s v=""/>
    <s v="0"/>
    <s v="0"/>
    <s v="0"/>
    <s v="0"/>
    <s v=""/>
    <s v="37895"/>
    <s v="39230"/>
    <s v="0"/>
    <s v=""/>
    <s v="37895"/>
    <s v="0"/>
    <s v="37895"/>
    <s v="1999: Asignado 0, Gastado 0 - 2000: Asignado 0, Gastado 0 - 2003: Asignado 0, Gastado 0 - 2002: Asignado 0, Gastado 0 - 1998: Asignado 0, Gastado 0 - 2001: Asignado 0, Gastado 0"/>
    <s v="JUAN BASTIAS GUAJARDO"/>
    <s v="DIRECCION AGUAS MOP VII REGION  DEL MAULE"/>
    <s v="JEFE DEPTO. ESTUDIOS"/>
  </r>
  <r>
    <x v="62"/>
    <n v="1"/>
    <s v="CONSTRUCCION SIST. EVAC. AGUAS LLUVIAS, LAS TEJAS, CAUQUENES"/>
    <x v="0"/>
    <s v="EJECUCION"/>
    <n v="1997"/>
    <s v="VII REGION"/>
    <s v="CAUQUENES"/>
    <s v="CAUQUENES"/>
    <m/>
    <s v="AGUA POTABLE Y ALCANTARILLADO"/>
    <s v="ALCANTARILLADO"/>
    <s v="MUNICIPAL"/>
    <s v="FI"/>
    <n v="2892"/>
    <n v="2892"/>
    <n v="2892"/>
    <n v="2892"/>
    <x v="14"/>
    <n v="0"/>
    <s v="1997-06-27 00:00:00.0"/>
    <s v=""/>
    <s v="PERFIL"/>
    <s v="PORONGO, LAS TEJAS DE CAUQUENES"/>
    <s v="R"/>
    <s v="40"/>
    <s v="MUNICIPAL"/>
    <s v="No Corresponde"/>
    <s v=""/>
    <s v=" SE CONSULTA LA OBRA NECESARIA PARA EJECUTAR EL PROYECTO DE ENCAUZAMIEN5TO DE LAS AGUAS DEL SECTOR PORONGO._x000a_ SE CONTEMPLA LA COLOCACION DE CEMENTO COMPRIMIDO DE 80 MM EN UNA LONGITUD DE 302 ML, LOS QUE SE COLOCARAN DE TAPA CON UN ANILLO DE REVESTIMIENTO DE BASE DE MORTERO DE CEMENTO Y ARENA._x000a_ LOS TUBOS SE COLOCARAN SOBRE UNA BASE DE ARENA FINA DE 0,10 CMS._x000a_CADA CIERTO TIEMPO SE CONSULTA CAMARA DE INSPECCION._x000a_SE CONSULTA DE HORMIGON, SU DIMENSION Y CARACTERISTICAS SE ENCUENTRAN EN DETALLE DE PLANO.'_x000a__x000a__x000a__x000a_"/>
    <s v=""/>
    <s v="NUEVO"/>
    <s v="ASESORÍA A LA INSPECCIÓN TÉCNICA - GASTOS ADMINISTRATIVOS OBRAS (ART. 16 - LEY N°18.091) - INFRAESTRUCTURA (OBRAS CIVILES)"/>
    <s v="M$"/>
    <s v="0"/>
    <s v="471"/>
    <s v="1996-01-01 00:00:00.0"/>
    <d v="1997-08-15T00:00:00"/>
    <s v="0"/>
    <s v="SEREMI DE DESARROLLO SOCIAL VII REGION"/>
    <s v=""/>
    <s v="ELIZABETH KOCK MOTTA"/>
    <s v="MUNICIPALIDAD DE CAUQUENES"/>
    <s v="MUNICIPALIDAD DE CAUQUENES"/>
    <s v=""/>
    <d v="1997-03-25T00:00:00"/>
    <s v="HABITANTE BENEFICIADO"/>
    <s v="2500"/>
    <s v="15"/>
    <s v="2500"/>
    <s v="2000-07-01 00:00:00.0"/>
    <s v="2892"/>
    <s v="12310"/>
    <s v="0"/>
    <s v="DURACION DEL PROYECTO: 4"/>
    <s v="12300"/>
    <s v="0"/>
    <s v="2892"/>
    <s v=""/>
    <s v="MARCOS CANALES CARRASCO"/>
    <s v="MUNICIPALIDAD DE CAUQUENES"/>
    <s v="SECPLAC MUNIC. DE CAUQUENES"/>
  </r>
  <r>
    <x v="62"/>
    <n v="0"/>
    <s v="CONSTRUCCION SIST. EVAC. AGUAS LLUVIAS, LAS TEJAS, CAUQUENES"/>
    <x v="0"/>
    <s v="EJECUCION"/>
    <n v="1998"/>
    <s v="VII REGION"/>
    <s v="CAUQUENES"/>
    <s v="CAUQUENES"/>
    <m/>
    <s v="AGUA POTABLE Y ALCANTARILLADO"/>
    <s v="ALCANTARILLADO"/>
    <s v="F.N.D.R."/>
    <s v="FI"/>
    <n v="0"/>
    <n v="0"/>
    <n v="2892"/>
    <n v="2892"/>
    <x v="14"/>
    <n v="0"/>
    <s v="1997-03-24 00:00:00.0"/>
    <s v=""/>
    <s v="PERFIL"/>
    <s v="PORONGO, LAS TEJAS DE CAUQUENES"/>
    <s v="R"/>
    <s v="40"/>
    <s v="F.N.D.R."/>
    <s v="No Corresponde"/>
    <s v=""/>
    <s v=" SE CONSULTA LA OBRA NECESARIA PARA EJECUTAR EL PROYECTO DE ENCAUZAMIEN5TO DE LAS AGUAS DEL SECTOR PORONGO._x000a_ SE CONTEMPLA LA COLOCACION DE CEMENTO COMPRIMIDO DE 80 MM EN UNA LONGITUD DE 302 ML, LOS QUE SE COLOCARAN DE TAPA CON UN ANILLO DE REVESTIMIENTO DE BASE DE MORTERO DE CEMENTO Y ARENA._x000a_ LOS TUBOS SE COLOCARAN SOBRE UNA BASE DE ARENA FINA DE 0,10 CMS._x000a_CADA CIERTO TIEMPO SE CONSULTA CAMARA DE INSPECCION._x000a_SE CONSULTA DE HORMIGON, SU DIMENSION Y CARACTERISTICAS SE ENCUENTRAN EN DETALLE DE PLANO.'_x000a__x000a__x000a__x000a_"/>
    <s v=""/>
    <s v="NUEVO"/>
    <s v="ASESORÍA A LA INSPECCIÓN TÉCNICA - GASTOS ADMINISTRATIVOS OBRAS (ART. 16 - LEY N°18.091) - INFRAESTRUCTURA (OBRAS CIVILES)"/>
    <s v="M$"/>
    <s v="0"/>
    <s v="471"/>
    <s v="1997-01-01 00:00:00.0"/>
    <d v="1997-03-25T00:00:00"/>
    <s v="0"/>
    <s v="SEREMI DE DESARROLLO SOCIAL VII REGION"/>
    <s v=""/>
    <s v="WALDO LOBOS RODRIGUEZ"/>
    <s v="MUNICIPALIDAD DE CAUQUENES"/>
    <s v="GOBIERNO REGIONAL - REGION VII MAULE"/>
    <s v=""/>
    <d v="1997-03-25T00:00:00"/>
    <s v="HABITANTE BENEFICIADO"/>
    <s v="2500"/>
    <s v="15"/>
    <s v="2500"/>
    <s v="2000-07-01 00:00:00.0"/>
    <s v="2892"/>
    <s v="12310"/>
    <s v="0"/>
    <s v="DURACION DEL PROYECTO: 4"/>
    <s v="12300"/>
    <s v="0"/>
    <s v="2892"/>
    <s v="1997: Asignado 0, Gastado 0"/>
    <s v="KARINA MUÑOZ VALENZUELA"/>
    <s v="MUNICIPALIDAD DE CAUQUENES"/>
    <s v="SECPLAC (S) I.M. DE CAUQUENES"/>
  </r>
  <r>
    <x v="62"/>
    <n v="0"/>
    <s v="CONSTRUCCION SIST. EVAC. AGUAS LLUVIAS, LAS TEJAS, CAUQUENES"/>
    <x v="0"/>
    <s v="EJECUCION"/>
    <n v="2000"/>
    <s v="VII REGION"/>
    <s v="CAUQUENES"/>
    <s v="CAUQUENES"/>
    <m/>
    <s v="AGUA POTABLE Y ALCANTARILLADO"/>
    <s v="ALCANTARILLADO"/>
    <s v="MUNICIPAL"/>
    <s v="FI"/>
    <n v="0"/>
    <n v="0"/>
    <n v="12310"/>
    <n v="12310"/>
    <x v="14"/>
    <n v="0"/>
    <s v="1999-04-14 00:00:00.0"/>
    <s v=""/>
    <s v="PERFIL"/>
    <s v="PORONGO, LAS TEJAS DE CAUQUENES"/>
    <s v="R"/>
    <s v="40"/>
    <s v="MUNICIPAL"/>
    <s v="No Corresponde"/>
    <s v=""/>
    <s v=" SE CONSULTA LA OBRA NECESARIA PARA EJECUTAR EL PROYECTO DE ENCAUZAMIEN5TO DE LAS AGUAS DEL SECTOR PORONGO._x000a_ SE CONTEMPLA LA COLOCACION DE CEMENTO COMPRIMIDO DE 80 MM EN UNA LONGITUD DE 302 ML, LOS QUE SE COLOCARAN DE TAPA CON UN ANILLO DE REVESTIMIENTO DE BASE DE MORTERO DE CEMENTO Y ARENA._x000a_ LOS TUBOS SE COLOCARAN SOBRE UNA BASE DE ARENA FINA DE 0,10 CMS._x000a_CADA CIERTO TIEMPO SE CONSULTA CAMARA DE INSPECCION._x000a_SE CONSULTA DE HORMIGON, SU DIMENSION Y CARACTERISTICAS SE ENCUENTRAN EN DETALLE DE PLANO.'_x000a__x000a__x000a__x000a_"/>
    <s v=""/>
    <s v="NUEVO"/>
    <s v="ASESORÍA A LA INSPECCIÓN TÉCNICA - GASTOS ADMINISTRATIVOS OBRAS (ART. 16 - LEY N°18.091) - INFRAESTRUCTURA (OBRAS CIVILES)"/>
    <s v="M$"/>
    <s v="0"/>
    <s v="471"/>
    <s v="1999-04-14 00:00:00.0"/>
    <d v="1999-07-01T14:22:34"/>
    <s v="0"/>
    <s v="SEREMI DE DESARROLLO SOCIAL VII REGION"/>
    <s v=""/>
    <s v="ELIZABETH KOCK MOTTA"/>
    <s v="MUNICIPALIDAD DE CAUQUENES"/>
    <s v="MUNICIPALIDAD DE CAUQUENES"/>
    <s v=""/>
    <d v="1997-03-25T00:00:00"/>
    <s v="HABITANTE BENEFICIADO"/>
    <s v="2500"/>
    <s v="15"/>
    <s v="2500"/>
    <s v="2000-07-01 00:00:00.0"/>
    <s v="12310"/>
    <s v="12310"/>
    <s v="0"/>
    <s v="DURACION DEL PROYECTO: 4"/>
    <s v="12300"/>
    <s v="0"/>
    <s v="12310"/>
    <s v="1997: Asignado 0, Gastado 0 - 1998: Asignado 0, Gastado 0"/>
    <s v="KARINA MUÑOZ VALENZUELA"/>
    <s v="MUNICIPALIDAD DE CAUQUENES"/>
    <s v="SECPLAC (S) I.M. DE CAUQUENES"/>
  </r>
  <r>
    <x v="63"/>
    <n v="1"/>
    <s v="CONSTRUCCION EMBALSE ANCOA, RIO MELADO"/>
    <x v="0"/>
    <s v="FACTIBILIDAD"/>
    <n v="1997"/>
    <s v="VII REGION"/>
    <s v=""/>
    <s v=""/>
    <m/>
    <s v="SILVOAGROPECUARIO"/>
    <s v="RIEGO"/>
    <s v="SECTORIAL"/>
    <s v="RS"/>
    <n v="140000"/>
    <n v="140000"/>
    <n v="140000"/>
    <n v="80000"/>
    <x v="2"/>
    <n v="0"/>
    <s v="1997-05-05 00:00:00.0"/>
    <s v=""/>
    <s v="EJECUCION"/>
    <s v="VII REGION"/>
    <s v="R"/>
    <s v="0"/>
    <s v="SECTORIAL"/>
    <s v="No Corresponde"/>
    <s v=""/>
    <s v=" ESTUDIO  DE  FACTIBILIDAD QUE PERMITA DETERMINAR LA CONVENIENCIA TANTO TECNICA COMO ECONOMICA DE FINALIZAR  LA  CONSTRUCCION  DEL  EMBALSE ANCOA. PARA TALES EFECTO SE PRETENDE REALIZAR ESTUDIOS HIDROLOGICOS,  HIDRAULICOS,  GEOLOGICOS,  AGROCLIMATICOS,  SUELOS,  AMBIENTAL  Y  UNA EVALUACION ECONOMICA QUE LA AVALE."/>
    <s v=""/>
    <s v="NUEVO"/>
    <s v="ESTUDIOS DE INGENIERÍA Y ESPECIALIDADES"/>
    <s v="M$"/>
    <s v="0"/>
    <s v="466"/>
    <s v="1996-01-01 00:00:00.0"/>
    <d v="1997-04-30T00:00:00"/>
    <s v="0"/>
    <s v="DEPARTAMENTO DE INVERSIONES - MDS"/>
    <s v=""/>
    <s v="MARCELA SALINAS"/>
    <s v="DIRECCION DE OBRAS HIDRAULICAS"/>
    <s v="DIRECCION DE OBRAS HIDRAULICAS"/>
    <s v=""/>
    <d v="2001-04-09T00:00:00"/>
    <s v="HECTAREA"/>
    <s v="40000"/>
    <s v="30"/>
    <s v="500"/>
    <s v="2005-10-01 00:00:00.0"/>
    <s v="140000"/>
    <s v="266418"/>
    <s v="0"/>
    <s v="TASA DE DESCUENTO SOCIAL: .012 - TASA DE DESCUENTO SOCIAL: 10 - TASA DE DESCUENTO SOCIAL: 12 - TIR PRIVADO: .019 - TIR PRIVADO: 19 - TIR PRIVADO: 1 - TIR SOCIAL: 22 - TIR SOCIAL: 1 - TIR SOCIAL: .022 - VAN PRIVADO: 1000 - VAN PRIVADO: 42.196 - VAN PRIVADO: 42196 - VAN SOCIAL : 54.706 - VAN SOCIAL : 100 - VAN SOCIAL : 54706"/>
    <s v="60000"/>
    <s v="0"/>
    <s v="140000"/>
    <s v=""/>
    <s v="ERROR: Funcion sf.usuario_ult_modificacion"/>
    <s v="ERROR: Funcion sf.usuario_ult_modificacion"/>
    <s v="ERROR: Funcion sf.usuario_ult_modificacion"/>
  </r>
  <r>
    <x v="63"/>
    <n v="0"/>
    <s v="CONSTRUCCION EMBALSE ANCOA, RIO MELADO"/>
    <x v="0"/>
    <s v="FACTIBILIDAD"/>
    <n v="1998"/>
    <s v="VII REGION"/>
    <s v=""/>
    <s v=""/>
    <m/>
    <s v="SILVOAGROPECUARIO"/>
    <s v="RIEGO"/>
    <s v="SECTORIAL"/>
    <s v="RS"/>
    <n v="0"/>
    <n v="0"/>
    <n v="109681"/>
    <n v="60000"/>
    <x v="2"/>
    <n v="0"/>
    <s v="1997-04-25 00:00:00.0"/>
    <s v=""/>
    <s v="EJECUCION"/>
    <s v="VII REGION"/>
    <s v="R"/>
    <s v="0"/>
    <s v="SECTORIAL"/>
    <s v="No Corresponde"/>
    <s v=""/>
    <s v=" ESTUDIO  DE  FACTIBILIDAD QUE PERMITA DETERMINAR LA CONVENIENCIA TANTO TECNICA COMO ECONOMICA DE FINALIZAR  LA  CONSTRUCCION  DEL  EMBALSE ANCOA. PARA TALES EFECTO SE PRETENDE REALIZAR ESTUDIOS HIDROLOGICOS,  HIDRAULICOS,  GEOLOGICOS,  AGROCLIMATICOS,  SUELOS,  AMBIENTAL  Y  UNA EVALUACION ECONOMICA QUE LA AVALE."/>
    <s v=""/>
    <s v="ARRASTRE"/>
    <s v="ESTUDIOS DE INGENIERÍA Y ESPECIALIDADES"/>
    <s v="M$"/>
    <s v="49681"/>
    <s v="466"/>
    <s v="1997-01-01 00:00:00.0"/>
    <d v="1997-04-23T00:00:00"/>
    <s v="0"/>
    <s v="SEREMI DE DESARROLLO SOCIAL VII REGION"/>
    <s v=""/>
    <s v="MARCELA SALINAS"/>
    <s v="DIRECCION DE OBRAS HIDRAULICAS"/>
    <s v="DIRECCION DE OBRAS HIDRAULICAS"/>
    <s v=""/>
    <d v="2001-04-09T00:00:00"/>
    <s v="HECTAREA"/>
    <s v="40000"/>
    <s v="30"/>
    <s v="500"/>
    <s v="2005-10-01 00:00:00.0"/>
    <s v="109681"/>
    <s v="266418"/>
    <s v="0"/>
    <s v="TASA DE DESCUENTO SOCIAL: .012 - TASA DE DESCUENTO SOCIAL: 10 - TASA DE DESCUENTO SOCIAL: 12 - TIR PRIVADO: .019 - TIR PRIVADO: 19 - TIR PRIVADO: 1 - TIR SOCIAL: 22 - TIR SOCIAL: 1 - TIR SOCIAL: .022 - VAN PRIVADO: 1000 - VAN PRIVADO: 42.196 - VAN PRIVADO: 42196 - VAN SOCIAL : 54.706 - VAN SOCIAL : 100 - VAN SOCIAL : 54706"/>
    <s v="60000"/>
    <s v="0"/>
    <s v="109681"/>
    <s v="1997: Asignado 50000, Gastado 49681"/>
    <s v="ERROR: Funcion sf.usuario_ult_modificacion"/>
    <s v="ERROR: Funcion sf.usuario_ult_modificacion"/>
    <s v="ERROR: Funcion sf.usuario_ult_modificacion"/>
  </r>
  <r>
    <x v="63"/>
    <n v="0"/>
    <s v="CONSTRUCCION EMBALSE ANCOA, RIO MELADO"/>
    <x v="0"/>
    <s v="FACTIBILIDAD"/>
    <n v="1999"/>
    <s v="VII REGION"/>
    <s v=""/>
    <s v=""/>
    <m/>
    <s v="SILVOAGROPECUARIO"/>
    <s v="RIEGO"/>
    <s v="SECTORIAL"/>
    <s v="FI"/>
    <n v="0"/>
    <n v="0"/>
    <n v="266418"/>
    <n v="100000"/>
    <x v="2"/>
    <n v="0"/>
    <s v="1998-04-01 00:00:00.0"/>
    <s v=""/>
    <s v="EJECUCION"/>
    <s v="VII REGION"/>
    <s v="R"/>
    <s v="0"/>
    <s v="SECTORIAL"/>
    <s v="No Corresponde"/>
    <s v=""/>
    <s v=" ESTUDIO  DE  FACTIBILIDAD QUE PERMITA DETERMINAR LA CONVENIENCIA TANTO TECNICA COMO ECONOMICA DE FINALIZAR  LA  CONSTRUCCION  DEL  EMBALSE ANCOA. PARA TALES EFECTO SE PRETENDE REALIZAR ESTUDIOS HIDROLOGICOS,  HIDRAULICOS,  GEOLOGICOS,  AGROCLIMATICOS,  SUELOS,  AMBIENTAL  Y  UNA EVALUACION ECONOMICA QUE LA AVALE."/>
    <s v=""/>
    <s v="ARRASTRE"/>
    <s v="ESTUDIOS DE INGENIERÍA Y ESPECIALIDADES"/>
    <s v="M$"/>
    <s v="166418"/>
    <s v="466"/>
    <s v="1998-01-01 00:00:00.0"/>
    <d v="1998-03-11T00:00:00"/>
    <s v="0"/>
    <s v="SEREMI DE DESARROLLO SOCIAL VII REGION"/>
    <s v=""/>
    <s v="MARCELA SALINAS"/>
    <s v="DIRECCION DE OBRAS HIDRAULICAS"/>
    <s v="DIRECCION DE OBRAS HIDRAULICAS"/>
    <s v=""/>
    <d v="2001-04-09T00:00:00"/>
    <s v="HECTAREA"/>
    <s v="40000"/>
    <s v="30"/>
    <s v="500"/>
    <s v="2005-10-01 00:00:00.0"/>
    <s v="266418"/>
    <s v="266418"/>
    <s v="0"/>
    <s v="TASA DE DESCUENTO SOCIAL: .012 - TASA DE DESCUENTO SOCIAL: 10 - TASA DE DESCUENTO SOCIAL: 12 - TIR PRIVADO: .019 - TIR PRIVADO: 19 - TIR PRIVADO: 1 - TIR SOCIAL: 22 - TIR SOCIAL: 1 - TIR SOCIAL: .022 - VAN PRIVADO: 1000 - VAN PRIVADO: 42.196 - VAN PRIVADO: 42196 - VAN SOCIAL : 54.706 - VAN SOCIAL : 100 - VAN SOCIAL : 54706"/>
    <s v="60000"/>
    <s v="0"/>
    <s v="266418"/>
    <s v="1997: Asignado 50000, Gastado 49681 - 1998: Asignado 113780, Gastado 113734"/>
    <s v="ERROR: Funcion sf.usuario_ult_modificacion"/>
    <s v="ERROR: Funcion sf.usuario_ult_modificacion"/>
    <s v="ERROR: Funcion sf.usuario_ult_modificacion"/>
  </r>
  <r>
    <x v="63"/>
    <n v="0"/>
    <s v="CONSTRUCCION EMBALSE ANCOA, RIO MELADO"/>
    <x v="0"/>
    <s v="DISEÑO"/>
    <n v="2000"/>
    <s v="VII REGION"/>
    <s v=""/>
    <s v=""/>
    <m/>
    <s v="SILVOAGROPECUARIO"/>
    <s v="RIEGO"/>
    <s v="SECTORIAL"/>
    <s v="FI"/>
    <n v="250000"/>
    <n v="250000"/>
    <n v="250000"/>
    <n v="250000"/>
    <x v="2"/>
    <n v="0"/>
    <s v="1999-04-14 00:00:00.0"/>
    <s v=""/>
    <s v="EJECUCION"/>
    <s v="VII REGION"/>
    <s v="R"/>
    <s v="0"/>
    <s v="SECTORIAL"/>
    <s v="No Corresponde"/>
    <s v=""/>
    <s v=" DISEÑAR A NIVEL DE DETALLE LA PRESA  Y SUS OBRAS COMPLEMENTARIAS_x000a_DISEÑAR A NIVEL DE DETALLE LAS OBRAS DE MEJORAMIENTO DEL CANAL MELADO PARA PODER CONDUCIR LA MAXIMA CAPACIDAD DE DERECHOS HACIA EL EMBALSE ANCOA._x000a__x000a_"/>
    <s v=""/>
    <s v="NUEVO"/>
    <s v="ESTUDIOS DE INGENIERÍA Y ESPECIALIDADES - GASTOS ADMINISTRATIVOS OBRAS (ART. 16 - LEY N°18.091)"/>
    <s v="M$"/>
    <s v="0"/>
    <s v="498"/>
    <s v="1999-03-24 00:00:00.0"/>
    <d v="1999-03-24T13:28:31"/>
    <s v="0"/>
    <s v="SEREMI DE DESARROLLO SOCIAL VII REGION"/>
    <s v=""/>
    <s v="JACQUELINE REYES OLEA"/>
    <s v="DIRECCION DE OBRAS HIDRAULICAS"/>
    <s v="DIRECCION DE OBRAS HIDRAULICAS"/>
    <s v=""/>
    <d v="2001-04-09T00:00:00"/>
    <s v="HECTAREA"/>
    <s v="40000"/>
    <s v="30"/>
    <s v="500"/>
    <s v="2005-10-01 00:00:00.0"/>
    <s v="250000"/>
    <s v="432488"/>
    <s v="442249"/>
    <s v="TASA DE DESCUENTO SOCIAL: .012 - TASA DE DESCUENTO SOCIAL: 10 - TASA DE DESCUENTO SOCIAL: 12 - TIR PRIVADO: .019 - TIR PRIVADO: 19 - TIR PRIVADO: 1 - TIR SOCIAL: 22 - TIR SOCIAL: 1 - TIR SOCIAL: .022 - VAN PRIVADO: 1000 - VAN PRIVADO: 42.196 - VAN PRIVADO: 42196 - VAN SOCIAL : 54.706 - VAN SOCIAL : 100 - VAN SOCIAL : 54706"/>
    <s v="350000"/>
    <s v="0"/>
    <s v="250000"/>
    <s v=""/>
    <s v="PAMELA GOMEZ SANTOS"/>
    <s v="DIRECCION DE OBRAS HIDRAULICAS"/>
    <s v="JEFE DEPTO. PROGRAMAC. Y CONT."/>
  </r>
  <r>
    <x v="63"/>
    <n v="0"/>
    <s v="CONSTRUCCION EMBALSE ANCOA, RIO MELADO"/>
    <x v="0"/>
    <s v="DISEÑO"/>
    <n v="2001"/>
    <s v="VII REGION"/>
    <s v=""/>
    <s v=""/>
    <m/>
    <s v="SILVOAGROPECUARIO"/>
    <s v="RIEGO"/>
    <s v="SECTORIAL"/>
    <s v="*"/>
    <n v="0"/>
    <n v="0"/>
    <n v="350000"/>
    <n v="350000"/>
    <x v="2"/>
    <n v="0"/>
    <s v="2000-04-12 00:00:00.0"/>
    <s v=""/>
    <s v="EJECUCION"/>
    <s v="VII REGION"/>
    <s v="R"/>
    <s v="0"/>
    <s v="SECTORIAL"/>
    <s v="No Corresponde"/>
    <s v=""/>
    <s v=" DISEÑAR A NIVEL DE DETALLE LA PRESA  Y SUS OBRAS COMPLEMENTARIAS_x000a_DISEÑAR A NIVEL DE DETALLE LAS OBRAS DE MEJORAMIENTO DEL CANAL MELADO PARA PODER CONDUCIR LA MAXIMA CAPACIDAD DE DERECHOS HACIA EL EMBALSE ANCOA._x000a__x000a_"/>
    <s v=""/>
    <s v="NUEVO"/>
    <s v="ESTUDIOS DE INGENIERÍA Y ESPECIALIDADES - GASTOS ADMINISTRATIVOS OBRAS (ART. 16 - LEY N°18.091)"/>
    <s v="M$"/>
    <s v="0"/>
    <s v="498"/>
    <s v="2000-03-31 16:46:47.0"/>
    <d v="2000-03-31T16:53:15"/>
    <s v="0"/>
    <s v="SEREMI DE DESARROLLO SOCIAL VII REGION"/>
    <s v=""/>
    <s v="JACQUELINE REYES OLEA"/>
    <s v="DIRECCION DE OBRAS HIDRAULICAS"/>
    <s v="DIRECCION DE OBRAS HIDRAULICAS"/>
    <s v=""/>
    <d v="2001-04-09T00:00:00"/>
    <s v="HECTAREA"/>
    <s v="40000"/>
    <s v="30"/>
    <s v="500"/>
    <s v="2005-10-01 00:00:00.0"/>
    <s v="350000"/>
    <s v="432488"/>
    <s v="442249"/>
    <s v="TASA DE DESCUENTO SOCIAL: .012 - TASA DE DESCUENTO SOCIAL: 10 - TASA DE DESCUENTO SOCIAL: 12 - TIR PRIVADO: .019 - TIR PRIVADO: 19 - TIR PRIVADO: 1 - TIR SOCIAL: 22 - TIR SOCIAL: 1 - TIR SOCIAL: .022 - VAN PRIVADO: 1000 - VAN PRIVADO: 42.196 - VAN PRIVADO: 42196 - VAN SOCIAL : 54.706 - VAN SOCIAL : 100 - VAN SOCIAL : 54706"/>
    <s v="350000"/>
    <s v="0"/>
    <s v="350000"/>
    <s v="2000: Asignado 0, Gastado 0"/>
    <s v="PAMELA GOMEZ SANTOS"/>
    <s v="DIRECCION DE OBRAS HIDRAULICAS"/>
    <s v="JEFE DEPTO. PROGRAMAC. Y CONT."/>
  </r>
  <r>
    <x v="63"/>
    <n v="0"/>
    <s v="CONSTRUCCION EMBALSE ANCOA, RIO MELADO"/>
    <x v="0"/>
    <s v="DISEÑO"/>
    <n v="2002"/>
    <s v="VII REGION"/>
    <s v=""/>
    <s v=""/>
    <m/>
    <s v="SILVOAGROPECUARIO"/>
    <s v="RIEGO"/>
    <s v="SECTORIAL"/>
    <s v="*"/>
    <n v="0"/>
    <n v="0"/>
    <n v="432488"/>
    <n v="165000"/>
    <x v="2"/>
    <n v="0"/>
    <s v="2001-04-30 00:00:00.0"/>
    <s v=""/>
    <s v="EJECUCION"/>
    <s v="VII REGION"/>
    <s v="R"/>
    <s v="0"/>
    <s v="SECTORIAL"/>
    <s v="No Corresponde"/>
    <s v=""/>
    <s v=" DISEÑAR A NIVEL DE DETALLE LA PRESA  Y SUS OBRAS COMPLEMENTARIAS_x000a_DISEÑAR A NIVEL DE DETALLE LAS OBRAS DE MEJORAMIENTO DEL CANAL MELADO PARA PODER CONDUCIR LA MAXIMA CAPACIDAD DE DERECHOS HACIA EL EMBALSE ANCOA._x000a__x000a_"/>
    <s v=""/>
    <s v="ARRASTRE"/>
    <s v="ESTUDIOS DE INGENIERÍA Y ESPECIALIDADES - GASTOS ADMINISTRATIVOS OBRAS (ART. 16 - LEY N°18.091)"/>
    <s v="M$"/>
    <s v="267488"/>
    <s v="498"/>
    <s v="2001-04-09 09:20:40.0"/>
    <d v="2001-04-09T11:14:20"/>
    <s v="0"/>
    <s v="SEREMI DE DESARROLLO SOCIAL VII REGION"/>
    <s v=""/>
    <s v="JACQUELINE REYES OLEA"/>
    <s v="DIRECCION DE OBRAS HIDRAULICAS"/>
    <s v="DIRECCION DE OBRAS HIDRAULICAS"/>
    <s v=""/>
    <d v="2001-04-09T00:00:00"/>
    <s v="HECTAREA"/>
    <s v="40000"/>
    <s v="30"/>
    <s v="500"/>
    <s v="2005-10-01 00:00:00.0"/>
    <s v="432488"/>
    <s v="432488"/>
    <s v="442249"/>
    <s v="TASA DE DESCUENTO SOCIAL: .012 - TASA DE DESCUENTO SOCIAL: 10 - TASA DE DESCUENTO SOCIAL: 12 - TIR PRIVADO: .019 - TIR PRIVADO: 19 - TIR PRIVADO: 1 - TIR SOCIAL: 22 - TIR SOCIAL: 1 - TIR SOCIAL: .022 - VAN PRIVADO: 1000 - VAN PRIVADO: 42.196 - VAN PRIVADO: 42196 - VAN SOCIAL : 54.706 - VAN SOCIAL : 100 - VAN SOCIAL : 54706"/>
    <s v="350000"/>
    <s v="0"/>
    <s v="432488"/>
    <s v="2001: Asignado 268750, Gastado 267488 - 2000: Asignado 0, Gastado 0"/>
    <s v="PAMELA GOMEZ SANTOS"/>
    <s v="DIRECCION DE OBRAS HIDRAULICAS"/>
    <s v="JEFE DEPTO. PROGRAMAC. Y CONT."/>
  </r>
  <r>
    <x v="63"/>
    <n v="0"/>
    <s v="CONSTRUCCION EMBALSE ANCOA, RIO MELADO"/>
    <x v="0"/>
    <s v="EJECUCION"/>
    <n v="2004"/>
    <s v="VII REGION"/>
    <s v=""/>
    <s v=""/>
    <m/>
    <s v="SILVOAGROPECUARIO"/>
    <s v="RIEGO"/>
    <s v="SECTORIAL - F.N.D.R."/>
    <s v="IN"/>
    <n v="1405000"/>
    <n v="1405000"/>
    <n v="1405000"/>
    <n v="910000"/>
    <x v="2"/>
    <n v="0"/>
    <s v="2003-04-11 00:00:00.0"/>
    <s v="2003-06-13 00:00:00.0"/>
    <s v="EJECUCION"/>
    <s v="VII REGION"/>
    <s v="R"/>
    <s v="0"/>
    <s v="SECTORIAL - F.N.D.R."/>
    <s v="No Corresponde"/>
    <s v=""/>
    <s v="DADO QUE EL PROYECTO ANCOA SERÁ EJECUTADO Y OPERADO BAJO EL SISTEMA DE CONCESIONES, SE DEBEN REALIZAR ACTIVIDADES PREVIAS, DURANTE Y POSTERIOR A LA LICITACIÓN INTERNACIONAL._x000d__x000a_ESTAS ACTIVIDADES CORRESPONDEN PRINCIPALMENTE A:EXPROPIACIONES,_x000d__x000a_GESTIÓN Y DIFUSIÓN DEL PROYECTO, PREPARACIÓN DE DOCUMENTOS ESCRITOS, MAGNÉTICOS Y AUDIOVISUALES. OBRAS CIVILES INICIALES CON FNDR"/>
    <s v=""/>
    <s v="NUEVO"/>
    <s v="GASTOS ADMINISTRATIVOS OBRAS (ART. 16 - LEY N°18.091) - INFRAESTRUCTURA (OBRAS CIVILES) - TERRENOS (EXPROPIACIÓN)"/>
    <s v="M$"/>
    <s v="0"/>
    <s v="524"/>
    <s v="2003-04-11 00:00:00.0"/>
    <d v="2003-06-13T00:00:00"/>
    <s v="0"/>
    <s v="SEREMI DE DESARROLLO SOCIAL VII REGION"/>
    <s v="DIRECCION DE PLANEAMIENTO"/>
    <s v="JORGE PIZARRO NUÑEZ"/>
    <s v="DIRECCION DE OBRAS HIDRAULICAS"/>
    <s v="GOBIERNO REGIONAL - REGION VII MAULE - DIRECCION DE OBRAS HIDRAULICAS"/>
    <s v=""/>
    <d v="2001-04-09T00:00:00"/>
    <s v="HECTAREA"/>
    <s v="40000"/>
    <s v="30"/>
    <s v="500"/>
    <s v="2005-10-01 00:00:00.0"/>
    <s v="1405000"/>
    <s v="796321"/>
    <s v="75000"/>
    <s v="TASA DE DESCUENTO SOCIAL: .012 - TASA DE DESCUENTO SOCIAL: 10 - TASA DE DESCUENTO SOCIAL: 12 - TIR PRIVADO: .019 - TIR PRIVADO: 19 - TIR PRIVADO: 1 - TIR SOCIAL: 22 - TIR SOCIAL: 1 - TIR SOCIAL: .022 - VAN PRIVADO: 1000 - VAN PRIVADO: 42.196 - VAN PRIVADO: 42196 - VAN SOCIAL : 54.706 - VAN SOCIAL : 100 - VAN SOCIAL : 54706"/>
    <s v="1405000"/>
    <s v="0"/>
    <s v="1405000"/>
    <s v=""/>
    <s v="JUAN JOSE JUTRONICH"/>
    <s v="DIRECCION DE OBRAS HIDRAULICAS"/>
    <s v="FUNCIONARIO DE PLANIFICACIÓN"/>
  </r>
  <r>
    <x v="64"/>
    <n v="1"/>
    <s v="AMPLIACION SERVICIO AGUA POTABLE RURAL QUINAMAVIDA, COLBUN"/>
    <x v="0"/>
    <s v="DISEÑO"/>
    <n v="1998"/>
    <s v="VII REGION"/>
    <s v="LINARES"/>
    <s v="COLBUN"/>
    <m/>
    <s v="AGUA POTABLE Y ALCANTARILLADO"/>
    <s v="AGUA POTABLE"/>
    <s v="F.N.D.R."/>
    <s v="FI"/>
    <n v="2000"/>
    <n v="2000"/>
    <n v="2000"/>
    <n v="2000"/>
    <x v="15"/>
    <n v="0"/>
    <s v="1997-03-31 00:00:00.0"/>
    <s v=""/>
    <s v="PERFIL"/>
    <s v="SECTOR QUINAMAVIDA, COLBUN"/>
    <s v="R"/>
    <s v="39"/>
    <s v="F.N.D.R."/>
    <s v="No Corresponde"/>
    <s v=""/>
    <s v=" SE  REQUIERE  DISEÑO  DE  INGENIERIA  PARA  LA  CONSTRUCCION  DEL SERVICIO DE AGUA POTABLE RURAL QUINAMAVIDA DE COLBUN. _x000a_"/>
    <s v=""/>
    <s v="NUEVO"/>
    <s v="ESTUDIOS DE INGENIERÍA Y ESPECIALIDADES"/>
    <s v="M$"/>
    <s v="0"/>
    <s v="466"/>
    <s v="1997-01-01 00:00:00.0"/>
    <d v="1997-04-14T00:00:00"/>
    <s v="0"/>
    <s v="SEREMI DE DESARROLLO SOCIAL VII REGION"/>
    <s v=""/>
    <s v="ELIZABETH KOCK MOTTA"/>
    <s v="MUNICIPALIDAD DE COLBUN"/>
    <s v="GOBIERNO REGIONAL - REGION VII MAULE"/>
    <s v=""/>
    <d v="1997-04-14T00:00:00"/>
    <s v="METROS CUBICOS"/>
    <s v="15000"/>
    <s v="30"/>
    <s v="75"/>
    <s v=""/>
    <s v="2000"/>
    <s v="2000"/>
    <s v="0"/>
    <s v="DURACION DEL PROYECTO: 5"/>
    <s v="2000"/>
    <s v="0"/>
    <s v="2000"/>
    <s v=""/>
    <s v="ROMILIO GUTIERREZ PINO"/>
    <s v="MUNICIPALIDAD DE COLBUN"/>
    <s v="ALCALDE DE COLBUN"/>
  </r>
  <r>
    <x v="64"/>
    <n v="0"/>
    <s v="AMPLIACION SERVICIO AGUA POTABLE RURAL QUINAMAVIDA, COLBUN"/>
    <x v="0"/>
    <s v="EJECUCION"/>
    <n v="1998"/>
    <s v="VII REGION"/>
    <s v="LINARES"/>
    <s v="COLBUN"/>
    <m/>
    <s v="AGUA POTABLE Y ALCANTARILLADO"/>
    <s v="AGUA POTABLE"/>
    <s v="F.N.D.R."/>
    <s v="FI"/>
    <n v="10099"/>
    <n v="10099"/>
    <n v="10099"/>
    <n v="10099"/>
    <x v="15"/>
    <n v="0"/>
    <s v="1997-03-31 00:00:00.0"/>
    <s v=""/>
    <s v="PERFIL"/>
    <s v="SECTOR QUINAMAVIDA, COLBUN"/>
    <s v="R"/>
    <s v="39"/>
    <s v="F.N.D.R."/>
    <s v="No Corresponde"/>
    <s v=""/>
    <s v=" LA  LOCALIDAD  DE  QUINAMAVIDA CUENTA CON UN ESTANQUE METALICO ELEVADO DE 15.000 LITROS SOBRE LA TORRE  DE  20  METROS  DE  ALTURA,  CAPAZ DE ABASTECER MAS DE 65 VIVIENDAS COMO SE DEMUESTRA MAS ADELANTE EN EL CALCULO, 50 VIVIENDAS CONECTADAS ACTUALMENTE Y UNA AMPLIACION CONESTE PROYECTO DE 15  VIVIENDAS  MAS,  EL  SONDAJE  HECHO  TIENE  UNA  PROFUNDIDAD  DE  38  METROS CON DIAMETRO DE ENTUBAMIENTO DE 8 PULGADAS. _x000a_"/>
    <s v=""/>
    <s v="NUEVO"/>
    <s v="INFRAESTRUCTURA (OBRAS CIVILES)"/>
    <s v="M$"/>
    <s v="0"/>
    <s v="466"/>
    <s v="1997-01-01 00:00:00.0"/>
    <d v="1997-04-14T00:00:00"/>
    <s v="0"/>
    <s v="SEREMI DE DESARROLLO SOCIAL VII REGION"/>
    <s v=""/>
    <s v="ELIZABETH KOCK MOTTA"/>
    <s v="MUNICIPALIDAD DE COLBUN"/>
    <s v="GOBIERNO REGIONAL - REGION VII MAULE"/>
    <s v=""/>
    <d v="1997-04-14T00:00:00"/>
    <s v="METROS CUBICOS"/>
    <s v="15000"/>
    <s v="30"/>
    <s v="75"/>
    <s v=""/>
    <s v="10099"/>
    <s v="10099"/>
    <s v="0"/>
    <s v="DURACION DEL PROYECTO: 5"/>
    <s v="10099"/>
    <s v="0"/>
    <s v="10099"/>
    <s v=""/>
    <s v="ROMILIO GUTIERREZ PINO"/>
    <s v="MUNICIPALIDAD DE COLBUN"/>
    <s v="ALCALDE DE COLBUN"/>
  </r>
  <r>
    <x v="65"/>
    <n v="1"/>
    <s v="ADQUISICION 50 BIDONES DE 100 LTS. PARA ABASTEC. DE AGUA DIV.SECT."/>
    <x v="0"/>
    <s v="EJECUCION"/>
    <n v="1997"/>
    <s v="VII REGION"/>
    <s v="TALCA"/>
    <s v="SAN RAFAEL"/>
    <m/>
    <s v="AGUA POTABLE Y ALCANTARILLADO"/>
    <s v="AGUA POTABLE"/>
    <s v="SECTORIAL"/>
    <s v="RS"/>
    <n v="3000"/>
    <n v="3000"/>
    <n v="3000"/>
    <n v="3000"/>
    <x v="16"/>
    <n v="0"/>
    <s v="1997-04-15 00:00:00.0"/>
    <s v=""/>
    <s v="PERFIL"/>
    <s v="V.EL ESFUERZO, MAITENHUAPI, SECTOR RARA."/>
    <s v="R"/>
    <s v="38"/>
    <s v="SECTORIAL"/>
    <s v="No Corresponde"/>
    <s v=""/>
    <s v=" EL PROYECTO CONSISTE EN EL SUMINISTRO DE 50 BIDONES PLASTICOS DE 100 LTS C/U PARA LA ACUMULACION DE  AGUA, ADEMAS DEL SUMINISTRO DE UN ESTANQUE DE FIBRA DE VIDRIO DE 4.000 LTS. MEDIANTE EL CUAL EL  MUNICIPIO  DISTRIBUIRA  AGUA  A  LAS  FAMILIAS  AFECTADAS, PUDIENDO ESTAS ACUMULAR AGUA PARA CONSUMO HUMANO EN LOS BIDONES QUE SE DISTRIBUIRAN A LOS BENEFICIARIOS."/>
    <s v=""/>
    <s v="NUEVO"/>
    <s v="EQUIPOS"/>
    <s v="M$"/>
    <s v="0"/>
    <s v="435"/>
    <s v="1996-01-01 00:00:00.0"/>
    <d v="1997-04-16T00:00:00"/>
    <s v="0"/>
    <s v="SEREMI DE DESARROLLO SOCIAL VII REGION"/>
    <s v=""/>
    <s v="ELIZABETH KOCK MOTTA"/>
    <s v="MUNICIPALIDAD DE SAN RAFAEL"/>
    <s v="SUBSECRETARIA DESARROLLO REGIONAL Y ADMINISTRATIVO"/>
    <s v=""/>
    <d v="1997-04-14T00:00:00"/>
    <s v="HABITANTE BENEFICIADO"/>
    <s v="177"/>
    <s v="2"/>
    <s v="177"/>
    <s v=""/>
    <s v="3000"/>
    <s v="3000"/>
    <s v="0"/>
    <s v="DURACION DEL PROYECTO: 3"/>
    <s v="3000"/>
    <s v="0"/>
    <s v="3000"/>
    <s v=""/>
    <s v="SERGIO VERA BRIONES"/>
    <s v="MUNICIPALIDAD DE SAN RAFAEL"/>
    <s v="DIRECTOR DE OBRAS MUNICIPALES"/>
  </r>
  <r>
    <x v="66"/>
    <n v="1"/>
    <s v="AMPLIACION MATRIZ DE AGUA POTABLE CERRO O¿HIGGINS, CONSTITUCION"/>
    <x v="0"/>
    <s v="EJECUCION"/>
    <n v="1997"/>
    <s v="VII REGION"/>
    <s v="TALCA"/>
    <s v="CONSTITUCION"/>
    <m/>
    <s v="AGUA POTABLE Y ALCANTARILLADO"/>
    <s v="AGUA POTABLE"/>
    <s v="SECTORIAL - MUNICIPAL"/>
    <s v="OT"/>
    <n v="15200"/>
    <n v="15200"/>
    <n v="15200"/>
    <n v="15200"/>
    <x v="17"/>
    <n v="0"/>
    <s v="1997-03-13 00:00:00.0"/>
    <s v=""/>
    <s v="PERFIL"/>
    <s v=""/>
    <s v="R"/>
    <s v="38"/>
    <s v="SECTORIAL - MUNICIPAL"/>
    <s v="No Corresponde"/>
    <s v=""/>
    <s v=" EL  PROYECTO  CONSISTE  EN  LA  PROLONGACION DE LA MATRIZ DE AGUA POTABLE EXISTENTE EN POBLACION VILLA FRANCIA HASTA EL CERRO O¿HIGGINS."/>
    <s v=""/>
    <s v="NUEVO"/>
    <s v="INFRAESTRUCTURA (OBRAS CIVILES)"/>
    <s v="M$"/>
    <s v="0"/>
    <s v="435"/>
    <s v="1996-01-01 00:00:00.0"/>
    <d v="1997-04-16T00:00:00"/>
    <s v="0"/>
    <s v="SEREMI DE DESARROLLO SOCIAL VII REGION"/>
    <s v=""/>
    <s v="ELIZABETH KOCK MOTTA"/>
    <s v="MUNICIPALIDAD DE CONSTITUCION"/>
    <s v="MUNICIPALIDAD DE CONSTITUCION - SUBSECRETARIA DESARROLLO REGIONAL Y ADMINISTRATIVO"/>
    <s v=""/>
    <d v="1997-04-16T00:00:00"/>
    <s v="HABITANTE BENEFICIADO"/>
    <s v="546"/>
    <s v="20"/>
    <s v="546"/>
    <s v="1997-08-30 00:00:00.0"/>
    <s v="15200"/>
    <s v="15200"/>
    <s v="0"/>
    <s v="DURACION DEL PROYECTO: 3"/>
    <s v="15200"/>
    <s v="0"/>
    <s v="15200"/>
    <s v=""/>
    <s v="LUIS ALEGRIA CANCINO"/>
    <s v="MUNICIPALIDAD DE CONSTITUCION"/>
    <s v="SECPLAC MUNIC. DE CONSTITUCION"/>
  </r>
  <r>
    <x v="67"/>
    <n v="1"/>
    <s v="MEJORAMIENTO SISTEMA TRATAMIENTO AGUA POTABLE ESSAM S.A."/>
    <x v="0"/>
    <s v="DISEÑO"/>
    <n v="1997"/>
    <s v="VII REGION"/>
    <s v=""/>
    <s v=""/>
    <m/>
    <s v="AGUA POTABLE Y ALCANTARILLADO"/>
    <s v="AGUA POTABLE"/>
    <s v="EMPRESA"/>
    <s v="RS"/>
    <n v="20000"/>
    <n v="20000"/>
    <n v="20000"/>
    <n v="20000"/>
    <x v="1"/>
    <n v="0"/>
    <s v="1997-04-30 00:00:00.0"/>
    <s v=""/>
    <s v="DISEÑO"/>
    <s v=""/>
    <s v="R"/>
    <s v="0"/>
    <s v="EMPRESA"/>
    <s v="No Corresponde"/>
    <s v=""/>
    <s v=" ESTA  EMPRESA  INVIERTE  CADA  AÑO  EN  MEJORAR SU INFRAESTRUCTURA PRODUCTIVA, ES ASI COMO EN EL TRANSCURSO  DEL  PRESENTE  AÑO SE DISEÑARAN LAS OBRAS REQUERIDAS PARA MEJORAR SU PRODUCTO EN LAS LOCALIDADES DE PUTU, PELLUHUE, CURANIPE, LOS QUEÑES Y CHANCO. _x000a_ EL DISEÑO POSTULADO SE DESARROLLARA EN DOS ETAPAS: ANTEPROYECTO Y PROYECTO.  _x000a_ EL  RESULTADO  DE  ESTE  ESTUDIO  DEBERA  ENTREGAR  EL  DETALLE  DE  LAS  OBRAS,  EQUIPAMIENTO Y MEJORAMIENTO  REQUERIDOS  PARA  ENTREGAR  AGUA POTABLE EN CONDICIONES OPTIMAS A LOS USUARIOS DEL SISTEMA, PARA UN PERIODO DE PREVISION DE 30 AÑOS."/>
    <s v=""/>
    <s v="NUEVO"/>
    <s v=""/>
    <s v="M$"/>
    <s v="0"/>
    <s v="435"/>
    <s v="1996-01-01 00:00:00.0"/>
    <d v="1997-04-30T00:00:00"/>
    <s v="0"/>
    <s v="SEREMI DE DESARROLLO SOCIAL VII REGION"/>
    <s v=""/>
    <s v="ELIZABETH KOCK MOTTA"/>
    <s v="EMPRESA SERVICIOS SANITARIOS DEL MAULE S.A."/>
    <s v="EMPRESA SERVICIOS SANITARIOS DEL MAULE S.A."/>
    <s v=""/>
    <d v="1997-12-23T00:00:00"/>
    <s v="0"/>
    <s v="0"/>
    <s v="0"/>
    <s v="0"/>
    <s v=""/>
    <s v="20000"/>
    <s v="20000"/>
    <s v="0"/>
    <s v="DURACION DEL PROYECTO: 24 - TASA DE DESCUENTO SOCIAL: 12"/>
    <s v="0"/>
    <s v="0"/>
    <s v="20000"/>
    <s v=""/>
    <s v="RAUL ALCAINO FUENZALIDA"/>
    <s v="EMPRESA SERVICIOS SANITARIOS DEL MAULE S.A."/>
    <s v="GERENTE DE INGENIERIA Y PLANIF"/>
  </r>
  <r>
    <x v="68"/>
    <n v="1"/>
    <s v="CONSTRUCCION SIST. EVAC AGUAS LLUVIAS PB.JULIO TAPIA, V.ALEGRE"/>
    <x v="0"/>
    <s v="DISEÑO"/>
    <n v="1997"/>
    <s v="VII REGION"/>
    <s v="LINARES"/>
    <s v="VILLA ALEGRE"/>
    <m/>
    <s v="AGUA POTABLE Y ALCANTARILLADO"/>
    <s v="ALCANTARILLADO"/>
    <s v="F.N.D.R."/>
    <s v="RS"/>
    <n v="12090"/>
    <n v="12090"/>
    <n v="12090"/>
    <n v="12090"/>
    <x v="2"/>
    <n v="0"/>
    <s v="1997-07-17 00:00:00.0"/>
    <s v=""/>
    <s v="EJECUCION"/>
    <s v="."/>
    <s v="R"/>
    <s v="39"/>
    <s v="F.N.D.R."/>
    <s v="No Corresponde"/>
    <s v=""/>
    <s v=" EL  CONSULTOR DEBERA REALIZAR EL DISEÑO DEFINITIVO DEL SISTEMA DE EVACUACION DE AGUAS LLUVIAS DE L A        POBLACION    JULIO    TAPIA,    CONFORME    A   LO  IDENTIFICADO  EN  EL  ESTUDIO  DE PREFACTIBILIDAD-SA NEMAIENTO   DE  CAUCES  URBANOS  DE  LA  CIUDAD  DE  VILLA  ALEGRE-REALIZANDO PRINCIPALMENTE  TRABAJOS DE TOPOGRAFIA, DISEÑO A NIVEL DE DETALLE, ELABORAR LAS ESPECIFICACIONES TECNICAS DEL PROYECTO Y DETERMINAR LOS COSTOS DE CONSTRUCCION DEL MISMO. _x000a_"/>
    <s v=""/>
    <s v="NUEVO"/>
    <s v="ESTUDIOS DE INGENIERÍA Y ESPECIALIDADES - GASTOS ADMINISTRATIVOS OBRAS (ART. 16 - LEY N°18.091)"/>
    <s v="M$"/>
    <s v="0"/>
    <s v="466"/>
    <s v="1996-01-01 00:00:00.0"/>
    <d v="1997-07-16T00:00:00"/>
    <s v="0"/>
    <s v="SEREMI DE DESARROLLO SOCIAL VII REGION"/>
    <s v=""/>
    <s v="ELIZABETH KOCK MOTTA"/>
    <s v="DIRECCION DE OBRAS HIDRAULICAS MOP VII REGION"/>
    <s v="GOBIERNO REGIONAL - REGION VII MAULE"/>
    <s v=""/>
    <d v="2000-06-27T00:00:00"/>
    <s v="HECTAREA"/>
    <s v="20"/>
    <s v="20"/>
    <s v="1064"/>
    <s v="2001-07-01 00:00:00.0"/>
    <s v="12090"/>
    <s v="14088"/>
    <s v="0"/>
    <s v="COSTO ANUAL EQUIVALENTE: 1 - DURACION DEL PROYECTO: 4 - DURACION DEL PROYECTO: 4 - TASA DE DESCUENTO SOCIAL: 12 - TIR SOCIAL: 15.4 - VAN SOCIAL : 20365"/>
    <s v="14088"/>
    <s v="0"/>
    <s v="12090"/>
    <s v=""/>
    <s v="ERROR: Funcion sf.usuario_ult_modificacion"/>
    <s v="ERROR: Funcion sf.usuario_ult_modificacion"/>
    <s v="ERROR: Funcion sf.usuario_ult_modificacion"/>
  </r>
  <r>
    <x v="68"/>
    <n v="0"/>
    <s v="CONSTRUCCION SIST. EVAC AGUAS LLUVIAS PB.JULIO TAPIA, V.ALEGRE"/>
    <x v="0"/>
    <s v="EJECUCION"/>
    <n v="1997"/>
    <s v="VII REGION"/>
    <s v="LINARES"/>
    <s v="VILLA ALEGRE"/>
    <m/>
    <s v="AGUA POTABLE Y ALCANTARILLADO"/>
    <s v="ALCANTARILLADO"/>
    <s v="SECTORIAL"/>
    <s v="FI"/>
    <n v="111000"/>
    <n v="111000"/>
    <n v="111000"/>
    <n v="111000"/>
    <x v="2"/>
    <n v="0"/>
    <s v="1997-07-17 00:00:00.0"/>
    <s v=""/>
    <s v="EJECUCION"/>
    <s v="."/>
    <s v="R"/>
    <s v="39"/>
    <s v="SECTORIAL"/>
    <s v="No Corresponde"/>
    <s v=""/>
    <s v=" EN ESTA ETAPA SE EJECUTARAN LAS OBRAS SEGUN LO ESPECIFICADO EN LA ETAPA DE DISEÑO, CONFORME A LAS ESPECIFICACIONES TECNICAS Y A LOS PLANOS."/>
    <s v=""/>
    <s v="NUEVO"/>
    <s v="GASTOS ADMINISTRATIVOS OBRAS (ART. 16 - LEY N°18.091) - INFRAESTRUCTURA (OBRAS CIVILES)"/>
    <s v="M$"/>
    <s v="0"/>
    <s v="471"/>
    <s v="1996-01-01 00:00:00.0"/>
    <d v="1997-07-16T00:00:00"/>
    <s v="0"/>
    <s v="SEREMI DE DESARROLLO SOCIAL VII REGION"/>
    <s v=""/>
    <s v="ELIZABETH KOCK MOTTA"/>
    <s v="DIRECCION DE OBRAS HIDRAULICAS MOP VII REGION"/>
    <s v="DIRECCION DE OBRAS HIDRAULICAS"/>
    <s v=""/>
    <d v="2000-06-27T00:00:00"/>
    <s v="HECTAREA"/>
    <s v="20"/>
    <s v="20"/>
    <s v="1064"/>
    <s v="2001-07-01 00:00:00.0"/>
    <s v="111000"/>
    <s v="296620"/>
    <s v="0"/>
    <s v="COSTO ANUAL EQUIVALENTE: 1 - DURACION DEL PROYECTO: 4 - DURACION DEL PROYECTO: 4 - TASA DE DESCUENTO SOCIAL: 12 - TIR SOCIAL: 15.4 - VAN SOCIAL : 20365"/>
    <s v="5000"/>
    <s v="0"/>
    <s v="111000"/>
    <s v=""/>
    <s v="ERROR: Funcion sf.usuario_ult_modificacion"/>
    <s v="ERROR: Funcion sf.usuario_ult_modificacion"/>
    <s v="ERROR: Funcion sf.usuario_ult_modificacion"/>
  </r>
  <r>
    <x v="68"/>
    <n v="0"/>
    <s v="CONSTRUCCION SIST. EVAC AGUAS LLUVIAS PB.JULIO TAPIA, V.ALEGRE"/>
    <x v="0"/>
    <s v="DISEÑO"/>
    <n v="1998"/>
    <s v="VII REGION"/>
    <s v="LINARES"/>
    <s v="VILLA ALEGRE"/>
    <m/>
    <s v="AGUA POTABLE Y ALCANTARILLADO"/>
    <s v="ALCANTARILLADO"/>
    <s v="F.N.D.R."/>
    <s v="RS"/>
    <n v="14088"/>
    <n v="14088"/>
    <n v="14088"/>
    <n v="14088"/>
    <x v="2"/>
    <n v="0"/>
    <s v="1998-01-30 00:00:00.0"/>
    <s v=""/>
    <s v="EJECUCION"/>
    <s v="."/>
    <s v="R"/>
    <s v="39"/>
    <s v="F.N.D.R."/>
    <s v="No Corresponde"/>
    <s v=""/>
    <s v=" EL  CONSULTOR DEBERA REALIZAR EL DISEÑO DEFINITIVO DEL SISTEMA DE EVACUACION DE AGUAS LLUVIAS DE L A        POBLACION    JULIO    TAPIA,    CONFORME    A   LO  IDENTIFICADO  EN  EL  ESTUDIO  DE PREFACTIBILIDAD-SA NEMAIENTO   DE  CAUCES  URBANOS  DE  LA  CIUDAD  DE  VILLA  ALEGRE-REALIZANDO PRINCIPALMENTE  TRABAJOS DE TOPOGRAFIA, DISEÑO A NIVEL DE DETALLE, ELABORAR LAS ESPECIFICACIONES TECNICAS DEL PROYECTO Y DETERMINAR LOS COSTOS DE CONSTRUCCION DEL MISMO. _x000a_"/>
    <s v=""/>
    <s v="NUEVO"/>
    <s v="ESTUDIOS DE INGENIERÍA Y ESPECIALIDADES - GASTOS ADMINISTRATIVOS OBRAS (ART. 16 - LEY N°18.091)"/>
    <s v="M$"/>
    <s v="0"/>
    <s v="466"/>
    <s v="1997-01-01 00:00:00.0"/>
    <d v="1998-01-30T00:00:00"/>
    <s v="0"/>
    <s v="SEREMI DE DESARROLLO SOCIAL VII REGION"/>
    <s v=""/>
    <s v="ELIZABETH KOCK MOTTA"/>
    <s v="DIRECCION DE OBRAS HIDRAULICAS MOP VII REGION"/>
    <s v="GOBIERNO REGIONAL - REGION VII MAULE"/>
    <s v=""/>
    <d v="2000-06-27T00:00:00"/>
    <s v="HECTAREA"/>
    <s v="20"/>
    <s v="20"/>
    <s v="1064"/>
    <s v="2001-07-01 00:00:00.0"/>
    <s v="14088"/>
    <s v="14088"/>
    <s v="0"/>
    <s v="COSTO ANUAL EQUIVALENTE: 1 - DURACION DEL PROYECTO: 4 - DURACION DEL PROYECTO: 4 - TASA DE DESCUENTO SOCIAL: 12 - TIR SOCIAL: 15.4 - VAN SOCIAL : 20365"/>
    <s v="14088"/>
    <s v="0"/>
    <s v="14088"/>
    <s v="1997: Asignado 1046, Gastado 0"/>
    <s v="ERROR: Funcion sf.usuario_ult_modificacion"/>
    <s v="ERROR: Funcion sf.usuario_ult_modificacion"/>
    <s v="ERROR: Funcion sf.usuario_ult_modificacion"/>
  </r>
  <r>
    <x v="68"/>
    <n v="0"/>
    <s v="CONSTRUCCION SIST. EVAC AGUAS LLUVIAS PB.JULIO TAPIA, V.ALEGRE"/>
    <x v="0"/>
    <s v="EJECUCION"/>
    <n v="1999"/>
    <s v="VII REGION"/>
    <s v="LINARES"/>
    <s v="VILLA ALEGRE"/>
    <m/>
    <s v="AGUA POTABLE Y ALCANTARILLADO"/>
    <s v="ALCANTARILLADO"/>
    <s v="SECTORIAL"/>
    <s v="OT"/>
    <n v="112000"/>
    <n v="112000"/>
    <n v="112000"/>
    <n v="112000"/>
    <x v="2"/>
    <n v="0"/>
    <s v="1998-04-06 00:00:00.0"/>
    <s v=""/>
    <s v="EJECUCION"/>
    <s v="."/>
    <s v="R"/>
    <s v="39"/>
    <s v="SECTORIAL"/>
    <s v="No Corresponde"/>
    <s v=""/>
    <s v=" EN ESTA ETAPA SE EJECUTARAN LAS OBRAS SEGUN LO ESPECIFICADO EN LA ETAPA DE DISEÑO, CONFORME A LAS ESPECIFICACIONES TECNICAS Y A LOS PLANOS."/>
    <s v=""/>
    <s v="NUEVO"/>
    <s v="GASTOS ADMINISTRATIVOS OBRAS (ART. 16 - LEY N°18.091) - INFRAESTRUCTURA (OBRAS CIVILES)"/>
    <s v="M$"/>
    <s v="0"/>
    <s v="471"/>
    <s v="1998-01-01 00:00:00.0"/>
    <d v="1998-03-25T00:00:00"/>
    <s v="0"/>
    <s v="SEREMI DE DESARROLLO SOCIAL VII REGION"/>
    <s v=""/>
    <s v="ELIZABETH KOCK MOTTA"/>
    <s v="DIRECCION DE OBRAS HIDRAULICAS MOP VII REGION"/>
    <s v="DIRECCION DE OBRAS HIDRAULICAS"/>
    <s v=""/>
    <d v="2000-06-27T00:00:00"/>
    <s v="HECTAREA"/>
    <s v="20"/>
    <s v="20"/>
    <s v="1064"/>
    <s v="2001-07-01 00:00:00.0"/>
    <s v="112000"/>
    <s v="296620"/>
    <s v="0"/>
    <s v="COSTO ANUAL EQUIVALENTE: 1 - DURACION DEL PROYECTO: 4 - DURACION DEL PROYECTO: 4 - TASA DE DESCUENTO SOCIAL: 12 - TIR SOCIAL: 15.4 - VAN SOCIAL : 20365"/>
    <s v="5000"/>
    <s v="0"/>
    <s v="112000"/>
    <s v="1997: Asignado 0, Gastado 0"/>
    <s v="GONZALO SEPULVEDA GAJARDO"/>
    <s v="DIRECCION DE OBRAS HIDRAULICAS MOP VII REGION"/>
    <s v="JEFE UNIDAD TECNICA"/>
  </r>
  <r>
    <x v="68"/>
    <n v="0"/>
    <s v="CONSTRUCCION SIST. EVAC AGUAS LLUVIAS PB.JULIO TAPIA, V.ALEGRE"/>
    <x v="0"/>
    <s v="EJECUCION"/>
    <n v="2000"/>
    <s v="VII REGION"/>
    <s v="LINARES"/>
    <s v="VILLA ALEGRE"/>
    <m/>
    <s v="AGUA POTABLE Y ALCANTARILLADO"/>
    <s v="ALCANTARILLADO"/>
    <s v="SECTORIAL"/>
    <s v="FI"/>
    <n v="0"/>
    <n v="0"/>
    <n v="146145"/>
    <n v="146145"/>
    <x v="2"/>
    <n v="0"/>
    <s v="1999-04-13 00:00:00.0"/>
    <s v=""/>
    <s v="EJECUCION"/>
    <s v="."/>
    <s v="R"/>
    <s v="39"/>
    <s v="SECTORIAL"/>
    <s v="No Corresponde"/>
    <s v=""/>
    <s v=" EN ESTA ETAPA SE EJECUTARAN LAS OBRAS SEGUN LO ESPECIFICADO EN LA ETAPA DE DISEÑO, CONFORME A LAS ESPECIFICACIONES TECNICAS Y A LOS PLANOS."/>
    <s v=""/>
    <s v="NUEVO"/>
    <s v="GASTOS ADMINISTRATIVOS OBRAS (ART. 16 - LEY N°18.091) - INFRAESTRUCTURA (OBRAS CIVILES)"/>
    <s v="M$"/>
    <s v="0"/>
    <s v="471"/>
    <s v="1999-03-29 00:00:00.0"/>
    <d v="1999-03-29T12:45:36"/>
    <s v="0"/>
    <s v="SEREMI DE DESARROLLO SOCIAL VII REGION"/>
    <s v=""/>
    <s v="ELIZABETH KOCK MOTTA"/>
    <s v="DIRECCION DE OBRAS HIDRAULICAS MOP VII REGION"/>
    <s v="DIRECCION DE OBRAS HIDRAULICAS"/>
    <s v=""/>
    <d v="2000-06-27T00:00:00"/>
    <s v="HECTAREA"/>
    <s v="20"/>
    <s v="20"/>
    <s v="1064"/>
    <s v="2001-07-01 00:00:00.0"/>
    <s v="146145"/>
    <s v="296620"/>
    <s v="0"/>
    <s v="COSTO ANUAL EQUIVALENTE: 1 - DURACION DEL PROYECTO: 4 - DURACION DEL PROYECTO: 4 - TASA DE DESCUENTO SOCIAL: 12 - TIR SOCIAL: 15.4 - VAN SOCIAL : 20365"/>
    <s v="5000"/>
    <s v="0"/>
    <s v="146145"/>
    <s v="1997: Asignado 0, Gastado 0 - 1999: Asignado 0, Gastado 0"/>
    <s v="SERGIO CASTRO MOLINET"/>
    <s v="DIRECCION DE OBRAS HIDRAULICAS MOP VII REGION"/>
    <s v="SECRETARIO TECNICO"/>
  </r>
  <r>
    <x v="68"/>
    <n v="0"/>
    <s v="CONSTRUCCION SIST. EVAC AGUAS LLUVIAS PB.JULIO TAPIA, V.ALEGRE"/>
    <x v="0"/>
    <s v="EJECUCION"/>
    <n v="2001"/>
    <s v="VII REGION"/>
    <s v="LINARES"/>
    <s v="VILLA ALEGRE"/>
    <m/>
    <s v="AGUA POTABLE Y ALCANTARILLADO"/>
    <s v="ALCANTARILLADO"/>
    <s v="SECTORIAL"/>
    <s v="FI"/>
    <n v="0"/>
    <n v="0"/>
    <n v="296620"/>
    <n v="161145"/>
    <x v="2"/>
    <n v="0"/>
    <s v="2000-04-12 00:00:00.0"/>
    <s v=""/>
    <s v="EJECUCION"/>
    <s v="."/>
    <s v="R"/>
    <s v="39"/>
    <s v="SECTORIAL"/>
    <s v="No Corresponde"/>
    <s v=""/>
    <s v=" EN ESTA ETAPA SE EJECUTARAN LAS OBRAS SEGUN LO ESPECIFICADO EN LA ETAPA DE DISEÑO, CONFORME A LAS ESPECIFICACIONES TECNICAS Y A LOS PLANOS."/>
    <s v=""/>
    <s v="ARRASTRE"/>
    <s v="GASTOS ADMINISTRATIVOS OBRAS (ART. 16 - LEY N°18.091) - INFRAESTRUCTURA (OBRAS CIVILES)"/>
    <s v="M$"/>
    <s v="135475"/>
    <s v="471"/>
    <s v="2000-04-05 15:21:02.0"/>
    <d v="2000-04-05T15:21:02"/>
    <s v="0"/>
    <s v="SEREMI DE DESARROLLO SOCIAL VII REGION"/>
    <s v=""/>
    <s v="ELIZABETH KOCK MOTTA"/>
    <s v="DIRECCION DE OBRAS HIDRAULICAS MOP VII REGION"/>
    <s v="DIRECCION DE OBRAS HIDRAULICAS"/>
    <s v=""/>
    <d v="2000-06-27T00:00:00"/>
    <s v="HECTAREA"/>
    <s v="20"/>
    <s v="20"/>
    <s v="1064"/>
    <s v="2001-07-01 00:00:00.0"/>
    <s v="296620"/>
    <s v="296620"/>
    <s v="0"/>
    <s v="COSTO ANUAL EQUIVALENTE: 1 - DURACION DEL PROYECTO: 4 - DURACION DEL PROYECTO: 4 - TASA DE DESCUENTO SOCIAL: 12 - TIR SOCIAL: 15.4 - VAN SOCIAL : 20365"/>
    <s v="5000"/>
    <s v="0"/>
    <s v="296620"/>
    <s v="2000: Asignado 143500, Gastado 135475 - 1997: Asignado 0, Gastado 0 - 1999: Asignado 0, Gastado 0"/>
    <s v="GONZALO SEPULVEDA GAJARDO"/>
    <s v="DIRECCION DE OBRAS HIDRAULICAS MOP VII REGION"/>
    <s v="JEFE UNIDAD TECNICA"/>
  </r>
  <r>
    <x v="69"/>
    <n v="1"/>
    <s v="REPARACION Y LIMPIEZA COLECTORES DE AGUAS LLUVIAS"/>
    <x v="0"/>
    <s v="EJECUCION"/>
    <n v="1997"/>
    <s v="VII REGION"/>
    <s v="CURICO"/>
    <s v="CURICO"/>
    <m/>
    <s v="AGUA POTABLE Y ALCANTARILLADO"/>
    <s v="ALCANTARILLADO"/>
    <s v="MUNICIPAL"/>
    <s v="RS"/>
    <n v="10606"/>
    <n v="10606"/>
    <n v="10606"/>
    <n v="10606"/>
    <x v="18"/>
    <n v="0"/>
    <s v="1997-06-24 00:00:00.0"/>
    <s v=""/>
    <s v="PERFIL"/>
    <s v="AVDA.ALESSANDRI, POB MARQUEZA,MATAQ/BALMAC.,CAMINO A RAUCO, CALLE LICANTEN"/>
    <s v="R"/>
    <s v="36"/>
    <s v="MUNICIPAL"/>
    <s v="No Corresponde"/>
    <s v=""/>
    <s v=" EL  PROYECTO  CONSISTE EN LA LIMPIEZA DE 2.995 ML. DE COLECTORES DE AGUAS LLUVIAS RETIRANDO TODO TIPO  DE  ESCOMBROS  QUE  IMPIDEN EL NORMAL ESCURRIMIENTO DE LAS AGUAS LLUVIAS. Y ADEMAS ALGUNAS REPARACIONES MENORES TALES COMO REPOSICION DE TAPAS CAMARAS."/>
    <s v=""/>
    <s v="NUEVO"/>
    <s v="INFRAESTRUCTURA (OBRAS CIVILES)"/>
    <s v="M$"/>
    <s v="0"/>
    <s v="466"/>
    <s v="1996-01-01 00:00:00.0"/>
    <d v="1997-09-03T00:00:00"/>
    <s v="0"/>
    <s v="SEREMI DE DESARROLLO SOCIAL VII REGION"/>
    <s v=""/>
    <s v="ELIZABETH KOCK MOTTA"/>
    <s v="MUNICIPALIDAD DE CURICO"/>
    <s v="MUNICIPALIDAD DE CURICO"/>
    <s v=""/>
    <d v="1997-07-28T00:00:00"/>
    <s v="METROS"/>
    <s v="2995"/>
    <s v="7"/>
    <s v="21070"/>
    <s v="1998-05-01 00:00:00.0"/>
    <s v="10606"/>
    <s v="11309"/>
    <s v="0"/>
    <s v=""/>
    <s v="0"/>
    <s v="0"/>
    <s v="10606"/>
    <s v=""/>
    <s v="HECTOR POTTHOFF MIRANDA"/>
    <s v="MUNICIPALIDAD DE CURICO"/>
    <s v="SECPLAC MUNIC. DE CURICO"/>
  </r>
  <r>
    <x v="69"/>
    <n v="0"/>
    <s v="REPARACION Y LIMPIEZA COLECTORES DE AGUAS LLUVIAS"/>
    <x v="0"/>
    <s v="EJECUCION"/>
    <n v="1998"/>
    <s v="VII REGION"/>
    <s v="CURICO"/>
    <s v="CURICO"/>
    <m/>
    <s v="AGUA POTABLE Y ALCANTARILLADO"/>
    <s v="ALCANTARILLADO"/>
    <s v="MUNICIPAL"/>
    <s v="RS"/>
    <n v="0"/>
    <n v="0"/>
    <n v="11309"/>
    <n v="11309"/>
    <x v="18"/>
    <n v="0"/>
    <s v="1997-06-24 00:00:00.0"/>
    <s v=""/>
    <s v="PERFIL"/>
    <s v="AVDA.ALESSANDRI, POB MARQUEZA,MATAQ/BALMAC.,CAMINO A RAUCO, CALLE LICANTEN"/>
    <s v="R"/>
    <s v="36"/>
    <s v="MUNICIPAL"/>
    <s v="No Corresponde"/>
    <s v=""/>
    <s v=" EL  PROYECTO  CONSISTE EN LA LIMPIEZA DE 2.995 ML. DE COLECTORES DE AGUAS LLUVIAS RETIRANDO TODO TIPO  DE  ESCOMBROS  QUE  IMPIDEN EL NORMAL ESCURRIMIENTO DE LAS AGUAS LLUVIAS. Y ADEMAS ALGUNAS REPARACIONES MENORES TALES COMO REPOSICION DE TAPAS CAMARAS."/>
    <s v=""/>
    <s v="NUEVO"/>
    <s v="INFRAESTRUCTURA (OBRAS CIVILES)"/>
    <s v="M$"/>
    <s v="0"/>
    <s v="466"/>
    <s v="1997-01-01 00:00:00.0"/>
    <d v="1997-11-03T00:00:00"/>
    <s v="0"/>
    <s v="SEREMI DE DESARROLLO SOCIAL VII REGION"/>
    <s v=""/>
    <s v="ELIZABETH KOCK MOTTA"/>
    <s v="MUNICIPALIDAD DE CURICO"/>
    <s v="MUNICIPALIDAD DE CURICO"/>
    <s v=""/>
    <d v="1997-07-28T00:00:00"/>
    <s v="METROS"/>
    <s v="2995"/>
    <s v="7"/>
    <s v="21070"/>
    <s v="1998-05-01 00:00:00.0"/>
    <s v="11309"/>
    <s v="11309"/>
    <s v="0"/>
    <s v=""/>
    <s v="0"/>
    <s v="0"/>
    <s v="11309"/>
    <s v="1997: Asignado 0, Gastado 0"/>
    <s v="HECTOR POTTHOFF MIRANDA"/>
    <s v="MUNICIPALIDAD DE CURICO"/>
    <s v="SECPLAC MUNIC. DE CURICO"/>
  </r>
  <r>
    <x v="70"/>
    <n v="1"/>
    <s v="CONSTRUCCION COLECTOR DE AGUAS LLUVIAS AVDA. QUECHEREGUAS"/>
    <x v="0"/>
    <s v="DISEÑO"/>
    <n v="1997"/>
    <s v="VII REGION"/>
    <s v="CURICO"/>
    <s v="MOLINA"/>
    <m/>
    <s v="AGUA POTABLE Y ALCANTARILLADO"/>
    <s v="ALCANTARILLADO"/>
    <s v="MUNICIPAL"/>
    <s v="FI"/>
    <n v="1500"/>
    <n v="1500"/>
    <n v="1500"/>
    <n v="1500"/>
    <x v="19"/>
    <n v="0"/>
    <s v="1997-06-30 00:00:00.0"/>
    <s v=""/>
    <s v="PERFIL"/>
    <s v="SECTOR URBANO"/>
    <s v="R"/>
    <s v="36"/>
    <s v="MUNICIPAL"/>
    <s v="No Corresponde"/>
    <s v=""/>
    <s v=" CON LA PRESENTE SOLICITUD SE PRETENDE EFECTUAR EL DISEÑO DE INGENIERIA PARA EFECTOS DE CONSTRUIR UN COLECTOR DE AGUAS LLUVIA EN LA AVDA. QUECHEREGUAS EN APROXIMADAMENTE 350 METROS DE LONGITUD."/>
    <s v=""/>
    <s v="NUEVO"/>
    <s v="ESTUDIOS DE INGENIERÍA Y ESPECIALIDADES"/>
    <s v="M$"/>
    <s v="0"/>
    <s v="466"/>
    <s v="1996-01-01 00:00:00.0"/>
    <d v="1997-09-03T00:00:00"/>
    <s v="0"/>
    <s v="SEREMI DE DESARROLLO SOCIAL VII REGION"/>
    <s v=""/>
    <s v="ELIZABETH KOCK MOTTA"/>
    <s v="MUNICIPALIDAD DE MOLINA"/>
    <s v="MUNICIPALIDAD DE MOLINA"/>
    <s v=""/>
    <d v="1997-07-30T00:00:00"/>
    <s v="METROS"/>
    <s v="350"/>
    <s v="30"/>
    <s v="13505"/>
    <s v="1997-05-01 00:00:00.0"/>
    <s v="1500"/>
    <s v="1599"/>
    <s v="0"/>
    <s v="BENEFICIARIOS EN EL PRIMER A@O DEL PROYECTO: 13505"/>
    <s v="1599"/>
    <s v="0"/>
    <s v="1500"/>
    <s v=""/>
    <s v="CARLOS ACUNA AGUAYO"/>
    <s v="MUNICIPALIDAD DE MOLINA"/>
    <s v="ALCALDE DE MOLINA"/>
  </r>
  <r>
    <x v="70"/>
    <n v="0"/>
    <s v="CONSTRUCCION COLECTOR DE AGUAS LLUVIAS AVDA. QUECHEREGUAS"/>
    <x v="0"/>
    <s v="EJECUCION"/>
    <n v="1997"/>
    <s v="VII REGION"/>
    <s v="CURICO"/>
    <s v="MOLINA"/>
    <m/>
    <s v="AGUA POTABLE Y ALCANTARILLADO"/>
    <s v="ALCANTARILLADO"/>
    <s v="MUNICIPAL"/>
    <s v="FI"/>
    <n v="10038"/>
    <n v="10038"/>
    <n v="10038"/>
    <n v="10038"/>
    <x v="19"/>
    <n v="0"/>
    <s v="1997-06-30 00:00:00.0"/>
    <s v=""/>
    <s v="PERFIL"/>
    <s v="SECTOR URBANO"/>
    <s v="R"/>
    <s v="36"/>
    <s v="MUNICIPAL"/>
    <s v="No Corresponde"/>
    <s v=""/>
    <s v=" SE CONSIDERA REALIZAR UN COLECTOR EN TUBO DE C.C DE 0.60 METROS DE DIAMETRO Y LA CONFECCION DE 6 CAMARAS DECANTADORAS, CONTEMPLANDO 3 ATRAVIEZOS DE CALLE EN HORMIGON DE 0.15 METROS DE ESPESOR._x000a_"/>
    <s v=""/>
    <s v="NUEVO"/>
    <s v="ASESORÍA A LA INSPECCIÓN TÉCNICA - INFRAESTRUCTURA (OBRAS CIVILES) - INVERSIONES COMPLEMENTARIAS"/>
    <s v="M$"/>
    <s v="0"/>
    <s v="473"/>
    <s v="1996-01-01 00:00:00.0"/>
    <d v="1997-09-03T00:00:00"/>
    <s v="0"/>
    <s v="SEREMI DE DESARROLLO SOCIAL VII REGION"/>
    <s v=""/>
    <s v="ELIZABETH KOCK MOTTA"/>
    <s v="MUNICIPALIDAD DE MOLINA"/>
    <s v="MUNICIPALIDAD DE MOLINA"/>
    <s v=""/>
    <d v="1997-07-30T00:00:00"/>
    <s v="METROS"/>
    <s v="350"/>
    <s v="30"/>
    <s v="13505"/>
    <s v="1997-05-01 00:00:00.0"/>
    <s v="10038"/>
    <s v="10037"/>
    <s v="0"/>
    <s v="BENEFICIARIOS EN EL PRIMER A@O DEL PROYECTO: 13505"/>
    <s v="10037"/>
    <s v="0"/>
    <s v="10038"/>
    <s v=""/>
    <s v="CARLOS ACUNA AGUAYO"/>
    <s v="MUNICIPALIDAD DE MOLINA"/>
    <s v="ALCALDE DE MOLINA"/>
  </r>
  <r>
    <x v="70"/>
    <n v="0"/>
    <s v="CONSTRUCCION COLECTOR DE AGUAS LLUVIAS AVDA. QUECHEREGUAS"/>
    <x v="0"/>
    <s v="DISEÑO"/>
    <n v="1998"/>
    <s v="VII REGION"/>
    <s v="CURICO"/>
    <s v="MOLINA"/>
    <m/>
    <s v="AGUA POTABLE Y ALCANTARILLADO"/>
    <s v="ALCANTARILLADO"/>
    <s v="MUNICIPAL"/>
    <s v="FI"/>
    <n v="1599"/>
    <n v="1599"/>
    <n v="1599"/>
    <n v="1599"/>
    <x v="19"/>
    <n v="0"/>
    <s v="1997-06-30 00:00:00.0"/>
    <s v=""/>
    <s v="PERFIL"/>
    <s v="SECTOR URBANO"/>
    <s v="R"/>
    <s v="36"/>
    <s v="MUNICIPAL"/>
    <s v="No Corresponde"/>
    <s v=""/>
    <s v=" CON LA PRESENTE SOLICITUD SE PRETENDE EFECTUAR EL DISEÑO DE INGENIERIA PARA EFECTOS DE CONSTRUIR UN COLECTOR DE AGUAS LLUVIA EN LA AVDA. QUECHEREGUAS EN APROXIMADAMENTE 350 METROS DE LONGITUD."/>
    <s v=""/>
    <s v="NUEVO"/>
    <s v="ESTUDIOS DE INGENIERÍA Y ESPECIALIDADES"/>
    <s v="M$"/>
    <s v="0"/>
    <s v="466"/>
    <s v="1997-01-01 00:00:00.0"/>
    <d v="1997-11-03T00:00:00"/>
    <s v="0"/>
    <s v="SEREMI DE DESARROLLO SOCIAL VII REGION"/>
    <s v=""/>
    <s v="ELIZABETH KOCK MOTTA"/>
    <s v="MUNICIPALIDAD DE MOLINA"/>
    <s v="MUNICIPALIDAD DE MOLINA"/>
    <s v=""/>
    <d v="1997-07-30T00:00:00"/>
    <s v="METROS"/>
    <s v="350"/>
    <s v="30"/>
    <s v="13505"/>
    <s v="1997-05-01 00:00:00.0"/>
    <s v="1599"/>
    <s v="1599"/>
    <s v="0"/>
    <s v="BENEFICIARIOS EN EL PRIMER A@O DEL PROYECTO: 13505"/>
    <s v="1599"/>
    <s v="0"/>
    <s v="1599"/>
    <s v="1997: Asignado 0, Gastado 0"/>
    <s v="CARLOS ACUNA AGUAYO"/>
    <s v="MUNICIPALIDAD DE MOLINA"/>
    <s v="ALCALDE DE MOLINA"/>
  </r>
  <r>
    <x v="70"/>
    <n v="0"/>
    <s v="CONSTRUCCION COLECTOR DE AGUAS LLUVIAS AVDA. QUECHEREGUAS"/>
    <x v="0"/>
    <s v="EJECUCION"/>
    <n v="1999"/>
    <s v="VII REGION"/>
    <s v="CURICO"/>
    <s v="MOLINA"/>
    <m/>
    <s v="AGUA POTABLE Y ALCANTARILLADO"/>
    <s v="ALCANTARILLADO"/>
    <s v="MUNICIPAL"/>
    <s v="FI"/>
    <n v="10037"/>
    <n v="10037"/>
    <n v="10037"/>
    <n v="10037"/>
    <x v="19"/>
    <n v="0"/>
    <s v="1998-07-13 00:00:00.0"/>
    <s v=""/>
    <s v="PERFIL"/>
    <s v="SECTOR URBANO"/>
    <s v="R"/>
    <s v="36"/>
    <s v="MUNICIPAL"/>
    <s v="No Corresponde"/>
    <s v=""/>
    <s v=" SE CONSIDERA REALIZAR UN COLECTOR EN TUBO DE C.C DE 0.60 METROS DE DIAMETRO Y LA CONFECCION DE 6 CAMARAS DECANTADORAS, CONTEMPLANDO 3 ATRAVIEZOS DE CALLE EN HORMIGON DE 0.15 METROS DE ESPESOR._x000a_"/>
    <s v=""/>
    <s v="NUEVO"/>
    <s v="ASESORÍA A LA INSPECCIÓN TÉCNICA - INFRAESTRUCTURA (OBRAS CIVILES) - INVERSIONES COMPLEMENTARIAS"/>
    <s v="M$"/>
    <s v="0"/>
    <s v="473"/>
    <s v="1998-01-01 00:00:00.0"/>
    <d v="1998-07-09T19:47:43"/>
    <s v="0"/>
    <s v="SEREMI DE DESARROLLO SOCIAL VII REGION"/>
    <s v=""/>
    <s v="ELIZABETH KOCK MOTTA"/>
    <s v="MUNICIPALIDAD DE MOLINA"/>
    <s v="MUNICIPALIDAD DE MOLINA"/>
    <s v=""/>
    <d v="1997-07-30T00:00:00"/>
    <s v="METROS"/>
    <s v="350"/>
    <s v="30"/>
    <s v="13505"/>
    <s v="1997-05-01 00:00:00.0"/>
    <s v="10037"/>
    <s v="10037"/>
    <s v="0"/>
    <s v="BENEFICIARIOS EN EL PRIMER A@O DEL PROYECTO: 13505"/>
    <s v="10037"/>
    <s v="0"/>
    <s v="10037"/>
    <s v="1997: Asignado 0, Gastado 0"/>
    <s v="ROBERTO MARTINEZ CONCHA"/>
    <s v="MUNICIPALIDAD DE MOLINA"/>
    <s v="DIRECTOR DE OBRAS"/>
  </r>
  <r>
    <x v="71"/>
    <n v="1"/>
    <s v="CONSTRUCCION CANAL AGUAS LLUVIAS CALLE SERRANO, PELLUHUE"/>
    <x v="0"/>
    <s v="EJECUCION"/>
    <n v="1997"/>
    <s v="VII REGION"/>
    <s v="CAUQUENES"/>
    <s v="PELLUHUE"/>
    <m/>
    <s v="AGUA POTABLE Y ALCANTARILLADO"/>
    <s v="ALCANTARILLADO"/>
    <s v="MUNICIPAL"/>
    <s v="FI"/>
    <n v="34812"/>
    <n v="34812"/>
    <n v="34812"/>
    <n v="34812"/>
    <x v="20"/>
    <n v="0"/>
    <s v="1997-07-01 00:00:00.0"/>
    <s v=""/>
    <s v="PERFIL"/>
    <s v="CALLE SERRANO, PELLUHUE"/>
    <s v="R"/>
    <s v="40"/>
    <s v="MUNICIPAL"/>
    <s v="No Corresponde"/>
    <s v=""/>
    <s v=" EL  PROYECTO  CONSISTE  EN UN CANAL U, DE HORMIGON ARMADO DE 3 KG.C/M3 Y ENFIERRADURA DE 3/8&quot; EN UNA  DOBLE  MAYA  DE  0.15  MTS.,  DE  SEPARACION.  TODO  EL MURO IRA ASENTADO SOBRE UNA CAPA DE ESTABILIZADO  DE  0.35  MTS., Y DE UN ANCHO QUE SOBREPASA EL MURO EN 0.50 MTS., SE CONSIDERA QUE TODO  EL RELLENO LATERAL DE LA CANAL SE REALICE MEDIANTE CAPAS NO MAYORES DE 0.15 MTS., Y CON LA DEBIDA COMPACTACION MECANICA E HIDRAULICA. EL LARGO DEL MURO SERA DE 150 MTS. _x000a_"/>
    <s v=""/>
    <s v="NUEVO"/>
    <s v="INVERSIONES COMPLEMENTARIAS"/>
    <s v="M$"/>
    <s v="0"/>
    <s v="466"/>
    <s v="1996-01-01 00:00:00.0"/>
    <d v="1997-08-15T00:00:00"/>
    <s v="0"/>
    <s v="SEREMI DE DESARROLLO SOCIAL VII REGION"/>
    <s v=""/>
    <s v="ELIZABETH KOCK MOTTA"/>
    <s v="MUNICIPALIDAD DE PELLUHUE"/>
    <s v="MUNICIPALIDAD DE PELLUHUE"/>
    <s v=""/>
    <d v="1997-08-15T00:00:00"/>
    <s v="METROS"/>
    <s v="150"/>
    <s v="10"/>
    <s v="1259"/>
    <s v=""/>
    <s v="34812"/>
    <s v="34812"/>
    <s v="0"/>
    <s v="DURACION DEL PROYECTO: 4"/>
    <s v="0"/>
    <s v="0"/>
    <s v="34812"/>
    <s v=""/>
    <s v="FERNANDO HERNANDEZ MIRANDA"/>
    <s v="MUNICIPALIDAD DE PELLUHUE"/>
    <s v="SECPLAC I. MUNIC. DE PELLUHUE"/>
  </r>
  <r>
    <x v="71"/>
    <n v="0"/>
    <s v="CONSTRUCCION CANAL AGUAS LLUVIAS CALLE SERRANO, PELLUHUE"/>
    <x v="0"/>
    <s v="EJECUCION"/>
    <n v="1998"/>
    <s v="VII REGION"/>
    <s v="CAUQUENES"/>
    <s v="PELLUHUE"/>
    <m/>
    <s v="AGUA POTABLE Y ALCANTARILLADO"/>
    <s v="ALCANTARILLADO"/>
    <s v="MUNICIPAL"/>
    <s v="FI"/>
    <n v="0"/>
    <n v="0"/>
    <n v="34812"/>
    <n v="34812"/>
    <x v="20"/>
    <n v="0"/>
    <s v="1997-07-01 00:00:00.0"/>
    <s v=""/>
    <s v="PERFIL"/>
    <s v="CALLE SERRANO, PELLUHUE"/>
    <s v="R"/>
    <s v="40"/>
    <s v="MUNICIPAL"/>
    <s v="No Corresponde"/>
    <s v=""/>
    <s v=" EL  PROYECTO  CONSISTE  EN UN CANAL U, DE HORMIGON ARMADO DE 3 KG.C/M3 Y ENFIERRADURA DE 3/8&quot; EN UNA  DOBLE  MAYA  DE  0.15  MTS.,  DE  SEPARACION.  TODO  EL MURO IRA ASENTADO SOBRE UNA CAPA DE ESTABILIZADO  DE  0.35  MTS., Y DE UN ANCHO QUE SOBREPASA EL MURO EN 0.50 MTS., SE CONSIDERA QUE TODO  EL RELLENO LATERAL DE LA CANAL SE REALICE MEDIANTE CAPAS NO MAYORES DE 0.15 MTS., Y CON LA DEBIDA COMPACTACION MECANICA E HIDRAULICA. EL LARGO DEL MURO SERA DE 150 MTS. _x000a_"/>
    <s v=""/>
    <s v="NUEVO"/>
    <s v="INVERSIONES COMPLEMENTARIAS"/>
    <s v="M$"/>
    <s v="0"/>
    <s v="466"/>
    <s v="1997-01-01 00:00:00.0"/>
    <d v="1997-09-23T00:00:00"/>
    <s v="0"/>
    <s v="SEREMI DE DESARROLLO SOCIAL VII REGION"/>
    <s v=""/>
    <s v="ELIZABETH KOCK MOTTA"/>
    <s v="MUNICIPALIDAD DE PELLUHUE"/>
    <s v="MUNICIPALIDAD DE PELLUHUE"/>
    <s v=""/>
    <d v="1997-08-15T00:00:00"/>
    <s v="METROS"/>
    <s v="150"/>
    <s v="10"/>
    <s v="1259"/>
    <s v=""/>
    <s v="34812"/>
    <s v="34812"/>
    <s v="0"/>
    <s v="DURACION DEL PROYECTO: 4"/>
    <s v="0"/>
    <s v="0"/>
    <s v="34812"/>
    <s v="1997: Asignado 0, Gastado 0"/>
    <s v="FERNANDO HERNANDEZ MIRANDA"/>
    <s v="MUNICIPALIDAD DE PELLUHUE"/>
    <s v="SECPLAC I. MUNIC. DE PELLUHUE"/>
  </r>
  <r>
    <x v="71"/>
    <n v="0"/>
    <s v="CONSTRUCCION CANAL AGUAS LLUVIAS CALLE SERRANO, PELLUHUE"/>
    <x v="0"/>
    <s v="DISEÑO"/>
    <n v="1999"/>
    <s v="VII REGION"/>
    <s v="CAUQUENES"/>
    <s v="PELLUHUE"/>
    <m/>
    <s v="AGUA POTABLE Y ALCANTARILLADO"/>
    <s v="ALCANTARILLADO"/>
    <s v="MUNICIPAL"/>
    <s v="FI"/>
    <n v="3482"/>
    <n v="3482"/>
    <n v="3482"/>
    <n v="3482"/>
    <x v="20"/>
    <n v="0"/>
    <s v="1998-07-03 00:00:00.0"/>
    <s v=""/>
    <s v="PERFIL"/>
    <s v="CALLE SERRANO, PELLUHUE"/>
    <s v="R"/>
    <s v="40"/>
    <s v="MUNICIPAL"/>
    <s v="No Corresponde"/>
    <s v=""/>
    <s v=" EL PROYECTO CONSISTE EN LA REALIZACION DEL DISEÑO DE INGENIERIA DEL CANAL DE AGUAS LLUVIAS, CALLE SERRANO. EL PROYECTO CONSISTE EN UN CANAL U, DE HORMIGON ARMADO DE 300 KG/CM3 Y ENFIERRADURA DE 3/8&quot; EN UNA DOBLE MALLA A 0.15 MTS. DE SEPARACION, TODO EL MURO IRA ASENTADO SOBRE  SOBRE UNA CAPA DE ESTABILIZADO DE 0.35 MT, Y DE UN ANCHO QUE SOBREPASA EL MURO EN 0.50 MTS, SE CONSIDERA QUE TODO EL RELLENO DE LA CANAL SE REALICE MEDIANTE CAPAS  NO MAYORES DE 0.15 MTS Y CON LA DEBIDA COMPACTACION MECANICA E HIDRAULICA. EL LARGO DEL MURO SERA DE 150 METROS._x000a_"/>
    <s v=""/>
    <s v="NUEVO"/>
    <s v="ASESORÍA A LA INSPECCIÓN TÉCNICA - ESTUDIOS DE INGENIERÍA Y ESPECIALIDADES - INVERSIONES COMPLEMENTARIAS"/>
    <s v="M$"/>
    <s v="0"/>
    <s v="473"/>
    <s v="1998-01-01 00:00:00.0"/>
    <d v="1998-07-08T15:18:18"/>
    <s v="0"/>
    <s v="SEREMI DE DESARROLLO SOCIAL VII REGION"/>
    <s v=""/>
    <s v="ELIZABETH KOCK MOTTA"/>
    <s v="MUNICIPALIDAD DE PELLUHUE"/>
    <s v="MUNICIPALIDAD DE PELLUHUE"/>
    <s v=""/>
    <d v="1997-08-15T00:00:00"/>
    <s v="METROS"/>
    <s v="150"/>
    <s v="10"/>
    <s v="1259"/>
    <s v=""/>
    <s v="3482"/>
    <s v="3482"/>
    <s v="0"/>
    <s v="DURACION DEL PROYECTO: 4"/>
    <s v="3482"/>
    <s v="0"/>
    <s v="3482"/>
    <s v=""/>
    <s v="FERNANDO HERNANDEZ MIRANDA"/>
    <s v="MUNICIPALIDAD DE PELLUHUE"/>
    <s v="SECPLAC I. MUNIC. DE PELLUHUE"/>
  </r>
  <r>
    <x v="72"/>
    <n v="1"/>
    <s v="CONSTRUCCION CANAL AGUAS LLUVIAS CALLE A.FUENTEALBA, PELLUHUE"/>
    <x v="0"/>
    <s v="EJECUCION"/>
    <n v="1997"/>
    <s v="VII REGION"/>
    <s v="CAUQUENES"/>
    <s v="PELLUHUE"/>
    <m/>
    <s v="AGUA POTABLE Y ALCANTARILLADO"/>
    <s v="ALCANTARILLADO"/>
    <s v="MUNICIPAL"/>
    <s v="FI"/>
    <n v="122056"/>
    <n v="122056"/>
    <n v="122056"/>
    <n v="122056"/>
    <x v="20"/>
    <n v="0"/>
    <s v="1997-07-01 00:00:00.0"/>
    <s v=""/>
    <s v="PERFIL"/>
    <s v="CALLE A.FUENTEALBA, PELLUHUE"/>
    <s v="R"/>
    <s v="40"/>
    <s v="MUNICIPAL"/>
    <s v="No Corresponde"/>
    <s v=""/>
    <s v=" EL  PROYECTO CONSISTE EN UNA CANAL U, DE HORMIGON ARMADO DE 300 KGC/M3 Y ENFIERRADURA DE 3/8&quot; EN UNA  DOBLE  MALLA  A  0.15    MTS.  DE  SEPARACION.  TODO EL MURO IRA ASENTADO SOBRE UNA CAPA DE ESTABILIZADO  DE  0,35  MTS., Y DE UN ANCHO QUE SOBREPASA EL MURO EN 0,50 MTS., SE CONSIDERA QUE TODO  EL RELLENO LATERAL DE LA CANAL SE REALICE MEDIANTE CAPAS NO MAYORES DE 0,15 MTS., Y CON LA DEBIDA COMPACTACION MECANICA E HIDRAULICA. EL LARGO DEL MURO SERA DE 580 MTS. _x000a_"/>
    <s v=""/>
    <s v="NUEVO"/>
    <s v="INVERSIONES COMPLEMENTARIAS"/>
    <s v="M$"/>
    <s v="0"/>
    <s v="466"/>
    <s v="1996-01-01 00:00:00.0"/>
    <d v="1997-08-15T00:00:00"/>
    <s v="0"/>
    <s v="SEREMI DE DESARROLLO SOCIAL VII REGION"/>
    <s v=""/>
    <s v="ELIZABETH KOCK MOTTA"/>
    <s v="MUNICIPALIDAD DE PELLUHUE"/>
    <s v="MUNICIPALIDAD DE PELLUHUE"/>
    <s v=""/>
    <d v="1997-08-15T00:00:00"/>
    <s v="HABITANTE BENEFICIADO"/>
    <s v="1259"/>
    <s v="10"/>
    <s v="1259"/>
    <s v=""/>
    <s v="122056"/>
    <s v="122056"/>
    <s v="0"/>
    <s v="DURACION DEL PROYECTO: 4"/>
    <s v="122056"/>
    <s v="0"/>
    <s v="122056"/>
    <s v=""/>
    <s v="FERNANDO HERNANDEZ MIRANDA"/>
    <s v="MUNICIPALIDAD DE PELLUHUE"/>
    <s v="SECPLAC I. MUNIC. DE PELLUHUE"/>
  </r>
  <r>
    <x v="72"/>
    <n v="0"/>
    <s v="CONSTRUCCION CANAL AGUAS LLUVIAS CALLE A.FUENTEALBA, PELLUHUE"/>
    <x v="0"/>
    <s v="EJECUCION"/>
    <n v="1998"/>
    <s v="VII REGION"/>
    <s v="CAUQUENES"/>
    <s v="PELLUHUE"/>
    <m/>
    <s v="AGUA POTABLE Y ALCANTARILLADO"/>
    <s v="ALCANTARILLADO"/>
    <s v="MUNICIPAL"/>
    <s v="FI"/>
    <n v="0"/>
    <n v="0"/>
    <n v="122056"/>
    <n v="122056"/>
    <x v="20"/>
    <n v="0"/>
    <s v="1997-07-01 00:00:00.0"/>
    <s v=""/>
    <s v="PERFIL"/>
    <s v="CALLE A.FUENTEALBA, PELLUHUE"/>
    <s v="R"/>
    <s v="40"/>
    <s v="MUNICIPAL"/>
    <s v="No Corresponde"/>
    <s v=""/>
    <s v=" EL  PROYECTO CONSISTE EN UNA CANAL U, DE HORMIGON ARMADO DE 300 KGC/M3 Y ENFIERRADURA DE 3/8&quot; EN UNA  DOBLE  MALLA  A  0.15    MTS.  DE  SEPARACION.  TODO EL MURO IRA ASENTADO SOBRE UNA CAPA DE ESTABILIZADO  DE  0,35  MTS., Y DE UN ANCHO QUE SOBREPASA EL MURO EN 0,50 MTS., SE CONSIDERA QUE TODO  EL RELLENO LATERAL DE LA CANAL SE REALICE MEDIANTE CAPAS NO MAYORES DE 0,15 MTS., Y CON LA DEBIDA COMPACTACION MECANICA E HIDRAULICA. EL LARGO DEL MURO SERA DE 580 MTS. _x000a_"/>
    <s v=""/>
    <s v="NUEVO"/>
    <s v="INVERSIONES COMPLEMENTARIAS"/>
    <s v="M$"/>
    <s v="0"/>
    <s v="466"/>
    <s v="1997-01-01 00:00:00.0"/>
    <d v="1997-09-23T00:00:00"/>
    <s v="0"/>
    <s v="SEREMI DE DESARROLLO SOCIAL VII REGION"/>
    <s v=""/>
    <s v="ELIZABETH KOCK MOTTA"/>
    <s v="MUNICIPALIDAD DE PELLUHUE"/>
    <s v="MUNICIPALIDAD DE PELLUHUE"/>
    <s v=""/>
    <d v="1997-08-15T00:00:00"/>
    <s v="HABITANTE BENEFICIADO"/>
    <s v="1259"/>
    <s v="10"/>
    <s v="1259"/>
    <s v=""/>
    <s v="122056"/>
    <s v="122056"/>
    <s v="0"/>
    <s v="DURACION DEL PROYECTO: 4"/>
    <s v="122056"/>
    <s v="0"/>
    <s v="122056"/>
    <s v="1997: Asignado 0, Gastado 0"/>
    <s v="FERNANDO HERNANDEZ MIRANDA"/>
    <s v="MUNICIPALIDAD DE PELLUHUE"/>
    <s v="SECPLAC I. MUNIC. DE PELLUHUE"/>
  </r>
  <r>
    <x v="72"/>
    <n v="0"/>
    <s v="CONSTRUCCION CANAL AGUAS LLUVIAS CALLE A.FUENTEALBA, PELLUHUE"/>
    <x v="0"/>
    <s v="DISEÑO"/>
    <n v="1999"/>
    <s v="VII REGION"/>
    <s v="CAUQUENES"/>
    <s v="PELLUHUE"/>
    <m/>
    <s v="AGUA POTABLE Y ALCANTARILLADO"/>
    <s v="ALCANTARILLADO"/>
    <s v="MUNICIPAL"/>
    <s v="FI"/>
    <n v="12208"/>
    <n v="12208"/>
    <n v="12208"/>
    <n v="12208"/>
    <x v="20"/>
    <n v="0"/>
    <s v="1998-07-03 00:00:00.0"/>
    <s v=""/>
    <s v="PERFIL"/>
    <s v="CALLE A.FUENTEALBA, PELLUHUE"/>
    <s v="R"/>
    <s v="40"/>
    <s v="MUNICIPAL"/>
    <s v="No Corresponde"/>
    <s v=""/>
    <s v=" EL PROYECTO CONSISTE EN LA REALIZACION DEL DISEÑO DE INGENIERIA DEL CANAL DE AGUAS LLUVIAS, CALLE ABDON FUENTEALBA, EL PROYECTO CONSISTE EN UNA CANAL U, DE HORMIGON ARMADO DE 300 KG/CM3 Y ENFIERRADURA DE 3/8&quot; EN UNA DOBLE MALLA A 0.15 MTS, DE SEPARACION, TODO EL MURO IRA ASENTADO SOBRE UNA CAPA DE ESTABILIZADO DE 0.35 MT, Y DE UN ANCHO QUE SOBREPASA EL MURO EN 0.50 MT, SE CONSIDERA QUE TODO EL RELLENO INTERAL DE LA CANAL SE REALICE MEDIANTE CAPAS NO MAYORES  DE 0.15 MT, Y CON LA DEBIDA COMPACTACION MECANICA E HIDRAULICA, EL LARGO DEL MURO SERA DE 580 METROS._x000a_"/>
    <s v=""/>
    <s v="NUEVO"/>
    <s v="ASESORÍA A LA INSPECCIÓN TÉCNICA - GASTOS ADMINISTRATIVOS OBRAS (ART. 16 - LEY N°18.091) - INVERSIONES COMPLEMENTARIAS"/>
    <s v="M$"/>
    <s v="0"/>
    <s v="473"/>
    <s v="1998-01-01 00:00:00.0"/>
    <d v="1998-07-09T09:07:42"/>
    <s v="0"/>
    <s v="SEREMI DE DESARROLLO SOCIAL VII REGION"/>
    <s v=""/>
    <s v="ELIZABETH KOCK MOTTA"/>
    <s v="MUNICIPALIDAD DE PELLUHUE"/>
    <s v="MUNICIPALIDAD DE PELLUHUE"/>
    <s v=""/>
    <d v="1997-08-15T00:00:00"/>
    <s v="HABITANTE BENEFICIADO"/>
    <s v="1259"/>
    <s v="10"/>
    <s v="1259"/>
    <s v=""/>
    <s v="12208"/>
    <s v="12208"/>
    <s v="0"/>
    <s v="DURACION DEL PROYECTO: 4"/>
    <s v="7000"/>
    <s v="0"/>
    <s v="12208"/>
    <s v=""/>
    <s v="FERNANDO HERNANDEZ MIRANDA"/>
    <s v="MUNICIPALIDAD DE PELLUHUE"/>
    <s v="SECPLAC I. MUNIC. DE PELLUHUE"/>
  </r>
  <r>
    <x v="73"/>
    <n v="1"/>
    <s v="CONSTRUCCION CANAL AGUAS LLUVIAS ESTERO EL CEMENTERIO, PELLUHUE"/>
    <x v="0"/>
    <s v="EJECUCION"/>
    <n v="1997"/>
    <s v="VII REGION"/>
    <s v="CAUQUENES"/>
    <s v="PELLUHUE"/>
    <m/>
    <s v="AGUA POTABLE Y ALCANTARILLADO"/>
    <s v="ALCANTARILLADO"/>
    <s v="MUNICIPAL"/>
    <s v="FI"/>
    <n v="147817"/>
    <n v="147817"/>
    <n v="147817"/>
    <n v="147817"/>
    <x v="20"/>
    <n v="0"/>
    <s v="1997-07-01 00:00:00.0"/>
    <s v=""/>
    <s v="PERFIL"/>
    <s v="ESTERO EL CEMENTERIO, PELLUHUE"/>
    <s v="R"/>
    <s v="40"/>
    <s v="MUNICIPAL"/>
    <s v="No Corresponde"/>
    <s v=""/>
    <s v=" EL  PROYECTO CONSISTE EN UNA CANAL U, DE HORMIGON ARMADO DE 300 KGC/M3 Y ENFIERRADURA DE 3/8&quot; EN UNA  DOBLE  MAYA  DE  0,15  MTS.,  DE  SEPARACION.  TODO  EL MURO IRA ASENTADO SOBRE UNA CAPA DE ESTABILIZADO  DE  0.45  MTS., Y DE UN ANCHO QUE SOBREPASA EL MURO EN 0,50 MTS., SE CONSIDERA QUE TODO  EL RELLENO LATERAL DE LA CANAL SE REALICE MEDIANTE CAPAS NO MAYORES DE 0,15 MTS., Y CON LA DEBIDA COMPACTACION MECANICA E HIDRAULICA. _x000a_"/>
    <s v=""/>
    <s v="NUEVO"/>
    <s v="INVERSIONES COMPLEMENTARIAS"/>
    <s v="M$"/>
    <s v="0"/>
    <s v="466"/>
    <s v="1996-01-01 00:00:00.0"/>
    <d v="1997-08-15T00:00:00"/>
    <s v="0"/>
    <s v="SEREMI DE DESARROLLO SOCIAL VII REGION"/>
    <s v=""/>
    <s v="ELIZABETH KOCK MOTTA"/>
    <s v="MUNICIPALIDAD DE PELLUHUE"/>
    <s v="MUNICIPALIDAD DE PELLUHUE"/>
    <s v=""/>
    <d v="1997-08-15T00:00:00"/>
    <s v="HABITANTE BENEFICIADO"/>
    <s v="787"/>
    <s v="10"/>
    <s v="787"/>
    <s v=""/>
    <s v="147817"/>
    <s v="147817"/>
    <s v="0"/>
    <s v="DURACION DEL PROYECTO: 4"/>
    <s v="0"/>
    <s v="0"/>
    <s v="147817"/>
    <s v=""/>
    <s v="FERNANDO HERNANDEZ MIRANDA"/>
    <s v="MUNICIPALIDAD DE PELLUHUE"/>
    <s v="SECPLAC I. MUNIC. DE PELLUHUE"/>
  </r>
  <r>
    <x v="73"/>
    <n v="0"/>
    <s v="CONSTRUCCION CANAL AGUAS LLUVIAS ESTERO EL CEMENTERIO, PELLUHUE"/>
    <x v="0"/>
    <s v="EJECUCION"/>
    <n v="1998"/>
    <s v="VII REGION"/>
    <s v="CAUQUENES"/>
    <s v="PELLUHUE"/>
    <m/>
    <s v="AGUA POTABLE Y ALCANTARILLADO"/>
    <s v="ALCANTARILLADO"/>
    <s v="MUNICIPAL"/>
    <s v="FI"/>
    <n v="0"/>
    <n v="0"/>
    <n v="147817"/>
    <n v="147817"/>
    <x v="20"/>
    <n v="0"/>
    <s v="1997-07-01 00:00:00.0"/>
    <s v=""/>
    <s v="PERFIL"/>
    <s v="ESTERO EL CEMENTERIO, PELLUHUE"/>
    <s v="R"/>
    <s v="40"/>
    <s v="MUNICIPAL"/>
    <s v="No Corresponde"/>
    <s v=""/>
    <s v=" EL  PROYECTO CONSISTE EN UNA CANAL U, DE HORMIGON ARMADO DE 300 KGC/M3 Y ENFIERRADURA DE 3/8&quot; EN UNA  DOBLE  MAYA  DE  0,15  MTS.,  DE  SEPARACION.  TODO  EL MURO IRA ASENTADO SOBRE UNA CAPA DE ESTABILIZADO  DE  0.45  MTS., Y DE UN ANCHO QUE SOBREPASA EL MURO EN 0,50 MTS., SE CONSIDERA QUE TODO  EL RELLENO LATERAL DE LA CANAL SE REALICE MEDIANTE CAPAS NO MAYORES DE 0,15 MTS., Y CON LA DEBIDA COMPACTACION MECANICA E HIDRAULICA. _x000a_"/>
    <s v=""/>
    <s v="NUEVO"/>
    <s v="INVERSIONES COMPLEMENTARIAS"/>
    <s v="M$"/>
    <s v="0"/>
    <s v="466"/>
    <s v="1997-01-01 00:00:00.0"/>
    <d v="1997-09-23T00:00:00"/>
    <s v="0"/>
    <s v="SEREMI DE DESARROLLO SOCIAL VII REGION"/>
    <s v=""/>
    <s v="ELIZABETH KOCK MOTTA"/>
    <s v="MUNICIPALIDAD DE PELLUHUE"/>
    <s v="MUNICIPALIDAD DE PELLUHUE"/>
    <s v=""/>
    <d v="1997-08-15T00:00:00"/>
    <s v="HABITANTE BENEFICIADO"/>
    <s v="787"/>
    <s v="10"/>
    <s v="787"/>
    <s v=""/>
    <s v="147817"/>
    <s v="147817"/>
    <s v="0"/>
    <s v="DURACION DEL PROYECTO: 4"/>
    <s v="0"/>
    <s v="0"/>
    <s v="147817"/>
    <s v="1997: Asignado 0, Gastado 0"/>
    <s v="FERNANDO HERNANDEZ MIRANDA"/>
    <s v="MUNICIPALIDAD DE PELLUHUE"/>
    <s v="SECPLAC I. MUNIC. DE PELLUHUE"/>
  </r>
  <r>
    <x v="73"/>
    <n v="0"/>
    <s v="CONSTRUCCION CANAL AGUAS LLUVIAS ESTERO EL CEMENTERIO, PELLUHUE"/>
    <x v="0"/>
    <s v="DISEÑO"/>
    <n v="1999"/>
    <s v="VII REGION"/>
    <s v="CAUQUENES"/>
    <s v="PELLUHUE"/>
    <m/>
    <s v="AGUA POTABLE Y ALCANTARILLADO"/>
    <s v="ALCANTARILLADO"/>
    <s v="MUNICIPAL"/>
    <s v="FI"/>
    <n v="14782"/>
    <n v="14782"/>
    <n v="14782"/>
    <n v="14782"/>
    <x v="20"/>
    <n v="0"/>
    <s v="1998-07-03 00:00:00.0"/>
    <s v=""/>
    <s v="PERFIL"/>
    <s v="ESTERO EL CEMENTERIO, PELLUHUE"/>
    <s v="R"/>
    <s v="40"/>
    <s v="MUNICIPAL"/>
    <s v="No Corresponde"/>
    <s v=""/>
    <s v=" EL PROYECTO CONSISTE EN LA REALIZACION DEL DISEÑO DE INGENIERIA DEL ESTERO EL CEMENTERIO, PELLUHUE. EL PROYECTO CONSISTE EN HORMIGON ARMADO DE 300 KG/CM3 Y ENFIERRADURA DE 3/8&quot; EN UNA DOBLE MALLA A 0.15 MT, DE SEPARACION. TODO EL MURO IRA ASENTADO SOBRE UNA CAPA DE ESTABILIZADO DE 0.45 MT, Y DE UN ANCHO QUE SOBREPASA EL MURO EN 0.50 MT, SE CONSIDERA QUE TODO EL RELLENO LATERAL DE LA CANAL SE REALICE MEDIANTE CAPAS NO MAYORES DE 0.15 MT, Y CON LA DEBIDA COMPACTACION  MECANICA E HIDRAULICA._x000a_"/>
    <s v=""/>
    <s v="NUEVO"/>
    <s v="ASESORÍA A LA INSPECCIÓN TÉCNICA - INFRAESTRUCTURA (OBRAS CIVILES) - INVERSIONES COMPLEMENTARIAS"/>
    <s v="M$"/>
    <s v="0"/>
    <s v="473"/>
    <s v="1998-01-01 00:00:00.0"/>
    <d v="1998-07-08T16:05:27"/>
    <s v="0"/>
    <s v="SEREMI DE DESARROLLO SOCIAL VII REGION"/>
    <s v=""/>
    <s v="ELIZABETH KOCK MOTTA"/>
    <s v="MUNICIPALIDAD DE PELLUHUE"/>
    <s v="MUNICIPALIDAD DE PELLUHUE"/>
    <s v=""/>
    <d v="1997-08-15T00:00:00"/>
    <s v="HABITANTE BENEFICIADO"/>
    <s v="787"/>
    <s v="10"/>
    <s v="787"/>
    <s v=""/>
    <s v="14782"/>
    <s v="14782"/>
    <s v="0"/>
    <s v="DURACION DEL PROYECTO: 4"/>
    <s v="14782"/>
    <s v="0"/>
    <s v="14782"/>
    <s v=""/>
    <s v="FERNANDO HERNANDEZ MIRANDA"/>
    <s v="MUNICIPALIDAD DE PELLUHUE"/>
    <s v="SECPLAC I. MUNIC. DE PELLUHUE"/>
  </r>
  <r>
    <x v="74"/>
    <n v="1"/>
    <s v="MEJORAMIENTO INTEGRAL SISTEMA  AGUA POTABLE DE SAN RAFAEL"/>
    <x v="0"/>
    <s v="DISEÑO"/>
    <n v="1998"/>
    <s v="VII REGION"/>
    <s v="TALCA"/>
    <s v="SAN RAFAEL"/>
    <m/>
    <s v="AGUA POTABLE Y ALCANTARILLADO"/>
    <s v="AGUA POTABLE"/>
    <s v="EMPRESA"/>
    <s v="RS"/>
    <n v="20000"/>
    <n v="20000"/>
    <n v="20000"/>
    <n v="20000"/>
    <x v="1"/>
    <n v="0"/>
    <s v="1997-09-04 00:00:00.0"/>
    <s v=""/>
    <s v="EJECUCION"/>
    <s v=""/>
    <s v="R"/>
    <s v="38"/>
    <s v="EMPRESA"/>
    <s v="No Corresponde"/>
    <s v=""/>
    <s v=" EL DISEÑO DE INGENIERIA DEBERA ENTREGAR A NIVEL DE DETALLE LA SIGUIENTE INFORMACION: _x000a_ -  ESTUDIO DE LA RED COMPLETA, DETERMINANDO LOS REFUERZOS Y ALIMENTADORAS NECESARIAS Y REEMPLAZO A DIAMETRO A LO MENOS 75 MM DE LOS SECTORES CON MATRICES PEQUEÑAS. _x000a_ - HABILITACION DE NUEVO SONDAJE _x000a_ -  DISEÑO  DE  UN  ESTANQUE  ELEVADO DE ACUERDO AL VOLUMEN DE REGULACION AL FINAL DEL PERIODO DE PREVISION _x000a_ - RECAMBIO E INSTALACION DE NUEVOS GRIFOS Y VALVULAS DE ACUARTELAMIENTO _x000a_ - RECAMBIO Y RECONEXION DE ARRANQUES DOMICILIARIOS"/>
    <s v=""/>
    <s v="NUEVO"/>
    <s v="ESTUDIOS DE INGENIERÍA Y ESPECIALIDADES"/>
    <s v="M$"/>
    <s v="0"/>
    <s v="466"/>
    <s v="1997-01-01 00:00:00.0"/>
    <d v="1998-04-13T00:00:00"/>
    <s v="0"/>
    <s v="SEREMI DE DESARROLLO SOCIAL VII REGION"/>
    <s v=""/>
    <s v="ELIZABETH KOCK MOTTA"/>
    <s v="EMPRESA SERVICIOS SANITARIOS DEL MAULE S.A."/>
    <s v="EMPRESA SERVICIOS SANITARIOS DEL MAULE S.A."/>
    <s v=""/>
    <d v="2000-07-24T00:00:00"/>
    <s v="HABITANTE BENEFICIADO"/>
    <s v="4791"/>
    <s v="30"/>
    <s v="0"/>
    <s v="2000-05-01 00:00:00.0"/>
    <s v="20000"/>
    <s v="18136"/>
    <s v="0"/>
    <s v="DURACION DEL PROYECTO: 24 - DURACION DEL PROYECTO: 15 - DURACION DEL PROYECTO: 15 - TIR PRIVADO: 10 - TIR PRIVADO: 10 - TIR SOCIAL: 35.05 - TIR SOCIAL: 35.05 - TIR SOCIAL: 35.05 - VAN PRIVADO: 10 - VAN PRIVADO: 10 - VAN SOCIAL : 1788173 - VAN SOCIAL : 1788173 - VAN SOCIAL : 1788173"/>
    <s v="20000"/>
    <s v="0"/>
    <s v="20000"/>
    <s v=""/>
    <s v="JORGE MARTO JANO"/>
    <s v="EMPRESA SERVICIOS SANITARIOS DEL MAULE S.A."/>
    <s v="JEFE DEPTO. PROYECTO Y PLANIF."/>
  </r>
  <r>
    <x v="74"/>
    <n v="0"/>
    <s v="MEJORAMIENTO INTEGRAL SISTEMA  AGUA POTABLE DE SAN RAFAEL"/>
    <x v="0"/>
    <s v="DISEÑO"/>
    <n v="1999"/>
    <s v="VII REGION"/>
    <s v="TALCA"/>
    <s v="SAN RAFAEL"/>
    <m/>
    <s v="AGUA POTABLE Y ALCANTARILLADO"/>
    <s v="AGUA POTABLE"/>
    <s v="EMPRESA"/>
    <s v="RS"/>
    <n v="0"/>
    <n v="0"/>
    <n v="18136"/>
    <n v="10168"/>
    <x v="1"/>
    <n v="0"/>
    <s v="1998-09-04 00:00:00.0"/>
    <s v=""/>
    <s v="EJECUCION"/>
    <s v=""/>
    <s v="R"/>
    <s v="38"/>
    <s v="EMPRESA"/>
    <s v="No Corresponde"/>
    <s v=""/>
    <s v=" EL DISEÑO DE INGENIERIA DEBERA ENTREGAR A NIVEL DE DETALLE LA SIGUIENTE INFORMACION: _x000a_ -  ESTUDIO DE LA RED COMPLETA, DETERMINANDO LOS REFUERZOS Y ALIMENTADORAS NECESARIAS Y REEMPLAZO A DIAMETRO A LO MENOS 75 MM DE LOS SECTORES CON MATRICES PEQUEÑAS. _x000a_ - HABILITACION DE NUEVO SONDAJE _x000a_ -  DISEÑO  DE  UN  ESTANQUE  ELEVADO DE ACUERDO AL VOLUMEN DE REGULACION AL FINAL DEL PERIODO DE PREVISION _x000a_ - RECAMBIO E INSTALACION DE NUEVOS GRIFOS Y VALVULAS DE ACUARTELAMIENTO _x000a_ - RECAMBIO Y RECONEXION DE ARRANQUES DOMICILIARIOS"/>
    <s v=""/>
    <s v="ARRASTRE"/>
    <s v="ESTUDIOS DE INGENIERÍA Y ESPECIALIDADES"/>
    <s v="M$"/>
    <s v="7968"/>
    <s v="466"/>
    <s v="1998-01-01 00:00:00.0"/>
    <d v="1999-04-14T09:53:04"/>
    <s v="0"/>
    <s v="SEREMI DE DESARROLLO SOCIAL VII REGION"/>
    <s v=""/>
    <s v="ELIZABETH KOCK MOTTA"/>
    <s v="EMPRESA SERVICIOS SANITARIOS DEL MAULE S.A."/>
    <s v="EMPRESA SERVICIOS SANITARIOS DEL MAULE S.A."/>
    <s v=""/>
    <d v="2000-07-24T00:00:00"/>
    <s v="HABITANTE BENEFICIADO"/>
    <s v="4791"/>
    <s v="30"/>
    <s v="0"/>
    <s v="2000-05-01 00:00:00.0"/>
    <s v="18136"/>
    <s v="18136"/>
    <s v="0"/>
    <s v="DURACION DEL PROYECTO: 24 - DURACION DEL PROYECTO: 15 - DURACION DEL PROYECTO: 15 - TIR PRIVADO: 10 - TIR PRIVADO: 10 - TIR SOCIAL: 35.05 - TIR SOCIAL: 35.05 - TIR SOCIAL: 35.05 - VAN PRIVADO: 10 - VAN PRIVADO: 10 - VAN SOCIAL : 1788173 - VAN SOCIAL : 1788173 - VAN SOCIAL : 1788173"/>
    <s v="20000"/>
    <s v="0"/>
    <s v="18136"/>
    <s v="1998: Asignado 20900, Gastado 7968"/>
    <s v="PABLO VALDES GUZMAN"/>
    <s v="EMPRESA SERVICIOS SANITARIOS DEL MAULE S.A."/>
    <s v="PROGRAMADOR"/>
  </r>
  <r>
    <x v="74"/>
    <n v="0"/>
    <s v="MEJORAMIENTO INTEGRAL SISTEMA  AGUA POTABLE DE SAN RAFAEL"/>
    <x v="0"/>
    <s v="EJECUCION"/>
    <n v="1999"/>
    <s v="VII REGION"/>
    <s v="TALCA"/>
    <s v="SAN RAFAEL"/>
    <m/>
    <s v="AGUA POTABLE Y ALCANTARILLADO"/>
    <s v="AGUA POTABLE"/>
    <s v="EMPRESA"/>
    <s v="RS"/>
    <n v="235209"/>
    <n v="235209"/>
    <n v="235209"/>
    <n v="76394"/>
    <x v="1"/>
    <n v="0"/>
    <s v="1998-09-04 00:00:00.0"/>
    <s v=""/>
    <s v="EJECUCION"/>
    <s v=""/>
    <s v="R"/>
    <s v="38"/>
    <s v="EMPRESA"/>
    <s v="No Corresponde"/>
    <s v=""/>
    <s v=" SE POSTULA LA CONSTRUCCION DE LAS OBRAS REQUERIDAS PARA SOLUCIONAR LOS PROBLEMAS DE ABASTECIMIENTO, REGULACION Y DISTRIBUCION DE AGUA POTABLE DE LA LOCALIDAD. ADEMAS SE INCLUYE EL RECAMBIO DE EQUIPOS DE DESINFECCION DE AGUA CRUDA._x000a_LAS OBRAS A REALIZAR EN ESTA PRIMERA ETAPA  SON:_x000a_- CONSTRUCCION DE ESTANQUE DE 300M3_x000a_- HABILITACION DEL SONDAJE_x000a__x000a_PARA UNA SEGUNDA ETAPA, EN EL AÑO 2000 QUEDAN LAS OBRAS EN REDES DE DISTRIBUCION:_x000a_-REEMPLASOS Y REFUERZOS_x000a__x000a__x000a__x000a__x000a__x000a__x000a_"/>
    <s v=""/>
    <s v="NUEVO"/>
    <s v="EQUIPOS - GASTOS ADMINISTRATIVOS OBRAS (ART. 16 - LEY N°18.091) - INFRAESTRUCTURA (OBRAS CIVILES) - INVERSIONES COMPLEMENTARIAS"/>
    <s v="M$"/>
    <s v="0"/>
    <s v="473"/>
    <s v="1998-01-01 00:00:00.0"/>
    <d v="1999-10-07T13:08:12"/>
    <s v="0"/>
    <s v="SEREMI DE DESARROLLO SOCIAL VII REGION"/>
    <s v=""/>
    <s v="ELIZABETH KOCK MOTTA"/>
    <s v="EMPRESA SERVICIOS SANITARIOS DEL MAULE S.A."/>
    <s v="EMPRESA SERVICIOS SANITARIOS DEL MAULE S.A."/>
    <s v=""/>
    <d v="2000-07-24T00:00:00"/>
    <s v="HABITANTE BENEFICIADO"/>
    <s v="4791"/>
    <s v="30"/>
    <s v="0"/>
    <s v="2000-05-01 00:00:00.0"/>
    <s v="235209"/>
    <s v="265598"/>
    <s v="0"/>
    <s v="DURACION DEL PROYECTO: 24 - DURACION DEL PROYECTO: 15 - DURACION DEL PROYECTO: 15 - TIR PRIVADO: 10 - TIR PRIVADO: 10 - TIR SOCIAL: 35.05 - TIR SOCIAL: 35.05 - TIR SOCIAL: 35.05 - VAN PRIVADO: 10 - VAN PRIVADO: 10 - VAN SOCIAL : 1788173 - VAN SOCIAL : 1788173 - VAN SOCIAL : 1788173"/>
    <s v="1500"/>
    <s v="0"/>
    <s v="235209"/>
    <s v=""/>
    <s v="RENATO FUNES AGUIRRE"/>
    <s v="EMPRESA SERVICIOS SANITARIOS DEL MAULE S.A."/>
    <s v="FUNC. DEPTO. ESTUDIOS Y DESARR"/>
  </r>
  <r>
    <x v="74"/>
    <n v="0"/>
    <s v="MEJORAMIENTO INTEGRAL SISTEMA  AGUA POTABLE DE SAN RAFAEL"/>
    <x v="0"/>
    <s v="EJECUCION"/>
    <n v="2000"/>
    <s v="VII REGION"/>
    <s v="TALCA"/>
    <s v="SAN RAFAEL"/>
    <m/>
    <s v="AGUA POTABLE Y ALCANTARILLADO"/>
    <s v="AGUA POTABLE"/>
    <s v="EMPRESA"/>
    <s v="RS"/>
    <n v="0"/>
    <n v="0"/>
    <n v="265598"/>
    <n v="102599"/>
    <x v="1"/>
    <n v="0"/>
    <s v="1999-09-15 00:00:00.0"/>
    <s v=""/>
    <s v="EJECUCION"/>
    <s v=""/>
    <s v="R"/>
    <s v="38"/>
    <s v="EMPRESA"/>
    <s v="No Corresponde"/>
    <s v=""/>
    <s v=" SE POSTULA LA CONSTRUCCION DE LAS OBRAS REQUERIDAS PARA SOLUCIONAR LOS PROBLEMAS DE ABASTECIMIENTO, REGULACION Y DISTRIBUCION DE AGUA POTABLE DE LA LOCALIDAD. ADEMAS SE INCLUYE EL RECAMBIO DE EQUIPOS DE DESINFECCION DE AGUA CRUDA._x000a_LAS OBRAS A REALIZAR EN ESTA PRIMERA ETAPA  SON:_x000a_- CONSTRUCCION DE ESTANQUE DE 300M3_x000a_- HABILITACION DEL SONDAJE_x000a__x000a_PARA UNA SEGUNDA ETAPA, EN EL AÑO 2000 QUEDAN LAS OBRAS EN REDES DE DISTRIBUCION:_x000a_-REEMPLASOS Y REFUERZOS_x000a__x000a__x000a__x000a__x000a__x000a__x000a_"/>
    <s v=""/>
    <s v="ARRASTRE"/>
    <s v="EQUIPOS - GASTOS ADMINISTRATIVOS OBRAS (ART. 16 - LEY N°18.091) - INFRAESTRUCTURA (OBRAS CIVILES) - INVERSIONES COMPLEMENTARIAS"/>
    <s v="M$"/>
    <s v="44171"/>
    <s v="473"/>
    <s v="1999-09-10 09:45:49.0"/>
    <d v="2000-07-24T18:10:14"/>
    <s v="0"/>
    <s v="SEREMI DE DESARROLLO SOCIAL VII REGION"/>
    <s v=""/>
    <s v="ELIZABETH KOCK MOTTA"/>
    <s v="EMPRESA SERVICIOS SANITARIOS DEL MAULE S.A."/>
    <s v="EMPRESA SERVICIOS SANITARIOS DEL MAULE S.A."/>
    <s v=""/>
    <d v="2000-07-24T00:00:00"/>
    <s v="HABITANTE BENEFICIADO"/>
    <s v="4791"/>
    <s v="30"/>
    <s v="0"/>
    <s v="2000-05-01 00:00:00.0"/>
    <s v="265598"/>
    <s v="265598"/>
    <s v="0"/>
    <s v="DURACION DEL PROYECTO: 24 - DURACION DEL PROYECTO: 15 - DURACION DEL PROYECTO: 15 - TIR PRIVADO: 10 - TIR PRIVADO: 10 - TIR SOCIAL: 35.05 - TIR SOCIAL: 35.05 - TIR SOCIAL: 35.05 - VAN PRIVADO: 10 - VAN PRIVADO: 10 - VAN SOCIAL : 1788173 - VAN SOCIAL : 1788173 - VAN SOCIAL : 1788173"/>
    <s v="1500"/>
    <s v="0"/>
    <s v="265598"/>
    <s v="1999: Asignado 45100, Gastado 44171"/>
    <s v="PABLO VALDES GUZMAN"/>
    <s v="EMPRESA SERVICIOS SANITARIOS DEL MAULE S.A."/>
    <s v="PROGRAMADOR"/>
  </r>
  <r>
    <x v="75"/>
    <n v="1"/>
    <s v="REPOSICION Y REPARAC. MEDIDORES  DOMICILIARIOS DE AGUA POTABLE"/>
    <x v="0"/>
    <s v="EJECUCION"/>
    <n v="1998"/>
    <s v="VII REGION"/>
    <s v=""/>
    <s v=""/>
    <m/>
    <s v="AGUA POTABLE Y ALCANTARILLADO"/>
    <s v="AGUA POTABLE"/>
    <s v="EMPRESA"/>
    <s v="RS"/>
    <n v="125020"/>
    <n v="125020"/>
    <n v="125020"/>
    <n v="125020"/>
    <x v="1"/>
    <n v="0"/>
    <s v="1997-09-04 00:00:00.0"/>
    <s v=""/>
    <s v="EJECUCION"/>
    <s v=""/>
    <s v="R"/>
    <s v="0"/>
    <s v="EMPRESA"/>
    <s v="No Corresponde"/>
    <s v=""/>
    <s v=" DURANTE EL PRESENTE AÑO, SE POSTULA INVERTIR EN MEDIDORES CUYO DIAMETRO VARIA ENTRE LOS 13 Y 100 MM.  SE  ADQUIRIRA  E  INSTALARA UN TOTAL DE 5.488 MEDIDORES ELECTROMAGNETICOS. LA INICIATIVA DE INVERSION CUBRE TODAS LAS LOCALIDADES EN QUE ESTA EMPRESA POSEE TERRITORIO DE CONCESION."/>
    <s v=""/>
    <s v="NUEVO"/>
    <s v="INVERSIONES COMPLEMENTARIAS"/>
    <s v="M$"/>
    <s v="0"/>
    <s v="466"/>
    <s v="1997-01-01 00:00:00.0"/>
    <d v="1998-06-10T00:00:00"/>
    <s v="0"/>
    <s v="SEREMI DE DESARROLLO SOCIAL VII REGION"/>
    <s v=""/>
    <s v="ELIZABETH KOCK MOTTA"/>
    <s v="EMPRESA SERVICIOS SANITARIOS DEL MAULE S.A."/>
    <s v="EMPRESA SERVICIOS SANITARIOS DEL MAULE S.A."/>
    <s v=""/>
    <d v="1997-09-02T00:00:00"/>
    <s v="HABITANTE BENEFICIADO"/>
    <s v="539378"/>
    <s v="15"/>
    <s v="539378"/>
    <s v=""/>
    <s v="125020"/>
    <s v="125020"/>
    <s v="0"/>
    <s v="DURACION DEL PROYECTO: 12 - DURACION DEL PROYECTO: 12"/>
    <s v="0"/>
    <s v="0"/>
    <s v="125020"/>
    <s v=""/>
    <s v="JORGE MARTO JANO"/>
    <s v="EMPRESA SERVICIOS SANITARIOS DEL MAULE S.A."/>
    <s v="PROFESIONAL"/>
  </r>
  <r>
    <x v="76"/>
    <n v="1"/>
    <s v="REPOSICION REDES AGUA POTABLE, GRIFOS Y VALVULAS 1998"/>
    <x v="0"/>
    <s v="EJECUCION"/>
    <n v="1998"/>
    <s v="VII REGION"/>
    <s v=""/>
    <s v=""/>
    <m/>
    <s v="AGUA POTABLE Y ALCANTARILLADO"/>
    <s v="AGUA POTABLE"/>
    <s v="EMPRESA"/>
    <s v="RS"/>
    <n v="257401"/>
    <n v="257401"/>
    <n v="257401"/>
    <n v="257401"/>
    <x v="1"/>
    <n v="0"/>
    <s v="1997-09-04 00:00:00.0"/>
    <s v=""/>
    <s v="EJECUCION"/>
    <s v=""/>
    <s v="R"/>
    <s v="0"/>
    <s v="EMPRESA"/>
    <s v="No Corresponde"/>
    <s v=""/>
    <s v=" ESTA  EMPRESA    REQUIERE INVERTIR CADA AÑO EN REPONER TRAMOS EN MAL ESTADO EN SUS REDES DE AGUA POTABLE,  ADEMAS,  SE  POSTULA INVERTIR EN REPONER E INSTALAR GRIFOS. POR ULTIMO, SE PROPONE  LA INVERSION  EN  ACUARTELAR    REDES  DE AGUA POTABLE  PARA LO QUE SE REQUIERE  ADQUIRIR Y REPONER VALVULAS. _x000a_"/>
    <s v=""/>
    <s v="NUEVO"/>
    <s v="INVERSIONES COMPLEMENTARIAS"/>
    <s v="M$"/>
    <s v="0"/>
    <s v="466"/>
    <s v="1997-01-01 00:00:00.0"/>
    <d v="1998-02-05T00:00:00"/>
    <s v="0"/>
    <s v="SEREMI DE DESARROLLO SOCIAL VII REGION"/>
    <s v=""/>
    <s v="ELIZABETH KOCK MOTTA"/>
    <s v="EMPRESA SERVICIOS SANITARIOS DEL MAULE S.A."/>
    <s v="EMPRESA SERVICIOS SANITARIOS DEL MAULE S.A."/>
    <s v=""/>
    <d v="1997-09-02T00:00:00"/>
    <s v="HABITANTE BENEFICIADO"/>
    <s v="569956"/>
    <s v="20"/>
    <s v="569956"/>
    <s v=""/>
    <s v="257401"/>
    <s v="257401"/>
    <s v="0"/>
    <s v="DURACION DEL PROYECTO: 12 - DURACION DEL PROYECTO: 12"/>
    <s v="0"/>
    <s v="0"/>
    <s v="257401"/>
    <s v=""/>
    <s v="JORGE MARTO JANO"/>
    <s v="EMPRESA SERVICIOS SANITARIOS DEL MAULE S.A."/>
    <s v="JEFE DEPTO. PROYECTO Y PLANIF."/>
  </r>
  <r>
    <x v="77"/>
    <n v="1"/>
    <s v="REPOSICION PLANTAS DE TRATAMIENTO DE AGUAS SERVIDAS"/>
    <x v="0"/>
    <s v="EJECUCION"/>
    <n v="1998"/>
    <s v="VII REGION"/>
    <s v=""/>
    <s v=""/>
    <m/>
    <s v="AGUA POTABLE Y ALCANTARILLADO"/>
    <s v="ALCANTARILLADO"/>
    <s v="EMPRESA"/>
    <s v="OT"/>
    <n v="29099"/>
    <n v="29099"/>
    <n v="29099"/>
    <n v="29099"/>
    <x v="1"/>
    <n v="0"/>
    <s v="1997-09-04 00:00:00.0"/>
    <s v=""/>
    <s v="PERFIL"/>
    <s v=""/>
    <s v="R"/>
    <s v="0"/>
    <s v="EMPRESA"/>
    <s v="No Corresponde"/>
    <s v=""/>
    <s v=" DURANTE 1998 SE POSTULA LA INVERSION EN REPOSICION E INSTALACION EN PLANTAS DE AGUAS SERVIDAS DE LAS SIGUIENTES LOCALIDADES: _x000a_ - SAN CLEMENTE _x000a_ - LONGAVI _x000a_ - EMPEDRADO _x000a_ EN LAS LOCALIDADES DE SAN CLEMENTE Y LONGAVI SE EJECUTARAN LAS SIGUIENTES  OBRAS: _x000a_ - CONSTRUCCION CAMARA DE CONTACTO _x000a_ - CONSTRUCCION CASETAS DE CLORACION. _x000a_"/>
    <s v=""/>
    <s v="NUEVO"/>
    <s v="INVERSIONES COMPLEMENTARIAS"/>
    <s v="M$"/>
    <s v="0"/>
    <s v="466"/>
    <s v="1997-01-01 00:00:00.0"/>
    <d v="1997-09-02T00:00:00"/>
    <s v="0"/>
    <s v="SEREMI DE DESARROLLO SOCIAL VII REGION"/>
    <s v=""/>
    <s v="ELIZABETH KOCK MOTTA"/>
    <s v="EMPRESA SERVICIOS SANITARIOS DEL MAULE S.A."/>
    <s v="EMPRESA SERVICIOS SANITARIOS DEL MAULE S.A."/>
    <s v=""/>
    <d v="1997-09-02T00:00:00"/>
    <s v="HABITANTE BENEFICIADO"/>
    <s v="18281"/>
    <s v="5"/>
    <s v="18281"/>
    <s v=""/>
    <s v="29099"/>
    <s v="29099"/>
    <s v="0"/>
    <s v="DURACION DEL PROYECTO: 12"/>
    <s v="0"/>
    <s v="0"/>
    <s v="29099"/>
    <s v=""/>
    <s v="RAUL ALCAINO FUENZALIDA"/>
    <s v="EMPRESA SERVICIOS SANITARIOS DEL MAULE S.A."/>
    <s v="GERENTE DE INGENIERIA Y PLANIF"/>
  </r>
  <r>
    <x v="78"/>
    <n v="1"/>
    <s v="REPOSICION PLANTAS DE TRATAMIENTO DE AGUA POTABLE"/>
    <x v="0"/>
    <s v="EJECUCION"/>
    <n v="1998"/>
    <s v="VII REGION"/>
    <s v=""/>
    <s v=""/>
    <m/>
    <s v="AGUA POTABLE Y ALCANTARILLADO"/>
    <s v="AGUA POTABLE"/>
    <s v="EMPRESA"/>
    <s v="OT"/>
    <n v="242494"/>
    <n v="242494"/>
    <n v="242494"/>
    <n v="242494"/>
    <x v="1"/>
    <n v="0"/>
    <s v="1997-09-04 00:00:00.0"/>
    <s v=""/>
    <s v="PERFIL"/>
    <s v=""/>
    <s v="R"/>
    <s v="0"/>
    <s v="EMPRESA"/>
    <s v="No Corresponde"/>
    <s v=""/>
    <s v=" DURANTE 1998 SE PSOTULA INVERTIR EN LOS SIGUIENTE ITEMS: _x000a_ - GUALLECO PRIMERA ETAPA 1998: MEJORAMIENTO CAPTACION EXISTENTE, REEMPLAZO CONDUCCION EXISTENTE, CONSTRUCCION  SEDIMENTADOR,  SUMINISTRO E INSTALACION DE FILTROS, SISTEMA ELECTRICO, INSTALACION SISTEMA DE CLORACION. _x000a_ - PUTU: MEJORAMIENTO CAPTACION EXISTENTE, INSTALACION  DE FILTROS A PRESION. _x000a_ - CHANCO  Y LOS QUEÑES : REPOSICION DE FUENTES DE CAPATACION, REEMPLAZO  DE CONDUCCIONES. _x000a_ CURANIPE: INSTALACION DE SISTEMA DE FILTROS Y NUEVAS CONDUCCIONES. _x000a_"/>
    <s v=""/>
    <s v="NUEVO"/>
    <s v="INVERSIONES COMPLEMENTARIAS"/>
    <s v="M$"/>
    <s v="0"/>
    <s v="466"/>
    <s v="1997-01-01 00:00:00.0"/>
    <d v="1997-09-02T00:00:00"/>
    <s v="0"/>
    <s v="SEREMI DE DESARROLLO SOCIAL VII REGION"/>
    <s v=""/>
    <s v="ELIZABETH KOCK MOTTA"/>
    <s v="EMPRESA SERVICIOS SANITARIOS DEL MAULE S.A."/>
    <s v="EMPRESA SERVICIOS SANITARIOS DEL MAULE S.A."/>
    <s v=""/>
    <d v="1997-09-02T00:00:00"/>
    <s v="HABITANTE BENEFICIADO"/>
    <s v="4875"/>
    <s v="5"/>
    <s v="4875"/>
    <s v=""/>
    <s v="242494"/>
    <s v="242494"/>
    <s v="0"/>
    <s v="DURACION DEL PROYECTO: 24"/>
    <s v="0"/>
    <s v="0"/>
    <s v="242494"/>
    <s v=""/>
    <s v="RAUL ALCAINO FUENZALIDA"/>
    <s v="EMPRESA SERVICIOS SANITARIOS DEL MAULE S.A."/>
    <s v="GERENTE DE INGENIERIA Y PLANIF"/>
  </r>
  <r>
    <x v="79"/>
    <n v="1"/>
    <s v="AMPLIACION RED AGUA POT. PEÑUELAS SECTOR SAN CARLOS TRES ESQUINAS"/>
    <x v="0"/>
    <s v="EJECUCION"/>
    <n v="1997"/>
    <s v="VII REGION"/>
    <s v="LINARES"/>
    <s v="YERBAS BUENAS"/>
    <m/>
    <s v="AGUA POTABLE Y ALCANTARILLADO"/>
    <s v="AGUA POTABLE"/>
    <s v="SECTORIAL - MUNICIPAL"/>
    <s v="FI"/>
    <n v="29522"/>
    <n v="29522"/>
    <n v="29522"/>
    <n v="29522"/>
    <x v="21"/>
    <n v="0"/>
    <s v="1997-09-01 00:00:00.0"/>
    <s v=""/>
    <s v="PERFIL"/>
    <s v="SAN CARLOS, TRES ESQUINAS"/>
    <s v="R"/>
    <s v="39"/>
    <s v="SECTORIAL - MUNICIPAL"/>
    <s v="No Corresponde"/>
    <s v=""/>
    <s v=" EL  PROYECTO  CONSISTE EN LA AMPLIACION DE LA RED DE AGUA POTABLE DEL SISTEMA DE PEÑUELAS, HACIAEL  SECTOR  DE  SAN CARLOS - TRES ESQUINAS, EN UNA EXTENSION DE 3.050 ML. EN PVC DIAMETRO 63 MM.CLASE 6 PARA EFECTOS DE DOTAR CON ESTE SERVICIO A 49 VIVIENDAS._x000a__x000a__x000a__x000a__x000a__x000a__x000a__x000a_"/>
    <s v=""/>
    <s v="NUEVO"/>
    <s v="GASTOS ADMINISTRATIVOS OBRAS (ART. 16 - LEY N°18.091) - INFRAESTRUCTURA (OBRAS CIVILES)"/>
    <s v="M$"/>
    <s v="0"/>
    <s v="473"/>
    <s v="1996-01-01 00:00:00.0"/>
    <d v="1997-09-12T00:00:00"/>
    <s v="0"/>
    <s v="SEREMI DE DESARROLLO SOCIAL VII REGION"/>
    <s v=""/>
    <s v="ELIZABETH KOCK MOTTA"/>
    <s v="MUNICIPALIDAD DE YERBAS BUENAS"/>
    <s v="SUBSECRETARIA DESARROLLO REGIONAL Y ADMINISTRATIVO - MUNICIPALIDAD DE YERBAS BUENAS"/>
    <s v=""/>
    <d v="1997-09-12T00:00:00"/>
    <s v="METROS"/>
    <s v="3050"/>
    <s v="20"/>
    <s v="244"/>
    <s v="1998-07-01 00:00:00.0"/>
    <s v="29522"/>
    <s v="31103"/>
    <s v="0"/>
    <s v="DURACION DEL PROYECTO: 5 - TIR PRIVADO: 1 - TIR SOCIAL: 1 - VAN PRIVADO: 1 - VAN SOCIAL : 1"/>
    <s v="300"/>
    <s v="0"/>
    <s v="29522"/>
    <s v=""/>
    <s v="JUAN HINBARREN EYHERAMENDI"/>
    <s v="MUNICIPALIDAD DE YERBAS BUENAS"/>
    <s v="ALCALDE DE YERBAS BUENAS"/>
  </r>
  <r>
    <x v="79"/>
    <n v="0"/>
    <s v="AMPLIACION RED AGUA POT. PEÑUELAS SECTOR SAN CARLOS TRES ESQUINAS"/>
    <x v="0"/>
    <s v="EJECUCION"/>
    <n v="1998"/>
    <s v="VII REGION"/>
    <s v="LINARES"/>
    <s v="YERBAS BUENAS"/>
    <m/>
    <s v="AGUA POTABLE Y ALCANTARILLADO"/>
    <s v="AGUA POTABLE"/>
    <s v="SECTORIAL - MUNICIPAL"/>
    <s v="RS"/>
    <n v="0"/>
    <n v="0"/>
    <n v="30156"/>
    <n v="30156"/>
    <x v="21"/>
    <n v="0"/>
    <s v="1998-05-27 00:00:00.0"/>
    <s v=""/>
    <s v="PERFIL"/>
    <s v="SAN CARLOS, TRES ESQUINAS"/>
    <s v="R"/>
    <s v="39"/>
    <s v="SECTORIAL - MUNICIPAL"/>
    <s v="No Corresponde"/>
    <s v=""/>
    <s v=" EL  PROYECTO  CONSISTE EN LA AMPLIACION DE LA RED DE AGUA POTABLE DEL SISTEMA DE PEÑUELAS, HACIAEL  SECTOR  DE  SAN CARLOS - TRES ESQUINAS, EN UNA EXTENSION DE 3.050 ML. EN PVC DIAMETRO 63 MM.CLASE 6 PARA EFECTOS DE DOTAR CON ESTE SERVICIO A 49 VIVIENDAS._x000a__x000a__x000a__x000a__x000a__x000a__x000a__x000a_"/>
    <s v=""/>
    <s v="NUEVO"/>
    <s v="GASTOS ADMINISTRATIVOS OBRAS (ART. 16 - LEY N°18.091) - INFRAESTRUCTURA (OBRAS CIVILES)"/>
    <s v="M$"/>
    <s v="0"/>
    <s v="473"/>
    <s v="1997-01-01 00:00:00.0"/>
    <d v="1998-07-09T10:53:21"/>
    <s v="0"/>
    <s v="SEREMI DE DESARROLLO SOCIAL VII REGION"/>
    <s v=""/>
    <s v="ELIZABETH KOCK MOTTA"/>
    <s v="MUNICIPALIDAD DE YERBAS BUENAS"/>
    <s v="SUBSECRETARIA DESARROLLO REGIONAL Y ADMINISTRATIVO - MUNICIPALIDAD DE YERBAS BUENAS"/>
    <s v=""/>
    <d v="1997-09-12T00:00:00"/>
    <s v="METROS"/>
    <s v="3050"/>
    <s v="20"/>
    <s v="244"/>
    <s v="1998-07-01 00:00:00.0"/>
    <s v="30156"/>
    <s v="31103"/>
    <s v="0"/>
    <s v="DURACION DEL PROYECTO: 5 - TIR PRIVADO: 1 - TIR SOCIAL: 1 - VAN PRIVADO: 1 - VAN SOCIAL : 1"/>
    <s v="300"/>
    <s v="0"/>
    <s v="30156"/>
    <s v="1997: Asignado 0, Gastado 0"/>
    <s v="CARMEN GONZALEZ OLATE"/>
    <s v="MUNICIPALIDAD DE YERBAS BUENAS"/>
    <s v="SECRETARIA SECPLAC"/>
  </r>
  <r>
    <x v="79"/>
    <n v="0"/>
    <s v="AMPLIACION RED AGUA POT. PEÑUELAS SECTOR SAN CARLOS TRES ESQUINAS"/>
    <x v="0"/>
    <s v="EJECUCION"/>
    <n v="1999"/>
    <s v="VII REGION"/>
    <s v="LINARES"/>
    <s v="YERBAS BUENAS"/>
    <m/>
    <s v="AGUA POTABLE Y ALCANTARILLADO"/>
    <s v="AGUA POTABLE"/>
    <s v="SECTORIAL - MUNICIPAL"/>
    <s v="RS"/>
    <n v="0"/>
    <n v="0"/>
    <n v="31103"/>
    <n v="31103"/>
    <x v="21"/>
    <n v="0"/>
    <s v="1999-01-15 00:00:00.0"/>
    <s v=""/>
    <s v="PERFIL"/>
    <s v="SAN CARLOS, TRES ESQUINAS"/>
    <s v="R"/>
    <s v="39"/>
    <s v="SECTORIAL - MUNICIPAL"/>
    <s v="No Corresponde"/>
    <s v=""/>
    <s v=" EL  PROYECTO  CONSISTE EN LA AMPLIACION DE LA RED DE AGUA POTABLE DEL SISTEMA DE PEÑUELAS, HACIAEL  SECTOR  DE  SAN CARLOS - TRES ESQUINAS, EN UNA EXTENSION DE 3.050 ML. EN PVC DIAMETRO 63 MM.CLASE 6 PARA EFECTOS DE DOTAR CON ESTE SERVICIO A 49 VIVIENDAS._x000a__x000a__x000a__x000a__x000a__x000a__x000a__x000a_"/>
    <s v=""/>
    <s v="NUEVO"/>
    <s v="GASTOS ADMINISTRATIVOS OBRAS (ART. 16 - LEY N°18.091) - INFRAESTRUCTURA (OBRAS CIVILES)"/>
    <s v="M$"/>
    <s v="0"/>
    <s v="473"/>
    <s v="1998-01-01 00:00:00.0"/>
    <d v="1999-01-25T12:03:22"/>
    <s v="0"/>
    <s v="SEREMI DE DESARROLLO SOCIAL VII REGION"/>
    <s v=""/>
    <s v="ELIZABETH KOCK MOTTA"/>
    <s v="MUNICIPALIDAD DE YERBAS BUENAS"/>
    <s v="SUBSECRETARIA DESARROLLO REGIONAL Y ADMINISTRATIVO - MUNICIPALIDAD DE YERBAS BUENAS"/>
    <s v=""/>
    <d v="1997-09-12T00:00:00"/>
    <s v="METROS"/>
    <s v="3050"/>
    <s v="20"/>
    <s v="244"/>
    <s v="1998-07-01 00:00:00.0"/>
    <s v="31103"/>
    <s v="31103"/>
    <s v="0"/>
    <s v="DURACION DEL PROYECTO: 5 - TIR PRIVADO: 1 - TIR SOCIAL: 1 - VAN PRIVADO: 1 - VAN SOCIAL : 1"/>
    <s v="300"/>
    <s v="0"/>
    <s v="31103"/>
    <s v="1998: Asignado 0, Gastado 0 - 1997: Asignado 0, Gastado 0"/>
    <s v="CARMEN GONZALEZ OLATE"/>
    <s v="MUNICIPALIDAD DE YERBAS BUENAS"/>
    <s v="SECRETARIA SECPLAC"/>
  </r>
  <r>
    <x v="80"/>
    <n v="1"/>
    <s v="AMPLIACION RED AGUA POTABLE VILLA ESPERANZA DE PENCAHUE"/>
    <x v="0"/>
    <s v="EJECUCION"/>
    <n v="1997"/>
    <s v="VII REGION"/>
    <s v="TALCA"/>
    <s v="PENCAHUE"/>
    <m/>
    <s v="AGUA POTABLE Y ALCANTARILLADO"/>
    <s v="AGUA POTABLE"/>
    <s v="F.N.D.R."/>
    <s v="RS"/>
    <n v="4734"/>
    <n v="4734"/>
    <n v="4734"/>
    <n v="4734"/>
    <x v="22"/>
    <n v="0"/>
    <s v="1997-10-27 00:00:00.0"/>
    <s v=""/>
    <s v="EJECUCION"/>
    <s v="VILLA ESPERANZA"/>
    <s v="R"/>
    <s v="38"/>
    <s v="F.N.D.R."/>
    <s v="No Corresponde"/>
    <s v=""/>
    <s v=" EL  PROYECTO  CONSISTE EN LA EXTENSION DE LA RED DE AGUA POTABLE DEL PUEBLO DE PENCAHUE HACIA LA VILLA  ESPERANZA,  EN UNA LONGITUD TOTAL DE 295 ML DE PVC C-10 EN D= 110 M., Y LA INSTALACION DE 28 ARRANQUES DOMICILIARIOS."/>
    <s v=""/>
    <s v="NUEVO"/>
    <s v="INFRAESTRUCTURA (OBRAS CIVILES)"/>
    <s v="M$"/>
    <s v="0"/>
    <s v="466"/>
    <s v="1996-01-01 00:00:00.0"/>
    <d v="1997-10-28T00:00:00"/>
    <s v="0"/>
    <s v="SEREMI DE DESARROLLO SOCIAL VII REGION"/>
    <s v=""/>
    <s v="ELIZABETH KOCK MOTTA"/>
    <s v="MUNICIPALIDAD DE PENCAHUE"/>
    <s v="GOBIERNO REGIONAL - REGION VII MAULE"/>
    <s v=""/>
    <d v="1998-05-06T00:00:00"/>
    <s v="ARRANQUE DOMICILIARIO"/>
    <s v="28"/>
    <s v="20"/>
    <s v="140"/>
    <s v=""/>
    <s v="4734"/>
    <s v="5047"/>
    <s v="0"/>
    <s v="DURACION DEL PROYECTO: 2 - DURACION DEL PROYECTO: 2"/>
    <s v="0"/>
    <s v="0"/>
    <s v="4734"/>
    <s v=""/>
    <s v="JOSE ARANCIBIA BERRIOS"/>
    <s v="MUNICIPALIDAD DE PENCAHUE"/>
    <s v="SECPLAC DE PENCAHUE"/>
  </r>
  <r>
    <x v="80"/>
    <n v="0"/>
    <s v="AMPLIACION RED AGUA POTABLE VILLA ESPERANZA DE PENCAHUE"/>
    <x v="0"/>
    <s v="EJECUCION"/>
    <n v="1998"/>
    <s v="VII REGION"/>
    <s v="TALCA"/>
    <s v="PENCAHUE"/>
    <m/>
    <s v="AGUA POTABLE Y ALCANTARILLADO"/>
    <s v="AGUA POTABLE"/>
    <s v="F.N.D.R."/>
    <s v="RS"/>
    <n v="0"/>
    <n v="0"/>
    <n v="5047"/>
    <n v="5047"/>
    <x v="22"/>
    <n v="0"/>
    <s v="1997-10-27 00:00:00.0"/>
    <s v=""/>
    <s v="EJECUCION"/>
    <s v="VILLA ESPERANZA"/>
    <s v="R"/>
    <s v="38"/>
    <s v="F.N.D.R."/>
    <s v="No Corresponde"/>
    <s v=""/>
    <s v=" EL  PROYECTO  CONSISTE EN LA EXTENSION DE LA RED DE AGUA POTABLE DEL PUEBLO DE PENCAHUE HACIA LA VILLA  ESPERANZA,  EN UNA LONGITUD TOTAL DE 295 ML DE PVC C-10 EN D= 110 M., Y LA INSTALACION DE 28 ARRANQUES DOMICILIARIOS."/>
    <s v=""/>
    <s v="NUEVO"/>
    <s v="INFRAESTRUCTURA (OBRAS CIVILES)"/>
    <s v="M$"/>
    <s v="0"/>
    <s v="466"/>
    <s v="1997-01-01 00:00:00.0"/>
    <d v="1997-12-10T00:00:00"/>
    <s v="0"/>
    <s v="SEREMI DE DESARROLLO SOCIAL VII REGION"/>
    <s v=""/>
    <s v="ELIZABETH KOCK MOTTA"/>
    <s v="MUNICIPALIDAD DE PENCAHUE"/>
    <s v="GOBIERNO REGIONAL - REGION VII MAULE"/>
    <s v=""/>
    <d v="1998-05-06T00:00:00"/>
    <s v="ARRANQUE DOMICILIARIO"/>
    <s v="28"/>
    <s v="20"/>
    <s v="140"/>
    <s v=""/>
    <s v="5047"/>
    <s v="5047"/>
    <s v="0"/>
    <s v="DURACION DEL PROYECTO: 2 - DURACION DEL PROYECTO: 2"/>
    <s v="0"/>
    <s v="0"/>
    <s v="5047"/>
    <s v="1997: Asignado 0, Gastado 0"/>
    <s v="JOSE ARANCIBIA BERRIOS"/>
    <s v="MUNICIPALIDAD DE PENCAHUE"/>
    <s v="SECPLAC DE PENCAHUE"/>
  </r>
  <r>
    <x v="81"/>
    <n v="1"/>
    <s v="AMPLIACION RED AGUA POTABLE HACIA ISLA DE MARCHANT"/>
    <x v="0"/>
    <s v="EJECUCION"/>
    <n v="1998"/>
    <s v="VII REGION"/>
    <s v="CURICO"/>
    <s v="CURICO"/>
    <m/>
    <s v="AGUA POTABLE Y ALCANTARILLADO"/>
    <s v="AGUA POTABLE"/>
    <s v="SECTORIAL"/>
    <s v="RS"/>
    <n v="68497"/>
    <n v="68497"/>
    <n v="68497"/>
    <n v="68497"/>
    <x v="2"/>
    <n v="0"/>
    <s v="1998-04-13 00:00:00.0"/>
    <s v=""/>
    <s v="PERFIL"/>
    <s v=""/>
    <s v="R"/>
    <s v="36"/>
    <s v="SECTORIAL"/>
    <s v="No Corresponde"/>
    <s v=""/>
    <s v=" ESTE    PROYECTO    CONTEMPLA    EL SUMINISTRO DE AGUA POTABLE PARA ESTA LOCALIDAD, CONSIDERA LACON EXION  A  RED  EXISTENTE  DE  AGUA  POTABLE  CURICO  URBANO,  INSTALACION Y  SUMINISTRO  DEMACROMEDIDOR, EXTENSION DE REDES Y ARRANQUES DOMICILIARIOS_x000a__x000a__x000a__x000a_"/>
    <s v=""/>
    <s v="NUEVO"/>
    <s v="EQUIPOS - GASTOS ADMINISTRATIVOS OBRAS (ART. 16 - LEY N°18.091) - INFRAESTRUCTURA (OBRAS CIVILES)"/>
    <s v="M$"/>
    <s v="0"/>
    <s v="466"/>
    <s v="1997-01-01 00:00:00.0"/>
    <d v="1998-07-08T17:07:27"/>
    <s v="0"/>
    <s v="SEREMI DE DESARROLLO SOCIAL VII REGION"/>
    <s v=""/>
    <s v="ELIZABETH KOCK MOTTA"/>
    <s v="DIRECCION DE OBRAS HIDRAULICAS MOP VII REGION"/>
    <s v="DIRECCION DE PLANEAMIENTO"/>
    <s v=""/>
    <d v="1997-11-12T00:00:00"/>
    <s v="ARRANQUE DOMICILIARIO"/>
    <s v="91"/>
    <s v="20"/>
    <s v="392"/>
    <s v="1998-08-01 00:00:00.0"/>
    <s v="68497"/>
    <s v="68497"/>
    <s v="0"/>
    <s v="DURACION DEL PROYECTO: 6 - TIR PRIVADO: 1 - TIR SOCIAL: 100 - VAN PRIVADO: 1 - VAN SOCIAL : 6494"/>
    <s v="357"/>
    <s v="0"/>
    <s v="68497"/>
    <s v=""/>
    <s v="GONZALO SEPULVEDA GAJARDO"/>
    <s v="DIRECCION DE OBRAS HIDRAULICAS MOP VII REGION"/>
    <s v="JEFE UNIDAD TECNICA"/>
  </r>
  <r>
    <x v="82"/>
    <n v="1"/>
    <s v="APLICACION Y TRANSF.PLAN REG.DESARROLLO DEL RIEGO VII REGION"/>
    <x v="2"/>
    <s v="EJECUCION"/>
    <n v="1998"/>
    <s v="VII REGION"/>
    <s v=""/>
    <s v=""/>
    <m/>
    <s v="SILVOAGROPECUARIO"/>
    <s v="RIEGO"/>
    <s v="F.N.D.R."/>
    <s v="RS"/>
    <n v="44655"/>
    <n v="44655"/>
    <n v="44655"/>
    <n v="30133"/>
    <x v="23"/>
    <n v="0"/>
    <s v="1997-11-20 00:00:00.0"/>
    <s v=""/>
    <s v="TERMINADO"/>
    <s v=""/>
    <s v="R"/>
    <s v="0"/>
    <s v="F.N.D.R."/>
    <s v="No Corresponde"/>
    <s v=""/>
    <s v=" SE REALIZARA UN DIAGNÓSTICO QUE INCLUYA UNA DESCRIPCIÓN DE LOS RECURSOS NATURALES, DE LA INFRAESTRUCTURA DE RIEGO Y DE LAS ACTUALES ACCIONES DEL ESTADO._x000a_SE FORMULARÁ UN PLAN DE RIEGO QUE INCLUYA PROPOSICIÓN DE POLÍTICAS DE DESARROLLO DE LOS RECURSOS HÍDRICOS, PROPOSICIÓN DE INVERSIONES  A MEDIANO Y LARGO PLAZO, PROPOSICIÓN DE ESTUDIOS ADICIONALES Y FORTALECIMIENTO DE LA INSTITUCIONALIDAD PÚBLICAY PRIVADA, INCLUYENDO ENTRE 0TROS, ASPECTOS DE INTERÉS, LA LEY DE RIEGO, EL PROMM Y EL IMPACTO AMBIENTAL.TRANS. Y DIFUSÓN DEL PLAN DE RIEGO REGIONAL CON ACCIONES DE CAPACITACIÓN AL SECTOR PÚBLICO Y PRIVADO._x000a__x000a_"/>
    <s v=""/>
    <s v="NUEVO"/>
    <s v="DIFUSIÓN - GASTOS ADMINISTRATIVOS (ART. 16 - LEY N°18.091) - GASTOS EN PERSONAL EXTERNO - GASTOS GENERALES Y UTILIDADES - MATERIALES Y EQUIPOS - VIÁTICOS Y PASAJES"/>
    <s v="M$"/>
    <s v="0"/>
    <s v="498"/>
    <s v="1997-01-01 00:00:00.0"/>
    <d v="1998-03-17T00:00:00"/>
    <s v="0"/>
    <s v="SEREMI DE DESARROLLO SOCIAL VII REGION"/>
    <s v=""/>
    <s v="JACQUELINE REYES OLEA"/>
    <s v="SEREMI AGRICULTURA VII REGION DEL MAULE"/>
    <s v="GOBIERNO REGIONAL - REGION VII MAULE"/>
    <s v="ERROR: Funcion sf.institucion_operacion"/>
    <s v=""/>
    <s v="0"/>
    <s v="0"/>
    <s v="0"/>
    <s v="0"/>
    <s v=""/>
    <s v="44655"/>
    <s v="24717"/>
    <s v="0"/>
    <s v=""/>
    <s v="5800"/>
    <s v="0"/>
    <s v="44655"/>
    <s v=""/>
    <s v="ERNESTO RAHAL V."/>
    <s v="SEREMI AGRICULTURA VII REGION DEL MAULE"/>
    <s v="ING. AGRONOMO"/>
  </r>
  <r>
    <x v="82"/>
    <n v="0"/>
    <s v="APLICACION Y TRANSF.PLAN REG.DESARROLLO DEL RIEGO VII REGION"/>
    <x v="2"/>
    <s v="EJECUCION"/>
    <n v="2001"/>
    <s v="VII REGION"/>
    <s v=""/>
    <s v=""/>
    <m/>
    <s v="SILVOAGROPECUARIO"/>
    <s v="RIEGO"/>
    <s v="F.N.D.R."/>
    <s v="RS"/>
    <n v="0"/>
    <n v="0"/>
    <n v="24717"/>
    <n v="24717"/>
    <x v="23"/>
    <n v="0"/>
    <s v="2000-04-14 00:00:00.0"/>
    <s v=""/>
    <s v="TERMINADO"/>
    <s v=""/>
    <s v="R"/>
    <s v="0"/>
    <s v="F.N.D.R."/>
    <s v="No Corresponde"/>
    <s v=""/>
    <s v=" SE REALIZARA UN DIAGNÓSTICO QUE INCLUYA UNA DESCRIPCIÓN DE LOS RECURSOS NATURALES, DE LA INFRAESTRUCTURA DE RIEGO Y DE LAS ACTUALES ACCIONES DEL ESTADO._x000a_SE FORMULARÁ UN PLAN DE RIEGO QUE INCLUYA PROPOSICIÓN DE POLÍTICAS DE DESARROLLO DE LOS RECURSOS HÍDRICOS, PROPOSICIÓN DE INVERSIONES  A MEDIANO Y LARGO PLAZO, PROPOSICIÓN DE ESTUDIOS ADICIONALES Y FORTALECIMIENTO DE LA INSTITUCIONALIDAD PÚBLICAY PRIVADA, INCLUYENDO ENTRE 0TROS, ASPECTOS DE INTERÉS, LA LEY DE RIEGO, EL PROMM Y EL IMPACTO AMBIENTAL.TRANS. Y DIFUSÓN DEL PLAN DE RIEGO REGIONAL CON ACCIONES DE CAPACITACIÓN AL SECTOR PÚBLICO Y PRIVADO._x000a__x000a_"/>
    <s v=""/>
    <s v="NUEVO"/>
    <s v="DIFUSIÓN - GASTOS ADMINISTRATIVOS (ART. 16 - LEY N°18.091) - GASTOS EN PERSONAL EXTERNO - GASTOS GENERALES Y UTILIDADES - MATERIALES Y EQUIPOS - VIÁTICOS Y PASAJES"/>
    <s v="M$"/>
    <s v="0"/>
    <s v="498"/>
    <s v="2000-04-11 08:34:37.0"/>
    <d v="2000-06-28T09:34:53"/>
    <s v="0"/>
    <s v="SEREMI DE DESARROLLO SOCIAL VII REGION"/>
    <s v=""/>
    <s v="JACQUELINE REYES OLEA"/>
    <s v="SEREMI AGRICULTURA VII REGION DEL MAULE"/>
    <s v="GOBIERNO REGIONAL - REGION VII MAULE"/>
    <s v="ERROR: Funcion sf.institucion_operacion"/>
    <s v=""/>
    <s v="0"/>
    <s v="0"/>
    <s v="0"/>
    <s v="0"/>
    <s v=""/>
    <s v="24717"/>
    <s v="24717"/>
    <s v="0"/>
    <s v=""/>
    <s v="5800"/>
    <s v="0"/>
    <s v="24717"/>
    <s v="1998: Asignado 0, Gastado 0"/>
    <s v="ERNESTO RAHAL VALDERRAMA"/>
    <s v="SEREMI AGRICULTURA VII REGION DEL MAULE"/>
    <s v="PROFESIONAL DE APOYO"/>
  </r>
  <r>
    <x v="83"/>
    <n v="1"/>
    <s v="AMPLIACION RED AGUA POTABLE Y ALCANTARILLADO VILLA AQUELARRE"/>
    <x v="0"/>
    <s v="EJECUCION"/>
    <n v="1997"/>
    <s v="VII REGION"/>
    <s v="CURICO"/>
    <s v="TENO"/>
    <m/>
    <s v="AGUA POTABLE Y ALCANTARILLADO"/>
    <s v="INTERSUBSECTORIAL AGUA POTABLE Y ALCANTARILLADO"/>
    <s v="SECTORIAL"/>
    <s v="FI"/>
    <n v="17100"/>
    <n v="17100"/>
    <n v="17100"/>
    <n v="17100"/>
    <x v="24"/>
    <n v="0"/>
    <s v="1997-11-28 00:00:00.0"/>
    <s v=""/>
    <s v="PERFIL"/>
    <s v="VILLA AQUELARRE"/>
    <s v="R"/>
    <s v="36"/>
    <s v="SECTORIAL"/>
    <s v="No Corresponde"/>
    <s v=""/>
    <s v=" CONSISTE EN LA EXTENSION DE LA RED DE ALCANTARILLADO EXISTENTE PARA CONECTARLO CON LA VILLA AQUELARRE, EN UNA EXTENSION DE 525 ML., ADEMAS SE AMPLIARA LA RED DE AGUA POTABLE DE POBLACIONES EXISTENTES, CUYA EXTENSION ES DE 339 ML., ESTO INCLUYE TRABAJOS DE EXCAVACIONES, INSTALACIONES DE TUBERIAS Y OBRAS DE HORMIGON_x000a__x000a_"/>
    <s v=""/>
    <s v="NUEVO"/>
    <s v="INFRAESTRUCTURA (OBRAS CIVILES) - INVERSIONES COMPLEMENTARIAS"/>
    <s v="M$"/>
    <s v="0"/>
    <s v="473"/>
    <s v="1996-01-01 00:00:00.0"/>
    <d v="1997-11-28T00:00:00"/>
    <s v="0"/>
    <s v="SEREMI DE DESARROLLO SOCIAL VII REGION"/>
    <s v=""/>
    <s v="ELIZABETH KOCK MOTTA"/>
    <s v="GOBERNACION CURICO"/>
    <s v="SUBSECRETARIA DESARROLLO REGIONAL Y ADMINISTRATIVO"/>
    <s v=""/>
    <d v="1997-11-28T00:00:00"/>
    <s v="METROS"/>
    <s v="864"/>
    <s v="30"/>
    <s v="236"/>
    <s v="1999-08-01 00:00:00.0"/>
    <s v="17100"/>
    <s v="25388"/>
    <s v="0"/>
    <s v=""/>
    <s v="0"/>
    <s v="0"/>
    <s v="17100"/>
    <s v=""/>
    <s v="JORGE VALENZUELA CERON"/>
    <s v="GOBERNACION CURICO"/>
    <s v="ENCARGADO ESTUDIOS Y PROY."/>
  </r>
  <r>
    <x v="83"/>
    <n v="0"/>
    <s v="AMPLIACION RED AGUA POTABLE Y ALCANTARILLADO VILLA AQUELARRE"/>
    <x v="0"/>
    <s v="EJECUCION"/>
    <n v="1999"/>
    <s v="VII REGION"/>
    <s v="CURICO"/>
    <s v="TENO"/>
    <m/>
    <s v="AGUA POTABLE Y ALCANTARILLADO"/>
    <s v="INTERSUBSECTORIAL AGUA POTABLE Y ALCANTARILLADO"/>
    <s v="SECTORIAL"/>
    <s v="RS"/>
    <n v="0"/>
    <n v="0"/>
    <n v="25388"/>
    <n v="25388"/>
    <x v="24"/>
    <n v="0"/>
    <s v="1998-12-01 00:00:00.0"/>
    <s v=""/>
    <s v="PERFIL"/>
    <s v="VILLA AQUELARRE"/>
    <s v="R"/>
    <s v="36"/>
    <s v="SECTORIAL"/>
    <s v="No Corresponde"/>
    <s v=""/>
    <s v=" CONSISTE EN LA EXTENSION DE LA RED DE ALCANTARILLADO EXISTENTE PARA CONECTARLO CON LA VILLA AQUELARRE, EN UNA EXTENSION DE 525 ML., ADEMAS SE AMPLIARA LA RED DE AGUA POTABLE DE POBLACIONES EXISTENTES, CUYA EXTENSION ES DE 339 ML., ESTO INCLUYE TRABAJOS DE EXCAVACIONES, INSTALACIONES DE TUBERIAS Y OBRAS DE HORMIGON_x000a__x000a_"/>
    <s v=""/>
    <s v="NUEVO"/>
    <s v="INFRAESTRUCTURA (OBRAS CIVILES) - INVERSIONES COMPLEMENTARIAS"/>
    <s v="M$"/>
    <s v="0"/>
    <s v="473"/>
    <s v="1998-01-01 00:00:00.0"/>
    <d v="1999-08-02T11:51:01"/>
    <s v="0"/>
    <s v="SEREMI DE DESARROLLO SOCIAL VII REGION"/>
    <s v=""/>
    <s v="ELIZABETH KOCK MOTTA"/>
    <s v="GOBERNACION CURICO"/>
    <s v="SUBSECRETARIA DESARROLLO REGIONAL Y ADMINISTRATIVO"/>
    <s v=""/>
    <d v="1997-11-28T00:00:00"/>
    <s v="METROS"/>
    <s v="864"/>
    <s v="30"/>
    <s v="236"/>
    <s v="1999-08-01 00:00:00.0"/>
    <s v="25388"/>
    <s v="25388"/>
    <s v="0"/>
    <s v=""/>
    <s v="0"/>
    <s v="0"/>
    <s v="25388"/>
    <s v="1997: Asignado 0, Gastado 0"/>
    <s v="SERGIO CELIZ GONZALEZ"/>
    <s v="GOBERNACION CURICO"/>
    <s v="DELEGADO GOB. REGIONAL"/>
  </r>
  <r>
    <x v="84"/>
    <n v="1"/>
    <s v="AMPLIACION RED AGUA POTABLE HACIA BARROS NEGROS"/>
    <x v="0"/>
    <s v="EJECUCION"/>
    <n v="1998"/>
    <s v="VII REGION"/>
    <s v="CURICO"/>
    <s v="CURICO"/>
    <m/>
    <s v="AGUA POTABLE Y ALCANTARILLADO"/>
    <s v="AGUA POTABLE"/>
    <s v="SECTORIAL"/>
    <s v="RS"/>
    <n v="38893"/>
    <n v="38893"/>
    <n v="38893"/>
    <n v="38893"/>
    <x v="2"/>
    <n v="0"/>
    <s v="1998-04-13 00:00:00.0"/>
    <s v=""/>
    <s v="PERFIL"/>
    <s v=""/>
    <s v="R"/>
    <s v="36"/>
    <s v="SECTORIAL"/>
    <s v="No Corresponde"/>
    <s v=""/>
    <s v=" EL   PROYECTO  CONTEMPLA  EL SUMINISTRO DE AGUA POTABLE RURAL PARA ESTA LOCALIDAD. CONSIDERA LACONEXION  A  RED EXISTENTE DE AGUA POTABLE CURICO URBANO, INSTALACION Y SUMINISTRO MACROMEDIDOR,EXTENSION DE RED Y ARRANQUES DOMICILIARIOS. _x000a__x000a__x000a__x000a__x000a_"/>
    <s v=""/>
    <s v="NUEVO"/>
    <s v="EQUIPOS - GASTOS ADMINISTRATIVOS OBRAS (ART. 16 - LEY N°18.091) - INFRAESTRUCTURA (OBRAS CIVILES)"/>
    <s v="M$"/>
    <s v="0"/>
    <s v="466"/>
    <s v="1997-01-01 00:00:00.0"/>
    <d v="1998-06-26T18:07:41"/>
    <s v="0"/>
    <s v="SEREMI DE DESARROLLO SOCIAL VII REGION"/>
    <s v=""/>
    <s v="ELIZABETH KOCK MOTTA"/>
    <s v="DIRECCION DE OBRAS HIDRAULICAS MOP VII REGION"/>
    <s v="DIRECCION DE PLANEAMIENTO"/>
    <s v=""/>
    <d v="1997-12-01T00:00:00"/>
    <s v="ARRANQUE DOMICILIARIO"/>
    <s v="55"/>
    <s v="20"/>
    <s v="275"/>
    <s v="2000-07-01 00:00:00.0"/>
    <s v="38893"/>
    <s v="44371"/>
    <s v="0"/>
    <s v="DURACION DEL PROYECTO: 6 - TIR PRIVADO: 1 - TIR SOCIAL: 100 - VAN PRIVADO: 100 - VAN SOCIAL : 671676"/>
    <s v="0"/>
    <s v="0"/>
    <s v="38893"/>
    <s v=""/>
    <s v="GONZALO SEPULVEDA GAJARDO"/>
    <s v="DIRECCION DE OBRAS HIDRAULICAS MOP VII REGION"/>
    <s v="JEFE UNIDAD TECNICA"/>
  </r>
  <r>
    <x v="84"/>
    <n v="0"/>
    <s v="AMPLIACION RED AGUA POTABLE HACIA BARROS NEGROS"/>
    <x v="0"/>
    <s v="EJECUCION"/>
    <n v="1999"/>
    <s v="VII REGION"/>
    <s v="CURICO"/>
    <s v="CURICO"/>
    <m/>
    <s v="AGUA POTABLE Y ALCANTARILLADO"/>
    <s v="AGUA POTABLE"/>
    <s v="SECTORIAL"/>
    <s v="OT"/>
    <n v="0"/>
    <n v="0"/>
    <n v="39785"/>
    <n v="39785"/>
    <x v="2"/>
    <n v="0"/>
    <s v="1998-04-14 00:00:00.0"/>
    <s v=""/>
    <s v="PERFIL"/>
    <s v=""/>
    <s v="R"/>
    <s v="36"/>
    <s v="SECTORIAL"/>
    <s v="No Corresponde"/>
    <s v=""/>
    <s v=" EL   PROYECTO  CONTEMPLA  EL SUMINISTRO DE AGUA POTABLE RURAL PARA ESTA LOCALIDAD. CONSIDERA LACONEXION  A  RED EXISTENTE DE AGUA POTABLE CURICO URBANO, INSTALACION Y SUMINISTRO MACROMEDIDOR,EXTENSION DE RED Y ARRANQUES DOMICILIARIOS. _x000a__x000a__x000a__x000a__x000a_"/>
    <s v=""/>
    <s v="NUEVO"/>
    <s v="EQUIPOS - GASTOS ADMINISTRATIVOS OBRAS (ART. 16 - LEY N°18.091) - INFRAESTRUCTURA (OBRAS CIVILES)"/>
    <s v="M$"/>
    <s v="0"/>
    <s v="466"/>
    <s v="1998-01-01 00:00:00.0"/>
    <d v="1998-04-08T00:00:00"/>
    <s v="0"/>
    <s v="SEREMI DE DESARROLLO SOCIAL VII REGION"/>
    <s v=""/>
    <s v="WALDO LOBOS RODRIGUEZ"/>
    <s v="DIRECCION DE OBRAS HIDRAULICAS MOP VII REGION"/>
    <s v="DIRECCION DE PLANEAMIENTO"/>
    <s v=""/>
    <d v="1997-12-01T00:00:00"/>
    <s v="ARRANQUE DOMICILIARIO"/>
    <s v="55"/>
    <s v="20"/>
    <s v="275"/>
    <s v="2000-07-01 00:00:00.0"/>
    <s v="39785"/>
    <s v="44371"/>
    <s v="0"/>
    <s v="DURACION DEL PROYECTO: 6 - TIR PRIVADO: 1 - TIR SOCIAL: 100 - VAN PRIVADO: 100 - VAN SOCIAL : 671676"/>
    <s v="0"/>
    <s v="0"/>
    <s v="39785"/>
    <s v="1998: Asignado 0, Gastado 0"/>
    <s v="GONZALO SEPULVEDA GAJARDO"/>
    <s v="DIRECCION DE OBRAS HIDRAULICAS MOP VII REGION"/>
    <s v="JEFE UNIDAD TECNICA"/>
  </r>
  <r>
    <x v="84"/>
    <n v="0"/>
    <s v="AMPLIACION RED AGUA POTABLE HACIA BARROS NEGROS"/>
    <x v="0"/>
    <s v="EJECUCION"/>
    <n v="2000"/>
    <s v="VII REGION"/>
    <s v="CURICO"/>
    <s v="CURICO"/>
    <m/>
    <s v="AGUA POTABLE Y ALCANTARILLADO"/>
    <s v="AGUA POTABLE"/>
    <s v="F.N.D.R."/>
    <s v="OT"/>
    <n v="0"/>
    <n v="0"/>
    <n v="44371"/>
    <n v="44371"/>
    <x v="2"/>
    <n v="0"/>
    <s v="1999-04-14 00:00:00.0"/>
    <s v=""/>
    <s v="PERFIL"/>
    <s v=""/>
    <s v="R"/>
    <s v="36"/>
    <s v="F.N.D.R."/>
    <s v="No Corresponde"/>
    <s v=""/>
    <s v=" EL   PROYECTO  CONTEMPLA  EL SUMINISTRO DE AGUA POTABLE RURAL PARA ESTA LOCALIDAD. CONSIDERA LACONEXION  A  RED EXISTENTE DE AGUA POTABLE CURICO URBANO, INSTALACION Y SUMINISTRO MACROMEDIDOR,EXTENSION DE RED Y ARRANQUES DOMICILIARIOS. _x000a__x000a__x000a__x000a__x000a_"/>
    <s v=""/>
    <s v="NUEVO"/>
    <s v="EQUIPOS - GASTOS ADMINISTRATIVOS OBRAS (ART. 16 - LEY N°18.091) - INFRAESTRUCTURA (OBRAS CIVILES)"/>
    <s v="M$"/>
    <s v="0"/>
    <s v="466"/>
    <s v="1999-04-06 00:00:00.0"/>
    <d v="1999-04-06T14:36:00"/>
    <s v="0"/>
    <s v="SEREMI DE DESARROLLO SOCIAL VII REGION"/>
    <s v=""/>
    <s v="ELIZABETH KOCK MOTTA"/>
    <s v="DIRECCION DE OBRAS HIDRAULICAS MOP VII REGION"/>
    <s v="GOBIERNO REGIONAL - REGION VII MAULE"/>
    <s v=""/>
    <d v="1997-12-01T00:00:00"/>
    <s v="ARRANQUE DOMICILIARIO"/>
    <s v="55"/>
    <s v="20"/>
    <s v="275"/>
    <s v="2000-07-01 00:00:00.0"/>
    <s v="44371"/>
    <s v="44371"/>
    <s v="0"/>
    <s v="DURACION DEL PROYECTO: 6 - TIR PRIVADO: 1 - TIR SOCIAL: 100 - VAN PRIVADO: 100 - VAN SOCIAL : 671676"/>
    <s v="0"/>
    <s v="0"/>
    <s v="44371"/>
    <s v="1998: Asignado 0, Gastado 0 - 1999: Asignado 0, Gastado 0"/>
    <s v="GONZALO SEPULVEDA GAJARDO"/>
    <s v="DIRECCION DE OBRAS HIDRAULICAS MOP VII REGION"/>
    <s v="JEFE UNIDAD TECNICA"/>
  </r>
  <r>
    <x v="85"/>
    <n v="1"/>
    <s v="ADQUISICION MAQUINARIA DE PERFORACION DE POZOS"/>
    <x v="0"/>
    <s v="EJECUCION"/>
    <n v="1998"/>
    <s v="VII REGION"/>
    <s v="LINARES"/>
    <s v="PARRAL"/>
    <m/>
    <s v="SILVOAGROPECUARIO"/>
    <s v="AGRICULTURA"/>
    <s v="F.N.D.R. - MUNICIPAL"/>
    <s v="RS"/>
    <n v="15130"/>
    <n v="15130"/>
    <n v="15130"/>
    <n v="15130"/>
    <x v="25"/>
    <n v="0"/>
    <s v="1998-01-22 00:00:00.0"/>
    <s v=""/>
    <s v="EJECUCION"/>
    <s v="COMUNA DE PARRAL"/>
    <s v="R"/>
    <s v="40"/>
    <s v="F.N.D.R. - MUNICIPAL"/>
    <s v="No Corresponde"/>
    <s v=""/>
    <s v=" PERFORACION  DE  POZOS  DE  RIEGO PARA LAS FAMILIAS BENEFICIARIAS, COORDINACION CON SERVICIOS PU BLICOS       DE  DESARROLLO  PARA  LA  IMPLEMENTACIÓN  DE  PROGRAMAS  PRODUCTIVOS.SUPERVISION  Y MANTENIMIENTO DE LOS POZOS EN USO."/>
    <s v=""/>
    <s v="NUEVO"/>
    <s v="EQUIPOS"/>
    <s v="M$"/>
    <s v="0"/>
    <s v="466"/>
    <s v="1997-01-01 00:00:00.0"/>
    <d v="1998-04-09T00:00:00"/>
    <s v="0"/>
    <s v="SEREMI DE DESARROLLO SOCIAL VII REGION"/>
    <s v=""/>
    <s v="JACQUELINE REYES OLEA"/>
    <s v="SEREMI ECONOMIA VII REGION DEL MAULE"/>
    <s v="GOBIERNO REGIONAL - REGION VII MAULE - MUNICIPALIDAD DE PARRAL"/>
    <s v=""/>
    <d v="1998-01-09T00:00:00"/>
    <s v="UNIDAD"/>
    <s v="161"/>
    <s v="5"/>
    <s v="630"/>
    <s v=""/>
    <s v="15130"/>
    <s v="13547"/>
    <s v="0"/>
    <s v=""/>
    <s v="0"/>
    <s v="0"/>
    <s v="15130"/>
    <s v=""/>
    <s v="JOAQUIN CAROCA TAPIA"/>
    <s v="MUNICIPALIDAD DE PARRAL"/>
    <s v="SECPLAC MUNIC. DE PARRAL"/>
  </r>
  <r>
    <x v="85"/>
    <n v="0"/>
    <s v="ADQUISICION MAQUINARIA DE PERFORACION DE POZOS"/>
    <x v="0"/>
    <s v="EJECUCION"/>
    <n v="1999"/>
    <s v="VII REGION"/>
    <s v="LINARES"/>
    <s v="PARRAL"/>
    <m/>
    <s v="SILVOAGROPECUARIO"/>
    <s v="AGRICULTURA"/>
    <s v="F.N.D.R."/>
    <s v="RS"/>
    <n v="0"/>
    <n v="0"/>
    <n v="13547"/>
    <n v="1013"/>
    <x v="25"/>
    <n v="0"/>
    <s v="1999-09-29 00:00:00.0"/>
    <s v=""/>
    <s v="EJECUCION"/>
    <s v="COMUNA DE PARRAL"/>
    <s v="R"/>
    <s v="40"/>
    <s v="F.N.D.R."/>
    <s v="No Corresponde"/>
    <s v=""/>
    <s v=" PERFORACION  DE  POZOS  DE  RIEGO PARA LAS FAMILIAS BENEFICIARIAS, COORDINACION CON SERVICIOS PU BLICOS       DE  DESARROLLO  PARA  LA  IMPLEMENTACIÓN  DE  PROGRAMAS  PRODUCTIVOS.SUPERVISION  Y MANTENIMIENTO DE LOS POZOS EN USO."/>
    <s v=""/>
    <s v="ARRASTRE"/>
    <s v="EQUIPOS"/>
    <s v="M$"/>
    <s v="12534"/>
    <s v="466"/>
    <s v="1999-09-13 13:55:02.0"/>
    <d v="1999-09-28T09:13:13"/>
    <s v="0"/>
    <s v="SEREMI DE DESARROLLO SOCIAL VII REGION"/>
    <s v=""/>
    <s v="JACQUELINE REYES OLEA"/>
    <s v="SEREMI ECONOMIA VII REGION DEL MAULE"/>
    <s v="GOBIERNO REGIONAL - REGION VII MAULE"/>
    <s v=""/>
    <d v="1998-01-09T00:00:00"/>
    <s v="UNIDAD"/>
    <s v="161"/>
    <s v="5"/>
    <s v="630"/>
    <s v=""/>
    <s v="13547"/>
    <s v="13547"/>
    <s v="0"/>
    <s v=""/>
    <s v="0"/>
    <s v="0"/>
    <s v="13547"/>
    <s v="1998: Asignado 12534, Gastado 12534"/>
    <s v="FABIAN POBLETE OLAVE"/>
    <s v="SEREMI ECONOMIA VII REGION DEL MAULE"/>
    <s v="PROFESIONAL DE LA SEREMI"/>
  </r>
  <r>
    <x v="86"/>
    <n v="1"/>
    <s v="CONSTRUCCION EMBALSE ESTACIONAL EMPEDRADO"/>
    <x v="0"/>
    <s v="PREFACTIBILIDAD"/>
    <n v="1998"/>
    <s v="VII REGION"/>
    <s v="TALCA"/>
    <s v="EMPEDRADO"/>
    <m/>
    <s v="SILVOAGROPECUARIO"/>
    <s v="RIEGO"/>
    <s v="F.N.D.R."/>
    <s v="RS"/>
    <n v="30100"/>
    <n v="30100"/>
    <n v="30100"/>
    <n v="30100"/>
    <x v="2"/>
    <n v="0"/>
    <s v="1998-02-05 00:00:00.0"/>
    <s v=""/>
    <s v="PREFACTIBILIDAD"/>
    <s v="EMPEDRADO"/>
    <s v="R"/>
    <s v="38"/>
    <s v="F.N.D.R."/>
    <s v="No Corresponde"/>
    <s v=""/>
    <s v=" EL  CONSULTOR  HARA  UN ESTUDIO EN LA ZONA EN RELACION A LA CONSTRUCCION DEL EMBALSE. ANALIZARAN ALTERNATIVAS, EVALUARA Y PROPONDRA LA MAS CONVENIENTE."/>
    <s v=""/>
    <s v="NUEVO"/>
    <s v="ESTUDIOS DE INGENIERÍA Y ESPECIALIDADES"/>
    <s v="M$"/>
    <s v="0"/>
    <s v="466"/>
    <s v="1997-01-01 00:00:00.0"/>
    <d v="1998-03-02T00:00:00"/>
    <s v="0"/>
    <s v="SEREMI DE DESARROLLO SOCIAL VII REGION"/>
    <s v=""/>
    <s v="JACQUELINE REYES OLEA"/>
    <s v="DIRECCION DE OBRAS HIDRAULICAS MOP VII REGION"/>
    <s v="GOBIERNO REGIONAL - REGION VII MAULE"/>
    <s v=""/>
    <d v="1998-01-28T00:00:00"/>
    <s v="METROS CUBICOS"/>
    <s v="10000"/>
    <s v="10"/>
    <s v="200"/>
    <s v=""/>
    <s v="30100"/>
    <s v="25078"/>
    <s v="0"/>
    <s v=""/>
    <s v="0"/>
    <s v="0"/>
    <s v="30100"/>
    <s v=""/>
    <s v="GONZALO SEPULVEDA GAJARDO"/>
    <s v="DIRECCION DE OBRAS HIDRAULICAS MOP VII REGION"/>
    <s v="JEFE UNIDAD TECNICA"/>
  </r>
  <r>
    <x v="86"/>
    <n v="0"/>
    <s v="CONSTRUCCION EMBALSE ESTACIONAL EMPEDRADO"/>
    <x v="0"/>
    <s v="PREFACTIBILIDAD"/>
    <n v="1999"/>
    <s v="VII REGION"/>
    <s v="TALCA"/>
    <s v="EMPEDRADO"/>
    <m/>
    <s v="SILVOAGROPECUARIO"/>
    <s v="RIEGO"/>
    <s v="F.N.D.R."/>
    <s v="RS"/>
    <n v="0"/>
    <n v="0"/>
    <n v="25078"/>
    <n v="23878"/>
    <x v="2"/>
    <n v="0"/>
    <s v="1998-04-15 00:00:00.0"/>
    <s v=""/>
    <s v="PREFACTIBILIDAD"/>
    <s v="EMPEDRADO"/>
    <s v="R"/>
    <s v="38"/>
    <s v="F.N.D.R."/>
    <s v="No Corresponde"/>
    <s v=""/>
    <s v=" EL  CONSULTOR  HARA  UN ESTUDIO EN LA ZONA EN RELACION A LA CONSTRUCCION DEL EMBALSE. ANALIZARAN ALTERNATIVAS, EVALUARA Y PROPONDRA LA MAS CONVENIENTE."/>
    <s v=""/>
    <s v="ARRASTRE"/>
    <s v="ESTUDIOS DE INGENIERÍA Y ESPECIALIDADES"/>
    <s v="M$"/>
    <s v="1200"/>
    <s v="466"/>
    <s v="1998-01-01 00:00:00.0"/>
    <d v="1999-01-13T17:29:41"/>
    <s v="0"/>
    <s v="SEREMI DE DESARROLLO SOCIAL VII REGION"/>
    <s v=""/>
    <s v="JACQUELINE REYES OLEA"/>
    <s v="DIRECCION DE OBRAS HIDRAULICAS MOP VII REGION"/>
    <s v="GOBIERNO REGIONAL - REGION VII MAULE"/>
    <s v=""/>
    <d v="1998-01-28T00:00:00"/>
    <s v="METROS CUBICOS"/>
    <s v="10000"/>
    <s v="10"/>
    <s v="200"/>
    <s v=""/>
    <s v="25078"/>
    <s v="25078"/>
    <s v="0"/>
    <s v=""/>
    <s v="0"/>
    <s v="0"/>
    <s v="25078"/>
    <s v="1998: Asignado 6200, Gastado 1200"/>
    <s v="GONZALO SEPULVEDA GAJARDO"/>
    <s v="DIRECCION DE OBRAS HIDRAULICAS MOP VII REGION"/>
    <s v="JEFE UNIDAD TECNICA"/>
  </r>
  <r>
    <x v="87"/>
    <n v="1"/>
    <s v="CAPACITACION EN APLICACION DE RIEGO TECNIFICADO."/>
    <x v="2"/>
    <s v="EJECUCION"/>
    <n v="1998"/>
    <s v="VII REGION"/>
    <s v="TALCA"/>
    <s v="MAULE"/>
    <m/>
    <s v="SILVOAGROPECUARIO"/>
    <s v="AGRICULTURA"/>
    <s v="F.N.D.R."/>
    <s v="FI"/>
    <n v="4125"/>
    <n v="4125"/>
    <n v="4125"/>
    <n v="4125"/>
    <x v="25"/>
    <n v="0"/>
    <s v="1998-02-13 00:00:00.0"/>
    <s v=""/>
    <s v="TERMINADO"/>
    <s v="CULENAR, NUMPAY, PRIQUE, CALLEJONES, DUAO, UNIHUE, EL PARRON, CHACARILLAS, QUIÑIPEUMO."/>
    <s v="R"/>
    <s v="38"/>
    <s v="F.N.D.R."/>
    <s v="No Corresponde"/>
    <s v=""/>
    <s v=" LA  CAPACITACION  CONSISTE  EN ENTREGAR CONOCIMIENTOS  EN NUEVAS TECNICAS  DE RIEGO, CONOCER LAS NUEVAS TECNICAS TEORICAS Y PRACTICAS, ENTREGA DE MATERIAL DIDACTICO. _x000a_"/>
    <s v=""/>
    <s v="NUEVO"/>
    <s v=""/>
    <s v="M$"/>
    <s v="0"/>
    <s v="473"/>
    <s v="1997-01-01 00:00:00.0"/>
    <d v="1998-03-02T00:00:00"/>
    <s v="0"/>
    <s v="SEREMI DE DESARROLLO SOCIAL VII REGION"/>
    <s v=""/>
    <s v="JACQUELINE REYES OLEA"/>
    <s v="SEREMI ECONOMIA VII REGION DEL MAULE"/>
    <s v="GOBIERNO REGIONAL - REGION VII MAULE"/>
    <s v="ERROR: Funcion sf.institucion_operacion"/>
    <s v=""/>
    <s v="0"/>
    <s v="0"/>
    <s v="0"/>
    <s v="0"/>
    <s v=""/>
    <s v="4125"/>
    <s v="4125"/>
    <s v="0"/>
    <s v=""/>
    <s v="0"/>
    <s v="0"/>
    <s v="4125"/>
    <s v=""/>
    <s v="ALEN CEA BASCUR"/>
    <s v="SEREMI ECONOMIA VII REGION DEL MAULE"/>
    <s v="SECRETARIO REGIONAL"/>
  </r>
  <r>
    <x v="87"/>
    <n v="0"/>
    <s v="CAPACITACION EN APLICACION DE RIEGO TECNIFICADO."/>
    <x v="2"/>
    <s v="EJECUCION"/>
    <n v="1999"/>
    <s v="VII REGION"/>
    <s v="TALCA"/>
    <s v="MAULE"/>
    <m/>
    <s v="SILVOAGROPECUARIO"/>
    <s v="AGRICULTURA"/>
    <s v="F.N.D.R."/>
    <s v="RS"/>
    <n v="0"/>
    <n v="0"/>
    <n v="4125"/>
    <n v="4125"/>
    <x v="25"/>
    <n v="0"/>
    <s v="1998-04-15 00:00:00.0"/>
    <s v=""/>
    <s v="TERMINADO"/>
    <s v="CULENAR, NUMPAY, PRIQUE, CALLEJONES, DUAO, UNIHUE, EL PARRON, CHACARILLAS, QUIÑIPEUMO."/>
    <s v="R"/>
    <s v="38"/>
    <s v="F.N.D.R."/>
    <s v="No Corresponde"/>
    <s v=""/>
    <s v=" LA  CAPACITACION  CONSISTE  EN ENTREGAR CONOCIMIENTOS  EN NUEVAS TECNICAS  DE RIEGO, CONOCER LAS NUEVAS TECNICAS TEORICAS Y PRACTICAS, ENTREGA DE MATERIAL DIDACTICO. _x000a_"/>
    <s v=""/>
    <s v="NUEVO"/>
    <s v=""/>
    <s v="M$"/>
    <s v="0"/>
    <s v="473"/>
    <s v="1998-01-01 00:00:00.0"/>
    <d v="1998-03-27T00:00:00"/>
    <s v="0"/>
    <s v="SEREMI DE DESARROLLO SOCIAL VII REGION"/>
    <s v=""/>
    <s v="JACQUELINE REYES OLEA"/>
    <s v="SEREMI ECONOMIA VII REGION DEL MAULE"/>
    <s v="GOBIERNO REGIONAL - REGION VII MAULE"/>
    <s v="ERROR: Funcion sf.institucion_operacion"/>
    <s v=""/>
    <s v="0"/>
    <s v="0"/>
    <s v="0"/>
    <s v="0"/>
    <s v=""/>
    <s v="4125"/>
    <s v="4125"/>
    <s v="0"/>
    <s v=""/>
    <s v="0"/>
    <s v="0"/>
    <s v="4125"/>
    <s v="1998: Asignado 0, Gastado 0"/>
    <s v="ALEN CEA BASCUR"/>
    <s v="SEREMI ECONOMIA VII REGION DEL MAULE"/>
    <s v="SEREMI ECONOMIA VII REGION"/>
  </r>
  <r>
    <x v="88"/>
    <n v="1"/>
    <s v="CONSTRUCCION EMB. EST. MEDIAN. Y MENORES PARA RIEGO DE CUREPTO"/>
    <x v="0"/>
    <s v="FACTIBILIDAD"/>
    <n v="1998"/>
    <s v="VII REGION"/>
    <s v="TALCA"/>
    <s v="CUREPTO"/>
    <m/>
    <s v="SILVOAGROPECUARIO"/>
    <s v="RIEGO"/>
    <s v="F.N.D.R."/>
    <s v="RS"/>
    <n v="50000"/>
    <n v="50000"/>
    <n v="50000"/>
    <n v="50000"/>
    <x v="2"/>
    <n v="0"/>
    <s v="1998-02-13 00:00:00.0"/>
    <s v=""/>
    <s v="PERFIL"/>
    <s v="COMUNA DE CUREPTO"/>
    <s v="R"/>
    <s v="38"/>
    <s v="F.N.D.R."/>
    <s v="No Corresponde"/>
    <s v=""/>
    <s v=" IDENTIFICAR  A  NIVEL DE FACTIBILIDAD SECTORES DONDE SE PUEDE CONSTRUIR TRANQUES ESTACIONALES DE CAPACIDAD  MEDIANA Y MENOR, CON LA FINALIDAD DE DESARROLLAR LA AGRICULTURA DE RIEGO EN DISTINTOS SECTORES DE CUREPTO."/>
    <s v=""/>
    <s v="NUEVO"/>
    <s v="INFRAESTRUCTURA (OBRAS CIVILES)"/>
    <s v="M$"/>
    <s v="0"/>
    <s v="466"/>
    <s v="1997-01-01 00:00:00.0"/>
    <d v="1998-03-02T00:00:00"/>
    <s v="0"/>
    <s v="SEREMI DE DESARROLLO SOCIAL VII REGION"/>
    <s v=""/>
    <s v="JACQUELINE REYES OLEA"/>
    <s v="DIRECCION DE OBRAS HIDRAULICAS MOP VII REGION"/>
    <s v="GOBIERNO REGIONAL - REGION VII MAULE"/>
    <s v=""/>
    <d v="1998-02-13T00:00:00"/>
    <s v="METROS CUBICOS"/>
    <s v="100000"/>
    <s v="10"/>
    <s v="2500"/>
    <s v=""/>
    <s v="50000"/>
    <s v="53022"/>
    <s v="0"/>
    <s v="TASA DE DESCUENTO SOCIAL: 6 - TIR PRIVADO: 18 - TIR SOCIAL: 23 - VAN SOCIAL : 10"/>
    <s v="50000"/>
    <s v="0"/>
    <s v="50000"/>
    <s v=""/>
    <s v="GONZALO SEPULVEDA GAJARDO"/>
    <s v="DIRECCION DE OBRAS HIDRAULICAS MOP VII REGION"/>
    <s v="JEFE UNIDAD TECNICA"/>
  </r>
  <r>
    <x v="88"/>
    <n v="0"/>
    <s v="CONSTRUCCION EMB. EST. MEDIAN. Y MENORES PARA RIEGO DE CUREPTO"/>
    <x v="0"/>
    <s v="FACTIBILIDAD"/>
    <n v="1999"/>
    <s v="VII REGION"/>
    <s v="TALCA"/>
    <s v="CUREPTO"/>
    <m/>
    <s v="SILVOAGROPECUARIO"/>
    <s v="RIEGO"/>
    <s v="F.N.D.R."/>
    <s v="OT"/>
    <n v="0"/>
    <n v="0"/>
    <n v="53022"/>
    <n v="53022"/>
    <x v="2"/>
    <n v="0"/>
    <s v="1998-04-14 00:00:00.0"/>
    <s v=""/>
    <s v="PERFIL"/>
    <s v="COMUNA DE CUREPTO"/>
    <s v="R"/>
    <s v="38"/>
    <s v="F.N.D.R."/>
    <s v="No Corresponde"/>
    <s v=""/>
    <s v=" IDENTIFICAR  A  NIVEL DE FACTIBILIDAD SECTORES DONDE SE PUEDE CONSTRUIR TRANQUES ESTACIONALES DE CAPACIDAD  MEDIANA Y MENOR, CON LA FINALIDAD DE DESARROLLAR LA AGRICULTURA DE RIEGO EN DISTINTOS SECTORES DE CUREPTO."/>
    <s v=""/>
    <s v="NUEVO"/>
    <s v="INFRAESTRUCTURA (OBRAS CIVILES)"/>
    <s v="M$"/>
    <s v="0"/>
    <s v="466"/>
    <s v="1998-01-01 00:00:00.0"/>
    <d v="1998-03-27T00:00:00"/>
    <s v="0"/>
    <s v="SEREMI DE DESARROLLO SOCIAL VII REGION"/>
    <s v=""/>
    <s v="JACQUELINE REYES OLEA"/>
    <s v="DIRECCION DE OBRAS HIDRAULICAS MOP VII REGION"/>
    <s v="GOBIERNO REGIONAL - REGION VII MAULE"/>
    <s v=""/>
    <d v="1998-02-13T00:00:00"/>
    <s v="METROS CUBICOS"/>
    <s v="100000"/>
    <s v="10"/>
    <s v="2500"/>
    <s v=""/>
    <s v="53022"/>
    <s v="53022"/>
    <s v="0"/>
    <s v="TASA DE DESCUENTO SOCIAL: 6 - TIR PRIVADO: 18 - TIR SOCIAL: 23 - VAN SOCIAL : 10"/>
    <s v="50000"/>
    <s v="0"/>
    <s v="53022"/>
    <s v="1998: Asignado 0, Gastado 0"/>
    <s v="GONZALO SEPULVEDA GAJARDO"/>
    <s v="DIRECCION DE OBRAS HIDRAULICAS MOP VII REGION"/>
    <s v="JEFE UNIDAD TECNICA"/>
  </r>
  <r>
    <x v="89"/>
    <n v="1"/>
    <s v="CONSTRUCCION SERVICIO A.P.R. SAN GABRIEL  -  LA AGUADA"/>
    <x v="0"/>
    <s v="PREFACTIBILIDAD"/>
    <n v="1999"/>
    <s v="VII REGION"/>
    <s v="LINARES"/>
    <s v="LONGAVI"/>
    <m/>
    <s v="AGUA POTABLE Y ALCANTARILLADO"/>
    <s v="AGUA POTABLE"/>
    <s v="SECTORIAL"/>
    <s v="OT"/>
    <n v="23303"/>
    <n v="23303"/>
    <n v="23303"/>
    <n v="23303"/>
    <x v="2"/>
    <n v="0"/>
    <s v="1998-04-14 00:00:00.0"/>
    <s v=""/>
    <s v="EJECUCION"/>
    <s v=""/>
    <s v="R"/>
    <s v="40"/>
    <s v="SECTORIAL"/>
    <s v="Declaración"/>
    <s v=""/>
    <s v=" ESTE  PROYECTO  POSTULA   A LAS ETAPAS DE ESTUDIO HIDROGEOLOGICO Y SONDAJE. LA CONTRATACION  DEL SONDAJE  DEBERA  HACERSE  EN  EL LUGAR Y CONDICIONES QUE DETERMINE EL ESTUDIO HIDROGEOLOGICO. SU MODALIDAD DE CONTRATACION SERA BAJO LA FORMA DE CAUDAL GARANTIZADO"/>
    <s v=""/>
    <s v="NUEVO"/>
    <s v="GASTOS ADMINISTRATIVOS OBRAS (ART. 16 - LEY N°18.091) - INVERSIONES COMPLEMENTARIAS"/>
    <s v="M$"/>
    <s v="0"/>
    <s v="473"/>
    <s v="1998-01-01 00:00:00.0"/>
    <d v="1998-03-20T00:00:00"/>
    <s v="0"/>
    <s v="SEREMI DE DESARROLLO SOCIAL VII REGION"/>
    <s v=""/>
    <s v="WALDO LOBOS RODRIGUEZ"/>
    <s v="DIRECCION DE OBRAS HIDRAULICAS MOP VII REGION"/>
    <s v="DIRECCION DE PLANEAMIENTO"/>
    <s v=""/>
    <d v="2002-04-09T00:00:00"/>
    <s v="ARRANQUE DOMICILIARIO"/>
    <s v="209"/>
    <s v="20"/>
    <s v="1043"/>
    <s v="2004-07-01 00:00:00.0"/>
    <s v="23303"/>
    <s v="23303"/>
    <s v="0"/>
    <s v="DURACION DEL PROYECTO: 8 - DURACION DEL PROYECTO: 5 - DURACION DEL PROYECTO: 8 - TIR PRIVADO: .65 - TIR PRIVADO: .65 - TIR PRIVADO: 1 - TIR SOCIAL: 11.31 - TIR SOCIAL: 11.31 - TIR SOCIAL: 27.4 - VAN PRIVADO: -281855 - VAN PRIVADO: -77327 - VAN PRIVADO: -281855 - VAN SOCIAL : 38755 - VAN SOCIAL : 107860 - VAN SOCIAL : 38755"/>
    <s v="1924"/>
    <s v="0"/>
    <s v="23303"/>
    <s v=""/>
    <s v="ERROR: Funcion sf.usuario_ult_modificacion"/>
    <s v="ERROR: Funcion sf.usuario_ult_modificacion"/>
    <s v="ERROR: Funcion sf.usuario_ult_modificacion"/>
  </r>
  <r>
    <x v="89"/>
    <n v="0"/>
    <s v="CONSTRUCCION SERVICIO A.P.R. SAN GABRIEL  -  LA AGUADA"/>
    <x v="0"/>
    <s v="DISEÑO"/>
    <n v="2001"/>
    <s v="VII REGION"/>
    <s v="LINARES"/>
    <s v="LONGAVI"/>
    <m/>
    <s v="AGUA POTABLE Y ALCANTARILLADO"/>
    <s v="AGUA POTABLE"/>
    <s v="SECTORIAL"/>
    <s v="RS"/>
    <n v="12636"/>
    <n v="12636"/>
    <n v="12636"/>
    <n v="12636"/>
    <x v="2"/>
    <n v="0"/>
    <s v="2000-04-14 00:00:00.0"/>
    <s v=""/>
    <s v="EJECUCION"/>
    <s v=""/>
    <s v="R"/>
    <s v="40"/>
    <s v="SECTORIAL"/>
    <s v="Declaración"/>
    <s v=""/>
    <s v=" EL OBJETIVO PRINCIPAL DEL ESTUDIO ES REALIZAR EL DISEÑO DEFINITIVO DE LAS OBRAS NECESARIAS PARA EL ABASTECIMIENTO DE AGUA POTABLE RURAL DE LA LOCALIDAD SAN GABRIEL - LA AGUADA, COMUNA DE LONGAVI, DONDE HABITAN APROXIMADAMENTE 195 FAMILIAS. LOS ALCANCES DEL DISEÑO SON:_x000a_- ELABORAR MEMORIA TECNICA DEL PROYECTO_x000a_- ELABORAR ESPECIFICACIONES TECNICAS_x000a_- REALIZAR PLANOS QUE CONTENGAN EL DETALLE DE   LAS OBRAS REQUERIDAS PARA LA CONSTRUCCION._x000a_- OBTENER PRESUPUESTO DE LAS OBRAS_x000a_- EVALUAR TECNICO Y ECONOMICAMENTE EL   PROYECTO_x000a_- OBTENER APROBACIONES DEL PROYECTO CON OTROS   ORGANISMOS INVOLUCRADOS."/>
    <s v=""/>
    <s v="NUEVO"/>
    <s v="ESTUDIOS DE INGENIERÍA Y ESPECIALIDADES - GASTOS ADMINISTRATIVOS (ART. 16 - LEY N°18.091)"/>
    <s v="M$"/>
    <s v="0"/>
    <s v="498"/>
    <s v="2000-04-06 11:48:30.0"/>
    <d v="2001-04-16T14:52:46"/>
    <s v="0"/>
    <s v="SEREMI DE DESARROLLO SOCIAL VII REGION"/>
    <s v=""/>
    <s v="ELIZABETH KOCK MOTTA"/>
    <s v="DIRECCION DE OBRAS HIDRAULICAS MOP VII REGION"/>
    <s v="DIRECCION DE PLANEAMIENTO"/>
    <s v=""/>
    <d v="2002-04-09T00:00:00"/>
    <s v="ARRANQUE DOMICILIARIO"/>
    <s v="209"/>
    <s v="20"/>
    <s v="1043"/>
    <s v="2004-07-01 00:00:00.0"/>
    <s v="12636"/>
    <s v="10586"/>
    <s v="9715"/>
    <s v="DURACION DEL PROYECTO: 8 - DURACION DEL PROYECTO: 5 - DURACION DEL PROYECTO: 8 - TIR PRIVADO: .65 - TIR PRIVADO: .65 - TIR PRIVADO: 1 - TIR SOCIAL: 11.31 - TIR SOCIAL: 11.31 - TIR SOCIAL: 27.4 - VAN PRIVADO: -281855 - VAN PRIVADO: -77327 - VAN PRIVADO: -281855 - VAN SOCIAL : 38755 - VAN SOCIAL : 107860 - VAN SOCIAL : 38755"/>
    <s v="12636"/>
    <s v="0"/>
    <s v="12636"/>
    <s v=""/>
    <s v="GONZALO SEPULVEDA GAJARDO"/>
    <s v="DIRECCION DE OBRAS HIDRAULICAS MOP VII REGION"/>
    <s v="JEFE UNIDAD TECNICA"/>
  </r>
  <r>
    <x v="89"/>
    <n v="0"/>
    <s v="CONSTRUCCION SERVICIO A.P.R. SAN GABRIEL  -  LA AGUADA"/>
    <x v="0"/>
    <s v="DISEÑO"/>
    <n v="2002"/>
    <s v="VII REGION"/>
    <s v="LINARES"/>
    <s v="LONGAVI"/>
    <m/>
    <s v="AGUA POTABLE Y ALCANTARILLADO"/>
    <s v="AGUA POTABLE"/>
    <s v="SECTORIAL"/>
    <s v="RS"/>
    <n v="0"/>
    <n v="0"/>
    <n v="10586"/>
    <n v="3580"/>
    <x v="2"/>
    <n v="0"/>
    <s v="2002-02-05 00:00:00.0"/>
    <s v=""/>
    <s v="EJECUCION"/>
    <s v=""/>
    <s v="R"/>
    <s v="40"/>
    <s v="SECTORIAL"/>
    <s v="Declaración"/>
    <s v=""/>
    <s v=" EL OBJETIVO PRINCIPAL DEL ESTUDIO ES REALIZAR EL DISEÑO DEFINITIVO DE LAS OBRAS NECESARIAS PARA EL ABASTECIMIENTO DE AGUA POTABLE RURAL DE LA LOCALIDAD SAN GABRIEL - LA AGUADA, COMUNA DE LONGAVI, DONDE HABITAN APROXIMADAMENTE 195 FAMILIAS. LOS ALCANCES DEL DISEÑO SON:_x000a_- ELABORAR MEMORIA TECNICA DEL PROYECTO_x000a_- ELABORAR ESPECIFICACIONES TECNICAS_x000a_- REALIZAR PLANOS QUE CONTENGAN EL DETALLE DE   LAS OBRAS REQUERIDAS PARA LA CONSTRUCCION._x000a_- OBTENER PRESUPUESTO DE LAS OBRAS_x000a_- EVALUAR TECNICO Y ECONOMICAMENTE EL   PROYECTO_x000a_- OBTENER APROBACIONES DEL PROYECTO CON OTROS   ORGANISMOS INVOLUCRADOS."/>
    <s v=""/>
    <s v="ARRASTRE"/>
    <s v="ESTUDIOS DE INGENIERÍA Y ESPECIALIDADES - GASTOS ADMINISTRATIVOS (ART. 16 - LEY N°18.091)"/>
    <s v="M$"/>
    <s v="7006"/>
    <s v="498"/>
    <s v="2002-01-29 12:00:14.0"/>
    <d v="2002-02-14T17:38:53"/>
    <s v="0"/>
    <s v="SEREMI DE DESARROLLO SOCIAL VII REGION"/>
    <s v=""/>
    <s v="ELIZABETH KOCK MOTTA"/>
    <s v="DIRECCION DE OBRAS HIDRAULICAS MOP VII REGION"/>
    <s v="DIRECCION DE PLANEAMIENTO"/>
    <s v=""/>
    <d v="2002-04-09T00:00:00"/>
    <s v="ARRANQUE DOMICILIARIO"/>
    <s v="209"/>
    <s v="20"/>
    <s v="1043"/>
    <s v="2004-07-01 00:00:00.0"/>
    <s v="10586"/>
    <s v="10586"/>
    <s v="9715"/>
    <s v="DURACION DEL PROYECTO: 8 - DURACION DEL PROYECTO: 5 - DURACION DEL PROYECTO: 8 - TIR PRIVADO: .65 - TIR PRIVADO: .65 - TIR PRIVADO: 1 - TIR SOCIAL: 11.31 - TIR SOCIAL: 11.31 - TIR SOCIAL: 27.4 - VAN PRIVADO: -281855 - VAN PRIVADO: -77327 - VAN PRIVADO: -281855 - VAN SOCIAL : 38755 - VAN SOCIAL : 107860 - VAN SOCIAL : 38755"/>
    <s v="12636"/>
    <s v="0"/>
    <s v="10586"/>
    <s v="2001: Asignado 7006, Gastado 7006"/>
    <s v="LUCIA INZULZA F."/>
    <s v="DIRECCION DE OBRAS HIDRAULICAS MOP VII REGION"/>
    <s v="PROGRAMADORA"/>
  </r>
  <r>
    <x v="89"/>
    <n v="0"/>
    <s v="CONSTRUCCION SERVICIO A.P.R. SAN GABRIEL  -  LA AGUADA"/>
    <x v="0"/>
    <s v="EJECUCION"/>
    <n v="2002"/>
    <s v="VII REGION"/>
    <s v="LINARES"/>
    <s v="LONGAVI"/>
    <m/>
    <s v="AGUA POTABLE Y ALCANTARILLADO"/>
    <s v="AGUA POTABLE"/>
    <s v="SECTORIAL"/>
    <s v="RS"/>
    <n v="352877"/>
    <n v="352877"/>
    <n v="352877"/>
    <n v="70150"/>
    <x v="2"/>
    <n v="0"/>
    <s v="2001-04-30 00:00:00.0"/>
    <s v=""/>
    <s v="EJECUCION"/>
    <s v=""/>
    <s v="R"/>
    <s v="40"/>
    <s v="SECTORIAL"/>
    <s v="Declaración"/>
    <s v=""/>
    <s v=" EL PROYECTO CONTEMPLA LA INSTALACIÓN DE UN SERVICIO DE AGUA POTABLE RURAL, QUE CONSIDERA LA HABILITACIÓN DE UN SONDAJE, LA CONSTRUCCIÓN DE UN ESTANQUE METALICO ELEVADO DE 100 M3 SOBRE UNA TORRE DE 20 MT. LA RED DE DISTRIBUCIÓN CONSTARÁ DE 7.788 ML EN PVC C-6 D=63MM, 1.236 ML EN PVC C-6 D=75MM, 1.429 ML EN PVC C-6 D=110MM Y 5.570 ML EN PVC C-6 D=160MM QUE PERMITIRÁ ABASTECER CON ARRANQUES DOMICILIARIOS A 209 EDIFICACIONES INCLUYENDO LA ESCUELA DEL SECTOR. ESTE SISTEMA QUEDA DIMENSIONADO PARA PODER ABASTECER EN EL FUTURO AL SECTOR DE LLOLLINCO."/>
    <s v=""/>
    <s v="NUEVO"/>
    <s v="GASTOS ADMINISTRATIVOS OBRAS (ART. 16 - LEY N°18.091) - INFRAESTRUCTURA (OBRAS CIVILES)"/>
    <s v="M$"/>
    <s v="0"/>
    <s v="524"/>
    <s v="2001-04-30 10:09:51.0"/>
    <d v="2002-09-02T16:06:25"/>
    <s v="0"/>
    <s v="SEREMI DE DESARROLLO SOCIAL VII REGION"/>
    <s v=""/>
    <s v="ELIZABETH KOCK MOTTA"/>
    <s v="DIRECCION DE OBRAS HIDRAULICAS MOP VII REGION"/>
    <s v="DIRECCION DE PLANEAMIENTO"/>
    <s v=""/>
    <d v="2002-04-09T00:00:00"/>
    <s v="ARRANQUE DOMICILIARIO"/>
    <s v="209"/>
    <s v="20"/>
    <s v="1043"/>
    <s v="2004-07-01 00:00:00.0"/>
    <s v="352877"/>
    <s v="291796"/>
    <s v="265269"/>
    <s v="DURACION DEL PROYECTO: 8 - DURACION DEL PROYECTO: 5 - DURACION DEL PROYECTO: 8 - TIR PRIVADO: .65 - TIR PRIVADO: .65 - TIR PRIVADO: 1 - TIR SOCIAL: 11.31 - TIR SOCIAL: 11.31 - TIR SOCIAL: 27.4 - VAN PRIVADO: -281855 - VAN PRIVADO: -77327 - VAN PRIVADO: -281855 - VAN SOCIAL : 38755 - VAN SOCIAL : 107860 - VAN SOCIAL : 38755"/>
    <s v="0"/>
    <s v="0"/>
    <s v="352877"/>
    <s v=""/>
    <s v="CRISTIAN ROSALES VALENZUELA"/>
    <s v="DIRECCION DE OBRAS HIDRAULICAS MOP VII REGION"/>
    <s v="UNIDAD DE A.P.R."/>
  </r>
  <r>
    <x v="89"/>
    <n v="0"/>
    <s v="CONSTRUCCION SERVICIO A.P.R. SAN GABRIEL  -  LA AGUADA"/>
    <x v="0"/>
    <s v="EJECUCION"/>
    <n v="2003"/>
    <s v="VII REGION"/>
    <s v="LINARES"/>
    <s v="LONGAVI"/>
    <m/>
    <s v="AGUA POTABLE Y ALCANTARILLADO"/>
    <s v="AGUA POTABLE"/>
    <s v="SECTORIAL"/>
    <s v="OT"/>
    <n v="0"/>
    <n v="0"/>
    <n v="291796"/>
    <n v="221646"/>
    <x v="2"/>
    <n v="0"/>
    <s v="2002-04-12 00:00:00.0"/>
    <s v="2002-05-03 00:00:00.0"/>
    <s v="EJECUCION"/>
    <s v=""/>
    <s v="R"/>
    <s v="40"/>
    <s v="SECTORIAL"/>
    <s v="Declaración"/>
    <s v=""/>
    <s v=" EL PROYECTO CONTEMPLA LA INSTALACIÓN DE UN SERVICIO DE AGUA POTABLE RURAL, QUE CONSIDERA LA HABILITACIÓN DE UN SONDAJE, LA CONSTRUCCIÓN DE UN ESTANQUE METALICO ELEVADO DE 100 M3 SOBRE UNA TORRE DE 20 MT. LA RED DE DISTRIBUCIÓN CONSTARÁ DE 7.788 ML EN PVC C-6 D=63MM, 1.236 ML EN PVC C-6 D=75MM, 1.429 ML EN PVC C-6 D=110MM Y 5.570 ML EN PVC C-6 D=160MM QUE PERMITIRÁ ABASTECER CON ARRANQUES DOMICILIARIOS A 209 EDIFICACIONES INCLUYENDO LA ESCUELA DEL SECTOR. ESTE SISTEMA QUEDA DIMENSIONADO PARA PODER ABASTECER EN EL FUTURO AL SECTOR DE LLOLLINCO."/>
    <s v=""/>
    <s v="ARRASTRE"/>
    <s v="GASTOS ADMINISTRATIVOS OBRAS (ART. 16 - LEY N°18.091) - INFRAESTRUCTURA (OBRAS CIVILES)"/>
    <s v="M$"/>
    <s v="70150"/>
    <s v="524"/>
    <s v="2002-04-10 10:17:57.0"/>
    <d v="2003-02-07T11:49:31"/>
    <s v="0"/>
    <s v="SEREMI DE DESARROLLO SOCIAL VII REGION"/>
    <s v=""/>
    <s v="PEDRO MORA VALENZUELA"/>
    <s v="DIRECCION DE OBRAS HIDRAULICAS MOP VII REGION"/>
    <s v="DIRECCION DE OBRAS HIDRAULICAS"/>
    <s v=""/>
    <d v="2002-04-09T00:00:00"/>
    <s v="ARRANQUE DOMICILIARIO"/>
    <s v="209"/>
    <s v="20"/>
    <s v="1043"/>
    <s v="2004-07-01 00:00:00.0"/>
    <s v="291796"/>
    <s v="291796"/>
    <s v="265269"/>
    <s v="DURACION DEL PROYECTO: 8 - DURACION DEL PROYECTO: 5 - DURACION DEL PROYECTO: 8 - TIR PRIVADO: .65 - TIR PRIVADO: .65 - TIR PRIVADO: 1 - TIR SOCIAL: 11.31 - TIR SOCIAL: 11.31 - TIR SOCIAL: 27.4 - VAN PRIVADO: -281855 - VAN PRIVADO: -77327 - VAN PRIVADO: -281855 - VAN SOCIAL : 38755 - VAN SOCIAL : 107860 - VAN SOCIAL : 38755"/>
    <s v="0"/>
    <s v="0"/>
    <s v="291796"/>
    <s v="2002: Asignado 70150, Gastado 70150"/>
    <s v="LUCIA INZULZA F."/>
    <s v="DIRECCION DE OBRAS HIDRAULICAS MOP VII REGION"/>
    <s v="PROGRAMADORA"/>
  </r>
  <r>
    <x v="90"/>
    <n v="1"/>
    <s v="REPARACION BOCATOMA Y CANALES SISTEMA DIGUA-ÑIQUEN"/>
    <x v="0"/>
    <s v="FACTIBILIDAD"/>
    <n v="1999"/>
    <s v="VII REGION"/>
    <s v="LINARES"/>
    <s v=""/>
    <m/>
    <s v="SILVOAGROPECUARIO"/>
    <s v="RIEGO"/>
    <s v="SECTORIAL"/>
    <s v="FI"/>
    <n v="51200"/>
    <n v="51200"/>
    <n v="51200"/>
    <n v="51200"/>
    <x v="2"/>
    <n v="0"/>
    <s v="1998-04-15 00:00:00.0"/>
    <s v=""/>
    <s v="PERFIL"/>
    <s v=""/>
    <s v="R"/>
    <s v="0"/>
    <s v="SECTORIAL"/>
    <s v="No Corresponde"/>
    <s v=""/>
    <s v=" EL CONSULTOR DEBERA EVALUAR TECNICA Y ECONOMICAMENTE LAS DISTINTAS ALTERNATIVAS DE REPARACION DE CANALES Y OBRAS DE CAPTACION DEL SISTEMA DE RIEGO DIGUA - ÑIQUEN._x000a__x000a__x000a__x000a_"/>
    <s v=""/>
    <s v="NUEVO"/>
    <s v="ESTUDIOS DE INGENIERÍA Y ESPECIALIDADES - GASTOS ADMINISTRATIVOS OBRAS (ART. 16 - LEY N°18.091)"/>
    <s v="M$"/>
    <s v="0"/>
    <s v="471"/>
    <s v="1998-01-01 00:00:00.0"/>
    <d v="1998-10-28T15:52:34"/>
    <s v="0"/>
    <s v="SEREMI DE DESARROLLO SOCIAL VII REGION"/>
    <s v=""/>
    <s v="JACQUELINE REYES OLEA"/>
    <s v="DIRECCION DE OBRAS HIDRAULICAS MOP VII REGION"/>
    <s v="DIRECCION DE OBRAS HIDRAULICAS"/>
    <s v=""/>
    <d v="1998-03-19T00:00:00"/>
    <s v="HECTAREA"/>
    <s v="17000"/>
    <s v="30"/>
    <s v="1852"/>
    <s v="2001-07-01 00:00:00.0"/>
    <s v="51200"/>
    <s v="53835"/>
    <s v="0"/>
    <s v="TIR PRIVADO: 1 - TIR SOCIAL: 1 - VAN PRIVADO: 1 - VAN SOCIAL : 1"/>
    <s v="1500"/>
    <s v="0"/>
    <s v="51200"/>
    <s v=""/>
    <s v="ERROR: Funcion sf.usuario_ult_modificacion"/>
    <s v="ERROR: Funcion sf.usuario_ult_modificacion"/>
    <s v="ERROR: Funcion sf.usuario_ult_modificacion"/>
  </r>
  <r>
    <x v="90"/>
    <n v="0"/>
    <s v="REPARACION BOCATOMA Y CANALES SISTEMA DIGUA-ÑIQUEN"/>
    <x v="0"/>
    <s v="FACTIBILIDAD"/>
    <n v="1999"/>
    <s v="VII REGION"/>
    <s v="LINARES"/>
    <s v=""/>
    <m/>
    <s v="SILVOAGROPECUARIO"/>
    <s v="RIEGO"/>
    <s v="SECTORIAL"/>
    <s v="FI"/>
    <n v="0"/>
    <n v="0"/>
    <n v="51200"/>
    <n v="51200"/>
    <x v="2"/>
    <n v="0"/>
    <s v="1998-04-15 00:00:00.0"/>
    <s v=""/>
    <s v="PERFIL"/>
    <s v=""/>
    <s v="R"/>
    <s v="0"/>
    <s v="SECTORIAL"/>
    <s v="No Corresponde"/>
    <s v=""/>
    <s v=" EL CONSULTOR DEBERA EVALUAR TECNICA Y ECONOMICAMENTE LAS DISTINTAS ALTERNATIVAS DE REPARACION DE CANALES Y OBRAS DE CAPTACION DEL SISTEMA DE RIEGO DIGUA - ÑIQUEN._x000a__x000a__x000a__x000a_"/>
    <s v=""/>
    <s v="NUEVO"/>
    <s v="ESTUDIOS DE INGENIERÍA Y ESPECIALIDADES - GASTOS ADMINISTRATIVOS OBRAS (ART. 16 - LEY N°18.091)"/>
    <s v="M$"/>
    <s v="0"/>
    <s v="471"/>
    <s v="1998-01-01 00:00:00.0"/>
    <d v="1998-10-28T15:52:34"/>
    <s v="0"/>
    <s v="SEREMI DE DESARROLLO SOCIAL VII REGION"/>
    <s v=""/>
    <s v="JACQUELINE REYES OLEA"/>
    <s v="DIRECCION DE OBRAS HIDRAULICAS MOP VII REGION"/>
    <s v="DIRECCION DE OBRAS HIDRAULICAS"/>
    <s v=""/>
    <d v="1998-03-19T00:00:00"/>
    <s v="HECTAREA"/>
    <s v="17000"/>
    <s v="30"/>
    <s v="1852"/>
    <s v="2001-07-01 00:00:00.0"/>
    <s v="51200"/>
    <s v="53835"/>
    <s v="0"/>
    <s v="TIR PRIVADO: 1 - TIR SOCIAL: 1 - VAN PRIVADO: 1 - VAN SOCIAL : 1"/>
    <s v="1500"/>
    <s v="0"/>
    <s v="51200"/>
    <s v=""/>
    <s v="ERROR: Funcion sf.usuario_ult_modificacion"/>
    <s v="ERROR: Funcion sf.usuario_ult_modificacion"/>
    <s v="ERROR: Funcion sf.usuario_ult_modificacion"/>
  </r>
  <r>
    <x v="90"/>
    <n v="0"/>
    <s v="REPARACION BOCATOMA Y CANALES SISTEMA DIGUA-ÑIQUEN"/>
    <x v="0"/>
    <s v="FACTIBILIDAD"/>
    <n v="2000"/>
    <s v="VII REGION"/>
    <s v="LINARES"/>
    <s v=""/>
    <m/>
    <s v="SILVOAGROPECUARIO"/>
    <s v="RIEGO"/>
    <s v="SECTORIAL"/>
    <s v="RS"/>
    <n v="0"/>
    <n v="0"/>
    <n v="53835"/>
    <n v="53835"/>
    <x v="2"/>
    <n v="0"/>
    <s v="1999-04-13 00:00:00.0"/>
    <s v=""/>
    <s v="PERFIL"/>
    <s v=""/>
    <s v="R"/>
    <s v="0"/>
    <s v="SECTORIAL"/>
    <s v="No Corresponde"/>
    <s v=""/>
    <s v=" EL CONSULTOR DEBERA EVALUAR TECNICA Y ECONOMICAMENTE LAS DISTINTAS ALTERNATIVAS DE REPARACION DE CANALES Y OBRAS DE CAPTACION DEL SISTEMA DE RIEGO DIGUA - ÑIQUEN._x000a__x000a__x000a__x000a_"/>
    <s v=""/>
    <s v="NUEVO"/>
    <s v="ESTUDIOS DE INGENIERÍA Y ESPECIALIDADES - GASTOS ADMINISTRATIVOS OBRAS (ART. 16 - LEY N°18.091)"/>
    <s v="M$"/>
    <s v="0"/>
    <s v="471"/>
    <s v="1999-04-13 00:00:00.0"/>
    <d v="1999-09-23T15:58:25"/>
    <s v="0"/>
    <s v="SEREMI DE DESARROLLO SOCIAL VII REGION"/>
    <s v=""/>
    <s v="JACQUELINE REYES OLEA"/>
    <s v="DIRECCION DE OBRAS HIDRAULICAS MOP VII REGION"/>
    <s v="DIRECCION DE OBRAS HIDRAULICAS"/>
    <s v=""/>
    <d v="1998-03-19T00:00:00"/>
    <s v="HECTAREA"/>
    <s v="17000"/>
    <s v="30"/>
    <s v="1852"/>
    <s v="2001-07-01 00:00:00.0"/>
    <s v="53835"/>
    <s v="53835"/>
    <s v="0"/>
    <s v="TIR PRIVADO: 1 - TIR SOCIAL: 1 - VAN PRIVADO: 1 - VAN SOCIAL : 1"/>
    <s v="1500"/>
    <s v="0"/>
    <s v="53835"/>
    <s v="1999: Asignado 0, Gastado 0"/>
    <s v="SERGIO CASTRO MOLINET"/>
    <s v="DIRECCION DE OBRAS HIDRAULICAS MOP VII REGION"/>
    <s v="SECRETARIO TECNICO"/>
  </r>
  <r>
    <x v="90"/>
    <n v="0"/>
    <s v="REPARACION BOCATOMA Y CANALES SISTEMA DIGUA-ÑIQUEN"/>
    <x v="0"/>
    <s v="FACTIBILIDAD"/>
    <n v="2000"/>
    <s v="VII REGION"/>
    <s v="LINARES"/>
    <s v=""/>
    <m/>
    <s v="SILVOAGROPECUARIO"/>
    <s v="RIEGO"/>
    <s v="SECTORIAL"/>
    <s v="RS"/>
    <n v="0"/>
    <n v="0"/>
    <n v="53835"/>
    <n v="53835"/>
    <x v="2"/>
    <n v="0"/>
    <s v="1999-04-13 00:00:00.0"/>
    <s v=""/>
    <s v="PERFIL"/>
    <s v=""/>
    <s v="R"/>
    <s v="0"/>
    <s v="SECTORIAL"/>
    <s v="No Corresponde"/>
    <s v=""/>
    <s v=" EL CONSULTOR DEBERA EVALUAR TECNICA Y ECONOMICAMENTE LAS DISTINTAS ALTERNATIVAS DE REPARACION DE CANALES Y OBRAS DE CAPTACION DEL SISTEMA DE RIEGO DIGUA - ÑIQUEN._x000a__x000a__x000a__x000a_"/>
    <s v=""/>
    <s v="NUEVO"/>
    <s v="ESTUDIOS DE INGENIERÍA Y ESPECIALIDADES - GASTOS ADMINISTRATIVOS OBRAS (ART. 16 - LEY N°18.091)"/>
    <s v="M$"/>
    <s v="0"/>
    <s v="471"/>
    <s v="1999-04-13 00:00:00.0"/>
    <d v="1999-09-23T15:58:25"/>
    <s v="0"/>
    <s v="SEREMI DE DESARROLLO SOCIAL VII REGION"/>
    <s v=""/>
    <s v="JACQUELINE REYES OLEA"/>
    <s v="DIRECCION DE OBRAS HIDRAULICAS MOP VII REGION"/>
    <s v="DIRECCION DE OBRAS HIDRAULICAS"/>
    <s v=""/>
    <d v="1998-03-19T00:00:00"/>
    <s v="HECTAREA"/>
    <s v="17000"/>
    <s v="30"/>
    <s v="1852"/>
    <s v="2001-07-01 00:00:00.0"/>
    <s v="53835"/>
    <s v="53835"/>
    <s v="0"/>
    <s v="TIR PRIVADO: 1 - TIR SOCIAL: 1 - VAN PRIVADO: 1 - VAN SOCIAL : 1"/>
    <s v="1500"/>
    <s v="0"/>
    <s v="53835"/>
    <s v="1999: Asignado 0, Gastado 0"/>
    <s v="SERGIO CASTRO MOLINET"/>
    <s v="DIRECCION DE OBRAS HIDRAULICAS MOP VII REGION"/>
    <s v="SECRETARIO TECNICO"/>
  </r>
  <r>
    <x v="90"/>
    <n v="0"/>
    <s v="REPARACION BOCATOMA Y CANALES SISTEMA DIGUA-ÑIQUEN"/>
    <x v="0"/>
    <s v="FACTIBILIDAD"/>
    <n v="2001"/>
    <s v="VII REGION"/>
    <s v="LINARES"/>
    <s v=""/>
    <m/>
    <s v="SILVOAGROPECUARIO"/>
    <s v="RIEGO"/>
    <s v="SECTORIAL"/>
    <s v="FI"/>
    <n v="0"/>
    <n v="0"/>
    <n v="53835"/>
    <n v="53835"/>
    <x v="2"/>
    <n v="0"/>
    <s v="2000-04-12 00:00:00.0"/>
    <s v=""/>
    <s v="PERFIL"/>
    <s v=""/>
    <s v="R"/>
    <s v="0"/>
    <s v="SECTORIAL"/>
    <s v="No Corresponde"/>
    <s v=""/>
    <s v=" EL CONSULTOR DEBERA EVALUAR TECNICA Y ECONOMICAMENTE LAS DISTINTAS ALTERNATIVAS DE REPARACION DE CANALES Y OBRAS DE CAPTACION DEL SISTEMA DE RIEGO DIGUA - ÑIQUEN._x000a__x000a__x000a__x000a_"/>
    <s v=""/>
    <s v="NUEVO"/>
    <s v="ESTUDIOS DE INGENIERÍA Y ESPECIALIDADES - GASTOS ADMINISTRATIVOS OBRAS (ART. 16 - LEY N°18.091)"/>
    <s v="M$"/>
    <s v="0"/>
    <s v="471"/>
    <s v="2000-04-06 16:38:44.0"/>
    <d v="2000-04-06T16:38:44"/>
    <s v="0"/>
    <s v="SEREMI DE DESARROLLO SOCIAL VII REGION"/>
    <s v=""/>
    <s v="JACQUELINE REYES OLEA"/>
    <s v="DIRECCION DE OBRAS HIDRAULICAS MOP VII REGION"/>
    <s v="DIRECCION DE OBRAS HIDRAULICAS"/>
    <s v=""/>
    <d v="1998-03-19T00:00:00"/>
    <s v="HECTAREA"/>
    <s v="17000"/>
    <s v="30"/>
    <s v="1852"/>
    <s v="2001-07-01 00:00:00.0"/>
    <s v="53835"/>
    <s v="53835"/>
    <s v="0"/>
    <s v="TIR PRIVADO: 1 - TIR SOCIAL: 1 - VAN PRIVADO: 1 - VAN SOCIAL : 1"/>
    <s v="1500"/>
    <s v="0"/>
    <s v="53835"/>
    <s v="1999: Asignado 0, Gastado 0 - 2000: Asignado 0, Gastado 0"/>
    <s v="GONZALO SEPULVEDA GAJARDO"/>
    <s v="DIRECCION DE OBRAS HIDRAULICAS MOP VII REGION"/>
    <s v="JEFE UNIDAD TECNICA"/>
  </r>
  <r>
    <x v="90"/>
    <n v="0"/>
    <s v="REPARACION BOCATOMA Y CANALES SISTEMA DIGUA-ÑIQUEN"/>
    <x v="0"/>
    <s v="FACTIBILIDAD"/>
    <n v="2001"/>
    <s v="VII REGION"/>
    <s v="LINARES"/>
    <s v=""/>
    <m/>
    <s v="SILVOAGROPECUARIO"/>
    <s v="RIEGO"/>
    <s v="SECTORIAL"/>
    <s v="FI"/>
    <n v="0"/>
    <n v="0"/>
    <n v="53835"/>
    <n v="53835"/>
    <x v="2"/>
    <n v="0"/>
    <s v="2000-04-12 00:00:00.0"/>
    <s v=""/>
    <s v="PERFIL"/>
    <s v=""/>
    <s v="R"/>
    <s v="0"/>
    <s v="SECTORIAL"/>
    <s v="No Corresponde"/>
    <s v=""/>
    <s v=" EL CONSULTOR DEBERA EVALUAR TECNICA Y ECONOMICAMENTE LAS DISTINTAS ALTERNATIVAS DE REPARACION DE CANALES Y OBRAS DE CAPTACION DEL SISTEMA DE RIEGO DIGUA - ÑIQUEN._x000a__x000a__x000a__x000a_"/>
    <s v=""/>
    <s v="NUEVO"/>
    <s v="ESTUDIOS DE INGENIERÍA Y ESPECIALIDADES - GASTOS ADMINISTRATIVOS OBRAS (ART. 16 - LEY N°18.091)"/>
    <s v="M$"/>
    <s v="0"/>
    <s v="471"/>
    <s v="2000-04-06 16:38:44.0"/>
    <d v="2000-04-06T16:38:44"/>
    <s v="0"/>
    <s v="SEREMI DE DESARROLLO SOCIAL VII REGION"/>
    <s v=""/>
    <s v="JACQUELINE REYES OLEA"/>
    <s v="DIRECCION DE OBRAS HIDRAULICAS MOP VII REGION"/>
    <s v="DIRECCION DE OBRAS HIDRAULICAS"/>
    <s v=""/>
    <d v="1998-03-19T00:00:00"/>
    <s v="HECTAREA"/>
    <s v="17000"/>
    <s v="30"/>
    <s v="1852"/>
    <s v="2001-07-01 00:00:00.0"/>
    <s v="53835"/>
    <s v="53835"/>
    <s v="0"/>
    <s v="TIR PRIVADO: 1 - TIR SOCIAL: 1 - VAN PRIVADO: 1 - VAN SOCIAL : 1"/>
    <s v="1500"/>
    <s v="0"/>
    <s v="53835"/>
    <s v="1999: Asignado 0, Gastado 0 - 2000: Asignado 0, Gastado 0"/>
    <s v="GONZALO SEPULVEDA GAJARDO"/>
    <s v="DIRECCION DE OBRAS HIDRAULICAS MOP VII REGION"/>
    <s v="JEFE UNIDAD TECNICA"/>
  </r>
  <r>
    <x v="91"/>
    <n v="1"/>
    <s v="CONSTRUCCION EMBALSE LAVADERO - RIO PERQUILAUQUEN"/>
    <x v="0"/>
    <s v="FACTIBILIDAD"/>
    <n v="1999"/>
    <s v="VII REGION"/>
    <s v="LINARES"/>
    <s v=""/>
    <m/>
    <s v="SILVOAGROPECUARIO"/>
    <s v="RIEGO"/>
    <s v="SECTORIAL"/>
    <s v="FI"/>
    <n v="9902400"/>
    <n v="9902400"/>
    <n v="9902400"/>
    <n v="71200"/>
    <x v="2"/>
    <n v="0"/>
    <s v="1998-04-15 00:00:00.0"/>
    <s v=""/>
    <s v="PERFIL"/>
    <s v=""/>
    <s v="R"/>
    <s v="0"/>
    <s v="SECTORIAL"/>
    <s v="No Corresponde"/>
    <s v=""/>
    <s v=" EL CONSULTOR DEBERA ANALIZAR A NIVEL DE FACTIBILIDAD LAS ALTERNATIVAS DE EMBALSE PARA DAR SOLUCION AL DEFICIT DE AGUA DE LA ZONA DE PARRAL, DE LAS CUALES UNA DE ELLAS SERA LA OBRA IDENTIFICADA EN EL ESTUDIO INTEGRAL DEL RIO MAULE, EN DONDE SE RECOMENDO LA CONSTRUCCION DEL EMBALSES LAVADERO._x000a__x000a_"/>
    <s v=""/>
    <s v="NUEVO"/>
    <s v="ESTUDIOS DE INGENIERÍA Y ESPECIALIDADES - GASTOS ADMINISTRATIVOS OBRAS (ART. 16 - LEY N°18.091)"/>
    <s v="M$"/>
    <s v="0"/>
    <s v="524"/>
    <s v="1998-01-01 00:00:00.0"/>
    <d v="1998-08-27T16:33:30"/>
    <s v="0"/>
    <s v="SEREMI DE DESARROLLO SOCIAL VII REGION"/>
    <s v=""/>
    <s v="JACQUELINE REYES OLEA"/>
    <s v="DIRECCION DE OBRAS HIDRAULICAS MOP VII REGION"/>
    <s v="DIRECCION DE OBRAS HIDRAULICAS"/>
    <s v=""/>
    <d v="1998-03-19T00:00:00"/>
    <s v="HECTAREA"/>
    <s v="17000"/>
    <s v="50"/>
    <s v="1800"/>
    <s v="2001-07-01 00:00:00.0"/>
    <s v="9902400"/>
    <s v="78153"/>
    <s v="0"/>
    <s v="TIR PRIVADO: 1 - TIR SOCIAL: 1 - VAN PRIVADO: 1 - VAN SOCIAL : 1"/>
    <s v="1568"/>
    <s v="0"/>
    <s v="9902400"/>
    <s v=""/>
    <s v="ERROR: Funcion sf.usuario_ult_modificacion"/>
    <s v="ERROR: Funcion sf.usuario_ult_modificacion"/>
    <s v="ERROR: Funcion sf.usuario_ult_modificacion"/>
  </r>
  <r>
    <x v="91"/>
    <n v="0"/>
    <s v="CONSTRUCCION EMBALSE LAVADERO - RIO PERQUILAUQUEN"/>
    <x v="0"/>
    <s v="FACTIBILIDAD"/>
    <n v="2000"/>
    <s v="VII REGION"/>
    <s v="LINARES"/>
    <s v=""/>
    <m/>
    <s v="SILVOAGROPECUARIO"/>
    <s v="RIEGO"/>
    <s v="SECTORIAL"/>
    <s v="RS"/>
    <n v="0"/>
    <n v="0"/>
    <n v="74769"/>
    <n v="74769"/>
    <x v="2"/>
    <n v="0"/>
    <s v="1999-04-13 00:00:00.0"/>
    <s v=""/>
    <s v="PERFIL"/>
    <s v=""/>
    <s v="R"/>
    <s v="0"/>
    <s v="SECTORIAL"/>
    <s v="No Corresponde"/>
    <s v=""/>
    <s v=" EL CONSULTOR DEBERA ANALIZAR A NIVEL DE FACTIBILIDAD LAS ALTERNATIVAS DE EMBALSE PARA DAR SOLUCION AL DEFICIT DE AGUA DE LA ZONA DE PARRAL, DE LAS CUALES UNA DE ELLAS SERA LA OBRA IDENTIFICADA EN EL ESTUDIO INTEGRAL DEL RIO MAULE, EN DONDE SE RECOMENDO LA CONSTRUCCION DEL EMBALSES LAVADERO._x000a__x000a_"/>
    <s v=""/>
    <s v="NUEVO"/>
    <s v="ESTUDIOS DE INGENIERÍA Y ESPECIALIDADES - GASTOS ADMINISTRATIVOS OBRAS (ART. 16 - LEY N°18.091)"/>
    <s v="M$"/>
    <s v="0"/>
    <s v="524"/>
    <s v="1999-04-13 00:00:00.0"/>
    <d v="1999-09-23T16:01:42"/>
    <s v="0"/>
    <s v="SEREMI DE DESARROLLO SOCIAL VII REGION"/>
    <s v=""/>
    <s v="JACQUELINE REYES OLEA"/>
    <s v="DIRECCION DE OBRAS HIDRAULICAS MOP VII REGION"/>
    <s v="DIRECCION DE OBRAS HIDRAULICAS"/>
    <s v=""/>
    <d v="1998-03-19T00:00:00"/>
    <s v="HECTAREA"/>
    <s v="17000"/>
    <s v="50"/>
    <s v="1800"/>
    <s v="2001-07-01 00:00:00.0"/>
    <s v="74769"/>
    <s v="78153"/>
    <s v="0"/>
    <s v="TIR PRIVADO: 1 - TIR SOCIAL: 1 - VAN PRIVADO: 1 - VAN SOCIAL : 1"/>
    <s v="1568"/>
    <s v="0"/>
    <s v="74769"/>
    <s v="1999: Asignado 0, Gastado 0"/>
    <s v="SERGIO CASTRO MOLINET"/>
    <s v="DIRECCION DE OBRAS HIDRAULICAS MOP VII REGION"/>
    <s v="SECRETARIO TECNICO"/>
  </r>
  <r>
    <x v="91"/>
    <n v="0"/>
    <s v="CONSTRUCCION EMBALSE LAVADERO - RIO PERQUILAUQUEN"/>
    <x v="0"/>
    <s v="FACTIBILIDAD"/>
    <n v="2001"/>
    <s v="VII REGION"/>
    <s v="LINARES"/>
    <s v=""/>
    <m/>
    <s v="SILVOAGROPECUARIO"/>
    <s v="RIEGO"/>
    <s v="SECTORIAL"/>
    <s v="RS"/>
    <n v="0"/>
    <n v="0"/>
    <n v="74769"/>
    <n v="74769"/>
    <x v="2"/>
    <n v="0"/>
    <s v="2000-04-13 00:00:00.0"/>
    <s v=""/>
    <s v="PERFIL"/>
    <s v=""/>
    <s v="R"/>
    <s v="0"/>
    <s v="SECTORIAL"/>
    <s v="No Corresponde"/>
    <s v=""/>
    <s v=" EL CONSULTOR DEBERA ANALIZAR A NIVEL DE FACTIBILIDAD LAS ALTERNATIVAS DE EMBALSE PARA DAR SOLUCION AL DEFICIT DE AGUA DE LA ZONA DE PARRAL, DE LAS CUALES UNA DE ELLAS SERA LA OBRA IDENTIFICADA EN EL ESTUDIO INTEGRAL DEL RIO MAULE, EN DONDE SE RECOMENDO LA CONSTRUCCION DEL EMBALSES LAVADERO._x000a__x000a_"/>
    <s v=""/>
    <s v="NUEVO"/>
    <s v="ESTUDIOS DE INGENIERÍA Y ESPECIALIDADES - GASTOS ADMINISTRATIVOS OBRAS (ART. 16 - LEY N°18.091)"/>
    <s v="M$"/>
    <s v="0"/>
    <s v="524"/>
    <s v="2000-04-12 19:16:17.0"/>
    <d v="2000-04-12T19:16:17"/>
    <s v="0"/>
    <s v="SEREMI DE DESARROLLO SOCIAL VII REGION"/>
    <s v=""/>
    <s v="JACQUELINE REYES OLEA"/>
    <s v="DIRECCION DE OBRAS HIDRAULICAS MOP VII REGION"/>
    <s v="DIRECCION DE OBRAS HIDRAULICAS"/>
    <s v=""/>
    <d v="1998-03-19T00:00:00"/>
    <s v="HECTAREA"/>
    <s v="17000"/>
    <s v="50"/>
    <s v="1800"/>
    <s v="2001-07-01 00:00:00.0"/>
    <s v="74769"/>
    <s v="78153"/>
    <s v="0"/>
    <s v="TIR PRIVADO: 1 - TIR SOCIAL: 1 - VAN PRIVADO: 1 - VAN SOCIAL : 1"/>
    <s v="1568"/>
    <s v="0"/>
    <s v="74769"/>
    <s v="2000: Asignado 0, Gastado 0 - 1999: Asignado 0, Gastado 0"/>
    <s v="GONZALO SEPULVEDA GAJARDO"/>
    <s v="DIRECCION DE OBRAS HIDRAULICAS MOP VII REGION"/>
    <s v="JEFE UNIDAD TECNICA"/>
  </r>
  <r>
    <x v="91"/>
    <n v="0"/>
    <s v="CONSTRUCCION EMBALSE LAVADERO - RIO PERQUILAUQUEN"/>
    <x v="0"/>
    <s v="FACTIBILIDAD"/>
    <n v="2002"/>
    <s v="VII REGION"/>
    <s v="LINARES"/>
    <s v=""/>
    <m/>
    <s v="SILVOAGROPECUARIO"/>
    <s v="RIEGO"/>
    <s v="SECTORIAL"/>
    <s v="RS"/>
    <n v="0"/>
    <n v="0"/>
    <n v="78153"/>
    <n v="78153"/>
    <x v="2"/>
    <n v="0"/>
    <s v="2001-04-11 00:00:00.0"/>
    <s v=""/>
    <s v="PERFIL"/>
    <s v=""/>
    <s v="R"/>
    <s v="0"/>
    <s v="SECTORIAL"/>
    <s v="No Corresponde"/>
    <s v=""/>
    <s v=" EL CONSULTOR DEBERA ANALIZAR A NIVEL DE FACTIBILIDAD LAS ALTERNATIVAS DE EMBALSE PARA DAR SOLUCION AL DEFICIT DE AGUA DE LA ZONA DE PARRAL, DE LAS CUALES UNA DE ELLAS SERA LA OBRA IDENTIFICADA EN EL ESTUDIO INTEGRAL DEL RIO MAULE, EN DONDE SE RECOMENDO LA CONSTRUCCION DEL EMBALSES LAVADERO._x000a__x000a_"/>
    <s v=""/>
    <s v="NUEVO"/>
    <s v="ESTUDIOS DE INGENIERÍA Y ESPECIALIDADES - GASTOS ADMINISTRATIVOS OBRAS (ART. 16 - LEY N°18.091)"/>
    <s v="M$"/>
    <s v="0"/>
    <s v="524"/>
    <s v="2001-04-07 17:07:33.0"/>
    <d v="2001-04-07T17:07:33"/>
    <s v="0"/>
    <s v="SEREMI DE DESARROLLO SOCIAL VII REGION"/>
    <s v=""/>
    <s v="JACQUELINE REYES OLEA"/>
    <s v="DIRECCION DE OBRAS HIDRAULICAS MOP VII REGION"/>
    <s v="DIRECCION DE OBRAS HIDRAULICAS"/>
    <s v=""/>
    <d v="1998-03-19T00:00:00"/>
    <s v="HECTAREA"/>
    <s v="17000"/>
    <s v="50"/>
    <s v="1800"/>
    <s v="2001-07-01 00:00:00.0"/>
    <s v="78153"/>
    <s v="78153"/>
    <s v="0"/>
    <s v="TIR PRIVADO: 1 - TIR SOCIAL: 1 - VAN PRIVADO: 1 - VAN SOCIAL : 1"/>
    <s v="1568"/>
    <s v="0"/>
    <s v="78153"/>
    <s v="2000: Asignado 0, Gastado 0 - 1999: Asignado 0, Gastado 0 - 2001: Asignado 0, Gastado 0"/>
    <s v="GONZALO SEPULVEDA GAJARDO"/>
    <s v="DIRECCION DE OBRAS HIDRAULICAS MOP VII REGION"/>
    <s v="JEFE UNIDAD TECNICA"/>
  </r>
  <r>
    <x v="92"/>
    <n v="1"/>
    <s v="CONSTRUCCION EMBALSE LA RECOVA RIO ACHIBUENO"/>
    <x v="0"/>
    <s v="FACTIBILIDAD"/>
    <n v="1999"/>
    <s v="VII REGION"/>
    <s v="LINARES"/>
    <s v=""/>
    <m/>
    <s v="SILVOAGROPECUARIO"/>
    <s v="RIEGO"/>
    <s v="SECTORIAL"/>
    <s v="FI"/>
    <n v="71200"/>
    <n v="71200"/>
    <n v="71200"/>
    <n v="71200"/>
    <x v="2"/>
    <n v="0"/>
    <s v="1998-04-15 00:00:00.0"/>
    <s v=""/>
    <s v="PERFIL"/>
    <s v=""/>
    <s v="R"/>
    <s v="0"/>
    <s v="SECTORIAL"/>
    <s v="No Corresponde"/>
    <s v=""/>
    <s v=" EL CONSULTOR DEBERA ANALIZAR LAS ALTERNATIVAS DE CONSTRUCCION DE UN EMBALSE PARA LA ZONA DE LINARES, DISEÑAR LAS OBRAS A NIVEL DE FACTIBILIDAD, EVALUARLA TECNICA Y ECONOMICAMENTE Y RECOMENDAR LA MEJOR DE ELLAS. UNA DE ESTAS ALTERNATIVAS SERA LA QUE SE IDENTIFICO EN EL ESTUDIO INTEGRAL DE LA CUENCA DEL RIO MAULE."/>
    <s v=""/>
    <s v="NUEVO"/>
    <s v="ESTUDIOS DE INGENIERÍA Y ESPECIALIDADES - GASTOS ADMINISTRATIVOS OBRAS (ART. 16 - LEY N°18.091)"/>
    <s v="M$"/>
    <s v="0"/>
    <s v="498"/>
    <s v="1998-01-01 00:00:00.0"/>
    <d v="1998-10-28T15:46:51"/>
    <s v="0"/>
    <s v="SEREMI DE DESARROLLO SOCIAL VII REGION"/>
    <s v=""/>
    <s v="JACQUELINE REYES OLEA"/>
    <s v="DIRECCION DE OBRAS HIDRAULICAS MOP VII REGION"/>
    <s v="DIRECCION DE OBRAS HIDRAULICAS"/>
    <s v=""/>
    <d v="1998-03-19T00:00:00"/>
    <s v="HECTAREA"/>
    <s v="37000"/>
    <s v="50"/>
    <s v="2000"/>
    <s v="2001-07-01 00:00:00.0"/>
    <s v="71200"/>
    <s v="78153"/>
    <s v="0"/>
    <s v="TIR PRIVADO: 1 - TIR SOCIAL: 1 - VAN PRIVADO: 1 - VAN SOCIAL : 1"/>
    <s v="1500"/>
    <s v="0"/>
    <s v="71200"/>
    <s v=""/>
    <s v="ERROR: Funcion sf.usuario_ult_modificacion"/>
    <s v="ERROR: Funcion sf.usuario_ult_modificacion"/>
    <s v="ERROR: Funcion sf.usuario_ult_modificacion"/>
  </r>
  <r>
    <x v="92"/>
    <n v="0"/>
    <s v="CONSTRUCCION EMBALSE LA RECOVA RIO ACHIBUENO"/>
    <x v="0"/>
    <s v="FACTIBILIDAD"/>
    <n v="2000"/>
    <s v="VII REGION"/>
    <s v="LINARES"/>
    <s v=""/>
    <m/>
    <s v="SILVOAGROPECUARIO"/>
    <s v="RIEGO"/>
    <s v="SECTORIAL"/>
    <s v="RS"/>
    <n v="0"/>
    <n v="0"/>
    <n v="74769"/>
    <n v="74769"/>
    <x v="2"/>
    <n v="0"/>
    <s v="1999-04-13 00:00:00.0"/>
    <s v=""/>
    <s v="PERFIL"/>
    <s v=""/>
    <s v="R"/>
    <s v="0"/>
    <s v="SECTORIAL"/>
    <s v="No Corresponde"/>
    <s v=""/>
    <s v=" EL CONSULTOR DEBERA ANALIZAR LAS ALTERNATIVAS DE CONSTRUCCION DE UN EMBALSE PARA LA ZONA DE LINARES, DISEÑAR LAS OBRAS A NIVEL DE FACTIBILIDAD, EVALUARLA TECNICA Y ECONOMICAMENTE Y RECOMENDAR LA MEJOR DE ELLAS. UNA DE ESTAS ALTERNATIVAS SERA LA QUE SE IDENTIFICO EN EL ESTUDIO INTEGRAL DE LA CUENCA DEL RIO MAULE."/>
    <s v=""/>
    <s v="NUEVO"/>
    <s v="ESTUDIOS DE INGENIERÍA Y ESPECIALIDADES - GASTOS ADMINISTRATIVOS OBRAS (ART. 16 - LEY N°18.091)"/>
    <s v="M$"/>
    <s v="0"/>
    <s v="498"/>
    <s v="1999-04-13 00:00:00.0"/>
    <d v="1999-09-14T09:17:46"/>
    <s v="0"/>
    <s v="SEREMI DE DESARROLLO SOCIAL VII REGION"/>
    <s v=""/>
    <s v="JACQUELINE REYES OLEA"/>
    <s v="DIRECCION DE OBRAS HIDRAULICAS MOP VII REGION"/>
    <s v="DIRECCION DE OBRAS HIDRAULICAS"/>
    <s v=""/>
    <d v="1998-03-19T00:00:00"/>
    <s v="HECTAREA"/>
    <s v="37000"/>
    <s v="50"/>
    <s v="2000"/>
    <s v="2001-07-01 00:00:00.0"/>
    <s v="74769"/>
    <s v="78153"/>
    <s v="0"/>
    <s v="TIR PRIVADO: 1 - TIR SOCIAL: 1 - VAN PRIVADO: 1 - VAN SOCIAL : 1"/>
    <s v="1500"/>
    <s v="0"/>
    <s v="74769"/>
    <s v="1999: Asignado 0, Gastado 0"/>
    <s v="SERGIO CASTRO MOLINET"/>
    <s v="DIRECCION DE OBRAS HIDRAULICAS MOP VII REGION"/>
    <s v="SECRETARIO TECNICO"/>
  </r>
  <r>
    <x v="92"/>
    <n v="0"/>
    <s v="CONSTRUCCION EMBALSE LA RECOVA RIO ACHIBUENO"/>
    <x v="0"/>
    <s v="FACTIBILIDAD"/>
    <n v="2001"/>
    <s v="VII REGION"/>
    <s v="LINARES"/>
    <s v=""/>
    <m/>
    <s v="SILVOAGROPECUARIO"/>
    <s v="RIEGO"/>
    <s v="SECTORIAL"/>
    <s v="RS"/>
    <n v="0"/>
    <n v="0"/>
    <n v="74769"/>
    <n v="74769"/>
    <x v="2"/>
    <n v="0"/>
    <s v="2000-04-13 00:00:00.0"/>
    <s v=""/>
    <s v="PERFIL"/>
    <s v=""/>
    <s v="R"/>
    <s v="0"/>
    <s v="SECTORIAL"/>
    <s v="No Corresponde"/>
    <s v=""/>
    <s v=" EL CONSULTOR DEBERA ANALIZAR LAS ALTERNATIVAS DE CONSTRUCCION DE UN EMBALSE PARA LA ZONA DE LINARES, DISEÑAR LAS OBRAS A NIVEL DE FACTIBILIDAD, EVALUARLA TECNICA Y ECONOMICAMENTE Y RECOMENDAR LA MEJOR DE ELLAS. UNA DE ESTAS ALTERNATIVAS SERA LA QUE SE IDENTIFICO EN EL ESTUDIO INTEGRAL DE LA CUENCA DEL RIO MAULE."/>
    <s v=""/>
    <s v="NUEVO"/>
    <s v="ESTUDIOS DE INGENIERÍA Y ESPECIALIDADES - GASTOS ADMINISTRATIVOS OBRAS (ART. 16 - LEY N°18.091)"/>
    <s v="M$"/>
    <s v="0"/>
    <s v="498"/>
    <s v="2000-04-12 19:27:18.0"/>
    <d v="2000-04-12T19:27:18"/>
    <s v="0"/>
    <s v="SEREMI DE DESARROLLO SOCIAL VII REGION"/>
    <s v=""/>
    <s v="JACQUELINE REYES OLEA"/>
    <s v="DIRECCION DE OBRAS HIDRAULICAS MOP VII REGION"/>
    <s v="DIRECCION DE OBRAS HIDRAULICAS"/>
    <s v=""/>
    <d v="1998-03-19T00:00:00"/>
    <s v="HECTAREA"/>
    <s v="37000"/>
    <s v="50"/>
    <s v="2000"/>
    <s v="2001-07-01 00:00:00.0"/>
    <s v="74769"/>
    <s v="78153"/>
    <s v="0"/>
    <s v="TIR PRIVADO: 1 - TIR SOCIAL: 1 - VAN PRIVADO: 1 - VAN SOCIAL : 1"/>
    <s v="1500"/>
    <s v="0"/>
    <s v="74769"/>
    <s v="2000: Asignado 0, Gastado 0 - 1999: Asignado 0, Gastado 0"/>
    <s v="GONZALO SEPULVEDA GAJARDO"/>
    <s v="DIRECCION DE OBRAS HIDRAULICAS MOP VII REGION"/>
    <s v="JEFE UNIDAD TECNICA"/>
  </r>
  <r>
    <x v="92"/>
    <n v="0"/>
    <s v="CONSTRUCCION EMBALSE LA RECOVA RIO ACHIBUENO"/>
    <x v="0"/>
    <s v="FACTIBILIDAD"/>
    <n v="2002"/>
    <s v="VII REGION"/>
    <s v="LINARES"/>
    <s v=""/>
    <m/>
    <s v="SILVOAGROPECUARIO"/>
    <s v="RIEGO"/>
    <s v="SECTORIAL"/>
    <s v="FI"/>
    <n v="0"/>
    <n v="0"/>
    <n v="78153"/>
    <n v="78153"/>
    <x v="2"/>
    <n v="0"/>
    <s v="2001-04-11 00:00:00.0"/>
    <s v=""/>
    <s v="PERFIL"/>
    <s v=""/>
    <s v="R"/>
    <s v="0"/>
    <s v="SECTORIAL"/>
    <s v="No Corresponde"/>
    <s v=""/>
    <s v=" EL CONSULTOR DEBERA ANALIZAR LAS ALTERNATIVAS DE CONSTRUCCION DE UN EMBALSE PARA LA ZONA DE LINARES, DISEÑAR LAS OBRAS A NIVEL DE FACTIBILIDAD, EVALUARLA TECNICA Y ECONOMICAMENTE Y RECOMENDAR LA MEJOR DE ELLAS. UNA DE ESTAS ALTERNATIVAS SERA LA QUE SE IDENTIFICO EN EL ESTUDIO INTEGRAL DE LA CUENCA DEL RIO MAULE."/>
    <s v=""/>
    <s v="NUEVO"/>
    <s v="ESTUDIOS DE INGENIERÍA Y ESPECIALIDADES - GASTOS ADMINISTRATIVOS OBRAS (ART. 16 - LEY N°18.091)"/>
    <s v="M$"/>
    <s v="0"/>
    <s v="498"/>
    <s v="2001-04-07 17:15:24.0"/>
    <d v="2001-04-07T17:15:24"/>
    <s v="0"/>
    <s v="SEREMI DE DESARROLLO SOCIAL VII REGION"/>
    <s v=""/>
    <s v="JACQUELINE REYES OLEA"/>
    <s v="DIRECCION DE OBRAS HIDRAULICAS MOP VII REGION"/>
    <s v="DIRECCION DE OBRAS HIDRAULICAS"/>
    <s v=""/>
    <d v="1998-03-19T00:00:00"/>
    <s v="HECTAREA"/>
    <s v="37000"/>
    <s v="50"/>
    <s v="2000"/>
    <s v="2001-07-01 00:00:00.0"/>
    <s v="78153"/>
    <s v="78153"/>
    <s v="0"/>
    <s v="TIR PRIVADO: 1 - TIR SOCIAL: 1 - VAN PRIVADO: 1 - VAN SOCIAL : 1"/>
    <s v="1500"/>
    <s v="0"/>
    <s v="78153"/>
    <s v="2000: Asignado 0, Gastado 0 - 2001: Asignado 0, Gastado 0 - 1999: Asignado 0, Gastado 0"/>
    <s v="GONZALO SEPULVEDA GAJARDO"/>
    <s v="DIRECCION DE OBRAS HIDRAULICAS MOP VII REGION"/>
    <s v="JEFE UNIDAD TECNICA"/>
  </r>
  <r>
    <x v="93"/>
    <n v="1"/>
    <s v="SEGUIMIENTO DE PROGRAMA TRANSF. TECNOLOGIA EN RIEGO, PENCAHUE"/>
    <x v="1"/>
    <s v="EJECUCION"/>
    <n v="1999"/>
    <s v="VII REGION"/>
    <s v=""/>
    <s v=""/>
    <m/>
    <s v="SILVOAGROPECUARIO"/>
    <s v="RIEGO"/>
    <s v="SECTORIAL"/>
    <s v="RS"/>
    <n v="20000"/>
    <n v="20000"/>
    <n v="20000"/>
    <n v="20000"/>
    <x v="5"/>
    <n v="0"/>
    <s v="1998-04-15 00:00:00.0"/>
    <s v=""/>
    <s v="TERMINADO"/>
    <s v="ZONA DE RIEGO PROYECTO CANAL PENCAHUE"/>
    <s v="R"/>
    <s v="0"/>
    <s v="SECTORIAL"/>
    <s v="No Corresponde"/>
    <s v=""/>
    <s v=" SE REALIZARAN ENCUESTAS A PRODUCTORES Y ENTREVISTAS A INSTITUCIONES PUBLICAS Y PRIVADAS. SE ANALIZARA LA INFORMACION EXISTENTE EN EL ESTUDIO &quot;SITUACION ECONOMICA Y PRODUCTIVA DE LOS PEQUEÑOS PRODUCTORES DEL VALLE DE PENXAHUE Y LA PROYECCION DE SUS SISTEMAS DE COMERCIALIZACION Y AGROINDUSTRIALIZACION2 Y OTROS ESTUDIOS RELACIONADOS.  SE REALIZARA UN ANALISIS DEL IMPACTO DEL PROGRAMA EN LA AGRICULTURA DEL VALLE Y SE HARAN RECOMENDACIONES PARA LAS ACCIONES DE FUTUROS PROGRAMAS._x000a__x000a__x000a__x000a__x000a__x000a_"/>
    <s v=""/>
    <s v="NUEVO"/>
    <s v="GASTOS ADMINISTRATIVOS OBRAS (ART. 16 - LEY N°18.091) - INVERSIONES COMPLEMENTARIAS"/>
    <s v="M$"/>
    <s v="0"/>
    <s v="471"/>
    <s v="1998-01-01 00:00:00.0"/>
    <d v="1998-03-27T00:00:00"/>
    <s v="0"/>
    <s v="SEREMI DE DESARROLLO SOCIAL VII REGION"/>
    <s v=""/>
    <s v="JACQUELINE REYES OLEA"/>
    <s v="COMISION NACIONAL DE RIEGO"/>
    <s v="COMISION NACIONAL DE RIEGO"/>
    <s v=""/>
    <s v=""/>
    <s v="0"/>
    <s v="0"/>
    <s v="0"/>
    <s v="0"/>
    <s v=""/>
    <s v="20000"/>
    <s v="14850"/>
    <s v="0"/>
    <s v=""/>
    <s v="14850"/>
    <s v="0"/>
    <s v="20000"/>
    <s v=""/>
    <s v="JUAN DEL CANTO LABARCA"/>
    <s v="COMISION NACIONAL DE RIEGO"/>
    <s v="COORDINADOR DEPTO. PROYECTOS"/>
  </r>
  <r>
    <x v="93"/>
    <n v="0"/>
    <s v="SEGUIMIENTO DE PROGRAMA TRANSF. TECNOLOGIA EN RIEGO, PENCAHUE"/>
    <x v="1"/>
    <s v="EJECUCION"/>
    <n v="2000"/>
    <s v="VII REGION"/>
    <s v=""/>
    <s v=""/>
    <m/>
    <s v="SILVOAGROPECUARIO"/>
    <s v="RIEGO"/>
    <s v="SECTORIAL"/>
    <s v="RS"/>
    <n v="0"/>
    <n v="0"/>
    <n v="14850"/>
    <n v="14850"/>
    <x v="5"/>
    <n v="0"/>
    <s v="1999-08-30 00:00:00.0"/>
    <s v=""/>
    <s v="TERMINADO"/>
    <s v="ZONA DE RIEGO PROYECTO CANAL PENCAHUE"/>
    <s v="R"/>
    <s v="0"/>
    <s v="SECTORIAL"/>
    <s v="No Corresponde"/>
    <s v=""/>
    <s v=" SE REALIZARAN ENCUESTAS A PRODUCTORES Y ENTREVISTAS A INSTITUCIONES PUBLICAS Y PRIVADAS. SE ANALIZARA LA INFORMACION EXISTENTE EN EL ESTUDIO &quot;SITUACION ECONOMICA Y PRODUCTIVA DE LOS PEQUEÑOS PRODUCTORES DEL VALLE DE PENXAHUE Y LA PROYECCION DE SUS SISTEMAS DE COMERCIALIZACION Y AGROINDUSTRIALIZACION2 Y OTROS ESTUDIOS RELACIONADOS.  SE REALIZARA UN ANALISIS DEL IMPACTO DEL PROGRAMA EN LA AGRICULTURA DEL VALLE Y SE HARAN RECOMENDACIONES PARA LAS ACCIONES DE FUTUROS PROGRAMAS._x000a__x000a__x000a__x000a__x000a__x000a_"/>
    <s v=""/>
    <s v="NUEVO"/>
    <s v="GASTOS ADMINISTRATIVOS OBRAS (ART. 16 - LEY N°18.091) - INVERSIONES COMPLEMENTARIAS"/>
    <s v="M$"/>
    <s v="0"/>
    <s v="471"/>
    <s v="1999-08-06 16:38:28.0"/>
    <d v="2000-01-12T10:25:44"/>
    <s v="0"/>
    <s v="SEREMI DE DESARROLLO SOCIAL VII REGION"/>
    <s v=""/>
    <s v="JACQUELINE REYES OLEA"/>
    <s v="COMISION NACIONAL DE RIEGO"/>
    <s v="COMISION NACIONAL DE RIEGO"/>
    <s v=""/>
    <s v=""/>
    <s v="0"/>
    <s v="0"/>
    <s v="0"/>
    <s v="0"/>
    <s v=""/>
    <s v="14850"/>
    <s v="14850"/>
    <s v="0"/>
    <s v=""/>
    <s v="14850"/>
    <s v="0"/>
    <s v="14850"/>
    <s v="1999: Asignado 10000, Gastado 0"/>
    <s v="JUAN DEL CANTO LABARCA"/>
    <s v="COMISION NACIONAL DE RIEGO"/>
    <s v="COORDINADOR DEPTO. PROYECTOS"/>
  </r>
  <r>
    <x v="94"/>
    <n v="1"/>
    <s v="CATASTRO BOCATOMAS DE CANALES MATRICES, VII REGION"/>
    <x v="1"/>
    <s v="EJECUCION"/>
    <n v="1999"/>
    <s v="VII REGION"/>
    <s v=""/>
    <s v=""/>
    <m/>
    <s v="MULTISECTORIAL"/>
    <s v="RECURSOS HIDRICOS"/>
    <s v="F.N.D.R."/>
    <s v="RS"/>
    <n v="49850"/>
    <n v="49850"/>
    <n v="49850"/>
    <n v="49850"/>
    <x v="12"/>
    <n v="0"/>
    <s v="1998-04-14 00:00:00.0"/>
    <s v=""/>
    <s v="PERFIL"/>
    <s v=""/>
    <s v="R"/>
    <s v="0"/>
    <s v="F.N.D.R."/>
    <s v="No Corresponde"/>
    <s v=""/>
    <s v=" -RECOPILACION DE TODA INFORMACION PREVIA TALES COMO DOCUMENTACION LEGAL, TECNICA Y CARTOGRAFICA, RELATIVA A CANALES CUYAS BOCATOMA SE UBIQUEN EN CAUCES NATURALES._x000a_- EJECUCIÒN DE AFOROS PARA DETERMINACIÒN DE CAUDALES(M3/S) Y DE FIJACION DE COORDENADAS EN UTM MEDIANTE EL EMPLEO DE GPS._x000a_- DESARROLLO DE BASE DE DATOS CON LOS CAMPOS RELACIONADOS A:NOMBRE DE CANAL, UBICACION, CAUDAL, CAUCE NATURAL,USOS, TIPO DE ORGANIZACIO; GRILLA CON LISTADO DE MIEMBROS DE ORGANIZACION, CAUDALES Y/O ACCIONES."/>
    <s v=""/>
    <s v="NUEVO"/>
    <s v=""/>
    <s v="M$"/>
    <s v="0"/>
    <s v="471"/>
    <s v="1998-01-01 00:00:00.0"/>
    <d v="1998-05-05T00:00:00"/>
    <s v="0"/>
    <s v="SEREMI DE DESARROLLO SOCIAL VII REGION"/>
    <s v=""/>
    <s v="JACQUELINE REYES OLEA"/>
    <s v="DIRECCION AGUAS MOP VII REGION  DEL MAULE"/>
    <s v="GOBIERNO REGIONAL - REGION VII MAULE"/>
    <s v=""/>
    <s v=""/>
    <s v="0"/>
    <s v="0"/>
    <s v="0"/>
    <s v="0"/>
    <s v=""/>
    <s v="49850"/>
    <s v="52342"/>
    <s v="0"/>
    <s v=""/>
    <s v="0"/>
    <s v="0"/>
    <s v="49850"/>
    <s v=""/>
    <s v="JUAN BASTIAS GUAJARDO"/>
    <s v="DIRECCION AGUAS MOP VII REGION  DEL MAULE"/>
    <s v="JEFE DEPTO. ESTUDIOS"/>
  </r>
  <r>
    <x v="94"/>
    <n v="0"/>
    <s v="CATASTRO BOCATOMAS DE CANALES MATRICES, VII REGION"/>
    <x v="1"/>
    <s v="EJECUCION"/>
    <n v="1999"/>
    <s v="VII REGION"/>
    <s v=""/>
    <s v=""/>
    <m/>
    <s v="MULTISECTORIAL"/>
    <s v="RECURSOS HIDRICOS"/>
    <s v="F.N.D.R."/>
    <s v="RS"/>
    <n v="0"/>
    <n v="0"/>
    <n v="49850"/>
    <n v="49850"/>
    <x v="12"/>
    <n v="0"/>
    <s v="1998-04-14 00:00:00.0"/>
    <s v=""/>
    <s v="PERFIL"/>
    <s v=""/>
    <s v="R"/>
    <s v="0"/>
    <s v="F.N.D.R."/>
    <s v="No Corresponde"/>
    <s v=""/>
    <s v=" -RECOPILACION DE TODA INFORMACION PREVIA TALES COMO DOCUMENTACION LEGAL, TECNICA Y CARTOGRAFICA, RELATIVA A CANALES CUYAS BOCATOMA SE UBIQUEN EN CAUCES NATURALES._x000a_- EJECUCIÒN DE AFOROS PARA DETERMINACIÒN DE CAUDALES(M3/S) Y DE FIJACION DE COORDENADAS EN UTM MEDIANTE EL EMPLEO DE GPS._x000a_- DESARROLLO DE BASE DE DATOS CON LOS CAMPOS RELACIONADOS A:NOMBRE DE CANAL, UBICACION, CAUDAL, CAUCE NATURAL,USOS, TIPO DE ORGANIZACIO; GRILLA CON LISTADO DE MIEMBROS DE ORGANIZACION, CAUDALES Y/O ACCIONES."/>
    <s v=""/>
    <s v="NUEVO"/>
    <s v=""/>
    <s v="M$"/>
    <s v="0"/>
    <s v="471"/>
    <s v="1998-01-01 00:00:00.0"/>
    <d v="1998-05-05T00:00:00"/>
    <s v="0"/>
    <s v="SEREMI DE DESARROLLO SOCIAL VII REGION"/>
    <s v=""/>
    <s v="JACQUELINE REYES OLEA"/>
    <s v="DIRECCION AGUAS MOP VII REGION  DEL MAULE"/>
    <s v="GOBIERNO REGIONAL - REGION VII MAULE"/>
    <s v=""/>
    <s v=""/>
    <s v="0"/>
    <s v="0"/>
    <s v="0"/>
    <s v="0"/>
    <s v=""/>
    <s v="49850"/>
    <s v="52342"/>
    <s v="0"/>
    <s v=""/>
    <s v="0"/>
    <s v="0"/>
    <s v="49850"/>
    <s v=""/>
    <s v="JUAN BASTIAS GUAJARDO"/>
    <s v="DIRECCION AGUAS MOP VII REGION  DEL MAULE"/>
    <s v="JEFE DEPTO. ESTUDIOS"/>
  </r>
  <r>
    <x v="94"/>
    <n v="0"/>
    <s v="CATASTRO BOCATOMAS DE CANALES MATRICES, VII REGION"/>
    <x v="1"/>
    <s v="EJECUCION"/>
    <n v="2000"/>
    <s v="VII REGION"/>
    <s v=""/>
    <s v=""/>
    <m/>
    <s v="MULTISECTORIAL"/>
    <s v="RECURSOS HIDRICOS"/>
    <s v="F.N.D.R."/>
    <s v="RS"/>
    <n v="0"/>
    <n v="0"/>
    <n v="52342"/>
    <n v="52342"/>
    <x v="12"/>
    <n v="0"/>
    <s v="1999-05-13 00:00:00.0"/>
    <s v=""/>
    <s v="PERFIL"/>
    <s v=""/>
    <s v="R"/>
    <s v="0"/>
    <s v="F.N.D.R."/>
    <s v="No Corresponde"/>
    <s v=""/>
    <s v=" -RECOPILACION DE TODA INFORMACION PREVIA TALES COMO DOCUMENTACION LEGAL, TECNICA Y CARTOGRAFICA, RELATIVA A CANALES CUYAS BOCATOMA SE UBIQUEN EN CAUCES NATURALES._x000a_- EJECUCIÒN DE AFOROS PARA DETERMINACIÒN DE CAUDALES(M3/S) Y DE FIJACION DE COORDENADAS EN UTM MEDIANTE EL EMPLEO DE GPS._x000a_- DESARROLLO DE BASE DE DATOS CON LOS CAMPOS RELACIONADOS A:NOMBRE DE CANAL, UBICACION, CAUDAL, CAUCE NATURAL,USOS, TIPO DE ORGANIZACIO; GRILLA CON LISTADO DE MIEMBROS DE ORGANIZACION, CAUDALES Y/O ACCIONES."/>
    <s v=""/>
    <s v="NUEVO"/>
    <s v=""/>
    <s v="M$"/>
    <s v="0"/>
    <s v="471"/>
    <s v="1999-04-09 00:00:00.0"/>
    <d v="1999-04-09T13:44:48"/>
    <s v="0"/>
    <s v="SEREMI DE DESARROLLO SOCIAL VII REGION"/>
    <s v=""/>
    <s v="JACQUELINE REYES OLEA"/>
    <s v="DIRECCION AGUAS MOP VII REGION  DEL MAULE"/>
    <s v="GOBIERNO REGIONAL - REGION VII MAULE"/>
    <s v=""/>
    <s v=""/>
    <s v="0"/>
    <s v="0"/>
    <s v="0"/>
    <s v="0"/>
    <s v=""/>
    <s v="52342"/>
    <s v="52342"/>
    <s v="0"/>
    <s v=""/>
    <s v="0"/>
    <s v="0"/>
    <s v="52342"/>
    <s v="1999: Asignado 0, Gastado 0"/>
    <s v="JUAN BASTIAS GUAJARDO"/>
    <s v="DIRECCION AGUAS MOP VII REGION  DEL MAULE"/>
    <s v="JEFE DEPTO. ESTUDIOS"/>
  </r>
  <r>
    <x v="95"/>
    <n v="1"/>
    <s v="INSTALACION RED MONITOREO DE CALIDAD DE AGUAS, VII REGION"/>
    <x v="0"/>
    <s v="EJECUCION"/>
    <n v="1999"/>
    <s v="VII REGION"/>
    <s v=""/>
    <s v=""/>
    <m/>
    <s v="MULTISECTORIAL"/>
    <s v="RECURSOS HIDRICOS"/>
    <s v="F.N.D.R."/>
    <s v="RS"/>
    <n v="58000"/>
    <n v="58000"/>
    <n v="58000"/>
    <n v="58000"/>
    <x v="12"/>
    <n v="0"/>
    <s v="1998-04-14 00:00:00.0"/>
    <s v=""/>
    <s v="EJECUCION"/>
    <s v=""/>
    <s v="R"/>
    <s v="0"/>
    <s v="F.N.D.R."/>
    <s v="No Corresponde"/>
    <s v=""/>
    <s v=" ESTE PROYECTO CONTEMPLA 3 ETAPAS:_x000a_- MEDICIÓN CONTINUA DE PARÁMETROS TALES COMO PH, CONDUCTIVIDAD, OXÍGENO DISUELTO, TEMPERATURA, TURBIDEZ E IONES ESPECÍFICOS COMO COBRE. DICHA MEDICIÓN CONTINUA EN EL TIEMPO PERMITE UNA MEJOR CARACTERIZACIÓN DE LA CALIDAD DE AGUAS Y SU VARIACIÓN TEMPORAL._x000a_- TRANSMISIÓN EN TIEMPO REAL VÍA SATÉLITE DE LAS MEDICIONES CONTINUAS DE LOS PARÁMETROS ANTES SEÑALADOS, SIENDO ESTO, ESPECIALMENTE IMPORTANTE PARA LA RECOLECCIÓN DE DATOS DE ESTACIONES QUE POR SU UBICACIÓN SON DE DIFÍCIL ACCESO._x000a_- IMPLEMENTACIÓN DEL SISTEMA DE ALERTA DE EPISODIOS CRÍTICOS DE CONTAMINACIÓN CUYO PRINCIPAL OBJETIVO ES DETECTAR LA VARIACIÓN FUERA DE LOS RANGOS NORMALES DE ALGUNO DE LOS PARÁMETROS DE REGISTRO CONTINUO._x000a__x000a__x000a__x000a__x000a_"/>
    <s v=""/>
    <s v="NUEVO"/>
    <s v="EQUIPOS - GASTOS ADMINISTRATIVOS OBRAS (ART. 16 - LEY N°18.091)"/>
    <s v="M$"/>
    <s v="0"/>
    <s v="498"/>
    <s v="1998-01-01 00:00:00.0"/>
    <d v="1998-05-20T00:00:00"/>
    <s v="0"/>
    <s v="SEREMI DE DESARROLLO SOCIAL VII REGION"/>
    <s v=""/>
    <s v="JACQUELINE REYES OLEA"/>
    <s v="DIRECCION AGUAS MOP VII REGION  DEL MAULE"/>
    <s v="GOBIERNO REGIONAL - REGION VII MAULE"/>
    <s v=""/>
    <d v="2001-02-08T00:00:00"/>
    <s v="ANALISIS"/>
    <s v="12"/>
    <s v="10"/>
    <s v="10000"/>
    <s v="2001-07-01 00:00:00.0"/>
    <s v="58000"/>
    <s v="61254"/>
    <s v="56301"/>
    <s v=""/>
    <s v="0"/>
    <s v="0"/>
    <s v="58000"/>
    <s v=""/>
    <s v="JUAN BASTIAS GUAJARDO"/>
    <s v="DIRECCION AGUAS MOP VII REGION  DEL MAULE"/>
    <s v="JEFE DEPTO. ESTUDIOS"/>
  </r>
  <r>
    <x v="95"/>
    <n v="0"/>
    <s v="INSTALACION RED MONITOREO DE CALIDAD DE AGUAS, VII REGION"/>
    <x v="0"/>
    <s v="EJECUCION"/>
    <n v="2000"/>
    <s v="VII REGION"/>
    <s v=""/>
    <s v=""/>
    <m/>
    <s v="MULTISECTORIAL"/>
    <s v="RECURSOS HIDRICOS"/>
    <s v="F.N.D.R."/>
    <s v="RS"/>
    <n v="0"/>
    <n v="0"/>
    <n v="61000"/>
    <n v="61000"/>
    <x v="12"/>
    <n v="0"/>
    <s v="1999-05-13 00:00:00.0"/>
    <s v=""/>
    <s v="EJECUCION"/>
    <s v=""/>
    <s v="R"/>
    <s v="0"/>
    <s v="F.N.D.R."/>
    <s v="No Corresponde"/>
    <s v=""/>
    <s v=" ESTE PROYECTO CONTEMPLA 3 ETAPAS:_x000a_- MEDICIÓN CONTINUA DE PARÁMETROS TALES COMO PH, CONDUCTIVIDAD, OXÍGENO DISUELTO, TEMPERATURA, TURBIDEZ E IONES ESPECÍFICOS COMO COBRE. DICHA MEDICIÓN CONTINUA EN EL TIEMPO PERMITE UNA MEJOR CARACTERIZACIÓN DE LA CALIDAD DE AGUAS Y SU VARIACIÓN TEMPORAL._x000a_- TRANSMISIÓN EN TIEMPO REAL VÍA SATÉLITE DE LAS MEDICIONES CONTINUAS DE LOS PARÁMETROS ANTES SEÑALADOS, SIENDO ESTO, ESPECIALMENTE IMPORTANTE PARA LA RECOLECCIÓN DE DATOS DE ESTACIONES QUE POR SU UBICACIÓN SON DE DIFÍCIL ACCESO._x000a_- IMPLEMENTACIÓN DEL SISTEMA DE ALERTA DE EPISODIOS CRÍTICOS DE CONTAMINACIÓN CUYO PRINCIPAL OBJETIVO ES DETECTAR LA VARIACIÓN FUERA DE LOS RANGOS NORMALES DE ALGUNO DE LOS PARÁMETROS DE REGISTRO CONTINUO._x000a__x000a__x000a__x000a__x000a_"/>
    <s v=""/>
    <s v="NUEVO"/>
    <s v="EQUIPOS - GASTOS ADMINISTRATIVOS OBRAS (ART. 16 - LEY N°18.091)"/>
    <s v="M$"/>
    <s v="0"/>
    <s v="498"/>
    <s v="1999-04-27 11:27:34.0"/>
    <d v="1999-06-25T10:30:59"/>
    <s v="0"/>
    <s v="SEREMI DE DESARROLLO SOCIAL VII REGION"/>
    <s v=""/>
    <s v="JACQUELINE REYES OLEA"/>
    <s v="DIRECCION AGUAS MOP VII REGION  DEL MAULE"/>
    <s v="GOBIERNO REGIONAL - REGION VII MAULE"/>
    <s v=""/>
    <d v="2001-02-08T00:00:00"/>
    <s v="ANALISIS"/>
    <s v="12"/>
    <s v="10"/>
    <s v="10000"/>
    <s v="2001-07-01 00:00:00.0"/>
    <s v="61000"/>
    <s v="61254"/>
    <s v="56301"/>
    <s v=""/>
    <s v="0"/>
    <s v="0"/>
    <s v="61000"/>
    <s v="1999: Asignado 0, Gastado 0"/>
    <s v="JUAN BASTIAS GUAJARDO"/>
    <s v="DIRECCION AGUAS MOP VII REGION  DEL MAULE"/>
    <s v="JEFE DEPTO. ESTUDIOS"/>
  </r>
  <r>
    <x v="95"/>
    <n v="0"/>
    <s v="INSTALACION RED MONITOREO DE CALIDAD DE AGUAS, VII REGION"/>
    <x v="0"/>
    <s v="EJECUCION"/>
    <n v="2001"/>
    <s v="VII REGION"/>
    <s v=""/>
    <s v=""/>
    <m/>
    <s v="MULTISECTORIAL"/>
    <s v="RECURSOS HIDRICOS"/>
    <s v="F.N.D.R."/>
    <s v="RS"/>
    <n v="0"/>
    <n v="0"/>
    <n v="61254"/>
    <n v="61254"/>
    <x v="12"/>
    <n v="0"/>
    <s v="2000-03-24 00:00:00.0"/>
    <s v=""/>
    <s v="EJECUCION"/>
    <s v=""/>
    <s v="R"/>
    <s v="0"/>
    <s v="F.N.D.R."/>
    <s v="No Corresponde"/>
    <s v=""/>
    <s v=" ESTE PROYECTO CONTEMPLA 3 ETAPAS:_x000a_- MEDICIÓN CONTINUA DE PARÁMETROS TALES COMO PH, CONDUCTIVIDAD, OXÍGENO DISUELTO, TEMPERATURA, TURBIDEZ E IONES ESPECÍFICOS COMO COBRE. DICHA MEDICIÓN CONTINUA EN EL TIEMPO PERMITE UNA MEJOR CARACTERIZACIÓN DE LA CALIDAD DE AGUAS Y SU VARIACIÓN TEMPORAL._x000a_- TRANSMISIÓN EN TIEMPO REAL VÍA SATÉLITE DE LAS MEDICIONES CONTINUAS DE LOS PARÁMETROS ANTES SEÑALADOS, SIENDO ESTO, ESPECIALMENTE IMPORTANTE PARA LA RECOLECCIÓN DE DATOS DE ESTACIONES QUE POR SU UBICACIÓN SON DE DIFÍCIL ACCESO._x000a_- IMPLEMENTACIÓN DEL SISTEMA DE ALERTA DE EPISODIOS CRÍTICOS DE CONTAMINACIÓN CUYO PRINCIPAL OBJETIVO ES DETECTAR LA VARIACIÓN FUERA DE LOS RANGOS NORMALES DE ALGUNO DE LOS PARÁMETROS DE REGISTRO CONTINUO._x000a__x000a__x000a__x000a__x000a_"/>
    <s v=""/>
    <s v="NUEVO"/>
    <s v="EQUIPOS - GASTOS ADMINISTRATIVOS OBRAS (ART. 16 - LEY N°18.091)"/>
    <s v="M$"/>
    <s v="0"/>
    <s v="498"/>
    <s v="2000-03-15 14:02:21.0"/>
    <d v="2000-04-19T12:26:55"/>
    <s v="0"/>
    <s v="SEREMI DE DESARROLLO SOCIAL VII REGION"/>
    <s v=""/>
    <s v="JACQUELINE REYES OLEA"/>
    <s v="DIRECCION AGUAS MOP VII REGION  DEL MAULE"/>
    <s v="GOBIERNO REGIONAL - REGION VII MAULE"/>
    <s v=""/>
    <d v="2001-02-08T00:00:00"/>
    <s v="ANALISIS"/>
    <s v="12"/>
    <s v="10"/>
    <s v="10000"/>
    <s v="2001-07-01 00:00:00.0"/>
    <s v="61254"/>
    <s v="61254"/>
    <s v="56301"/>
    <s v=""/>
    <s v="0"/>
    <s v="0"/>
    <s v="61254"/>
    <s v="2000: Asignado 0, Gastado 0 - 1999: Asignado 0, Gastado 0"/>
    <s v="JUAN BASTIAS GUAJARDO"/>
    <s v="DIRECCION AGUAS MOP VII REGION  DEL MAULE"/>
    <s v="JEFE DEPTO. ESTUDIOS"/>
  </r>
  <r>
    <x v="96"/>
    <n v="1"/>
    <s v="DIAGNOSTICO E IDENTIF. DE FACTIBIL. PRODUCT. DE LA COMUNA RIO CLARO"/>
    <x v="1"/>
    <s v="EJECUCION"/>
    <n v="1999"/>
    <s v="VII REGION"/>
    <s v="TALCA"/>
    <s v="RIO CLARO"/>
    <m/>
    <s v="SILVOAGROPECUARIO"/>
    <s v="AGRICULTURA"/>
    <s v="F.N.D.R."/>
    <s v="OT"/>
    <n v="22802"/>
    <n v="22802"/>
    <n v="22802"/>
    <n v="22802"/>
    <x v="9"/>
    <n v="0"/>
    <s v="1998-04-15 00:00:00.0"/>
    <s v=""/>
    <s v="PERFIL"/>
    <s v="RIO CLARO"/>
    <s v="R"/>
    <s v="38"/>
    <s v="F.N.D.R."/>
    <s v="No Corresponde"/>
    <s v=""/>
    <s v=" EL  ESTUDIO  PERMITIRA DIAGNOSTICAR E IDENTIFICAR FACTIBILIDADES PRODUCTIVAS DE LA COMUNA DE RIO CLARO,  PARA  ESTO  SE  DISEÑARA Y DESARROLLARA UN CATASTRO DE FACTIBILIDAD PRODUCTIVAS DONDE SE IDENTIFICARAN  LAS  UNIDADES  PRODUCTIVAS  EXISTENTES  EN  LA  COMUNA, SU DINAMICA ECONOMICA, SU OPORTUNIDADES, FORTALEZAS Y DEBILIDADES. _x000a_ TAMBIEN  NOS  PERMITIRA  EVALUAR LAS ALTERNATIVAS DE CRECIMEINTO E INNOVACIÒN QUE ESTAS UNIDADES PRODUCTIVAS NECESITAN PARA PODER DESARROLLAR PROGRAMAS DE APOYO QUE IMPULSEN A LA COMUNA."/>
    <s v=""/>
    <s v="NUEVO"/>
    <s v=""/>
    <s v="M$"/>
    <s v="0"/>
    <s v="473"/>
    <s v="1998-01-01 00:00:00.0"/>
    <d v="1998-03-30T00:00:00"/>
    <s v="0"/>
    <s v="SEREMI DE DESARROLLO SOCIAL VII REGION"/>
    <s v=""/>
    <s v="JACQUELINE REYES OLEA"/>
    <s v="MUNICIPALIDAD DE RIO CLARO"/>
    <s v="GOBIERNO REGIONAL - REGION VII MAULE"/>
    <s v=""/>
    <s v=""/>
    <s v="0"/>
    <s v="0"/>
    <s v="0"/>
    <s v="0"/>
    <s v=""/>
    <s v="22802"/>
    <s v="22802"/>
    <s v="0"/>
    <s v=""/>
    <s v="0"/>
    <s v="0"/>
    <s v="22802"/>
    <s v=""/>
    <s v="FELIPE SOTO VERGARA"/>
    <s v="MUNICIPALIDAD DE RIO CLARO"/>
    <s v="ENCARGADO DE PROYECTOS"/>
  </r>
  <r>
    <x v="97"/>
    <n v="1"/>
    <s v="CAPACITACION Y ASIST. TEC.A UNIDADES PRODUC. COMUNA RIO CLARO"/>
    <x v="2"/>
    <s v="EJECUCION"/>
    <n v="1999"/>
    <s v="VII REGION"/>
    <s v="TALCA"/>
    <s v="RIO CLARO"/>
    <m/>
    <s v="SILVOAGROPECUARIO"/>
    <s v="AGRICULTURA"/>
    <s v="F.N.D.R."/>
    <s v="FI"/>
    <n v="16250"/>
    <n v="16250"/>
    <n v="16250"/>
    <n v="16250"/>
    <x v="9"/>
    <n v="0"/>
    <s v="1998-04-15 00:00:00.0"/>
    <s v=""/>
    <s v="PERFIL"/>
    <s v="RIO CLARO"/>
    <s v="R"/>
    <s v="38"/>
    <s v="F.N.D.R."/>
    <s v="No Corresponde"/>
    <s v=""/>
    <s v=" EL  PROGRAMA PERMITIRA DIAGNOSTICAR A 20 UNIDADES PRODUCTIVAS DEL SECTOR SILVOAGROPECUARIO DE LA COMUNA DE RIO CLARO, LAS CUALES SERAN POSTERIORMENTE CAPACITADAS EN TEMAS DE GESTION EMPRESARIAL E INNOVACION PRODUCTIVA. _x000a_ ADEMAS  TERMINADA LA ETAPA DE CAPACITACION, SE DESARROLLARA UNA ASISTENCIA TECNICA A CADA UNIDAD PRODUCTIVA LO QUE PERMITIRA POTENCIAR Y FORTALECER EL DESARROLLO PRODUCTIVO DE ESTAS, ATRAVES DE LA INCORPORACION DE TECNICAS Y CONOCIMIENTOS DE FOMENTO PRODUCTIVO."/>
    <s v=""/>
    <s v="NUEVO"/>
    <s v=""/>
    <s v="M$"/>
    <s v="0"/>
    <s v="473"/>
    <s v="1998-01-01 00:00:00.0"/>
    <d v="1998-03-30T00:00:00"/>
    <s v="0"/>
    <s v="SEREMI DE DESARROLLO SOCIAL VII REGION"/>
    <s v=""/>
    <s v="JACQUELINE REYES OLEA"/>
    <s v="MUNICIPALIDAD DE RIO CLARO"/>
    <s v="GOBIERNO REGIONAL - REGION VII MAULE"/>
    <s v="ERROR: Funcion sf.institucion_operacion"/>
    <d v="1998-03-30T00:00:00"/>
    <s v="0"/>
    <s v="0"/>
    <s v="0"/>
    <s v="100"/>
    <s v=""/>
    <s v="16250"/>
    <s v="16250"/>
    <s v="0"/>
    <s v=""/>
    <s v="0"/>
    <s v="0"/>
    <s v="16250"/>
    <s v=""/>
    <s v="FELIPE SOTO VERGARA"/>
    <s v="MUNICIPALIDAD DE RIO CLARO"/>
    <s v="ENCARGADO DE PROYECTOS"/>
  </r>
  <r>
    <x v="98"/>
    <n v="1"/>
    <s v="MEJORAMIENTO SIST. AGUA POTABLE RURAL HUILQUILEMU,TALCA"/>
    <x v="0"/>
    <s v="EJECUCION"/>
    <n v="1999"/>
    <s v="VII REGION"/>
    <s v="TALCA"/>
    <s v="TALCA"/>
    <m/>
    <s v="AGUA POTABLE Y ALCANTARILLADO"/>
    <s v="AGUA POTABLE"/>
    <s v="SECTORIAL"/>
    <s v="FI"/>
    <n v="179771"/>
    <n v="179771"/>
    <n v="179771"/>
    <n v="179771"/>
    <x v="26"/>
    <n v="0"/>
    <s v="1998-04-15 00:00:00.0"/>
    <s v=""/>
    <s v="PERFIL"/>
    <s v=""/>
    <s v="R"/>
    <s v="37"/>
    <s v="SECTORIAL"/>
    <s v="No Corresponde"/>
    <s v=""/>
    <s v=" AUMENTO    CAPACIDAD DE ESTANQUE Y ELEVACION DE ESTE, PARA SATISFACER MAYOR DEMANDA GENERADA PORNUEVOS GRUPOS HABITACIONALES._x000a__x000a_"/>
    <s v=""/>
    <s v="NUEVO"/>
    <s v="GASTOS ADMINISTRATIVOS OBRAS (ART. 16 - LEY N°18.091) - INFRAESTRUCTURA (OBRAS CIVILES)"/>
    <s v="M$"/>
    <s v="0"/>
    <s v="473"/>
    <s v="1998-01-01 00:00:00.0"/>
    <d v="1999-03-10T13:04:37"/>
    <s v="0"/>
    <s v="SEREMI DE DESARROLLO SOCIAL VII REGION"/>
    <s v=""/>
    <s v="ELIZABETH KOCK MOTTA"/>
    <s v="MUNICIPALIDAD DE TALCA"/>
    <s v="SUBSECRETARIA DESARROLLO REGIONAL Y ADMINISTRATIVO"/>
    <s v=""/>
    <d v="1998-03-31T00:00:00"/>
    <s v="GLOBAL"/>
    <s v="1"/>
    <s v="20"/>
    <s v="1559"/>
    <s v="1999-09-01 00:00:00.0"/>
    <s v="179771"/>
    <s v="179771"/>
    <s v="0"/>
    <s v="DURACION DEL PROYECTO: 8 - TIR PRIVADO: 1 - TIR SOCIAL: 1 - VAN PRIVADO: 1 - VAN SOCIAL : 1"/>
    <s v="1000"/>
    <s v="0"/>
    <s v="179771"/>
    <s v=""/>
    <s v="VERONICA GUERRERO ZUÑIGA"/>
    <s v="MUNICIPALIDAD DE TALCA"/>
    <s v="SECTORIALISTA P.M.U."/>
  </r>
  <r>
    <x v="99"/>
    <n v="1"/>
    <s v="DIAGNOSTICO POZOS PROFUNDOS DE RIEGO, HUALAÑE"/>
    <x v="1"/>
    <s v="EJECUCION"/>
    <n v="1999"/>
    <s v="VII REGION"/>
    <s v="CURICO"/>
    <s v="HUALAÑE"/>
    <m/>
    <s v="SILVOAGROPECUARIO"/>
    <s v="RIEGO"/>
    <s v="F.N.D.R."/>
    <s v="RS"/>
    <n v="17634"/>
    <n v="17634"/>
    <n v="17634"/>
    <n v="17634"/>
    <x v="27"/>
    <n v="0"/>
    <s v="1998-04-15 00:00:00.0"/>
    <s v=""/>
    <s v="PERFIL"/>
    <s v=""/>
    <s v="R"/>
    <s v="36"/>
    <s v="F.N.D.R."/>
    <s v="No Corresponde"/>
    <s v=""/>
    <s v=" CO NFECCION  DE  UN  CATASTRO  CON  LOS  POZOS  PROFUNDOS  EXISTENTES  EN  DIVERSOS  SECTORES  E ID ENTIFICACION    DE   SUS  AREAS  ACTUALES  Y  POTENCIALES  DE  INFLUENCIA;  IDENTIFICACION  Y CUANTIFICACION  DE LAS OBRAS DE PROFUNDIZACION Y ANEXAS QUE SE PROPONGAN PARA LLEVAR LOS POZOS A UN  RENDIMIENTO  OPTIMO;  ANALISIS  DE  FACTIBILIDAD  ECONOMICA  Y  FINANCIERA  DE  LAS OBRAS DE PROFUNDIZACION QUE SE PROPONGAN."/>
    <s v=""/>
    <s v="NUEVO"/>
    <s v=""/>
    <s v="M$"/>
    <s v="0"/>
    <s v="473"/>
    <s v="1998-01-01 00:00:00.0"/>
    <d v="1998-03-31T00:00:00"/>
    <s v="0"/>
    <s v="SEREMI DE DESARROLLO SOCIAL VII REGION"/>
    <s v=""/>
    <s v="JACQUELINE REYES OLEA"/>
    <s v="MUNICIPALIDAD DE HUALAÑE"/>
    <s v="GOBIERNO REGIONAL - REGION VII MAULE"/>
    <s v=""/>
    <s v=""/>
    <s v="0"/>
    <s v="0"/>
    <s v="0"/>
    <s v="0"/>
    <s v=""/>
    <s v="17634"/>
    <s v="17634"/>
    <s v="0"/>
    <s v=""/>
    <s v="0"/>
    <s v="0"/>
    <s v="17634"/>
    <s v=""/>
    <s v="FREDDY BANDA CHEUQUEPAN"/>
    <s v="MUNICIPALIDAD DE HUALAÑE"/>
    <s v="DIRECTOR OBRAS MUNICIPALES"/>
  </r>
  <r>
    <x v="99"/>
    <n v="0"/>
    <s v="DIAGNOSTICO POZOS PROFUNDOS DE RIEGO, HUALAÑE"/>
    <x v="1"/>
    <s v="EJECUCION"/>
    <n v="1999"/>
    <s v="VII REGION"/>
    <s v="CURICO"/>
    <s v="HUALAÑE"/>
    <m/>
    <s v="SILVOAGROPECUARIO"/>
    <s v="RIEGO"/>
    <s v="F.N.D.R."/>
    <s v="RS"/>
    <n v="0"/>
    <n v="0"/>
    <n v="17634"/>
    <n v="17634"/>
    <x v="27"/>
    <n v="0"/>
    <s v="1998-04-15 00:00:00.0"/>
    <s v=""/>
    <s v="PERFIL"/>
    <s v=""/>
    <s v="R"/>
    <s v="36"/>
    <s v="F.N.D.R."/>
    <s v="No Corresponde"/>
    <s v=""/>
    <s v=" CO NFECCION  DE  UN  CATASTRO  CON  LOS  POZOS  PROFUNDOS  EXISTENTES  EN  DIVERSOS  SECTORES  E ID ENTIFICACION    DE   SUS  AREAS  ACTUALES  Y  POTENCIALES  DE  INFLUENCIA;  IDENTIFICACION  Y CUANTIFICACION  DE LAS OBRAS DE PROFUNDIZACION Y ANEXAS QUE SE PROPONGAN PARA LLEVAR LOS POZOS A UN  RENDIMIENTO  OPTIMO;  ANALISIS  DE  FACTIBILIDAD  ECONOMICA  Y  FINANCIERA  DE  LAS OBRAS DE PROFUNDIZACION QUE SE PROPONGAN."/>
    <s v=""/>
    <s v="NUEVO"/>
    <s v=""/>
    <s v="M$"/>
    <s v="0"/>
    <s v="473"/>
    <s v="1998-01-01 00:00:00.0"/>
    <d v="1998-03-31T00:00:00"/>
    <s v="0"/>
    <s v="SEREMI DE DESARROLLO SOCIAL VII REGION"/>
    <s v=""/>
    <s v="JACQUELINE REYES OLEA"/>
    <s v="MUNICIPALIDAD DE HUALAÑE"/>
    <s v="GOBIERNO REGIONAL - REGION VII MAULE"/>
    <s v=""/>
    <s v=""/>
    <s v="0"/>
    <s v="0"/>
    <s v="0"/>
    <s v="0"/>
    <s v=""/>
    <s v="17634"/>
    <s v="17634"/>
    <s v="0"/>
    <s v=""/>
    <s v="0"/>
    <s v="0"/>
    <s v="17634"/>
    <s v=""/>
    <s v="FREDDY BANDA CHEUQUEPAN"/>
    <s v="MUNICIPALIDAD DE HUALAÑE"/>
    <s v="DIRECTOR OBRAS MUNICIPALES"/>
  </r>
  <r>
    <x v="100"/>
    <n v="1"/>
    <s v="MEJORAMIENTO ESCURRIMIENTO AGUAS LLUVIA  CALLE ADOLFO NOVOA,COLBUN"/>
    <x v="0"/>
    <s v="EJECUCION"/>
    <n v="1999"/>
    <s v="VII REGION"/>
    <s v="LINARES"/>
    <s v="COLBUN"/>
    <m/>
    <s v="AGUA POTABLE Y ALCANTARILLADO"/>
    <s v="ALCANTARILLADO"/>
    <s v="F.N.D.R. - MUNICIPAL"/>
    <s v="OT"/>
    <n v="31432"/>
    <n v="31432"/>
    <n v="31432"/>
    <n v="31432"/>
    <x v="15"/>
    <n v="0"/>
    <s v="1998-04-15 00:00:00.0"/>
    <s v=""/>
    <s v="PERFIL"/>
    <s v="CALLE ADOLFO NOVOA DE COLBUN"/>
    <s v="R"/>
    <s v="39"/>
    <s v="F.N.D.R. - MUNICIPAL"/>
    <s v="No Corresponde"/>
    <s v=""/>
    <s v=" EL  PROYECTO  CONSISTE  EN    CONSTRUIR 436 M DE CAÑERIAS DE AGUAS LLUVIAS  Y 13 RESUMIDEROS PARAEVACUAR LAS AGUAS LLUVIAS DE LA CALLE ADOLFO NOVOA Y O,HIGGINS DEL PUEVBLO DE COLBUN_x000a__x000a__x000a__x000a_"/>
    <s v=""/>
    <s v="NUEVO"/>
    <s v="GASTOS ADMINISTRATIVOS OBRAS (ART. 16 - LEY N°18.091) - INFRAESTRUCTURA (OBRAS CIVILES) - INVERSIONES COMPLEMENTARIAS"/>
    <s v="M$"/>
    <s v="0"/>
    <s v="473"/>
    <s v="1998-01-01 00:00:00.0"/>
    <d v="1998-08-31T14:54:27"/>
    <s v="0"/>
    <s v="SEREMI DE DESARROLLO SOCIAL VII REGION"/>
    <s v=""/>
    <s v="ELIZABETH KOCK MOTTA"/>
    <s v="MUNICIPALIDAD DE COLBUN"/>
    <s v="GOBIERNO REGIONAL - REGION VII MAULE - MUNICIPALIDAD DE COLBUN"/>
    <s v=""/>
    <d v="1998-03-31T00:00:00"/>
    <s v="METROS"/>
    <s v="173"/>
    <s v="30"/>
    <s v="3500"/>
    <s v="1999-04-01 00:00:00.0"/>
    <s v="31432"/>
    <s v="31432"/>
    <s v="0"/>
    <s v="COBERTURA DE SERVICIO: 6"/>
    <s v="2000"/>
    <s v="0"/>
    <s v="31432"/>
    <s v=""/>
    <s v="ROSA ELENA ENCINA CASTILLO"/>
    <s v="MUNICIPALIDAD DE COLBUN"/>
    <s v="FUNCIONARIO MUNICIPAL"/>
  </r>
  <r>
    <x v="101"/>
    <n v="1"/>
    <s v="CONSTRUCCION PLANTA TRATAMIENTO AGUAS SERVIDAS EL ESFUERZO COLIN"/>
    <x v="0"/>
    <s v="EJECUCION"/>
    <n v="1998"/>
    <s v="VII REGION"/>
    <s v="TALCA"/>
    <s v="MAULE"/>
    <m/>
    <s v="AGUA POTABLE Y ALCANTARILLADO"/>
    <s v="ALCANTARILLADO"/>
    <s v="SECTORIAL"/>
    <s v="FI"/>
    <n v="17557"/>
    <n v="17557"/>
    <n v="17557"/>
    <n v="17557"/>
    <x v="7"/>
    <n v="0"/>
    <s v="1998-04-24 00:00:00.0"/>
    <s v=""/>
    <s v="PERFIL"/>
    <s v="COLIN"/>
    <s v="R"/>
    <s v="38"/>
    <s v="SECTORIAL"/>
    <s v="No Corresponde"/>
    <s v=""/>
    <s v=" SE  CONSULTA  LA  CONSTRUCCION  DE UNA PLANTA DE TRATAMIENTO PARA AGUAS SERVIDAS SEGÚN DISEÑO DE INGENIERIA ADJUNTO, APROBADO POR EL SERVICIO DE SALUD DEL MAULE."/>
    <s v=""/>
    <s v="NUEVO"/>
    <s v="ESTUDIOS DE INGENIERÍA Y ESPECIALIDADES - INFRAESTRUCTURA (OBRAS CIVILES)"/>
    <s v="M$"/>
    <s v="0"/>
    <s v="466"/>
    <s v="1997-01-01 00:00:00.0"/>
    <d v="1998-04-21T00:00:00"/>
    <s v="0"/>
    <s v="SEREMI DE DESARROLLO SOCIAL VII REGION"/>
    <s v=""/>
    <s v="ELIZABETH KOCK MOTTA"/>
    <s v="MUNICIPALIDAD DE MAULE"/>
    <s v="SUBSECRETARIA DESARROLLO REGIONAL Y ADMINISTRATIVO"/>
    <s v=""/>
    <d v="1998-04-07T00:00:00"/>
    <s v="METROS CUBICOS"/>
    <s v="34"/>
    <s v="50"/>
    <s v="64"/>
    <s v=""/>
    <s v="17557"/>
    <s v="17557"/>
    <s v="0"/>
    <s v="COBERTURA DE SERVICIO: 64"/>
    <s v="0"/>
    <s v="0"/>
    <s v="17557"/>
    <s v=""/>
    <s v="BEATRIZ SAGAL HERNANDEZ"/>
    <s v="MUNICIPALIDAD DE MAULE"/>
    <s v="ENCARGADO GESTION ADMINISTRAT."/>
  </r>
  <r>
    <x v="102"/>
    <n v="1"/>
    <s v="DIAGNOSTICO PLAN MAESTRO EVAC. Y DRENAJE AGUAS LLUVIAS DE TALCA"/>
    <x v="1"/>
    <s v="EJECUCION"/>
    <n v="1999"/>
    <s v="VII REGION"/>
    <s v="TALCA"/>
    <s v=""/>
    <m/>
    <s v="AGUA POTABLE Y ALCANTARILLADO"/>
    <s v="ALCANTARILLADO"/>
    <s v="SECTORIAL"/>
    <s v="RS"/>
    <n v="150000"/>
    <n v="150000"/>
    <n v="150000"/>
    <n v="80000"/>
    <x v="2"/>
    <n v="0"/>
    <s v="1998-06-27 00:00:00.0"/>
    <s v=""/>
    <s v="TERMINADO"/>
    <s v="CIUDAD DE TALCA, VII REGION."/>
    <s v="R"/>
    <s v="0"/>
    <s v="SECTORIAL"/>
    <s v="No Corresponde"/>
    <s v=""/>
    <s v=" EL OBJETIVO PRINCIPAL DE ESTE TRABAJO ES EL DE FORMULAR EL PLAN MAESTRO DE EVACUACION Y DRENAJE DE AGUAS LLUVIAS DE TALCA. EL ESTUDIO CONSISTE EN  LA RECOLECCION DE TODA LA INFORMACION DISPONIBLE RELACIONADA CON EL PLAN MAESTRO DE EVACUACION Y DRENAJE DE AGUAS LLUVIAS, LA SISTEMATIZACION DE ESTA INFORMACION, LA IDENTIFICACION DE AREAS DE INUNDACION Y LA FORMULACION DEL PLAN MAESTRO DE DRENAJE QUER PERMITA SOLUCIONAR LOS PROBLEMAS DE INUNDACIONES DE LA CIUDAD. ESTO INCLUYE LA DETERMINACION DE LOS PROYECTOS ESPECIFICOS NECESARIOS PARA LOGRAR ESTE OBJETIVO, SU ESTIMACION PRESUPUESTARIA Y EL ESTUDIO DE ALTERNATIVAS PARA DETERMINAR LA MAS CONVENIENTE."/>
    <s v=""/>
    <s v="NUEVO"/>
    <s v=""/>
    <s v="M$"/>
    <s v="0"/>
    <s v="471"/>
    <s v="1998-01-01 00:00:00.0"/>
    <d v="1998-06-12T00:00:00"/>
    <s v="0"/>
    <s v="SEREMI DE DESARROLLO SOCIAL VII REGION"/>
    <s v=""/>
    <s v="MARCIA VALLEJOS"/>
    <s v="DIRECCION DE OBRAS HIDRAULICAS"/>
    <s v="DIRECCION DE OBRAS HIDRAULICAS"/>
    <s v=""/>
    <s v=""/>
    <s v="0"/>
    <s v="0"/>
    <s v="0"/>
    <s v="0"/>
    <s v=""/>
    <s v="150000"/>
    <s v="134577"/>
    <s v="0"/>
    <s v=""/>
    <s v="0"/>
    <s v="0"/>
    <s v="150000"/>
    <s v=""/>
    <s v="GUSTAVO FIGUEROA GARRIDO"/>
    <s v="DIRECCION DE OBRAS HIDRAULICAS"/>
    <s v="COORDINADOR PROCESO EBI"/>
  </r>
  <r>
    <x v="102"/>
    <n v="0"/>
    <s v="DIAGNOSTICO PLAN MAESTRO EVAC. Y DRENAJE AGUAS LLUVIAS DE TALCA"/>
    <x v="1"/>
    <s v="EJECUCION"/>
    <n v="2000"/>
    <s v="VII REGION"/>
    <s v="TALCA"/>
    <s v=""/>
    <m/>
    <s v="AGUA POTABLE Y ALCANTARILLADO"/>
    <s v="ALCANTARILLADO"/>
    <s v="SECTORIAL"/>
    <s v="RS"/>
    <n v="0"/>
    <n v="0"/>
    <n v="134577"/>
    <n v="75000"/>
    <x v="2"/>
    <n v="0"/>
    <s v="1999-04-14 00:00:00.0"/>
    <s v=""/>
    <s v="TERMINADO"/>
    <s v="CIUDAD DE TALCA, VII REGION."/>
    <s v="R"/>
    <s v="0"/>
    <s v="SECTORIAL"/>
    <s v="No Corresponde"/>
    <s v=""/>
    <s v=" EL OBJETIVO PRINCIPAL DE ESTE TRABAJO ES EL DE FORMULAR EL PLAN MAESTRO DE EVACUACION Y DRENAJE DE AGUAS LLUVIAS DE TALCA. EL ESTUDIO CONSISTE EN  LA RECOLECCION DE TODA LA INFORMACION DISPONIBLE RELACIONADA CON EL PLAN MAESTRO DE EVACUACION Y DRENAJE DE AGUAS LLUVIAS, LA SISTEMATIZACION DE ESTA INFORMACION, LA IDENTIFICACION DE AREAS DE INUNDACION Y LA FORMULACION DEL PLAN MAESTRO DE DRENAJE QUER PERMITA SOLUCIONAR LOS PROBLEMAS DE INUNDACIONES DE LA CIUDAD. ESTO INCLUYE LA DETERMINACION DE LOS PROYECTOS ESPECIFICOS NECESARIOS PARA LOGRAR ESTE OBJETIVO, SU ESTIMACION PRESUPUESTARIA Y EL ESTUDIO DE ALTERNATIVAS PARA DETERMINAR LA MAS CONVENIENTE."/>
    <s v=""/>
    <s v="ARRASTRE"/>
    <s v=""/>
    <s v="M$"/>
    <s v="59577"/>
    <s v="471"/>
    <s v="1999-04-06 00:00:00.0"/>
    <d v="1999-04-06T11:57:55"/>
    <s v="0"/>
    <s v="SEREMI DE DESARROLLO SOCIAL VII REGION"/>
    <s v=""/>
    <s v="MARCELA SALINAS"/>
    <s v="DIRECCION DE OBRAS HIDRAULICAS"/>
    <s v="DIRECCION DE OBRAS HIDRAULICAS"/>
    <s v=""/>
    <s v=""/>
    <s v="0"/>
    <s v="0"/>
    <s v="0"/>
    <s v="0"/>
    <s v=""/>
    <s v="134577"/>
    <s v="134577"/>
    <s v="0"/>
    <s v=""/>
    <s v="0"/>
    <s v="0"/>
    <s v="134577"/>
    <s v="1999: Asignado 59578, Gastado 59577"/>
    <s v="PAMELA GOMEZ SANTOS"/>
    <s v="DIRECCION DE OBRAS HIDRAULICAS"/>
    <s v="JEFE DEPTO. PROGRAMAC. Y CONT."/>
  </r>
  <r>
    <x v="103"/>
    <n v="1"/>
    <s v="MEJORAMIENTO COLECTORES AGUAS LLUVIAS SECTORES URBANOS, SAN CLEM"/>
    <x v="0"/>
    <s v="EJECUCION"/>
    <n v="1999"/>
    <s v="VII REGION"/>
    <s v="TALCA"/>
    <s v="SAN CLEMENTE"/>
    <m/>
    <s v="AGUA POTABLE Y ALCANTARILLADO"/>
    <s v="ALCANTARILLADO"/>
    <s v="MUNICIPAL"/>
    <s v="FI"/>
    <n v="2817"/>
    <n v="2817"/>
    <n v="2817"/>
    <n v="2817"/>
    <x v="28"/>
    <n v="0"/>
    <s v="1998-07-03 00:00:00.0"/>
    <s v=""/>
    <s v="PERFIL"/>
    <s v=""/>
    <s v="R"/>
    <s v="38"/>
    <s v="MUNICIPAL"/>
    <s v="No Corresponde"/>
    <s v=""/>
    <s v=" EL PROYECTO CONSISTE  EN LA LIMPIEZA DE LOS COLECTORES AGUAS LLUVIAS SACANDO EL BARRO ACUMULADO, HERRAMIENTAS Y EQUIPOS PARA PRODUCIR EN LOS SIFONES Y TUBOS Y POSTERIORMENTE LA EVACUACION DE LOS RESIDUOS EN VEHICULOS._x000a_"/>
    <s v=""/>
    <s v="NUEVO"/>
    <s v="ASESORÍA A LA INSPECCIÓN TÉCNICA - INFRAESTRUCTURA (OBRAS CIVILES) - INVERSIONES COMPLEMENTARIAS"/>
    <s v="M$"/>
    <s v="0"/>
    <s v="473"/>
    <s v="1998-01-01 00:00:00.0"/>
    <d v="1998-07-03T16:11:49"/>
    <s v="0"/>
    <s v="SEREMI DE DESARROLLO SOCIAL VII REGION"/>
    <s v=""/>
    <s v="ELIZABETH KOCK MOTTA"/>
    <s v="MUNICIPALIDAD DE SAN CLEMENTE"/>
    <s v="MUNICIPALIDAD DE SAN CLEMENTE"/>
    <s v=""/>
    <d v="1998-07-03T00:00:00"/>
    <s v="HABITANTE BENEFICIADO"/>
    <s v="12000"/>
    <s v="2"/>
    <s v="12000"/>
    <s v="1999-03-01 00:00:00.0"/>
    <s v="2817"/>
    <s v="2817"/>
    <s v="0"/>
    <s v="DURACION DEL PROYECTO: 2"/>
    <s v="1000"/>
    <s v="0"/>
    <s v="2817"/>
    <s v=""/>
    <s v="JAIME OYARZUN CASATILLO"/>
    <s v="MUNICIPALIDAD DE SAN CLEMENTE"/>
    <s v="FUNCIONARIO DE SECPLAC"/>
  </r>
  <r>
    <x v="104"/>
    <n v="1"/>
    <s v="MEJORAMIENTO CANALES Y ESTEROS, SAN CLEMENTE"/>
    <x v="0"/>
    <s v="EJECUCION"/>
    <n v="1999"/>
    <s v="VII REGION"/>
    <s v="TALCA"/>
    <s v="SAN CLEMENTE"/>
    <m/>
    <s v="MULTISECTORIAL"/>
    <s v="DEFENSAS FLUVIALES,MARITIMAS Y CAUCES ARTIFICIALES"/>
    <s v="MUNICIPAL"/>
    <s v="RS"/>
    <n v="5366"/>
    <n v="5366"/>
    <n v="5366"/>
    <n v="5366"/>
    <x v="28"/>
    <n v="0"/>
    <s v="1998-07-03 00:00:00.0"/>
    <s v=""/>
    <s v="PERFIL"/>
    <s v=""/>
    <s v="R"/>
    <s v="38"/>
    <s v="MUNICIPAL"/>
    <s v="No Corresponde"/>
    <s v=""/>
    <s v=" EL PROYECTO CONSISTE EN LA LIMPIEZA DE LOS CANALES DESMALEZANDO, CORTANDO ARBOLES Y ENCAUSANDOLO SACANDO TODOS LOS RESIDUOS O BASURAS COMO BOLSAS  PLASTICAS QUE LOS POBLADORES BOTAN A LOS CANALES._x000a_"/>
    <s v=""/>
    <s v="NUEVO"/>
    <s v="ASESORÍA A LA INSPECCIÓN TÉCNICA - INFRAESTRUCTURA (OBRAS CIVILES) - INVERSIONES COMPLEMENTARIAS"/>
    <s v="M$"/>
    <s v="0"/>
    <s v="473"/>
    <s v="1998-01-01 00:00:00.0"/>
    <d v="1998-07-03T16:26:59"/>
    <s v="0"/>
    <s v="SEREMI DE DESARROLLO SOCIAL VII REGION"/>
    <s v=""/>
    <s v="JACQUELINE REYES OLEA"/>
    <s v="MUNICIPALIDAD DE SAN CLEMENTE"/>
    <s v="MUNICIPALIDAD DE SAN CLEMENTE"/>
    <s v=""/>
    <d v="1998-07-03T00:00:00"/>
    <s v="HABITANTE BENEFICIADO"/>
    <s v="15000"/>
    <s v="2"/>
    <s v="15000"/>
    <s v="1999-04-01 00:00:00.0"/>
    <s v="5366"/>
    <s v="5366"/>
    <s v="0"/>
    <s v="PERIODO DE RETORNO DEL CAUDAL ASOCIADO AL DISE@O: 1 - TIR SOCIAL: 1 - VAN SOCIAL : 1"/>
    <s v="4000"/>
    <s v="0"/>
    <s v="5366"/>
    <s v=""/>
    <s v="JAIME OYARZUN CASATILLO"/>
    <s v="MUNICIPALIDAD DE SAN CLEMENTE"/>
    <s v="FUNCIONARIO DE SECPLAC"/>
  </r>
  <r>
    <x v="105"/>
    <n v="1"/>
    <s v="CONSTRUCCION ENTUB, LIMPIEZA Y ENSANCHE CANALES A.LLUVIAS, RETIRO"/>
    <x v="0"/>
    <s v="EJECUCION"/>
    <n v="1999"/>
    <s v="VII REGION"/>
    <s v="LINARES"/>
    <s v="RETIRO"/>
    <m/>
    <s v="MULTISECTORIAL"/>
    <s v="DEFENSAS FLUVIALES,MARITIMAS Y CAUCES ARTIFICIALES"/>
    <s v="MUNICIPAL"/>
    <s v="OT"/>
    <n v="19502"/>
    <n v="19502"/>
    <n v="19502"/>
    <n v="19502"/>
    <x v="29"/>
    <n v="0"/>
    <s v="1998-07-08 00:00:00.0"/>
    <s v=""/>
    <s v="PERFIL"/>
    <s v="COMUNA DE RETIRO"/>
    <s v="R"/>
    <s v="40"/>
    <s v="MUNICIPAL"/>
    <s v="No Corresponde"/>
    <s v=""/>
    <s v=" EL PROYECTO CONSISTE EN LA CONSTRUCCION DE 351 MTS, LINEALES APROX.DE TUBOS DE CEMENTO COMPRIM., E INST., DE SUS RESPECT.CAMARAS DE INP. SE DISPONDRA DE SIFONES PARA LAS PASADAS DE CALLES, SE CONTEMPLA LA LIMP. Y ENSANCHE DEL CANAL NATURAL RECEPTOR, A TAJO ABIERTO EN LA PERIFERIA DEL PUEBLO Y SECUNDARIO DE EL, EN UNA LONG. DE 500 MTS APROX._x000a_ _x000a__x000a_"/>
    <s v=""/>
    <s v="NUEVO"/>
    <s v="ESTUDIOS DE INGENIERÍA Y ESPECIALIDADES - INFRAESTRUCTURA (OBRAS CIVILES) - INVERSIONES COMPLEMENTARIAS"/>
    <s v="M$"/>
    <s v="0"/>
    <s v="473"/>
    <s v="1998-01-01 00:00:00.0"/>
    <d v="1998-08-04T11:18:10"/>
    <s v="0"/>
    <s v="SEREMI DE DESARROLLO SOCIAL VII REGION"/>
    <s v=""/>
    <s v="WALDO LOBOS RODRIGUEZ"/>
    <s v="MUNICIPALIDAD DE RETIRO"/>
    <s v="MUNICIPALIDAD DE RETIRO"/>
    <s v=""/>
    <d v="1998-07-07T00:00:00"/>
    <s v="HABITANTE BENEFICIADO"/>
    <s v="3300"/>
    <s v="50"/>
    <s v="3300"/>
    <s v="1999-05-01 00:00:00.0"/>
    <s v="19502"/>
    <s v="19502"/>
    <s v="0"/>
    <s v="PERIODO DE RETORNO DEL CAUDAL ASOCIADO AL DISE@O: 12 - TIR SOCIAL: 1 - VAN SOCIAL : 1"/>
    <s v="18322"/>
    <s v="0"/>
    <s v="19502"/>
    <s v=""/>
    <s v="JOSE RAMIREZ MARDONES"/>
    <s v="MUNICIPALIDAD DE RETIRO"/>
    <s v="ALCALDE DE RETIRO"/>
  </r>
  <r>
    <x v="106"/>
    <n v="1"/>
    <s v="CONSTRUCCION SUMIDERO DE AGUAS LLUVIAS CALLE ARTURO PRAT,LINARES"/>
    <x v="0"/>
    <s v="EJECUCION"/>
    <n v="1999"/>
    <s v="VII REGION"/>
    <s v="LINARES"/>
    <s v="LINARES"/>
    <m/>
    <s v="AGUA POTABLE Y ALCANTARILLADO"/>
    <s v="ALCANTARILLADO"/>
    <s v="MUNICIPAL"/>
    <s v="OT"/>
    <n v="6072"/>
    <n v="6072"/>
    <n v="6072"/>
    <n v="6072"/>
    <x v="30"/>
    <n v="0"/>
    <s v="1998-04-15 00:00:00.0"/>
    <s v=""/>
    <s v="PERFIL"/>
    <s v=""/>
    <s v="R"/>
    <s v="39"/>
    <s v="MUNICIPAL"/>
    <s v="No Corresponde"/>
    <s v=""/>
    <s v=" EL PROYECTO CONSISTE EN EL CAMBIO DEL TUBO EXISTENTE QUE EVACUA A CANAL A TAJO ABIERTO, POR UNO DE 600 ML, EN UNA EXTENSION DE 100 ML, PARA TENER UNA EVACUACION EXPEDITA DE LAS AGUAS, CONSIDERA 03 CAMARAS DEL PAVIMENTO._x000a_"/>
    <s v=""/>
    <s v="NUEVO"/>
    <s v="ASESORÍA A LA INSPECCIÓN TÉCNICA - INFRAESTRUCTURA (OBRAS CIVILES) - INVERSIONES COMPLEMENTARIAS"/>
    <s v="M$"/>
    <s v="0"/>
    <s v="473"/>
    <s v="1998-01-01 00:00:00.0"/>
    <d v="1998-07-08T11:31:46"/>
    <s v="0"/>
    <s v="SEREMI DE DESARROLLO SOCIAL VII REGION"/>
    <s v=""/>
    <s v="ELIZABETH KOCK MOTTA"/>
    <s v="MUNICIPALIDAD DE LINARES"/>
    <s v="MUNICIPALIDAD DE LINARES"/>
    <s v=""/>
    <d v="1998-07-08T00:00:00"/>
    <s v="METROS"/>
    <s v="600"/>
    <s v="10"/>
    <s v="2000"/>
    <s v="1999-03-01 00:00:00.0"/>
    <s v="6072"/>
    <s v="6072"/>
    <s v="0"/>
    <s v="DURACION DEL PROYECTO: 2"/>
    <s v="3000"/>
    <s v="0"/>
    <s v="6072"/>
    <s v=""/>
    <s v="MARIA CECILIA PARRA CARRASCO"/>
    <s v="MUNICIPALIDAD DE LINARES"/>
    <s v="SECTORIALISTA SECPLAC"/>
  </r>
  <r>
    <x v="107"/>
    <n v="1"/>
    <s v="REPOSICION MEDIDORES DE AGUA POTABLE"/>
    <x v="0"/>
    <s v="EJECUCION"/>
    <n v="1999"/>
    <s v="VII REGION"/>
    <s v=""/>
    <s v=""/>
    <m/>
    <s v="AGUA POTABLE Y ALCANTARILLADO"/>
    <s v="AGUA POTABLE"/>
    <s v="EMPRESA"/>
    <s v="RS"/>
    <n v="139192"/>
    <n v="139192"/>
    <n v="139192"/>
    <n v="139192"/>
    <x v="1"/>
    <n v="0"/>
    <s v="1998-09-04 00:00:00.0"/>
    <s v=""/>
    <s v="EJECUCION"/>
    <s v=""/>
    <s v="R"/>
    <s v="0"/>
    <s v="EMPRESA"/>
    <s v="No Corresponde"/>
    <s v=""/>
    <s v=" SE POSTULA INVERTIR EN REPONER MEDIDORES DOMICILIARIOS DE AGUA POTABEL CUYA VIDA UTIL SE ENCUENTRA CUMPLIDA, SE ENCUENTRAN DETERIORADOS O DETENIDOS._x000a_PARA ESTE AÑO SE REPONDRA LA CANTIDAD DE 7.548 MEDIDORES_x000a__x000a__x000a_"/>
    <s v=""/>
    <s v="NUEVO"/>
    <s v="EQUIPOS - INVERSIONES COMPLEMENTARIAS"/>
    <s v="M$"/>
    <s v="0"/>
    <s v="473"/>
    <s v="1998-01-01 00:00:00.0"/>
    <d v="1999-05-28T14:58:09"/>
    <s v="0"/>
    <s v="SEREMI DE DESARROLLO SOCIAL VII REGION"/>
    <s v=""/>
    <s v="ELIZABETH KOCK MOTTA"/>
    <s v="EMPRESA SERVICIOS SANITARIOS DEL MAULE S.A."/>
    <s v="EMPRESA SERVICIOS SANITARIOS DEL MAULE S.A."/>
    <s v=""/>
    <d v="1999-10-27T00:00:00"/>
    <s v="ARRANQUE DOMICILIARIO"/>
    <s v="7548"/>
    <s v="5"/>
    <s v="0"/>
    <s v="2000-02-01 00:00:00.0"/>
    <s v="139192"/>
    <s v="139192"/>
    <s v="0"/>
    <s v="DURACION DEL PROYECTO: 12 - DURACION DEL PROYECTO: 12 - TIR PRIVADO: 1 - TIR PRIVADO: 1 - TIR SOCIAL: 1 - TIR SOCIAL: 1 - VAN PRIVADO: 1 - VAN PRIVADO: 1 - VAN SOCIAL : 1 - VAN SOCIAL : 1"/>
    <s v="0"/>
    <s v="0"/>
    <s v="139192"/>
    <s v=""/>
    <s v="PABLO VALDES GUZMAN"/>
    <s v="EMPRESA SERVICIOS SANITARIOS DEL MAULE S.A."/>
    <s v="PROGRAMADOR"/>
  </r>
  <r>
    <x v="108"/>
    <n v="1"/>
    <s v="MEJORAMIENTO SISTEMA AGUA POTABLE LOS QUE±ES"/>
    <x v="0"/>
    <s v="DISEÑO"/>
    <n v="1999"/>
    <s v="VII REGION"/>
    <s v="CURICO"/>
    <s v="HUALAÑE"/>
    <m/>
    <s v="AGUA POTABLE Y ALCANTARILLADO"/>
    <s v="AGUA POTABLE"/>
    <s v="EMPRESA"/>
    <s v="RS"/>
    <n v="19772"/>
    <n v="19772"/>
    <n v="19772"/>
    <n v="19772"/>
    <x v="1"/>
    <n v="0"/>
    <s v="1998-09-04 00:00:00.0"/>
    <s v=""/>
    <s v="EJECUCION"/>
    <s v=""/>
    <s v="R"/>
    <s v="36"/>
    <s v="EMPRESA"/>
    <s v="No Corresponde"/>
    <s v=""/>
    <s v=" DURANTE EL PRESENTE AÑO SE DARA INICIO AL ESTUDIO DE LA MEJOR ALTERNATIVA TECNICA ECONOMICA PARA SOLUCIONAR LOS ACTUALES Y FUTUROS PROBLEMAS DE ABASTECIMIENTO DE AGUA POTABLE DE LA LOCALIDAD. EL ESTUDIO SE DESARROLLARA EN DOS ETAPAS PROYECTO Y ANTEPROYECTO._x000a_ _x000a__x000a__x000a__x000a__x000a__x000a__x000a_"/>
    <s v=""/>
    <s v="NUEVO"/>
    <s v="ESTUDIOS DE INGENIERÍA Y ESPECIALIDADES - GASTOS ADMINISTRATIVOS OBRAS (ART. 16 - LEY N°18.091)"/>
    <s v="M$"/>
    <s v="0"/>
    <s v="473"/>
    <s v="1998-01-01 00:00:00.0"/>
    <d v="1999-09-20T08:51:03"/>
    <s v="0"/>
    <s v="SEREMI DE DESARROLLO SOCIAL VII REGION"/>
    <s v=""/>
    <s v="ELIZABETH KOCK MOTTA"/>
    <s v="EMPRESA SERVICIOS SANITARIOS DEL MAULE S.A."/>
    <s v="EMPRESA SERVICIOS SANITARIOS DEL MAULE S.A."/>
    <s v=""/>
    <d v="1999-12-31T00:00:00"/>
    <s v="GLOBAL"/>
    <s v="1"/>
    <s v="30"/>
    <s v="0"/>
    <s v="2002-08-01 00:00:00.0"/>
    <s v="19772"/>
    <s v="19772"/>
    <s v="0"/>
    <s v="DURACION DEL PROYECTO: 24 - DURACION DEL PROYECTO: 24 - DURACION DEL PROYECTO: 24 - TIR PRIVADO: 1 - TIR PRIVADO: 9.51 - TIR PRIVADO: .1 - TIR SOCIAL: 12 - TIR SOCIAL: .1 - TIR SOCIAL: 1 - VAN PRIVADO: 3282 - VAN PRIVADO: 1 - VAN PRIVADO: -122683 - VAN SOCIAL : 1 - VAN SOCIAL : 1 - VAN SOCIAL : -104541"/>
    <s v="300"/>
    <s v="0"/>
    <s v="19772"/>
    <s v=""/>
    <s v="PABLO VALDES GUZMAN"/>
    <s v="EMPRESA SERVICIOS SANITARIOS DEL MAULE S.A."/>
    <s v="PROGRAMADOR"/>
  </r>
  <r>
    <x v="108"/>
    <n v="0"/>
    <s v="MEJORAMIENTO SISTEMA AGUA POTABLE LOS QUE±ES"/>
    <x v="0"/>
    <s v="EJECUCION"/>
    <n v="1999"/>
    <s v="VII REGION"/>
    <s v="CURICO"/>
    <s v="HUALAÑE"/>
    <m/>
    <s v="AGUA POTABLE Y ALCANTARILLADO"/>
    <s v="AGUA POTABLE"/>
    <s v="EMPRESA"/>
    <s v="FI"/>
    <n v="80000"/>
    <n v="80000"/>
    <n v="80000"/>
    <n v="15000"/>
    <x v="1"/>
    <n v="0"/>
    <s v="1998-10-02 00:00:00.0"/>
    <s v=""/>
    <s v="EJECUCION"/>
    <s v=""/>
    <s v="R"/>
    <s v="36"/>
    <s v="EMPRESA"/>
    <s v="No Corresponde"/>
    <s v=""/>
    <s v=" PARA ESTE PROYECTO SE CONSIDERA: HABILITACION DE UN SONDAJE EXISTENTE, ADEMAS SE UNA IMPULSION QUE VA DESDE EL SONDAJE HASTA EL ESTANQUE._x000a_OBRAS DE TRATAMIENTO Y DESINFECCION CON CLORO._x000a_SE PROYECTA UN NUEVO ESTANQUE SEMIENTERRADO DE HORMIGÓN ARMADO DE 200M3._x000a_OBRAS EN LA RED DE DISTRIBUCION RELACIONADAS CON ACUARTELAMIENTO, GRIFOS Y REFUERZOS._x000a_OBRAS ELÉCTRICAS._x000a__x000a_"/>
    <s v=""/>
    <s v="NUEVO"/>
    <s v="GASTOS ADMINISTRATIVOS OBRAS (ART. 16 - LEY N°18.091) - INFRAESTRUCTURA (OBRAS CIVILES)"/>
    <s v="M$"/>
    <s v="0"/>
    <s v="471"/>
    <s v="1998-01-01 00:00:00.0"/>
    <d v="1998-09-30T14:52:39"/>
    <s v="0"/>
    <s v="SEREMI DE DESARROLLO SOCIAL VII REGION"/>
    <s v=""/>
    <s v="ELIZABETH KOCK MOTTA"/>
    <s v="EMPRESA SERVICIOS SANITARIOS DEL MAULE S.A."/>
    <s v="EMPRESA SERVICIOS SANITARIOS DEL MAULE S.A."/>
    <s v=""/>
    <d v="1999-12-31T00:00:00"/>
    <s v="GLOBAL"/>
    <s v="1"/>
    <s v="30"/>
    <s v="0"/>
    <s v="2002-08-01 00:00:00.0"/>
    <s v="80000"/>
    <s v="160491"/>
    <s v="0"/>
    <s v="DURACION DEL PROYECTO: 24 - DURACION DEL PROYECTO: 24 - DURACION DEL PROYECTO: 24 - TIR PRIVADO: 1 - TIR PRIVADO: 9.51 - TIR PRIVADO: .1 - TIR SOCIAL: 12 - TIR SOCIAL: .1 - TIR SOCIAL: 1 - VAN PRIVADO: 3282 - VAN PRIVADO: 1 - VAN PRIVADO: -122683 - VAN SOCIAL : 1 - VAN SOCIAL : 1 - VAN SOCIAL : -104541"/>
    <s v="200"/>
    <s v="0"/>
    <s v="80000"/>
    <s v=""/>
    <s v="MONICA INOSTROZA CHAMORRO"/>
    <s v="EMPRESA SERVICIOS SANITARIOS DEL MAULE S.A."/>
    <s v="ENCARGADA DEL BIP"/>
  </r>
  <r>
    <x v="108"/>
    <n v="0"/>
    <s v="MEJORAMIENTO SISTEMA AGUA POTABLE LOS QUE±ES"/>
    <x v="0"/>
    <s v="EJECUCION"/>
    <n v="2000"/>
    <s v="VII REGION"/>
    <s v="CURICO"/>
    <s v="HUALAÑE"/>
    <m/>
    <s v="AGUA POTABLE Y ALCANTARILLADO"/>
    <s v="AGUA POTABLE"/>
    <s v="EMPRESA"/>
    <s v="RS"/>
    <n v="0"/>
    <n v="0"/>
    <n v="79992"/>
    <n v="35312"/>
    <x v="1"/>
    <n v="0"/>
    <s v="1999-09-15 00:00:00.0"/>
    <s v=""/>
    <s v="EJECUCION"/>
    <s v=""/>
    <s v="R"/>
    <s v="36"/>
    <s v="EMPRESA"/>
    <s v="No Corresponde"/>
    <s v=""/>
    <s v=" PARA ESTE PROYECTO SE CONSIDERA: HABILITACION DE UN SONDAJE EXISTENTE, ADEMAS SE UNA IMPULSION QUE VA DESDE EL SONDAJE HASTA EL ESTANQUE._x000a_OBRAS DE TRATAMIENTO Y DESINFECCION CON CLORO._x000a_SE PROYECTA UN NUEVO ESTANQUE SEMIENTERRADO DE HORMIGÓN ARMADO DE 200M3._x000a_OBRAS EN LA RED DE DISTRIBUCION RELACIONADAS CON ACUARTELAMIENTO, GRIFOS Y REFUERZOS._x000a_OBRAS ELÉCTRICAS._x000a__x000a_"/>
    <s v=""/>
    <s v="NUEVO"/>
    <s v="GASTOS ADMINISTRATIVOS OBRAS (ART. 16 - LEY N°18.091) - INFRAESTRUCTURA (OBRAS CIVILES)"/>
    <s v="M$"/>
    <s v="0"/>
    <s v="471"/>
    <s v="1999-09-10 10:11:13.0"/>
    <d v="2000-08-07T15:31:03"/>
    <s v="0"/>
    <s v="SEREMI DE DESARROLLO SOCIAL VII REGION"/>
    <s v=""/>
    <s v="ELIZABETH KOCK MOTTA"/>
    <s v="EMPRESA SERVICIOS SANITARIOS DEL MAULE S.A."/>
    <s v="EMPRESA SERVICIOS SANITARIOS DEL MAULE S.A."/>
    <s v=""/>
    <d v="1999-12-31T00:00:00"/>
    <s v="GLOBAL"/>
    <s v="1"/>
    <s v="30"/>
    <s v="0"/>
    <s v="2002-08-01 00:00:00.0"/>
    <s v="79992"/>
    <s v="160491"/>
    <s v="0"/>
    <s v="DURACION DEL PROYECTO: 24 - DURACION DEL PROYECTO: 24 - DURACION DEL PROYECTO: 24 - TIR PRIVADO: 1 - TIR PRIVADO: 9.51 - TIR PRIVADO: .1 - TIR SOCIAL: 12 - TIR SOCIAL: .1 - TIR SOCIAL: 1 - VAN PRIVADO: 3282 - VAN PRIVADO: 1 - VAN PRIVADO: -122683 - VAN SOCIAL : 1 - VAN SOCIAL : 1 - VAN SOCIAL : -104541"/>
    <s v="200"/>
    <s v="0"/>
    <s v="79992"/>
    <s v="1999: Asignado 0, Gastado 0"/>
    <s v="PABLO VALDES GUZMAN"/>
    <s v="EMPRESA SERVICIOS SANITARIOS DEL MAULE S.A."/>
    <s v="PROGRAMADOR"/>
  </r>
  <r>
    <x v="108"/>
    <n v="0"/>
    <s v="MEJORAMIENTO SISTEMA AGUA POTABLE LOS QUE±ES"/>
    <x v="0"/>
    <s v="EJECUCION"/>
    <n v="2001"/>
    <s v="VII REGION"/>
    <s v="CURICO"/>
    <s v="HUALAÑE"/>
    <m/>
    <s v="AGUA POTABLE Y ALCANTARILLADO"/>
    <s v="AGUA POTABLE"/>
    <s v="EMPRESA"/>
    <s v="RS"/>
    <n v="0"/>
    <n v="0"/>
    <n v="160491"/>
    <n v="122205"/>
    <x v="1"/>
    <n v="0"/>
    <s v="2000-09-14 00:00:00.0"/>
    <s v=""/>
    <s v="EJECUCION"/>
    <s v=""/>
    <s v="R"/>
    <s v="36"/>
    <s v="EMPRESA"/>
    <s v="No Corresponde"/>
    <s v=""/>
    <s v=" PARA ESTE PROYECTO SE CONSIDERA: HABILITACION DE UN SONDAJE EXISTENTE, ADEMAS SE UNA IMPULSION QUE VA DESDE EL SONDAJE HASTA EL ESTANQUE._x000a_OBRAS DE TRATAMIENTO Y DESINFECCION CON CLORO._x000a_SE PROYECTA UN NUEVO ESTANQUE SEMIENTERRADO DE HORMIGÓN ARMADO DE 200M3._x000a_OBRAS EN LA RED DE DISTRIBUCION RELACIONADAS CON ACUARTELAMIENTO, GRIFOS Y REFUERZOS._x000a_OBRAS ELÉCTRICAS._x000a__x000a_"/>
    <s v=""/>
    <s v="ARRASTRE"/>
    <s v="GASTOS ADMINISTRATIVOS OBRAS (ART. 16 - LEY N°18.091) - INFRAESTRUCTURA (OBRAS CIVILES)"/>
    <s v="M$"/>
    <s v="2609"/>
    <s v="471"/>
    <s v="2000-09-06 15:01:47.0"/>
    <d v="2000-09-27T17:07:54"/>
    <s v="0"/>
    <s v="SEREMI DE DESARROLLO SOCIAL VII REGION"/>
    <s v=""/>
    <s v="ELIZABETH KOCK MOTTA"/>
    <s v="EMPRESA SERVICIOS SANITARIOS DEL MAULE S.A."/>
    <s v="EMPRESA SERVICIOS SANITARIOS DEL MAULE S.A."/>
    <s v=""/>
    <d v="1999-12-31T00:00:00"/>
    <s v="GLOBAL"/>
    <s v="1"/>
    <s v="30"/>
    <s v="0"/>
    <s v="2002-08-01 00:00:00.0"/>
    <s v="160491"/>
    <s v="160491"/>
    <s v="0"/>
    <s v="DURACION DEL PROYECTO: 24 - DURACION DEL PROYECTO: 24 - DURACION DEL PROYECTO: 24 - TIR PRIVADO: 1 - TIR PRIVADO: 9.51 - TIR PRIVADO: .1 - TIR SOCIAL: 12 - TIR SOCIAL: .1 - TIR SOCIAL: 1 - VAN PRIVADO: 3282 - VAN PRIVADO: 1 - VAN PRIVADO: -122683 - VAN SOCIAL : 1 - VAN SOCIAL : 1 - VAN SOCIAL : -104541"/>
    <s v="200"/>
    <s v="0"/>
    <s v="160491"/>
    <s v="2000: Asignado 21200, Gastado 2609 - 1999: Asignado 0, Gastado 0"/>
    <s v="PABLO VALDES GUZMAN"/>
    <s v="EMPRESA SERVICIOS SANITARIOS DEL MAULE S.A."/>
    <s v="PROGRAMADOR"/>
  </r>
  <r>
    <x v="109"/>
    <n v="1"/>
    <s v="MEJORAMIENTO SISTEMA AGUA POTABLE GUALLECO"/>
    <x v="0"/>
    <s v="DISEÑO"/>
    <n v="1999"/>
    <s v="VII REGION"/>
    <s v="TALCA"/>
    <s v="CUREPTO"/>
    <m/>
    <s v="AGUA POTABLE Y ALCANTARILLADO"/>
    <s v="AGUA POTABLE"/>
    <s v="EMPRESA"/>
    <s v="RS"/>
    <n v="18296"/>
    <n v="18296"/>
    <n v="18296"/>
    <n v="18296"/>
    <x v="1"/>
    <n v="0"/>
    <s v="1998-09-04 00:00:00.0"/>
    <s v=""/>
    <s v="EJECUCION"/>
    <s v=""/>
    <s v="R"/>
    <s v="38"/>
    <s v="EMPRESA"/>
    <s v="No Corresponde"/>
    <s v=""/>
    <s v=" SE POSTULA EL FINANCIAMIENTO REQUERIDO PARA SOLUCIONAR LOS ACTUALES Y FUTUROS PROBLEAS DE ABASTECIMIENTO DE AGUA POTABLE A LA LOCALIDAD DE GUALLECO. EL ESTUDIO SE DESARROLLARA EN UNA ETAPA: PROYECTO._x000a__x000a__x000a__x000a__x000a__x000a__x000a__x000a_"/>
    <s v=""/>
    <s v="NUEVO"/>
    <s v="ESTUDIOS DE INGENIERÍA Y ESPECIALIDADES - GASTOS ADMINISTRATIVOS OBRAS (ART. 16 - LEY N°18.091)"/>
    <s v="M$"/>
    <s v="0"/>
    <s v="473"/>
    <s v="1998-01-01 00:00:00.0"/>
    <d v="1999-09-27T09:15:48"/>
    <s v="0"/>
    <s v="SEREMI DE DESARROLLO SOCIAL VII REGION"/>
    <s v=""/>
    <s v="ELIZABETH KOCK MOTTA"/>
    <s v="EMPRESA SERVICIOS SANITARIOS DEL MAULE S.A."/>
    <s v="EMPRESA SERVICIOS SANITARIOS DEL MAULE S.A."/>
    <s v=""/>
    <d v="2000-12-31T00:00:00"/>
    <s v="HABITANTE BENEFICIADO"/>
    <s v="686"/>
    <s v="30"/>
    <s v="0"/>
    <s v="2001-02-01 00:00:00.0"/>
    <s v="18296"/>
    <s v="18296"/>
    <s v="0"/>
    <s v="DURACION DEL PROYECTO: 24 - DURACION DEL PROYECTO: 24 - DURACION DEL PROYECTO: 24 - TIR PRIVADO: 1 - TIR PRIVADO: 1 - TIR PRIVADO: 1 - TIR SOCIAL: 1 - TIR SOCIAL: 1 - TIR SOCIAL: 1 - VAN PRIVADO: 1 - VAN PRIVADO: 1 - VAN PRIVADO: 1 - VAN SOCIAL : 1 - VAN SOCIAL : 1 - VAN SOCIAL : 1"/>
    <s v="300"/>
    <s v="0"/>
    <s v="18296"/>
    <s v=""/>
    <s v="PABLO VALDES GUZMAN"/>
    <s v="EMPRESA SERVICIOS SANITARIOS DEL MAULE S.A."/>
    <s v="PROGRAMADOR"/>
  </r>
  <r>
    <x v="109"/>
    <n v="0"/>
    <s v="MEJORAMIENTO SISTEMA AGUA POTABLE GUALLECO"/>
    <x v="0"/>
    <s v="EJECUCION"/>
    <n v="2000"/>
    <s v="VII REGION"/>
    <s v="TALCA"/>
    <s v="CUREPTO"/>
    <m/>
    <s v="AGUA POTABLE Y ALCANTARILLADO"/>
    <s v="AGUA POTABLE"/>
    <s v="EMPRESA"/>
    <s v="RS"/>
    <n v="263320"/>
    <n v="263320"/>
    <n v="263320"/>
    <n v="132260"/>
    <x v="1"/>
    <n v="0"/>
    <s v="1999-09-15 00:00:00.0"/>
    <s v=""/>
    <s v="EJECUCION"/>
    <s v=""/>
    <s v="R"/>
    <s v="38"/>
    <s v="EMPRESA"/>
    <s v="No Corresponde"/>
    <s v=""/>
    <s v=" SE DARA INICIO A LAS OBRAS QUE PERMITIRAN SOLUCIONAR PROBLEMAS DE :_x000a_- OBRAS DE CAPTACION_x000a_- ADUCCION_x000a_- OBRAS RECINTO ESTANQUE_x000a_- MEJORAMIENTO RED DE AGUA POTABLE_x000a_- OBRAS ELECTRICAS_x000a_- OTRAS OBRAS_x000a_.- SUMINISTRO PLANTA TRATAMIENTO_x000a__x000a__x000a__x000a__x000a__x000a__x000a__x000a__x000a__x000a_"/>
    <s v=""/>
    <s v="NUEVO"/>
    <s v="GASTOS ADMINISTRATIVOS OBRAS (ART. 16 - LEY N°18.091) - INFRAESTRUCTURA (OBRAS CIVILES)"/>
    <s v="M$"/>
    <s v="0"/>
    <s v="471"/>
    <s v="1999-09-10 09:52:17.0"/>
    <d v="2000-05-24T18:07:41"/>
    <s v="0"/>
    <s v="SEREMI DE DESARROLLO SOCIAL VII REGION"/>
    <s v=""/>
    <s v="ELIZABETH KOCK MOTTA"/>
    <s v="EMPRESA SERVICIOS SANITARIOS DEL MAULE S.A."/>
    <s v="EMPRESA SERVICIOS SANITARIOS DEL MAULE S.A."/>
    <s v=""/>
    <d v="2000-12-31T00:00:00"/>
    <s v="HABITANTE BENEFICIADO"/>
    <s v="686"/>
    <s v="30"/>
    <s v="0"/>
    <s v="2001-02-01 00:00:00.0"/>
    <s v="263320"/>
    <s v="406916"/>
    <s v="0"/>
    <s v="DURACION DEL PROYECTO: 24 - DURACION DEL PROYECTO: 24 - DURACION DEL PROYECTO: 24 - TIR PRIVADO: 1 - TIR PRIVADO: 1 - TIR PRIVADO: 1 - TIR SOCIAL: 1 - TIR SOCIAL: 1 - TIR SOCIAL: 1 - VAN PRIVADO: 1 - VAN PRIVADO: 1 - VAN PRIVADO: 1 - VAN SOCIAL : 1 - VAN SOCIAL : 1 - VAN SOCIAL : 1"/>
    <s v="1200"/>
    <s v="0"/>
    <s v="263320"/>
    <s v="1999: Asignado 0, Gastado 0"/>
    <s v="PABLO VALDES GUZMAN"/>
    <s v="EMPRESA SERVICIOS SANITARIOS DEL MAULE S.A."/>
    <s v="PROGRAMADOR"/>
  </r>
  <r>
    <x v="109"/>
    <n v="0"/>
    <s v="MEJORAMIENTO SISTEMA AGUA POTABLE GUALLECO"/>
    <x v="0"/>
    <s v="EJECUCION"/>
    <n v="2001"/>
    <s v="VII REGION"/>
    <s v="TALCA"/>
    <s v="CUREPTO"/>
    <m/>
    <s v="AGUA POTABLE Y ALCANTARILLADO"/>
    <s v="AGUA POTABLE"/>
    <s v="EMPRESA"/>
    <s v="RS"/>
    <n v="0"/>
    <n v="0"/>
    <n v="406916"/>
    <n v="340890"/>
    <x v="1"/>
    <n v="0"/>
    <s v="2000-09-14 00:00:00.0"/>
    <s v=""/>
    <s v="EJECUCION"/>
    <s v=""/>
    <s v="R"/>
    <s v="38"/>
    <s v="EMPRESA"/>
    <s v="No Corresponde"/>
    <s v=""/>
    <s v=" SE DARA INICIO A LAS OBRAS QUE PERMITIRAN SOLUCIONAR PROBLEMAS DE :_x000a_- OBRAS DE CAPTACION_x000a_- ADUCCION_x000a_- OBRAS RECINTO ESTANQUE_x000a_- MEJORAMIENTO RED DE AGUA POTABLE_x000a_- OBRAS ELECTRICAS_x000a_- OTRAS OBRAS_x000a_.- SUMINISTRO PLANTA TRATAMIENTO_x000a__x000a__x000a__x000a__x000a__x000a__x000a__x000a__x000a__x000a_"/>
    <s v=""/>
    <s v="ARRASTRE"/>
    <s v="GASTOS ADMINISTRATIVOS OBRAS (ART. 16 - LEY N°18.091) - INFRAESTRUCTURA (OBRAS CIVILES)"/>
    <s v="M$"/>
    <s v="4811"/>
    <s v="471"/>
    <s v="2000-09-06 12:31:34.0"/>
    <d v="2001-08-08T17:35:21"/>
    <s v="0"/>
    <s v="SEREMI DE DESARROLLO SOCIAL VII REGION"/>
    <s v=""/>
    <s v="ELIZABETH KOCK MOTTA"/>
    <s v="EMPRESA SERVICIOS SANITARIOS DEL MAULE S.A."/>
    <s v="EMPRESA SERVICIOS SANITARIOS DEL MAULE S.A."/>
    <s v=""/>
    <d v="2000-12-31T00:00:00"/>
    <s v="HABITANTE BENEFICIADO"/>
    <s v="686"/>
    <s v="30"/>
    <s v="0"/>
    <s v="2001-02-01 00:00:00.0"/>
    <s v="406916"/>
    <s v="406916"/>
    <s v="0"/>
    <s v="DURACION DEL PROYECTO: 24 - DURACION DEL PROYECTO: 24 - DURACION DEL PROYECTO: 24 - TIR PRIVADO: 1 - TIR PRIVADO: 1 - TIR PRIVADO: 1 - TIR SOCIAL: 1 - TIR SOCIAL: 1 - TIR SOCIAL: 1 - VAN PRIVADO: 1 - VAN PRIVADO: 1 - VAN PRIVADO: 1 - VAN SOCIAL : 1 - VAN SOCIAL : 1 - VAN SOCIAL : 1"/>
    <s v="1200"/>
    <s v="0"/>
    <s v="406916"/>
    <s v="2000: Asignado 60400, Gastado 4811 - 1999: Asignado 0, Gastado 0"/>
    <s v="RODRIGO ROJAS QUINTANA"/>
    <s v="EMPRESA SERVICIOS SANITARIOS DEL MAULE S.A."/>
    <s v="PROF. DE GERENCIA DE ING. Y PL"/>
  </r>
  <r>
    <x v="110"/>
    <n v="1"/>
    <s v="MEJORAMIENTO SISTEMA AGUA POTABLE CHANCO"/>
    <x v="0"/>
    <s v="DISEÑO"/>
    <n v="1999"/>
    <s v="VII REGION"/>
    <s v="CAUQUENES"/>
    <s v="CHANCO"/>
    <m/>
    <s v="AGUA POTABLE Y ALCANTARILLADO"/>
    <s v="AGUA POTABLE"/>
    <s v="EMPRESA"/>
    <s v="RS"/>
    <n v="20900"/>
    <n v="20900"/>
    <n v="20900"/>
    <n v="20900"/>
    <x v="1"/>
    <n v="0"/>
    <s v="1998-09-04 00:00:00.0"/>
    <s v=""/>
    <s v="EJECUCION"/>
    <s v=""/>
    <s v="R"/>
    <s v="40"/>
    <s v="EMPRESA"/>
    <s v="No Corresponde"/>
    <s v=""/>
    <s v=" EL PRESENTE DISEÑO SE DESARROLLA EN DOS ETAPAS, PROYECTO Y ANTEPROYECTO. SE ANALIZARA LA MEJOR ALTERNATIVA TECNICA ECONOMICA, PARA UN PERIODO DE PREVISION DE 30 AÑOS, QUE PERMITA SOLUCIONAR LOS ACTUALES Y FUTUROS PROBLEMAS DE ABASTECIMIENTO DE AGUA POTABLE DE LA LOCALIDAD._x000a__x000a__x000a__x000a__x000a__x000a_"/>
    <s v=""/>
    <s v="NUEVO"/>
    <s v="ESTUDIOS DE INGENIERÍA Y ESPECIALIDADES - GASTOS ADMINISTRATIVOS OBRAS (ART. 16 - LEY N°18.091)"/>
    <s v="M$"/>
    <s v="0"/>
    <s v="473"/>
    <s v="1998-01-01 00:00:00.0"/>
    <d v="1999-10-07T17:29:55"/>
    <s v="0"/>
    <s v="SEREMI DE DESARROLLO SOCIAL VII REGION"/>
    <s v=""/>
    <s v="ELIZABETH KOCK MOTTA"/>
    <s v="EMPRESA SERVICIOS SANITARIOS DEL MAULE S.A."/>
    <s v="EMPRESA SERVICIOS SANITARIOS DEL MAULE S.A."/>
    <s v=""/>
    <d v="1999-12-31T00:00:00"/>
    <s v="METROS CUBICOS"/>
    <s v="500"/>
    <s v="30"/>
    <s v="0"/>
    <s v="2003-01-01 00:00:00.0"/>
    <s v="20900"/>
    <s v="20900"/>
    <s v="0"/>
    <s v="DURACION DEL PROYECTO: 12 - DURACION DEL PROYECTO: 24 - DURACION DEL PROYECTO: 24 - TIR PRIVADO: 1 - TIR PRIVADO: 24.77 - TIR PRIVADO: 1 - TIR SOCIAL: 1 - TIR SOCIAL: 1 - TIR SOCIAL: 1 - VAN PRIVADO: 765183 - VAN PRIVADO: 1 - VAN PRIVADO: 1 - VAN SOCIAL : 1 - VAN SOCIAL : 1 - VAN SOCIAL : 1"/>
    <s v="300"/>
    <s v="0"/>
    <s v="20900"/>
    <s v=""/>
    <s v="PABLO VALDES GUZMAN"/>
    <s v="EMPRESA SERVICIOS SANITARIOS DEL MAULE S.A."/>
    <s v="PROGRAMADOR"/>
  </r>
  <r>
    <x v="110"/>
    <n v="0"/>
    <s v="MEJORAMIENTO SISTEMA AGUA POTABLE CHANCO"/>
    <x v="0"/>
    <s v="EJECUCION"/>
    <n v="1999"/>
    <s v="VII REGION"/>
    <s v="CAUQUENES"/>
    <s v="CHANCO"/>
    <m/>
    <s v="AGUA POTABLE Y ALCANTARILLADO"/>
    <s v="AGUA POTABLE"/>
    <s v="EMPRESA"/>
    <s v="OT"/>
    <n v="93269"/>
    <n v="93269"/>
    <n v="93269"/>
    <n v="93269"/>
    <x v="1"/>
    <n v="0"/>
    <s v="1998-09-04 00:00:00.0"/>
    <s v=""/>
    <s v="EJECUCION"/>
    <s v=""/>
    <s v="R"/>
    <s v="40"/>
    <s v="EMPRESA"/>
    <s v="No Corresponde"/>
    <s v=""/>
    <s v=" ESTE PROYECTO CONTEMPLA LAS SIGUIENTES OBRAS:_x000a_- HABILITACION DE LOS 2 SONDAJES EXISTENTES_x000a_ - CONSTRUCCION DE UNA PLANTA REELEVADORA Y CAÑERIA DE IMPULSION DE PVC C-10_x000a_- CONSTRUCCION DE UN ESTANQUE SEMI ENTERRADO DE 500M3_x000a_- OBRAS DE PRESEDIMENTACION DE LAS AGUAS PROVENIENTES DE CAPTACIONES SUPERFICIALES EXISTENTES_x000a_- SISTEMA DE BOMBEO HACIA EL SISTEMA DE FILTRACION_x000a_- INTERCONEXIONES HIDRAULICAS DEL SISTEMA DE FILTRACION, INCLUYENDO RETRO LAVADO_x000a_- SUMINISTRO E INSTALACION DE SISTEMA DE CLORACION_x000a_- CASETA DE PRODUCTOS QUIMICOS_x000a__x000a__x000a_ _x000a__x000a__x000a__x000a__x000a_"/>
    <s v=""/>
    <s v="NUEVO"/>
    <s v="GASTOS ADMINISTRATIVOS OBRAS (ART. 16 - LEY N°18.091) - INFRAESTRUCTURA (OBRAS CIVILES)"/>
    <s v="M$"/>
    <s v="0"/>
    <s v="471"/>
    <s v="1998-01-01 00:00:00.0"/>
    <d v="1998-08-28T11:19:35"/>
    <s v="0"/>
    <s v="SEREMI DE DESARROLLO SOCIAL VII REGION"/>
    <s v=""/>
    <s v="ELIZABETH KOCK MOTTA"/>
    <s v="EMPRESA SERVICIOS SANITARIOS DEL MAULE S.A."/>
    <s v="EMPRESA SERVICIOS SANITARIOS DEL MAULE S.A."/>
    <s v=""/>
    <d v="1999-12-31T00:00:00"/>
    <s v="METROS CUBICOS"/>
    <s v="500"/>
    <s v="30"/>
    <s v="0"/>
    <s v="2003-01-01 00:00:00.0"/>
    <s v="93269"/>
    <s v="352565"/>
    <s v="0"/>
    <s v="DURACION DEL PROYECTO: 12 - DURACION DEL PROYECTO: 24 - DURACION DEL PROYECTO: 24 - TIR PRIVADO: 1 - TIR PRIVADO: 24.77 - TIR PRIVADO: 1 - TIR SOCIAL: 1 - TIR SOCIAL: 1 - TIR SOCIAL: 1 - VAN PRIVADO: 765183 - VAN PRIVADO: 1 - VAN PRIVADO: 1 - VAN SOCIAL : 1 - VAN SOCIAL : 1 - VAN SOCIAL : 1"/>
    <s v="500"/>
    <s v="0"/>
    <s v="93269"/>
    <s v=""/>
    <s v="JORGE MARTO JANO"/>
    <s v="EMPRESA SERVICIOS SANITARIOS DEL MAULE S.A."/>
    <s v="JEFE DEPTO. PROYECTO Y PLANIF."/>
  </r>
  <r>
    <x v="110"/>
    <n v="0"/>
    <s v="MEJORAMIENTO SISTEMA AGUA POTABLE CHANCO"/>
    <x v="0"/>
    <s v="EJECUCION"/>
    <n v="2000"/>
    <s v="VII REGION"/>
    <s v="CAUQUENES"/>
    <s v="CHANCO"/>
    <m/>
    <s v="AGUA POTABLE Y ALCANTARILLADO"/>
    <s v="AGUA POTABLE"/>
    <s v="EMPRESA"/>
    <s v="RS"/>
    <n v="0"/>
    <n v="0"/>
    <n v="259851"/>
    <n v="196687"/>
    <x v="1"/>
    <n v="0"/>
    <s v="1999-09-15 00:00:00.0"/>
    <s v=""/>
    <s v="EJECUCION"/>
    <s v=""/>
    <s v="R"/>
    <s v="40"/>
    <s v="EMPRESA"/>
    <s v="No Corresponde"/>
    <s v=""/>
    <s v=" ESTE PROYECTO CONTEMPLA LAS SIGUIENTES OBRAS:_x000a_- HABILITACION DE LOS 2 SONDAJES EXISTENTES_x000a_ - CONSTRUCCION DE UNA PLANTA REELEVADORA Y CAÑERIA DE IMPULSION DE PVC C-10_x000a_- CONSTRUCCION DE UN ESTANQUE SEMI ENTERRADO DE 500M3_x000a_- OBRAS DE PRESEDIMENTACION DE LAS AGUAS PROVENIENTES DE CAPTACIONES SUPERFICIALES EXISTENTES_x000a_- SISTEMA DE BOMBEO HACIA EL SISTEMA DE FILTRACION_x000a_- INTERCONEXIONES HIDRAULICAS DEL SISTEMA DE FILTRACION, INCLUYENDO RETRO LAVADO_x000a_- SUMINISTRO E INSTALACION DE SISTEMA DE CLORACION_x000a_- CASETA DE PRODUCTOS QUIMICOS_x000a__x000a__x000a_ _x000a__x000a__x000a__x000a__x000a_"/>
    <s v=""/>
    <s v="NUEVO"/>
    <s v="GASTOS ADMINISTRATIVOS OBRAS (ART. 16 - LEY N°18.091) - INFRAESTRUCTURA (OBRAS CIVILES)"/>
    <s v="M$"/>
    <s v="0"/>
    <s v="471"/>
    <s v="1999-09-10 10:01:27.0"/>
    <d v="2000-07-14T16:51:15"/>
    <s v="0"/>
    <s v="SEREMI DE DESARROLLO SOCIAL VII REGION"/>
    <s v=""/>
    <s v="ELIZABETH KOCK MOTTA"/>
    <s v="EMPRESA SERVICIOS SANITARIOS DEL MAULE S.A."/>
    <s v="EMPRESA SERVICIOS SANITARIOS DEL MAULE S.A."/>
    <s v=""/>
    <d v="1999-12-31T00:00:00"/>
    <s v="METROS CUBICOS"/>
    <s v="500"/>
    <s v="30"/>
    <s v="0"/>
    <s v="2003-01-01 00:00:00.0"/>
    <s v="259851"/>
    <s v="352565"/>
    <s v="0"/>
    <s v="DURACION DEL PROYECTO: 12 - DURACION DEL PROYECTO: 24 - DURACION DEL PROYECTO: 24 - TIR PRIVADO: 1 - TIR PRIVADO: 24.77 - TIR PRIVADO: 1 - TIR SOCIAL: 1 - TIR SOCIAL: 1 - TIR SOCIAL: 1 - VAN PRIVADO: 765183 - VAN PRIVADO: 1 - VAN PRIVADO: 1 - VAN SOCIAL : 1 - VAN SOCIAL : 1 - VAN SOCIAL : 1"/>
    <s v="500"/>
    <s v="0"/>
    <s v="259851"/>
    <s v="1999: Asignado 0, Gastado 0"/>
    <s v="PABLO VALDES GUZMAN"/>
    <s v="EMPRESA SERVICIOS SANITARIOS DEL MAULE S.A."/>
    <s v="PROGRAMADOR"/>
  </r>
  <r>
    <x v="110"/>
    <n v="0"/>
    <s v="MEJORAMIENTO SISTEMA AGUA POTABLE CHANCO"/>
    <x v="0"/>
    <s v="EJECUCION"/>
    <n v="2001"/>
    <s v="VII REGION"/>
    <s v="CAUQUENES"/>
    <s v="CHANCO"/>
    <m/>
    <s v="AGUA POTABLE Y ALCANTARILLADO"/>
    <s v="AGUA POTABLE"/>
    <s v="EMPRESA"/>
    <s v="RS"/>
    <n v="0"/>
    <n v="0"/>
    <n v="352565"/>
    <n v="280324"/>
    <x v="1"/>
    <n v="0"/>
    <s v="2000-09-14 00:00:00.0"/>
    <s v=""/>
    <s v="EJECUCION"/>
    <s v=""/>
    <s v="R"/>
    <s v="40"/>
    <s v="EMPRESA"/>
    <s v="No Corresponde"/>
    <s v=""/>
    <s v=" ESTE PROYECTO CONTEMPLA LAS SIGUIENTES OBRAS:_x000a_- HABILITACION DE LOS 2 SONDAJES EXISTENTES_x000a_ - CONSTRUCCION DE UNA PLANTA REELEVADORA Y CAÑERIA DE IMPULSION DE PVC C-10_x000a_- CONSTRUCCION DE UN ESTANQUE SEMI ENTERRADO DE 500M3_x000a_- OBRAS DE PRESEDIMENTACION DE LAS AGUAS PROVENIENTES DE CAPTACIONES SUPERFICIALES EXISTENTES_x000a_- SISTEMA DE BOMBEO HACIA EL SISTEMA DE FILTRACION_x000a_- INTERCONEXIONES HIDRAULICAS DEL SISTEMA DE FILTRACION, INCLUYENDO RETRO LAVADO_x000a_- SUMINISTRO E INSTALACION DE SISTEMA DE CLORACION_x000a_- CASETA DE PRODUCTOS QUIMICOS_x000a__x000a__x000a_ _x000a__x000a__x000a__x000a__x000a_"/>
    <s v=""/>
    <s v="ARRASTRE"/>
    <s v="GASTOS ADMINISTRATIVOS OBRAS (ART. 16 - LEY N°18.091) - INFRAESTRUCTURA (OBRAS CIVILES)"/>
    <s v="M$"/>
    <s v="2617"/>
    <s v="471"/>
    <s v="2000-09-06 12:42:11.0"/>
    <d v="2001-09-04T10:03:32"/>
    <s v="0"/>
    <s v="SEREMI DE DESARROLLO SOCIAL VII REGION"/>
    <s v=""/>
    <s v="ELIZABETH KOCK MOTTA"/>
    <s v="EMPRESA SERVICIOS SANITARIOS DEL MAULE S.A."/>
    <s v="EMPRESA SERVICIOS SANITARIOS DEL MAULE S.A."/>
    <s v=""/>
    <d v="1999-12-31T00:00:00"/>
    <s v="METROS CUBICOS"/>
    <s v="500"/>
    <s v="30"/>
    <s v="0"/>
    <s v="2003-01-01 00:00:00.0"/>
    <s v="352565"/>
    <s v="352565"/>
    <s v="0"/>
    <s v="DURACION DEL PROYECTO: 12 - DURACION DEL PROYECTO: 24 - DURACION DEL PROYECTO: 24 - TIR PRIVADO: 1 - TIR PRIVADO: 24.77 - TIR PRIVADO: 1 - TIR SOCIAL: 1 - TIR SOCIAL: 1 - TIR SOCIAL: 1 - VAN PRIVADO: 765183 - VAN PRIVADO: 1 - VAN PRIVADO: 1 - VAN SOCIAL : 1 - VAN SOCIAL : 1 - VAN SOCIAL : 1"/>
    <s v="500"/>
    <s v="0"/>
    <s v="352565"/>
    <s v="2000: Asignado 26400, Gastado 2617 - 1999: Asignado 0, Gastado 0"/>
    <s v="RODRIGO ROJAS QUINTANA"/>
    <s v="EMPRESA SERVICIOS SANITARIOS DEL MAULE S.A."/>
    <s v="PROF. DE GERENCIA DE ING. Y PL"/>
  </r>
  <r>
    <x v="111"/>
    <n v="1"/>
    <s v="MEJORAMIENTO SISTEMA AGUA POTABLE HUALA±E"/>
    <x v="0"/>
    <s v="DISEÑO"/>
    <n v="1999"/>
    <s v="VII REGION"/>
    <s v="CURICO"/>
    <s v="HUALAÑE"/>
    <m/>
    <s v="AGUA POTABLE Y ALCANTARILLADO"/>
    <s v="AGUA POTABLE"/>
    <s v="EMPRESA"/>
    <s v="RS"/>
    <n v="15223"/>
    <n v="15223"/>
    <n v="15223"/>
    <n v="4777"/>
    <x v="1"/>
    <n v="0"/>
    <s v="1998-09-04 00:00:00.0"/>
    <s v=""/>
    <s v="EJECUCION"/>
    <s v=""/>
    <s v="R"/>
    <s v="36"/>
    <s v="EMPRESA"/>
    <s v="No Corresponde"/>
    <s v=""/>
    <s v=" SE POSTULA EL FINANCIAMIENTO NECESARIO PARA ESTUDIAR LA MEJORA ALTERNATIVA TECNICA ECONOMICA QUE PERMITA SOLUCIONAR LOS ACTUALES Y FUTUROS PROBLEMAS DE ABASTECIMIENTO DE AGUA POTABLE DE LA LOCALIDAD. EL DISE¿ÑO SE REALIZARA EN DOS PARTES, ANTEPROYECTO Y PROYECTO._x000a__x000a__x000a__x000a__x000a__x000a__x000a__x000a__x000a__x000a_"/>
    <s v=""/>
    <s v="NUEVO"/>
    <s v="ESTUDIOS DE INGENIERÍA Y ESPECIALIDADES - GASTOS ADMINISTRATIVOS OBRAS (ART. 16 - LEY N°18.091)"/>
    <s v="M$"/>
    <s v="0"/>
    <s v="473"/>
    <s v="1998-01-01 00:00:00.0"/>
    <d v="1999-10-05T08:54:22"/>
    <s v="0"/>
    <s v="SEREMI DE DESARROLLO SOCIAL VII REGION"/>
    <s v=""/>
    <s v="ELIZABETH KOCK MOTTA"/>
    <s v="EMPRESA SERVICIOS SANITARIOS DEL MAULE S.A."/>
    <s v="EMPRESA SERVICIOS SANITARIOS DEL MAULE S.A."/>
    <s v=""/>
    <d v="2000-12-31T00:00:00"/>
    <s v="HABITANTE BENEFICIADO"/>
    <s v="5640"/>
    <s v="30"/>
    <s v="0"/>
    <s v="2003-12-01 00:00:00.0"/>
    <s v="15223"/>
    <s v="11852"/>
    <s v="0"/>
    <s v="DURACION DEL PROYECTO: 24 - DURACION DEL PROYECTO: 15 - DURACION DEL PROYECTO: 36 - MOMENTO OPTIMO SOCIAL: 2000 - MOMENTO OPTIMO SOCIAL: 2000 - TIR PRIVADO: 10.66 - TIR PRIVADO: 10.66 - TIR PRIVADO: 1 - TIR SOCIAL: 1 - TIR SOCIAL: 12.35 - TIR SOCIAL: 12.35 - VAN PRIVADO: 61827 - VAN PRIVADO: 1 - VAN PRIVADO: 61827 - VAN SOCIAL : 35125 - VAN SOCIAL : 1 - VAN SOCIAL : 35125"/>
    <s v="300"/>
    <s v="0"/>
    <s v="15223"/>
    <s v=""/>
    <s v="RENATO FUNES AGUIRRE"/>
    <s v="EMPRESA SERVICIOS SANITARIOS DEL MAULE S.A."/>
    <s v="FUNC. DEPTO. ESTUDIOS Y DESARR"/>
  </r>
  <r>
    <x v="111"/>
    <n v="0"/>
    <s v="MEJORAMIENTO SISTEMA AGUA POTABLE HUALA±E"/>
    <x v="0"/>
    <s v="DISEÑO"/>
    <n v="2000"/>
    <s v="VII REGION"/>
    <s v="CURICO"/>
    <s v="HUALAÑE"/>
    <m/>
    <s v="AGUA POTABLE Y ALCANTARILLADO"/>
    <s v="AGUA POTABLE"/>
    <s v="EMPRESA"/>
    <s v="RS"/>
    <n v="0"/>
    <n v="0"/>
    <n v="11852"/>
    <n v="8252"/>
    <x v="1"/>
    <n v="0"/>
    <s v="1999-09-15 00:00:00.0"/>
    <s v=""/>
    <s v="EJECUCION"/>
    <s v=""/>
    <s v="R"/>
    <s v="36"/>
    <s v="EMPRESA"/>
    <s v="No Corresponde"/>
    <s v=""/>
    <s v=" SE POSTULA EL FINANCIAMIENTO NECESARIO PARA ESTUDIAR LA MEJORA ALTERNATIVA TECNICA ECONOMICA QUE PERMITA SOLUCIONAR LOS ACTUALES Y FUTUROS PROBLEMAS DE ABASTECIMIENTO DE AGUA POTABLE DE LA LOCALIDAD. EL DISE¿ÑO SE REALIZARA EN DOS PARTES, ANTEPROYECTO Y PROYECTO._x000a__x000a__x000a__x000a__x000a__x000a__x000a__x000a__x000a__x000a_"/>
    <s v=""/>
    <s v="ARRASTRE"/>
    <s v="ESTUDIOS DE INGENIERÍA Y ESPECIALIDADES - GASTOS ADMINISTRATIVOS OBRAS (ART. 16 - LEY N°18.091)"/>
    <s v="M$"/>
    <s v="3600"/>
    <s v="473"/>
    <s v="1999-09-07 12:48:24.0"/>
    <d v="1999-11-02T15:57:25"/>
    <s v="0"/>
    <s v="SEREMI DE DESARROLLO SOCIAL VII REGION"/>
    <s v=""/>
    <s v="ELIZABETH KOCK MOTTA"/>
    <s v="EMPRESA SERVICIOS SANITARIOS DEL MAULE S.A."/>
    <s v="EMPRESA SERVICIOS SANITARIOS DEL MAULE S.A."/>
    <s v=""/>
    <d v="2000-12-31T00:00:00"/>
    <s v="HABITANTE BENEFICIADO"/>
    <s v="5640"/>
    <s v="30"/>
    <s v="0"/>
    <s v="2003-12-01 00:00:00.0"/>
    <s v="11852"/>
    <s v="11852"/>
    <s v="0"/>
    <s v="DURACION DEL PROYECTO: 24 - DURACION DEL PROYECTO: 15 - DURACION DEL PROYECTO: 36 - MOMENTO OPTIMO SOCIAL: 2000 - MOMENTO OPTIMO SOCIAL: 2000 - TIR PRIVADO: 10.66 - TIR PRIVADO: 10.66 - TIR PRIVADO: 1 - TIR SOCIAL: 1 - TIR SOCIAL: 12.35 - TIR SOCIAL: 12.35 - VAN PRIVADO: 61827 - VAN PRIVADO: 1 - VAN PRIVADO: 61827 - VAN SOCIAL : 35125 - VAN SOCIAL : 1 - VAN SOCIAL : 35125"/>
    <s v="300"/>
    <s v="0"/>
    <s v="11852"/>
    <s v="1999: Asignado 3600, Gastado 3600"/>
    <s v="RENATO FUNES AGUIRRE"/>
    <s v="EMPRESA SERVICIOS SANITARIOS DEL MAULE S.A."/>
    <s v="FUNC. DEPTO. ESTUDIOS Y DESARR"/>
  </r>
  <r>
    <x v="111"/>
    <n v="0"/>
    <s v="MEJORAMIENTO SISTEMA AGUA POTABLE HUALA±E"/>
    <x v="0"/>
    <s v="EJECUCION"/>
    <n v="2000"/>
    <s v="VII REGION"/>
    <s v="CURICO"/>
    <s v="HUALAÑE"/>
    <m/>
    <s v="AGUA POTABLE Y ALCANTARILLADO"/>
    <s v="AGUA POTABLE"/>
    <s v="EMPRESA"/>
    <s v="RS"/>
    <n v="276876"/>
    <n v="276876"/>
    <n v="276876"/>
    <n v="24029"/>
    <x v="1"/>
    <n v="0"/>
    <s v="1999-09-15 00:00:00.0"/>
    <s v=""/>
    <s v="EJECUCION"/>
    <s v=""/>
    <s v="R"/>
    <s v="36"/>
    <s v="EMPRESA"/>
    <s v="No Corresponde"/>
    <s v=""/>
    <s v=" SE POSTULA EL FINANCIAMIENTO NECESARIO PARA MATERIALIZAR LAS OBRAS QUE TIENEN POR OBJETIVO MEJORAR EL SISTEMA DE AGUA POTABLE. PARA ESTO SE CONTEMPLA LA CONSTRUCCIÓN DE UN ESTANQUE SEMIENTERRADO DE 300 M3, EL QUE ABASTECERA AL SECTOR ALTO DE LA LOCALIDAD. TAMBIEN SE CONTEMPLA LA REHABILITACIÓN DE LOS DOS SONDAJES EXISTENTES UBICADOS EN EL RECINTO DE ADMINISTRACIÓN, LO QUE AUMENTARÍA EL CAUDAL DE EXPLOTACIÓN. TAMBIÉN SE EJECUTARÁN OBRAS QUE MEJOREN LA RED EXISTENTE, LA QUE CONTEMPLA EL REEMPLAZO DE CAÑERÍAS Y REEMPLAZO DE ARRANQUES EN MAL ESTADO. _x000a__x000a__x000a__x000a_"/>
    <s v=""/>
    <s v="NUEVO"/>
    <s v="GASTOS ADMINISTRATIVOS OBRAS (ART. 16 - LEY N°18.091) - INFRAESTRUCTURA (OBRAS CIVILES)"/>
    <s v="M$"/>
    <s v="0"/>
    <s v="471"/>
    <s v="1999-09-10 10:15:20.0"/>
    <d v="2000-09-12T11:24:38"/>
    <s v="0"/>
    <s v="SEREMI DE DESARROLLO SOCIAL VII REGION"/>
    <s v=""/>
    <s v="ELIZABETH KOCK MOTTA"/>
    <s v="EMPRESA SERVICIOS SANITARIOS DEL MAULE S.A."/>
    <s v="EMPRESA SERVICIOS SANITARIOS DEL MAULE S.A."/>
    <s v=""/>
    <d v="2000-12-31T00:00:00"/>
    <s v="HABITANTE BENEFICIADO"/>
    <s v="5640"/>
    <s v="30"/>
    <s v="0"/>
    <s v="2003-12-01 00:00:00.0"/>
    <s v="276876"/>
    <s v="284808"/>
    <s v="0"/>
    <s v="DURACION DEL PROYECTO: 24 - DURACION DEL PROYECTO: 15 - DURACION DEL PROYECTO: 36 - MOMENTO OPTIMO SOCIAL: 2000 - MOMENTO OPTIMO SOCIAL: 2000 - TIR PRIVADO: 10.66 - TIR PRIVADO: 10.66 - TIR PRIVADO: 1 - TIR SOCIAL: 1 - TIR SOCIAL: 12.35 - TIR SOCIAL: 12.35 - VAN PRIVADO: 61827 - VAN PRIVADO: 1 - VAN PRIVADO: 61827 - VAN SOCIAL : 35125 - VAN SOCIAL : 1 - VAN SOCIAL : 35125"/>
    <s v="1500"/>
    <s v="0"/>
    <s v="276876"/>
    <s v=""/>
    <s v="PABLO VALDES GUZMAN"/>
    <s v="EMPRESA SERVICIOS SANITARIOS DEL MAULE S.A."/>
    <s v="PROGRAMADOR"/>
  </r>
  <r>
    <x v="111"/>
    <n v="0"/>
    <s v="MEJORAMIENTO SISTEMA AGUA POTABLE HUALA±E"/>
    <x v="0"/>
    <s v="EJECUCION"/>
    <n v="2001"/>
    <s v="VII REGION"/>
    <s v="CURICO"/>
    <s v="HUALAÑE"/>
    <m/>
    <s v="AGUA POTABLE Y ALCANTARILLADO"/>
    <s v="AGUA POTABLE"/>
    <s v="EMPRESA"/>
    <s v="RS"/>
    <n v="0"/>
    <n v="0"/>
    <n v="284808"/>
    <n v="104971"/>
    <x v="1"/>
    <n v="0"/>
    <s v="2000-09-14 00:00:00.0"/>
    <s v=""/>
    <s v="EJECUCION"/>
    <s v=""/>
    <s v="R"/>
    <s v="36"/>
    <s v="EMPRESA"/>
    <s v="No Corresponde"/>
    <s v=""/>
    <s v=" SE POSTULA EL FINANCIAMIENTO NECESARIO PARA MATERIALIZAR LAS OBRAS QUE TIENEN POR OBJETIVO MEJORAR EL SISTEMA DE AGUA POTABLE. PARA ESTO SE CONTEMPLA LA CONSTRUCCIÓN DE UN ESTANQUE SEMIENTERRADO DE 300 M3, EL QUE ABASTECERA AL SECTOR ALTO DE LA LOCALIDAD. TAMBIEN SE CONTEMPLA LA REHABILITACIÓN DE LOS DOS SONDAJES EXISTENTES UBICADOS EN EL RECINTO DE ADMINISTRACIÓN, LO QUE AUMENTARÍA EL CAUDAL DE EXPLOTACIÓN. TAMBIÉN SE EJECUTARÁN OBRAS QUE MEJOREN LA RED EXISTENTE, LA QUE CONTEMPLA EL REEMPLAZO DE CAÑERÍAS Y REEMPLAZO DE ARRANQUES EN MAL ESTADO. _x000a__x000a__x000a__x000a_"/>
    <s v=""/>
    <s v="ARRASTRE"/>
    <s v="GASTOS ADMINISTRATIVOS OBRAS (ART. 16 - LEY N°18.091) - INFRAESTRUCTURA (OBRAS CIVILES)"/>
    <s v="M$"/>
    <s v="351"/>
    <s v="471"/>
    <s v="2000-09-06 16:34:28.0"/>
    <d v="2001-08-13T10:51:37"/>
    <s v="0"/>
    <s v="SEREMI DE DESARROLLO SOCIAL VII REGION"/>
    <s v=""/>
    <s v="ELIZABETH KOCK MOTTA"/>
    <s v="EMPRESA SERVICIOS SANITARIOS DEL MAULE S.A."/>
    <s v="EMPRESA SERVICIOS SANITARIOS DEL MAULE S.A."/>
    <s v=""/>
    <d v="2000-12-31T00:00:00"/>
    <s v="HABITANTE BENEFICIADO"/>
    <s v="5640"/>
    <s v="30"/>
    <s v="0"/>
    <s v="2003-12-01 00:00:00.0"/>
    <s v="284808"/>
    <s v="284808"/>
    <s v="0"/>
    <s v="DURACION DEL PROYECTO: 24 - DURACION DEL PROYECTO: 15 - DURACION DEL PROYECTO: 36 - MOMENTO OPTIMO SOCIAL: 2000 - MOMENTO OPTIMO SOCIAL: 2000 - TIR PRIVADO: 10.66 - TIR PRIVADO: 10.66 - TIR PRIVADO: 1 - TIR SOCIAL: 1 - TIR SOCIAL: 12.35 - TIR SOCIAL: 12.35 - VAN PRIVADO: 61827 - VAN PRIVADO: 1 - VAN PRIVADO: 61827 - VAN SOCIAL : 35125 - VAN SOCIAL : 1 - VAN SOCIAL : 35125"/>
    <s v="1500"/>
    <s v="0"/>
    <s v="284808"/>
    <s v="2000: Asignado 25200, Gastado 351"/>
    <s v="RODRIGO ROJAS QUINTANA"/>
    <s v="EMPRESA SERVICIOS SANITARIOS DEL MAULE S.A."/>
    <s v="PROF. DE GERENCIA DE ING. Y PL"/>
  </r>
  <r>
    <x v="112"/>
    <n v="1"/>
    <s v="MEJORAMIENTO SISTEMA AGUA POTABLE RAUCO"/>
    <x v="0"/>
    <s v="DISEÑO"/>
    <n v="1999"/>
    <s v="VII REGION"/>
    <s v="CURICO"/>
    <s v="RAUCO"/>
    <m/>
    <s v="AGUA POTABLE Y ALCANTARILLADO"/>
    <s v="AGUA POTABLE"/>
    <s v="EMPRESA"/>
    <s v="OT"/>
    <n v="15385"/>
    <n v="15385"/>
    <n v="15385"/>
    <n v="15385"/>
    <x v="1"/>
    <n v="0"/>
    <s v="1998-09-04 00:00:00.0"/>
    <s v=""/>
    <s v="PERFIL"/>
    <s v=""/>
    <s v="R"/>
    <s v="36"/>
    <s v="EMPRESA"/>
    <s v="No Corresponde"/>
    <s v=""/>
    <s v=" EL PRESENTE DISEÑO SE DESARROLLARA EN DOS ETAPAS, ANTEPROYECTO Y PROYECTO. SE DEBERA OBTENER COMO RESULTADO LA MEJORA ALTERNATIVA TECNICA ECONOMICA QUE PERMITA SOLUCIONAR LOS ACTUALES Y FUTUROS PROBLEMAS DE ABASTECIMIENTO DE AGUA POTABLE DE LA LOCALIDAD PARA UN PERIODO DE PREVISION DE 30 AÑOS."/>
    <s v=""/>
    <s v="NUEVO"/>
    <s v="ESTUDIOS DE INGENIERÍA Y ESPECIALIDADES - GASTOS ADMINISTRATIVOS OBRAS (ART. 16 - LEY N°18.091) - VEHÍCULO"/>
    <s v="M$"/>
    <s v="0"/>
    <s v="473"/>
    <s v="1998-01-01 00:00:00.0"/>
    <d v="1998-08-27T11:19:19"/>
    <s v="0"/>
    <s v="SEREMI DE DESARROLLO SOCIAL VII REGION"/>
    <s v=""/>
    <s v="ELIZABETH KOCK MOTTA"/>
    <s v="EMPRESA SERVICIOS SANITARIOS DEL MAULE S.A."/>
    <s v="EMPRESA SERVICIOS SANITARIOS DEL MAULE S.A."/>
    <s v=""/>
    <d v="1998-08-25T00:00:00"/>
    <s v="GLOBAL"/>
    <s v="1"/>
    <s v="24"/>
    <s v="0"/>
    <s v="1901-01-01 00:00:00.0"/>
    <s v="15385"/>
    <s v="15385"/>
    <s v="0"/>
    <s v="DURACION DEL PROYECTO: 24 - TIR PRIVADO: 1 - TIR SOCIAL: 1 - VAN PRIVADO: 1 - VAN SOCIAL : 1"/>
    <s v="200"/>
    <s v="0"/>
    <s v="15385"/>
    <s v=""/>
    <s v="JORGE MARTO JANO"/>
    <s v="EMPRESA SERVICIOS SANITARIOS DEL MAULE S.A."/>
    <s v="JEFE DEPTO. PROYECTO Y PLANIF."/>
  </r>
  <r>
    <x v="113"/>
    <n v="1"/>
    <s v="MEJORAMIENTO SISTEMA AGUA POTABLE CONSTITUCION"/>
    <x v="0"/>
    <s v="EJECUCION"/>
    <n v="1999"/>
    <s v="VII REGION"/>
    <s v="TALCA"/>
    <s v="CONSTITUCION"/>
    <m/>
    <s v="AGUA POTABLE Y ALCANTARILLADO"/>
    <s v="AGUA POTABLE"/>
    <s v="EMPRESA"/>
    <s v="RS"/>
    <n v="1294672"/>
    <n v="1294672"/>
    <n v="1294672"/>
    <n v="898679"/>
    <x v="1"/>
    <n v="0"/>
    <s v="1998-09-04 00:00:00.0"/>
    <s v=""/>
    <s v="EJECUCION"/>
    <s v=""/>
    <s v="R"/>
    <s v="38"/>
    <s v="EMPRESA"/>
    <s v="No Corresponde"/>
    <s v=""/>
    <s v=" TRAS UNA EVALUACION INTERNA EN QUE SE COMPARO LA ALTERNATIVA DE EJECUTAR EL DISE¿ÑO REALIZADO EN 1997 PARA ESTA LOCALIDAD, QUE CONTEMPLABA LA CONSTRUCCION Y HABILITACION DE SONDAJES VERSUS LA COMPRA DE AGUA A UNA EMPRESA DE CELULOSA. SE OPTO POR LA HABILITACION DE SONDAJES UTILIZANDO BASICAMENTE EL DISE¿ÑO DE 1997, NO OBSTANTE EL CAUDAL EXPLOTADO ES INFERIOR AL SUPUESTO INICIALMENTE, PERO QUE DEBIDO A LA CALIDAD DE URGENTE DE ESTAS OBRAS SE POSTULA LA EJECUCION DE ESTAS OBRAS QUE EN UN PERIODO DE 2 A¿ÑOS, DOTARAN A CONSTITCION DE UNA CAPACIDAD DE PRODUCCION QUE SATISFAGA LA DEMANDA M¿ÁXIMA (DURANTE EL VERANO)CON CALIDAD Y CONTINUIDAD Y PERMITA EL CRECIMIENTO DE ESTA LOCALIDAD EN SUS ZONAS DE EXPANSION HASTA HOY POSTERGADAS._x000a__x000a_"/>
    <s v=""/>
    <s v="NUEVO"/>
    <s v="GASTOS ADMINISTRATIVOS OBRAS (ART. 16 - LEY N°18.091) - INFRAESTRUCTURA (OBRAS CIVILES)"/>
    <s v="M$"/>
    <s v="0"/>
    <s v="473"/>
    <s v="1998-01-01 00:00:00.0"/>
    <d v="1999-10-01T15:32:56"/>
    <s v="0"/>
    <s v="SEREMI DE DESARROLLO SOCIAL VII REGION"/>
    <s v=""/>
    <s v="MARCIA VALLEJOS"/>
    <s v="EMPRESA SERVICIOS SANITARIOS DEL MAULE S.A."/>
    <s v="EMPRESA SERVICIOS SANITARIOS DEL MAULE S.A."/>
    <s v=""/>
    <d v="1999-12-31T00:00:00"/>
    <s v="HABITANTE BENEFICIADO"/>
    <s v="34275"/>
    <s v="25"/>
    <s v="0"/>
    <s v="2002-01-01 00:00:00.0"/>
    <s v="1294672"/>
    <s v="1569306"/>
    <s v="0"/>
    <s v="MOMENTO OPTIMO SOCIAL: 2000 - MOMENTO OPTIMO SOCIAL: 2012 - TIR PRIVADO: 16.07 - TIR PRIVADO: 1 - TIR SOCIAL: 12.65 - TIR SOCIAL: 27.07 - VAN PRIVADO: 1643582 - VAN PRIVADO: 1 - VAN SOCIAL : 999999999 - VAN SOCIAL : 122467"/>
    <s v="378"/>
    <s v="0"/>
    <s v="1294672"/>
    <s v=""/>
    <s v="RENATO FUNES AGUIRRE"/>
    <s v="EMPRESA SERVICIOS SANITARIOS DEL MAULE S.A."/>
    <s v="FUNC. DEPTO. ESTUDIOS Y DESARR"/>
  </r>
  <r>
    <x v="113"/>
    <n v="0"/>
    <s v="MEJORAMIENTO SISTEMA AGUA POTABLE CONSTITUCION"/>
    <x v="0"/>
    <s v="EJECUCION"/>
    <n v="2000"/>
    <s v="VII REGION"/>
    <s v="TALCA"/>
    <s v="CONSTITUCION"/>
    <m/>
    <s v="AGUA POTABLE Y ALCANTARILLADO"/>
    <s v="AGUA POTABLE"/>
    <s v="EMPRESA"/>
    <s v="RS"/>
    <n v="0"/>
    <n v="0"/>
    <n v="1347615"/>
    <n v="869849"/>
    <x v="1"/>
    <n v="0"/>
    <s v="1999-09-15 00:00:00.0"/>
    <s v=""/>
    <s v="EJECUCION"/>
    <s v=""/>
    <s v="R"/>
    <s v="38"/>
    <s v="EMPRESA"/>
    <s v="No Corresponde"/>
    <s v=""/>
    <s v=" TRAS UNA EVALUACION INTERNA EN QUE SE COMPARO LA ALTERNATIVA DE EJECUTAR EL DISE¿ÑO REALIZADO EN 1997 PARA ESTA LOCALIDAD, QUE CONTEMPLABA LA CONSTRUCCION Y HABILITACION DE SONDAJES VERSUS LA COMPRA DE AGUA A UNA EMPRESA DE CELULOSA. SE OPTO POR LA HABILITACION DE SONDAJES UTILIZANDO BASICAMENTE EL DISE¿ÑO DE 1997, NO OBSTANTE EL CAUDAL EXPLOTADO ES INFERIOR AL SUPUESTO INICIALMENTE, PERO QUE DEBIDO A LA CALIDAD DE URGENTE DE ESTAS OBRAS SE POSTULA LA EJECUCION DE ESTAS OBRAS QUE EN UN PERIODO DE 2 A¿ÑOS, DOTARAN A CONSTITCION DE UNA CAPACIDAD DE PRODUCCION QUE SATISFAGA LA DEMANDA M¿ÁXIMA (DURANTE EL VERANO)CON CALIDAD Y CONTINUIDAD Y PERMITA EL CRECIMIENTO DE ESTA LOCALIDAD EN SUS ZONAS DE EXPANSION HASTA HOY POSTERGADAS._x000a__x000a_"/>
    <s v=""/>
    <s v="ARRASTRE"/>
    <s v="GASTOS ADMINISTRATIVOS OBRAS (ART. 16 - LEY N°18.091) - INFRAESTRUCTURA (OBRAS CIVILES)"/>
    <s v="M$"/>
    <s v="477766"/>
    <s v="473"/>
    <s v="1999-09-09 16:01:48.0"/>
    <d v="2000-01-25T11:53:17"/>
    <s v="0"/>
    <s v="SEREMI DE DESARROLLO SOCIAL VII REGION"/>
    <s v=""/>
    <s v="MARCIA VALLEJOS"/>
    <s v="EMPRESA SERVICIOS SANITARIOS DEL MAULE S.A."/>
    <s v="EMPRESA SERVICIOS SANITARIOS DEL MAULE S.A."/>
    <s v=""/>
    <d v="1999-12-31T00:00:00"/>
    <s v="HABITANTE BENEFICIADO"/>
    <s v="34275"/>
    <s v="25"/>
    <s v="0"/>
    <s v="2002-01-01 00:00:00.0"/>
    <s v="1347615"/>
    <s v="1569306"/>
    <s v="0"/>
    <s v="MOMENTO OPTIMO SOCIAL: 2000 - MOMENTO OPTIMO SOCIAL: 2012 - TIR PRIVADO: 16.07 - TIR PRIVADO: 1 - TIR SOCIAL: 12.65 - TIR SOCIAL: 27.07 - VAN PRIVADO: 1643582 - VAN PRIVADO: 1 - VAN SOCIAL : 999999999 - VAN SOCIAL : 122467"/>
    <s v="378"/>
    <s v="0"/>
    <s v="1347615"/>
    <s v="1999: Asignado 799100, Gastado 477766"/>
    <s v="RENATO FUNES AGUIRRE"/>
    <s v="EMPRESA SERVICIOS SANITARIOS DEL MAULE S.A."/>
    <s v="FUNC. DEPTO. ESTUDIOS Y DESARR"/>
  </r>
  <r>
    <x v="113"/>
    <n v="0"/>
    <s v="MEJORAMIENTO SISTEMA AGUA POTABLE CONSTITUCION"/>
    <x v="0"/>
    <s v="EJECUCION"/>
    <n v="2001"/>
    <s v="VII REGION"/>
    <s v="TALCA"/>
    <s v="CONSTITUCION"/>
    <m/>
    <s v="AGUA POTABLE Y ALCANTARILLADO"/>
    <s v="AGUA POTABLE"/>
    <s v="EMPRESA"/>
    <s v="FI"/>
    <n v="0"/>
    <n v="0"/>
    <n v="1569306"/>
    <n v="247866"/>
    <x v="1"/>
    <n v="0"/>
    <s v="2000-09-14 00:00:00.0"/>
    <s v=""/>
    <s v="EJECUCION"/>
    <s v=""/>
    <s v="R"/>
    <s v="38"/>
    <s v="EMPRESA"/>
    <s v="No Corresponde"/>
    <s v=""/>
    <s v=" TRAS UNA EVALUACION INTERNA EN QUE SE COMPARO LA ALTERNATIVA DE EJECUTAR EL DISE¿ÑO REALIZADO EN 1997 PARA ESTA LOCALIDAD, QUE CONTEMPLABA LA CONSTRUCCION Y HABILITACION DE SONDAJES VERSUS LA COMPRA DE AGUA A UNA EMPRESA DE CELULOSA. SE OPTO POR LA HABILITACION DE SONDAJES UTILIZANDO BASICAMENTE EL DISE¿ÑO DE 1997, NO OBSTANTE EL CAUDAL EXPLOTADO ES INFERIOR AL SUPUESTO INICIALMENTE, PERO QUE DEBIDO A LA CALIDAD DE URGENTE DE ESTAS OBRAS SE POSTULA LA EJECUCION DE ESTAS OBRAS QUE EN UN PERIODO DE 2 A¿ÑOS, DOTARAN A CONSTITCION DE UNA CAPACIDAD DE PRODUCCION QUE SATISFAGA LA DEMANDA M¿ÁXIMA (DURANTE EL VERANO)CON CALIDAD Y CONTINUIDAD Y PERMITA EL CRECIMIENTO DE ESTA LOCALIDAD EN SUS ZONAS DE EXPANSION HASTA HOY POSTERGADAS._x000a__x000a_"/>
    <s v=""/>
    <s v="ARRASTRE"/>
    <s v="GASTOS ADMINISTRATIVOS OBRAS (ART. 16 - LEY N°18.091) - INFRAESTRUCTURA (OBRAS CIVILES)"/>
    <s v="M$"/>
    <s v="1321440"/>
    <s v="473"/>
    <s v="2000-09-06 10:53:15.0"/>
    <d v="2001-08-17T14:25:44"/>
    <s v="0"/>
    <s v="SEREMI DE DESARROLLO SOCIAL VII REGION"/>
    <s v=""/>
    <s v="MARCIA VALLEJOS"/>
    <s v="EMPRESA SERVICIOS SANITARIOS DEL MAULE S.A."/>
    <s v="EMPRESA SERVICIOS SANITARIOS DEL MAULE S.A."/>
    <s v=""/>
    <d v="1999-12-31T00:00:00"/>
    <s v="HABITANTE BENEFICIADO"/>
    <s v="34275"/>
    <s v="25"/>
    <s v="0"/>
    <s v="2002-01-01 00:00:00.0"/>
    <s v="1569306"/>
    <s v="1569306"/>
    <s v="0"/>
    <s v="MOMENTO OPTIMO SOCIAL: 2000 - MOMENTO OPTIMO SOCIAL: 2012 - TIR PRIVADO: 16.07 - TIR PRIVADO: 1 - TIR SOCIAL: 12.65 - TIR SOCIAL: 27.07 - VAN PRIVADO: 1643582 - VAN PRIVADO: 1 - VAN SOCIAL : 999999999 - VAN SOCIAL : 122467"/>
    <s v="378"/>
    <s v="0"/>
    <s v="1569306"/>
    <s v="1999: Asignado 799100, Gastado 477766 - 2000: Asignado 845900, Gastado 832640"/>
    <s v="RODRIGO ROJAS QUINTANA"/>
    <s v="EMPRESA SERVICIOS SANITARIOS DEL MAULE S.A."/>
    <s v="PROF. DE GERENCIA DE ING. Y PL"/>
  </r>
  <r>
    <x v="114"/>
    <n v="1"/>
    <s v="MEJORAMIENTO SISTEMA AGUA POTABLE TALCA"/>
    <x v="0"/>
    <s v="DISEÑO"/>
    <n v="1999"/>
    <s v="VII REGION"/>
    <s v="TALCA"/>
    <s v="TALCA"/>
    <m/>
    <s v="AGUA POTABLE Y ALCANTARILLADO"/>
    <s v="AGUA POTABLE"/>
    <s v="EMPRESA"/>
    <s v="OT"/>
    <n v="21078"/>
    <n v="21078"/>
    <n v="21078"/>
    <n v="21078"/>
    <x v="1"/>
    <n v="0"/>
    <s v="1998-09-04 00:00:00.0"/>
    <s v=""/>
    <s v="PERFIL"/>
    <s v=""/>
    <s v="R"/>
    <s v="37"/>
    <s v="EMPRESA"/>
    <s v="No Corresponde"/>
    <s v=""/>
    <s v=" SE POSTULA INVERTIR EN EL DISE¿ÑO DE LAS OBRAS NECESARIAS PARA SOLUCIONAR LOS ACTUALES Y FUTUROS PROBLEMAS DE ABASTECIMIENTO DE AGUA POTABLE DE LA LOCALIDAD, CONSIDERANDO UN PERIODO DE PREVISION DE 30 A¿ÑOS._x000a__x000a_"/>
    <s v=""/>
    <s v="NUEVO"/>
    <s v="ESTUDIOS DE INGENIERÍA Y ESPECIALIDADES - GASTOS ADMINISTRATIVOS OBRAS (ART. 16 - LEY N°18.091)"/>
    <s v="M$"/>
    <s v="0"/>
    <s v="473"/>
    <s v="1998-01-01 00:00:00.0"/>
    <d v="1999-09-03T12:53:34"/>
    <s v="0"/>
    <s v="SEREMI DE DESARROLLO SOCIAL VII REGION"/>
    <s v=""/>
    <s v="MARCIA VALLEJOS"/>
    <s v="EMPRESA SERVICIOS SANITARIOS DEL MAULE S.A."/>
    <s v="EMPRESA SERVICIOS SANITARIOS DEL MAULE S.A."/>
    <s v=""/>
    <d v="1998-08-25T00:00:00"/>
    <s v="HABITANTE BENEFICIADO"/>
    <s v="190084"/>
    <s v="30"/>
    <s v="0"/>
    <s v="2003-01-01 00:00:00.0"/>
    <s v="21078"/>
    <s v="21078"/>
    <s v="0"/>
    <s v="DURACION DEL PROYECTO: 24 - TIR PRIVADO: 1 - TIR SOCIAL: 1 - VAN PRIVADO: 1 - VAN SOCIAL : 1"/>
    <s v="284"/>
    <s v="0"/>
    <s v="21078"/>
    <s v=""/>
    <s v="RENATO FUNES AGUIRRE"/>
    <s v="EMPRESA SERVICIOS SANITARIOS DEL MAULE S.A."/>
    <s v="FUNC. DEPTO. ESTUDIOS Y DESARR"/>
  </r>
  <r>
    <x v="114"/>
    <n v="0"/>
    <s v="MEJORAMIENTO SISTEMA AGUA POTABLE TALCA"/>
    <x v="0"/>
    <s v="EJECUCION"/>
    <n v="2000"/>
    <s v="VII REGION"/>
    <s v="TALCA"/>
    <s v="TALCA"/>
    <m/>
    <s v="AGUA POTABLE Y ALCANTARILLADO"/>
    <s v="AGUA POTABLE"/>
    <s v="EMPRESA"/>
    <s v="OT"/>
    <n v="504185"/>
    <n v="504185"/>
    <n v="504185"/>
    <n v="266144"/>
    <x v="1"/>
    <n v="0"/>
    <s v="1999-09-15 00:00:00.0"/>
    <s v=""/>
    <s v="PERFIL"/>
    <s v=""/>
    <s v="R"/>
    <s v="37"/>
    <s v="EMPRESA"/>
    <s v="No Corresponde"/>
    <s v=""/>
    <s v=" SE EJECUTARAN LAS OBRAS QUE PERMITIRAN ABASTECER DE AGUA POTABLE EN MEJORES CONDICIONES A LA POBLACION. LAS OBRAS SE RESUMEN EN:_x000a_- REGULACION_x000a_- DISTRIBUCION_x000a_- CAPTACION_x000a__x000a_"/>
    <s v=""/>
    <s v="NUEVO"/>
    <s v="GASTOS ADMINISTRATIVOS OBRAS (ART. 16 - LEY N°18.091) - INFRAESTRUCTURA (OBRAS CIVILES)"/>
    <s v="M$"/>
    <s v="0"/>
    <s v="471"/>
    <s v="1999-09-10 10:05:26.0"/>
    <d v="2000-07-03T16:23:01"/>
    <s v="0"/>
    <s v="SEREMI DE DESARROLLO SOCIAL VII REGION"/>
    <s v=""/>
    <s v="MARCIA VALLEJOS"/>
    <s v="EMPRESA SERVICIOS SANITARIOS DEL MAULE S.A."/>
    <s v="EMPRESA SERVICIOS SANITARIOS DEL MAULE S.A."/>
    <s v=""/>
    <d v="1998-08-25T00:00:00"/>
    <s v="HABITANTE BENEFICIADO"/>
    <s v="190084"/>
    <s v="30"/>
    <s v="0"/>
    <s v="2003-01-01 00:00:00.0"/>
    <s v="504185"/>
    <s v="504185"/>
    <s v="0"/>
    <s v="DURACION DEL PROYECTO: 24 - TIR PRIVADO: 1 - TIR SOCIAL: 1 - VAN PRIVADO: 1 - VAN SOCIAL : 1"/>
    <s v="240"/>
    <s v="0"/>
    <s v="504185"/>
    <s v="1999: Asignado 0, Gastado 0"/>
    <s v="PABLO VALDES GUZMAN"/>
    <s v="EMPRESA SERVICIOS SANITARIOS DEL MAULE S.A."/>
    <s v="PROGRAMADOR"/>
  </r>
  <r>
    <x v="115"/>
    <n v="1"/>
    <s v="REPOSICION PLANTAS DE TRATAMIENTO AGUAS SERVIDAS"/>
    <x v="0"/>
    <s v="EJECUCION"/>
    <n v="1999"/>
    <s v="VII REGION"/>
    <s v=""/>
    <s v=""/>
    <m/>
    <s v="AGUA POTABLE Y ALCANTARILLADO"/>
    <s v="ADMINISTRACION AGUA POTABLE Y ALCANTARILLADO"/>
    <s v="EMPRESA"/>
    <s v="RS"/>
    <n v="116482"/>
    <n v="116482"/>
    <n v="116482"/>
    <n v="54672"/>
    <x v="1"/>
    <n v="0"/>
    <s v="1998-09-04 00:00:00.0"/>
    <s v=""/>
    <s v="EJECUCION"/>
    <s v=""/>
    <s v="R"/>
    <s v="0"/>
    <s v="EMPRESA"/>
    <s v="No Corresponde"/>
    <s v=""/>
    <s v=" SE PROYECTA INVERTIR EN REPONER ALGUNOS COMPONENTES DE LAS PLANTAS DE TRATAMIENTO DE AGUAS SERVIDAS DE LA REGION, TANTO EN INFRAESTRUCTURA COMO EN INSTRUMENTACION. ESTA INVERSION PERMITE MANTENER OPERANDO LOS ACTUALES SISTEMAS DE TRATAMIENTO DE MANERA OPTIMA Y CONTROLADA DE ACUERDO A LAS EXIGENCIAS DE LA SISS.LA INVERSION SERA DESTINA A MEJORAMIENTO DE LAS PTAS DE PELLUHUE PRINCIPALMENTE, Y MEJORAS MENORES E IMPLEMENTACION DE INSTRUMENTACION DE MEDICION EN SAN RAFAEL, HUALAÑE, PELLUHUE Y EMPEDRADO. ADEMAS SISTEMAS DE CLORACION EN LONGAVI Y SAN CLEMENTE._x000a__x000a__x000a__x000a__x000a__x000a__x000a__x000a__x000a_"/>
    <s v=""/>
    <s v="NUEVO"/>
    <s v="EQUIPOS - GASTOS ADMINISTRATIVOS OBRAS (ART. 16 - LEY N°18.091) - INFRAESTRUCTURA (OBRAS CIVILES)"/>
    <s v="M$"/>
    <s v="0"/>
    <s v="473"/>
    <s v="1998-01-01 00:00:00.0"/>
    <d v="1999-10-11T11:15:50"/>
    <s v="0"/>
    <s v="SEREMI DE DESARROLLO SOCIAL VII REGION"/>
    <s v=""/>
    <s v="ELIZABETH KOCK MOTTA"/>
    <s v="EMPRESA SERVICIOS SANITARIOS DEL MAULE S.A."/>
    <s v="EMPRESA SERVICIOS SANITARIOS DEL MAULE S.A."/>
    <s v=""/>
    <d v="1999-10-27T00:00:00"/>
    <s v="GLOBAL"/>
    <s v="1"/>
    <s v="15"/>
    <s v="0"/>
    <s v="2000-08-01 00:00:00.0"/>
    <s v="116482"/>
    <s v="92105"/>
    <s v="0"/>
    <s v="VALOR ACTUALIZADO COSTOS INV. OPER. Y MANTEN.: 1 - VALOR ACTUALIZADO COSTOS INV. OPER. Y MANTEN.: 1"/>
    <s v="0"/>
    <s v="0"/>
    <s v="116482"/>
    <s v=""/>
    <s v="RENATO FUNES AGUIRRE"/>
    <s v="EMPRESA SERVICIOS SANITARIOS DEL MAULE S.A."/>
    <s v="FUNC. DEPTO. ESTUDIOS Y DESARR"/>
  </r>
  <r>
    <x v="115"/>
    <n v="0"/>
    <s v="REPOSICION PLANTAS DE TRATAMIENTO AGUAS SERVIDAS"/>
    <x v="0"/>
    <s v="EJECUCION"/>
    <n v="2000"/>
    <s v="VII REGION"/>
    <s v=""/>
    <s v=""/>
    <m/>
    <s v="AGUA POTABLE Y ALCANTARILLADO"/>
    <s v="ADMINISTRACION AGUA POTABLE Y ALCANTARILLADO"/>
    <s v="EMPRESA"/>
    <s v="RS"/>
    <n v="0"/>
    <n v="0"/>
    <n v="92105"/>
    <n v="70198"/>
    <x v="1"/>
    <n v="0"/>
    <s v="2000-08-16 00:00:00.0"/>
    <s v=""/>
    <s v="EJECUCION"/>
    <s v=""/>
    <s v="R"/>
    <s v="0"/>
    <s v="EMPRESA"/>
    <s v="No Corresponde"/>
    <s v=""/>
    <s v=" SE PROYECTA INVERTIR EN REPONER ALGUNOS COMPONENTES DE LAS PLANTAS DE TRATAMIENTO DE AGUAS SERVIDAS DE LA REGION, TANTO EN INFRAESTRUCTURA COMO EN INSTRUMENTACION. ESTA INVERSION PERMITE MANTENER OPERANDO LOS ACTUALES SISTEMAS DE TRATAMIENTO DE MANERA OPTIMA Y CONTROLADA DE ACUERDO A LAS EXIGENCIAS DE LA SISS.LA INVERSION SERA DESTINA A MEJORAMIENTO DE LAS PTAS DE PELLUHUE PRINCIPALMENTE, Y MEJORAS MENORES E IMPLEMENTACION DE INSTRUMENTACION DE MEDICION EN SAN RAFAEL, HUALAÑE, PELLUHUE Y EMPEDRADO. ADEMAS SISTEMAS DE CLORACION EN LONGAVI Y SAN CLEMENTE._x000a__x000a__x000a__x000a__x000a__x000a__x000a__x000a__x000a_"/>
    <s v=""/>
    <s v="ARRASTRE"/>
    <s v="EQUIPOS - GASTOS ADMINISTRATIVOS OBRAS (ART. 16 - LEY N°18.091) - INFRAESTRUCTURA (OBRAS CIVILES)"/>
    <s v="M$"/>
    <s v="21907"/>
    <s v="473"/>
    <s v="2000-08-16 11:42:18.0"/>
    <d v="2000-10-10T09:52:55"/>
    <s v="0"/>
    <s v="SEREMI DE DESARROLLO SOCIAL VII REGION"/>
    <s v=""/>
    <s v="ELIZABETH KOCK MOTTA"/>
    <s v="EMPRESA SERVICIOS SANITARIOS DEL MAULE S.A."/>
    <s v="EMPRESA SERVICIOS SANITARIOS DEL MAULE S.A."/>
    <s v=""/>
    <d v="1999-10-27T00:00:00"/>
    <s v="GLOBAL"/>
    <s v="1"/>
    <s v="15"/>
    <s v="0"/>
    <s v="2000-08-01 00:00:00.0"/>
    <s v="92105"/>
    <s v="92105"/>
    <s v="0"/>
    <s v="VALOR ACTUALIZADO COSTOS INV. OPER. Y MANTEN.: 1 - VALOR ACTUALIZADO COSTOS INV. OPER. Y MANTEN.: 1"/>
    <s v="0"/>
    <s v="0"/>
    <s v="92105"/>
    <s v="1999: Asignado 31400, Gastado 21907"/>
    <s v="PABLO VALDES GUZMAN"/>
    <s v="EMPRESA SERVICIOS SANITARIOS DEL MAULE S.A."/>
    <s v="PROGRAMADOR"/>
  </r>
  <r>
    <x v="116"/>
    <n v="1"/>
    <s v="AMPLIACION COBERTURA AGUA POTABLE"/>
    <x v="0"/>
    <s v="EJECUCION"/>
    <n v="1999"/>
    <s v="VII REGION"/>
    <s v=""/>
    <s v=""/>
    <m/>
    <s v="AGUA POTABLE Y ALCANTARILLADO"/>
    <s v="AGUA POTABLE"/>
    <s v="EMPRESA"/>
    <s v="RS"/>
    <n v="52518"/>
    <n v="52518"/>
    <n v="52518"/>
    <n v="52518"/>
    <x v="1"/>
    <n v="0"/>
    <s v="1998-09-04 00:00:00.0"/>
    <s v=""/>
    <s v="EJECUCION"/>
    <s v=""/>
    <s v="R"/>
    <s v="0"/>
    <s v="EMPRESA"/>
    <s v="No Corresponde"/>
    <s v=""/>
    <s v=" CON LA PRESENTE INICIATIVA DE INVERSION, SE PRETENDE AUMENTAR LA COBERTURA DE AGUA POTABLE EXISTENTE ACTUALMENTE EN LA REGION. ESTA CONTEMPLA LA CONSTRUCCION DE 2756 MTS LINEALES Y LA CONEXION DE 123 NUEVOS CLIENTES._x000a_EN LAS LOCALIDADES DE:CURICO, LICANTEN, LOS QUEÑES, TENO, PELLUHUE, YERBAS BUENAS, LONGAVI, CONSTITUCION, SAN JAVIER._x000a__x000a__x000a__x000a__x000a__x000a__x000a__x000a__x000a__x000a__x000a__x000a__x000a__x000a_"/>
    <s v=""/>
    <s v="NUEVO"/>
    <s v="GASTOS ADMINISTRATIVOS OBRAS (ART. 16 - LEY N°18.091) - INFRAESTRUCTURA (OBRAS CIVILES)"/>
    <s v="M$"/>
    <s v="0"/>
    <s v="473"/>
    <s v="1998-01-01 00:00:00.0"/>
    <d v="1999-09-03T17:24:29"/>
    <s v="0"/>
    <s v="SEREMI DE DESARROLLO SOCIAL VII REGION"/>
    <s v=""/>
    <s v="ELIZABETH KOCK MOTTA"/>
    <s v="EMPRESA SERVICIOS SANITARIOS DEL MAULE S.A."/>
    <s v="EMPRESA SERVICIOS SANITARIOS DEL MAULE S.A."/>
    <s v=""/>
    <d v="1999-10-27T00:00:00"/>
    <s v="METROS"/>
    <s v="2557"/>
    <s v="30"/>
    <s v="0"/>
    <s v="2000-02-01 00:00:00.0"/>
    <s v="52518"/>
    <s v="52518"/>
    <s v="0"/>
    <s v="DURACION DEL PROYECTO: 12 - DURACION DEL PROYECTO: 12 - TIR PRIVADO: 1 - TIR PRIVADO: 1 - TIR SOCIAL: 1 - TIR SOCIAL: 1 - VAN PRIVADO: 1 - VAN PRIVADO: 1 - VAN SOCIAL : 1 - VAN SOCIAL : 1"/>
    <s v="0"/>
    <s v="0"/>
    <s v="52518"/>
    <s v=""/>
    <s v="RENATO FUNES AGUIRRE"/>
    <s v="EMPRESA SERVICIOS SANITARIOS DEL MAULE S.A."/>
    <s v="FUNC. DEPTO. ESTUDIOS Y DESARR"/>
  </r>
  <r>
    <x v="117"/>
    <n v="1"/>
    <s v="MEJORAMIENTO SISTEMA AGUA POTABLE PUTU"/>
    <x v="0"/>
    <s v="EJECUCION"/>
    <n v="1999"/>
    <s v="VII REGION"/>
    <s v="TALCA"/>
    <s v="CONSTITUCION"/>
    <m/>
    <s v="AGUA POTABLE Y ALCANTARILLADO"/>
    <s v="AGUA POTABLE"/>
    <s v="EMPRESA"/>
    <s v="FI"/>
    <n v="35577"/>
    <n v="35577"/>
    <n v="35577"/>
    <n v="35577"/>
    <x v="1"/>
    <n v="0"/>
    <s v="1998-09-04 00:00:00.0"/>
    <s v=""/>
    <s v="EJECUCION"/>
    <s v=""/>
    <s v="R"/>
    <s v="38"/>
    <s v="EMPRESA"/>
    <s v="No Corresponde"/>
    <s v=""/>
    <s v=" DURANTE 1999 ESSAM REALIZO EL DISEÑO DE LAS OBRAS QUE PERMITIRAN MEJORAR EL ACTUAL SISTEMA DE AGUA POTABLE DE LA LOCALIDAD, QUE CONSISTEN EN MEJORAR LA CAPTACIÓN Y ADUCCIÓN EXISTENTE, PERO PRINCIPALMENTE SE TIENE POR OBJETIVO MEJORAR LA PRESIÓN Y LA CALIDAD DE LAS AGUAS, PARA ESTO SE DISEÑO LA CONSTRUCCIÓN DE UN NUEVO ESTANQUE DE 300 M3 Y SE DISEÑO UNA PLANTA DE TRATAMIENTO QUE CONSISTE PRINCIPALMENTE EN LA FILTRACIÓN Y DESINFECCIÓN DEL AGUA._x000a__x000a_"/>
    <s v=""/>
    <s v="NUEVO"/>
    <s v="GASTOS ADMINISTRATIVOS OBRAS (ART. 16 - LEY N°18.091) - INFRAESTRUCTURA (OBRAS CIVILES)"/>
    <s v="M$"/>
    <s v="0"/>
    <s v="471"/>
    <s v="1998-01-01 00:00:00.0"/>
    <d v="1999-08-27T10:41:25"/>
    <s v="0"/>
    <s v="SEREMI DE DESARROLLO SOCIAL VII REGION"/>
    <s v=""/>
    <s v="ELIZABETH KOCK MOTTA"/>
    <s v="EMPRESA SERVICIOS SANITARIOS DEL MAULE S.A."/>
    <s v="EMPRESA SERVICIOS SANITARIOS DEL MAULE S.A."/>
    <s v=""/>
    <d v="1999-12-31T00:00:00"/>
    <s v="HABITANTE BENEFICIADO"/>
    <s v="1654"/>
    <s v="30"/>
    <s v="0"/>
    <s v="2003-01-01 00:00:00.0"/>
    <s v="35577"/>
    <s v="326254"/>
    <s v="0"/>
    <s v="DURACION DEL PROYECTO: 5 - DURACION DEL PROYECTO: 12 - DURACION DEL PROYECTO: 24 - TIR PRIVADO: 1 - TIR PRIVADO: 1 - TIR PRIVADO: 1 - TIR SOCIAL: 1 - TIR SOCIAL: 1 - TIR SOCIAL: 1 - VAN PRIVADO: 1 - VAN PRIVADO: 1 - VAN PRIVADO: 1 - VAN SOCIAL : 1 - VAN SOCIAL : 1 - VAN SOCIAL : 1"/>
    <s v="500"/>
    <s v="0"/>
    <s v="35577"/>
    <s v=""/>
    <s v="PABLO VALDES GUZMAN"/>
    <s v="EMPRESA SERVICIOS SANITARIOS DEL MAULE S.A."/>
    <s v="PROGRAMADOR"/>
  </r>
  <r>
    <x v="117"/>
    <n v="0"/>
    <s v="MEJORAMIENTO SISTEMA AGUA POTABLE PUTU"/>
    <x v="0"/>
    <s v="EJECUCION"/>
    <n v="2000"/>
    <s v="VII REGION"/>
    <s v="TALCA"/>
    <s v="CONSTITUCION"/>
    <m/>
    <s v="AGUA POTABLE Y ALCANTARILLADO"/>
    <s v="AGUA POTABLE"/>
    <s v="EMPRESA"/>
    <s v="RS"/>
    <n v="0"/>
    <n v="0"/>
    <n v="351956"/>
    <n v="127581"/>
    <x v="1"/>
    <n v="0"/>
    <s v="1999-09-15 00:00:00.0"/>
    <s v=""/>
    <s v="EJECUCION"/>
    <s v=""/>
    <s v="R"/>
    <s v="38"/>
    <s v="EMPRESA"/>
    <s v="No Corresponde"/>
    <s v=""/>
    <s v=" DURANTE 1999 ESSAM REALIZO EL DISEÑO DE LAS OBRAS QUE PERMITIRAN MEJORAR EL ACTUAL SISTEMA DE AGUA POTABLE DE LA LOCALIDAD, QUE CONSISTEN EN MEJORAR LA CAPTACIÓN Y ADUCCIÓN EXISTENTE, PERO PRINCIPALMENTE SE TIENE POR OBJETIVO MEJORAR LA PRESIÓN Y LA CALIDAD DE LAS AGUAS, PARA ESTO SE DISEÑO LA CONSTRUCCIÓN DE UN NUEVO ESTANQUE DE 300 M3 Y SE DISEÑO UNA PLANTA DE TRATAMIENTO QUE CONSISTE PRINCIPALMENTE EN LA FILTRACIÓN Y DESINFECCIÓN DEL AGUA._x000a__x000a_"/>
    <s v=""/>
    <s v="NUEVO"/>
    <s v="GASTOS ADMINISTRATIVOS OBRAS (ART. 16 - LEY N°18.091) - INFRAESTRUCTURA (OBRAS CIVILES)"/>
    <s v="M$"/>
    <s v="0"/>
    <s v="471"/>
    <s v="1999-09-10 09:57:08.0"/>
    <d v="2000-07-28T11:26:21"/>
    <s v="0"/>
    <s v="SEREMI DE DESARROLLO SOCIAL VII REGION"/>
    <s v=""/>
    <s v="ELIZABETH KOCK MOTTA"/>
    <s v="EMPRESA SERVICIOS SANITARIOS DEL MAULE S.A."/>
    <s v="EMPRESA SERVICIOS SANITARIOS DEL MAULE S.A."/>
    <s v=""/>
    <d v="1999-12-31T00:00:00"/>
    <s v="HABITANTE BENEFICIADO"/>
    <s v="1654"/>
    <s v="30"/>
    <s v="0"/>
    <s v="2003-01-01 00:00:00.0"/>
    <s v="351956"/>
    <s v="326254"/>
    <s v="0"/>
    <s v="DURACION DEL PROYECTO: 5 - DURACION DEL PROYECTO: 12 - DURACION DEL PROYECTO: 24 - TIR PRIVADO: 1 - TIR PRIVADO: 1 - TIR PRIVADO: 1 - TIR SOCIAL: 1 - TIR SOCIAL: 1 - TIR SOCIAL: 1 - VAN PRIVADO: 1 - VAN PRIVADO: 1 - VAN PRIVADO: 1 - VAN SOCIAL : 1 - VAN SOCIAL : 1 - VAN SOCIAL : 1"/>
    <s v="500"/>
    <s v="0"/>
    <s v="351956"/>
    <s v="1999: Asignado 0, Gastado 0"/>
    <s v="PABLO VALDES GUZMAN"/>
    <s v="EMPRESA SERVICIOS SANITARIOS DEL MAULE S.A."/>
    <s v="PROGRAMADOR"/>
  </r>
  <r>
    <x v="117"/>
    <n v="0"/>
    <s v="MEJORAMIENTO SISTEMA AGUA POTABLE PUTU"/>
    <x v="0"/>
    <s v="EJECUCION"/>
    <n v="2001"/>
    <s v="VII REGION"/>
    <s v="TALCA"/>
    <s v="CONSTITUCION"/>
    <m/>
    <s v="AGUA POTABLE Y ALCANTARILLADO"/>
    <s v="AGUA POTABLE"/>
    <s v="EMPRESA"/>
    <s v="RS"/>
    <n v="0"/>
    <n v="0"/>
    <n v="326254"/>
    <n v="263378"/>
    <x v="1"/>
    <n v="0"/>
    <s v="2000-09-14 00:00:00.0"/>
    <s v=""/>
    <s v="EJECUCION"/>
    <s v=""/>
    <s v="R"/>
    <s v="38"/>
    <s v="EMPRESA"/>
    <s v="No Corresponde"/>
    <s v=""/>
    <s v=" DURANTE 1999 ESSAM REALIZO EL DISEÑO DE LAS OBRAS QUE PERMITIRAN MEJORAR EL ACTUAL SISTEMA DE AGUA POTABLE DE LA LOCALIDAD, QUE CONSISTEN EN MEJORAR LA CAPTACIÓN Y ADUCCIÓN EXISTENTE, PERO PRINCIPALMENTE SE TIENE POR OBJETIVO MEJORAR LA PRESIÓN Y LA CALIDAD DE LAS AGUAS, PARA ESTO SE DISEÑO LA CONSTRUCCIÓN DE UN NUEVO ESTANQUE DE 300 M3 Y SE DISEÑO UNA PLANTA DE TRATAMIENTO QUE CONSISTE PRINCIPALMENTE EN LA FILTRACIÓN Y DESINFECCIÓN DEL AGUA._x000a__x000a_"/>
    <s v=""/>
    <s v="ARRASTRE"/>
    <s v="GASTOS ADMINISTRATIVOS OBRAS (ART. 16 - LEY N°18.091) - INFRAESTRUCTURA (OBRAS CIVILES)"/>
    <s v="M$"/>
    <s v="62876"/>
    <s v="471"/>
    <s v="2000-09-06 12:36:22.0"/>
    <d v="2001-03-01T09:02:57"/>
    <s v="0"/>
    <s v="SEREMI DE DESARROLLO SOCIAL VII REGION"/>
    <s v=""/>
    <s v="ELIZABETH KOCK MOTTA"/>
    <s v="EMPRESA SERVICIOS SANITARIOS DEL MAULE S.A."/>
    <s v="EMPRESA SERVICIOS SANITARIOS DEL MAULE S.A."/>
    <s v=""/>
    <d v="1999-12-31T00:00:00"/>
    <s v="HABITANTE BENEFICIADO"/>
    <s v="1654"/>
    <s v="30"/>
    <s v="0"/>
    <s v="2003-01-01 00:00:00.0"/>
    <s v="326254"/>
    <s v="326254"/>
    <s v="0"/>
    <s v="DURACION DEL PROYECTO: 5 - DURACION DEL PROYECTO: 12 - DURACION DEL PROYECTO: 24 - TIR PRIVADO: 1 - TIR PRIVADO: 1 - TIR PRIVADO: 1 - TIR SOCIAL: 1 - TIR SOCIAL: 1 - TIR SOCIAL: 1 - VAN PRIVADO: 1 - VAN PRIVADO: 1 - VAN PRIVADO: 1 - VAN SOCIAL : 1 - VAN SOCIAL : 1 - VAN SOCIAL : 1"/>
    <s v="500"/>
    <s v="0"/>
    <s v="326254"/>
    <s v="2000: Asignado 83900, Gastado 62876 - 1999: Asignado 0, Gastado 0"/>
    <s v="RODRIGO ROJAS QUINTANA"/>
    <s v="EMPRESA SERVICIOS SANITARIOS DEL MAULE S.A."/>
    <s v="PROF. DE GERENCIA DE ING. Y PL"/>
  </r>
  <r>
    <x v="118"/>
    <n v="1"/>
    <s v="MEJORAMIENTO SISTEMA AGUA POTABLE YERBAS BUENAS"/>
    <x v="0"/>
    <s v="EJECUCION"/>
    <n v="1999"/>
    <s v="VII REGION"/>
    <s v="LINARES"/>
    <s v="YERBAS BUENAS"/>
    <m/>
    <s v="AGUA POTABLE Y ALCANTARILLADO"/>
    <s v="AGUA POTABLE"/>
    <s v="EMPRESA"/>
    <s v="RS"/>
    <n v="71684"/>
    <n v="71684"/>
    <n v="71684"/>
    <n v="70684"/>
    <x v="1"/>
    <n v="0"/>
    <s v="1998-09-04 00:00:00.0"/>
    <s v=""/>
    <s v="EJECUCION"/>
    <s v=""/>
    <s v="R"/>
    <s v="39"/>
    <s v="EMPRESA"/>
    <s v="No Corresponde"/>
    <s v=""/>
    <s v=" SE EJECUTARA LA CONSTRUCCION Y HABILITACION DE UN ESTANQUE DE 200M3, DE UNA ALTURA DE 20M, DE HORMIGON ARMADO_x000a__x000a__x000a__x000a__x000a__x000a__x000a_"/>
    <s v=""/>
    <s v="NUEVO"/>
    <s v="GASTOS ADMINISTRATIVOS OBRAS (ART. 16 - LEY N°18.091) - INFRAESTRUCTURA (OBRAS CIVILES)"/>
    <s v="M$"/>
    <s v="0"/>
    <s v="473"/>
    <s v="1998-01-01 00:00:00.0"/>
    <d v="1999-09-17T09:29:32"/>
    <s v="0"/>
    <s v="SEREMI DE DESARROLLO SOCIAL VII REGION"/>
    <s v=""/>
    <s v="ELIZABETH KOCK MOTTA"/>
    <s v="EMPRESA SERVICIOS SANITARIOS DEL MAULE S.A."/>
    <s v="EMPRESA SERVICIOS SANITARIOS DEL MAULE S.A."/>
    <s v=""/>
    <d v="2000-07-17T00:00:00"/>
    <s v="GLOBAL"/>
    <s v="1"/>
    <s v="30"/>
    <s v="0"/>
    <s v="2000-05-01 00:00:00.0"/>
    <s v="71684"/>
    <s v="148711"/>
    <s v="0"/>
    <s v="DURACION DEL PROYECTO: 12 - DURACION DEL PROYECTO: 25 - TIR PRIVADO: 33.22 - TIR PRIVADO: 1 - TIR SOCIAL: 13.05 - TIR SOCIAL: 1 - VAN PRIVADO: 765808 - VAN PRIVADO: 1 - VAN SOCIAL : 1 - VAN SOCIAL : 20621"/>
    <s v="500"/>
    <s v="0"/>
    <s v="71684"/>
    <s v=""/>
    <s v="PABLO VALDES GUZMAN"/>
    <s v="EMPRESA SERVICIOS SANITARIOS DEL MAULE S.A."/>
    <s v="PROGRAMADOR"/>
  </r>
  <r>
    <x v="118"/>
    <n v="0"/>
    <s v="MEJORAMIENTO SISTEMA AGUA POTABLE YERBAS BUENAS"/>
    <x v="0"/>
    <s v="EJECUCION"/>
    <n v="2000"/>
    <s v="VII REGION"/>
    <s v="LINARES"/>
    <s v="YERBAS BUENAS"/>
    <m/>
    <s v="AGUA POTABLE Y ALCANTARILLADO"/>
    <s v="AGUA POTABLE"/>
    <s v="EMPRESA"/>
    <s v="RS"/>
    <n v="0"/>
    <n v="0"/>
    <n v="146558"/>
    <n v="108721"/>
    <x v="1"/>
    <n v="0"/>
    <s v="1999-09-15 00:00:00.0"/>
    <s v=""/>
    <s v="EJECUCION"/>
    <s v=""/>
    <s v="R"/>
    <s v="39"/>
    <s v="EMPRESA"/>
    <s v="No Corresponde"/>
    <s v=""/>
    <s v=" SE EJECUTARA LA CONSTRUCCION Y HABILITACION DE UN ESTANQUE DE 200M3, DE UNA ALTURA DE 20M, DE HORMIGON ARMADO_x000a__x000a__x000a__x000a__x000a__x000a__x000a_"/>
    <s v=""/>
    <s v="ARRASTRE"/>
    <s v="GASTOS ADMINISTRATIVOS OBRAS (ART. 16 - LEY N°18.091) - INFRAESTRUCTURA (OBRAS CIVILES)"/>
    <s v="M$"/>
    <s v="37837"/>
    <s v="473"/>
    <s v="1999-09-10 09:40:25.0"/>
    <d v="2000-07-17T15:26:35"/>
    <s v="0"/>
    <s v="SEREMI DE DESARROLLO SOCIAL VII REGION"/>
    <s v=""/>
    <s v="ELIZABETH KOCK MOTTA"/>
    <s v="EMPRESA SERVICIOS SANITARIOS DEL MAULE S.A."/>
    <s v="EMPRESA SERVICIOS SANITARIOS DEL MAULE S.A."/>
    <s v=""/>
    <d v="2000-07-17T00:00:00"/>
    <s v="GLOBAL"/>
    <s v="1"/>
    <s v="30"/>
    <s v="0"/>
    <s v="2000-05-01 00:00:00.0"/>
    <s v="146558"/>
    <s v="148711"/>
    <s v="0"/>
    <s v="DURACION DEL PROYECTO: 12 - DURACION DEL PROYECTO: 25 - TIR PRIVADO: 33.22 - TIR PRIVADO: 1 - TIR SOCIAL: 13.05 - TIR SOCIAL: 1 - VAN PRIVADO: 765808 - VAN PRIVADO: 1 - VAN SOCIAL : 1 - VAN SOCIAL : 20621"/>
    <s v="500"/>
    <s v="0"/>
    <s v="146558"/>
    <s v="1999: Asignado 45000, Gastado 37837"/>
    <s v="PABLO VALDES GUZMAN"/>
    <s v="EMPRESA SERVICIOS SANITARIOS DEL MAULE S.A."/>
    <s v="PROGRAMADOR"/>
  </r>
  <r>
    <x v="118"/>
    <n v="0"/>
    <s v="MEJORAMIENTO SISTEMA AGUA POTABLE YERBAS BUENAS"/>
    <x v="0"/>
    <s v="EJECUCION"/>
    <n v="2001"/>
    <s v="VII REGION"/>
    <s v="LINARES"/>
    <s v="YERBAS BUENAS"/>
    <m/>
    <s v="AGUA POTABLE Y ALCANTARILLADO"/>
    <s v="AGUA POTABLE"/>
    <s v="EMPRESA"/>
    <s v="FI"/>
    <n v="0"/>
    <n v="0"/>
    <n v="148711"/>
    <n v="18100"/>
    <x v="1"/>
    <n v="0"/>
    <s v="2000-09-14 00:00:00.0"/>
    <s v=""/>
    <s v="EJECUCION"/>
    <s v=""/>
    <s v="R"/>
    <s v="39"/>
    <s v="EMPRESA"/>
    <s v="No Corresponde"/>
    <s v=""/>
    <s v=" SE EJECUTARA LA CONSTRUCCION Y HABILITACION DE UN ESTANQUE DE 200M3, DE UNA ALTURA DE 20M, DE HORMIGON ARMADO_x000a__x000a__x000a__x000a__x000a__x000a__x000a_"/>
    <s v=""/>
    <s v="ARRASTRE"/>
    <s v="GASTOS ADMINISTRATIVOS OBRAS (ART. 16 - LEY N°18.091) - INFRAESTRUCTURA (OBRAS CIVILES)"/>
    <s v="M$"/>
    <s v="130611"/>
    <s v="473"/>
    <s v="2000-09-06 12:24:44.0"/>
    <d v="2000-09-28T10:25:53"/>
    <s v="0"/>
    <s v="SEREMI DE DESARROLLO SOCIAL VII REGION"/>
    <s v=""/>
    <s v="ELIZABETH KOCK MOTTA"/>
    <s v="EMPRESA SERVICIOS SANITARIOS DEL MAULE S.A."/>
    <s v="EMPRESA SERVICIOS SANITARIOS DEL MAULE S.A."/>
    <s v=""/>
    <d v="2000-07-17T00:00:00"/>
    <s v="GLOBAL"/>
    <s v="1"/>
    <s v="30"/>
    <s v="0"/>
    <s v="2000-05-01 00:00:00.0"/>
    <s v="148711"/>
    <s v="148711"/>
    <s v="0"/>
    <s v="DURACION DEL PROYECTO: 12 - DURACION DEL PROYECTO: 25 - TIR PRIVADO: 33.22 - TIR PRIVADO: 1 - TIR SOCIAL: 13.05 - TIR SOCIAL: 1 - VAN PRIVADO: 765808 - VAN PRIVADO: 1 - VAN SOCIAL : 1 - VAN SOCIAL : 20621"/>
    <s v="500"/>
    <s v="0"/>
    <s v="148711"/>
    <s v="2000: Asignado 91900, Gastado 91900 - 1999: Asignado 45000, Gastado 37837"/>
    <s v="PABLO VALDES GUZMAN"/>
    <s v="EMPRESA SERVICIOS SANITARIOS DEL MAULE S.A."/>
    <s v="PROGRAMADOR"/>
  </r>
  <r>
    <x v="119"/>
    <n v="1"/>
    <s v="CONSTRUCCION SERVICIO A.P.R. CARRETONES - BOCATOMA"/>
    <x v="0"/>
    <s v="PREFACTIBILIDAD"/>
    <n v="1999"/>
    <s v="VII REGION"/>
    <s v="TALCA"/>
    <s v="SAN CLEMENTE"/>
    <m/>
    <s v="AGUA POTABLE Y ALCANTARILLADO"/>
    <s v="AGUA POTABLE"/>
    <s v="SECTORIAL"/>
    <s v="OT"/>
    <n v="23303"/>
    <n v="23303"/>
    <n v="23303"/>
    <n v="23303"/>
    <x v="2"/>
    <n v="0"/>
    <s v="1998-10-01 00:00:00.0"/>
    <s v=""/>
    <s v="PREFACTIBILIDAD"/>
    <s v="SE ENCUENTRA UBICADO EN LA COMUNA DE SAN CLEMENTE, PROVINCIA DE TALCA"/>
    <s v="R"/>
    <s v="38"/>
    <s v="SECTORIAL"/>
    <s v="No Corresponde"/>
    <s v=""/>
    <s v=" ESTE PROYECTO POSTULA A LAS ETAPAS DE ESTUDIO HIDROGEOLOGICO Y SONDAJE. EL ESTUDIO HIDROGEOLOGICO DEBERA DETERMINAR EL TIPO DE FUENTE DE AGUA POTABLE Y POTENCIAL RECURSO. LA CONTRATACION DEL SONDAJE DEBERA HACERSE EN EL LUGAR Y CONDICIONES QUE DETERMINE EL ESTUDIO HIDROGEOLOGICO. SU MODALIDAD DE CONTRATACION SERA BAJO LA FORMA CAUDAL GARANTIZADO."/>
    <s v=""/>
    <s v="NUEVO"/>
    <s v="CONSULTORÍAS"/>
    <s v="M$"/>
    <s v="0"/>
    <s v="560"/>
    <s v="1998-01-01 00:00:00.0"/>
    <d v="1998-09-24T10:35:55"/>
    <s v="0"/>
    <s v="SEREMI DE DESARROLLO SOCIAL VII REGION"/>
    <s v=""/>
    <s v="ELIZABETH KOCK MOTTA"/>
    <s v="DIRECCION DE OBRAS HIDRAULICAS MOP VII REGION"/>
    <s v="DIRECCION DE PLANEAMIENTO"/>
    <s v=""/>
    <d v="2006-05-30T00:00:00"/>
    <s v="ARRANQUE DOMICILIARIO"/>
    <s v="106"/>
    <s v="20"/>
    <s v="536"/>
    <s v="2009-01-01 00:00:00.0"/>
    <s v="23303"/>
    <s v="58030"/>
    <s v="52826"/>
    <s v="DURACION DEL PROYECTO: 9 - DURACION DEL PROYECTO: 9 - TIR SOCIAL: 12.05 - TIR SOCIAL: 12.05 - VAN SOCIAL : 70184 - VAN SOCIAL : 70184"/>
    <s v="49726"/>
    <s v="0"/>
    <s v="23303"/>
    <s v=""/>
    <s v="GONZALO SEPULVEDA GAJARDO"/>
    <s v="DIRECCION DE OBRAS HIDRAULICAS MOP VII REGION"/>
    <s v="JEFE UNIDAD TECNICA"/>
  </r>
  <r>
    <x v="119"/>
    <n v="0"/>
    <s v="CONSTRUCCION SERVICIO A.P.R. CARRETONES - BOCATOMA"/>
    <x v="0"/>
    <s v="PREFACTIBILIDAD"/>
    <n v="2006"/>
    <s v="VII REGION"/>
    <s v="TALCA"/>
    <s v="SAN CLEMENTE"/>
    <m/>
    <s v="AGUA POTABLE Y ALCANTARILLADO"/>
    <s v="AGUA POTABLE"/>
    <s v="SECTORIAL"/>
    <s v="RS"/>
    <n v="0"/>
    <n v="0"/>
    <n v="20758"/>
    <n v="3521"/>
    <x v="2"/>
    <n v="0"/>
    <s v="2005-03-24 00:00:00.0"/>
    <s v="2005-05-31 00:00:00.0"/>
    <s v="PREFACTIBILIDAD"/>
    <s v="SE ENCUENTRA UBICADO EN LA COMUNA DE SAN CLEMENTE, PROVINCIA DE TALCA"/>
    <s v="R"/>
    <s v="38"/>
    <s v="SECTORIAL"/>
    <s v="No Corresponde"/>
    <s v=""/>
    <s v=" ESTE PROYECTO POSTULA A LAS ETAPAS DE ESTUDIO HIDROGEOLOGICO Y SONDAJE. EL ESTUDIO HIDROGEOLOGICO DEBERA DETERMINAR EL TIPO DE FUENTE DE AGUA POTABLE Y POTENCIAL RECURSO. LA CONTRATACION DEL SONDAJE DEBERA HACERSE EN EL LUGAR Y CONDICIONES QUE DETERMINE EL ESTUDIO HIDROGEOLOGICO. SU MODALIDAD DE CONTRATACION SERA BAJO LA FORMA CAUDAL GARANTIZADO."/>
    <s v=""/>
    <s v="NUEVO"/>
    <s v="CONSULTORÍAS"/>
    <s v="M$"/>
    <s v="0"/>
    <s v="560"/>
    <s v="2005-03-21 00:00:00.0"/>
    <d v="2006-05-30T00:00:00"/>
    <s v="0"/>
    <s v="SEREMI DE DESARROLLO SOCIAL VII REGION"/>
    <s v="DIRECCION GENERAL DE AGUAS"/>
    <s v="ELIZABETH KOCK MOTTA"/>
    <s v="DIRECCION DE OBRAS HIDRAULICAS MOP VII REGION"/>
    <s v="AGUA POTABLE RURAL"/>
    <s v=""/>
    <d v="2006-05-30T00:00:00"/>
    <s v="ARRANQUE DOMICILIARIO"/>
    <s v="106"/>
    <s v="20"/>
    <s v="536"/>
    <s v="2009-01-01 00:00:00.0"/>
    <s v="20758"/>
    <s v="58030"/>
    <s v="52826"/>
    <s v="DURACION DEL PROYECTO: 9 - DURACION DEL PROYECTO: 9 - TIR SOCIAL: 12.05 - TIR SOCIAL: 12.05 - VAN SOCIAL : 70184 - VAN SOCIAL : 70184"/>
    <s v="49726"/>
    <s v="0"/>
    <s v="20758"/>
    <s v="1999: Asignado 0, Gastado 0"/>
    <s v="RODRIGO CARREÑO CARREÑO"/>
    <s v="DIRECCION DE OBRAS HIDRAULICAS MOP VII REGION"/>
    <s v="PROF. DEPTO. A.P.R. AG.NVO SUR"/>
  </r>
  <r>
    <x v="119"/>
    <n v="0"/>
    <s v="CONSTRUCCION SERVICIO A.P.R. CARRETONES - BOCATOMA"/>
    <x v="0"/>
    <s v="DISEÑO"/>
    <n v="2007"/>
    <s v="VII REGION"/>
    <s v="TALCA"/>
    <s v="SAN CLEMENTE"/>
    <m/>
    <s v="AGUA POTABLE Y ALCANTARILLADO"/>
    <s v="AGUA POTABLE"/>
    <s v="SECTORIAL"/>
    <s v="FI"/>
    <n v="15577"/>
    <n v="15577"/>
    <n v="15577"/>
    <n v="15577"/>
    <x v="2"/>
    <n v="0"/>
    <s v="2006-03-21 00:00:00.0"/>
    <s v="2006-04-10 00:00:00.0"/>
    <s v="PREFACTIBILIDAD"/>
    <s v="SE ENCUENTRA UBICADO EN LA COMUNA DE SAN CLEMENTE, PROVINCIA DE TALCA"/>
    <s v="R"/>
    <s v="38"/>
    <s v="SECTORIAL"/>
    <s v="No Corresponde"/>
    <s v=""/>
    <s v="CORRESPONDE A LA CONTRATACIÓN DEL DISEÑO DE INGENIERÍA QUE PERMITA DIMENSIONAR LAS OBRAS NECESARIAS PARA  LA HABILITACIÓN DE UN SISTEMA DE AGUA POTABLE RURAL QUE PERMITA  SATISFACER LAS DEMANDAS ACTUALES Y FUTURAS DEL SECTOR"/>
    <s v=""/>
    <s v="NUEVO"/>
    <s v="CONSULTORÍAS"/>
    <s v="M$"/>
    <s v="0"/>
    <s v="534"/>
    <s v="2006-03-15 00:00:00.0"/>
    <d v="2006-03-16T00:00:00"/>
    <s v="0"/>
    <s v="SEREMI DE DESARROLLO SOCIAL VII REGION"/>
    <s v="DIRECCION DE ARQUITECTURA"/>
    <s v="ELIZABETH KOCK MOTTA"/>
    <s v="DIRECCION DE OBRAS HIDRAULICAS MOP VII REGION"/>
    <s v="AGUA POTABLE RURAL"/>
    <s v=""/>
    <d v="2006-05-30T00:00:00"/>
    <s v="ARRANQUE DOMICILIARIO"/>
    <s v="106"/>
    <s v="20"/>
    <s v="536"/>
    <s v="2009-01-01 00:00:00.0"/>
    <s v="15577"/>
    <s v="15598"/>
    <s v="0"/>
    <s v="DURACION DEL PROYECTO: 9 - DURACION DEL PROYECTO: 9 - TIR SOCIAL: 12.05 - TIR SOCIAL: 12.05 - VAN SOCIAL : 70184 - VAN SOCIAL : 70184"/>
    <s v="14467"/>
    <s v="0"/>
    <s v="15577"/>
    <s v=""/>
    <s v="RODRIGO CARREÑO CARREÑO"/>
    <s v="DIRECCION DE OBRAS HIDRAULICAS MOP VII REGION"/>
    <s v="PROF. DEPTO. A.P.R. AG.NVO SUR"/>
  </r>
  <r>
    <x v="119"/>
    <n v="0"/>
    <s v="CONSTRUCCION SERVICIO A.P.R. CARRETONES - BOCATOMA"/>
    <x v="0"/>
    <s v="PREFACTIBILIDAD"/>
    <n v="2008"/>
    <s v="VII REGION"/>
    <s v="TALCA"/>
    <s v="SAN CLEMENTE"/>
    <m/>
    <s v="AGUA POTABLE Y ALCANTARILLADO"/>
    <s v="AGUA POTABLE"/>
    <s v="SECTORIAL"/>
    <s v="RS"/>
    <n v="58030"/>
    <n v="58030"/>
    <n v="58030"/>
    <n v="48833"/>
    <x v="2"/>
    <n v="43346"/>
    <s v="2008-01-08 17:01:55.0"/>
    <s v=""/>
    <s v="PREFACTIBILIDAD"/>
    <s v="SE ENCUENTRA UBICADO EN LA COMUNA DE SAN CLEMENTE, PROVINCIA DE TALCA"/>
    <s v="R"/>
    <s v="38"/>
    <s v="SECTORIAL"/>
    <s v="No Corresponde"/>
    <s v=""/>
    <s v=" ESTE PROYECTO POSTULA A LAS ETAPAS DE ESTUDIO HIDROGEOLOGICO Y SONDAJE. EL ESTUDIO HIDROGEOLOGICO DEBERA DETERMINAR EL TIPO DE FUENTE DE AGUA POTABLE Y POTENCIAL RECURSO. LA CONTRATACION DEL SONDAJE DEBERA HACERSE EN EL LUGAR Y CONDICIONES QUE DETERMINE EL ESTUDIO HIDROGEOLOGICO. SU MODALIDAD DE CONTRATACION SERA BAJO LA FORMA CAUDAL GARANTIZADO."/>
    <s v=""/>
    <s v="ARRASTRE"/>
    <s v="CONSULTORÍAS"/>
    <s v="M$"/>
    <s v="9197"/>
    <s v="560"/>
    <s v="2008-01-08 16:10:51.0"/>
    <d v="2008-01-08T16:10:51"/>
    <s v="43346"/>
    <s v="DEPARTAMENTO DE INVERSIONES - MDS"/>
    <s v=""/>
    <s v="S.N.I. MINISTERIO DESARROLLO SOCIAL"/>
    <s v="DIRECCION DE OBRAS HIDRAULICAS MOP VII REGION"/>
    <s v="AGUA POTABLE RURAL"/>
    <s v=""/>
    <d v="2006-05-30T00:00:00"/>
    <s v="ARRANQUE DOMICILIARIO"/>
    <s v="106"/>
    <s v="20"/>
    <s v="536"/>
    <s v="2009-01-01 00:00:00.0"/>
    <s v="58030"/>
    <s v="58030"/>
    <s v="52826"/>
    <s v="DURACION DEL PROYECTO: 9 - DURACION DEL PROYECTO: 9 - TIR SOCIAL: 12.05 - TIR SOCIAL: 12.05 - VAN SOCIAL: 70184 - VAN SOCIAL: 70184"/>
    <s v="49726"/>
    <s v="0"/>
    <s v="58030"/>
    <s v="1999: Asignado 0, Gastado 0 - 2006: Asignado 3521, Gastado 1868 - 2007: Asignado 15850, Gastado 7281"/>
    <s v="CRISTIÁN CÓRDOBA VERA"/>
    <s v="DIRECCION DE OBRAS HIDRAULICAS MOP VII REGION"/>
    <s v="PROFESIONAL DIR. OO.HH."/>
  </r>
  <r>
    <x v="119"/>
    <n v="0"/>
    <s v="CONSTRUCCION SERVICIO A.P.R. CARRETONES - BOCATOMA"/>
    <x v="0"/>
    <s v="DISEÑO"/>
    <n v="2009"/>
    <s v="VII REGION"/>
    <s v="TALCA"/>
    <s v="SAN CLEMENTE"/>
    <m/>
    <s v="AGUA POTABLE Y ALCANTARILLADO"/>
    <s v="AGUA POTABLE"/>
    <s v="SECTORIAL"/>
    <s v="FI"/>
    <n v="15598"/>
    <n v="15598"/>
    <n v="15598"/>
    <n v="15598"/>
    <x v="2"/>
    <n v="0"/>
    <s v="2008-12-17 00:00:00.0"/>
    <s v="2008-12-26 00:00:00.0"/>
    <s v="PREFACTIBILIDAD"/>
    <s v="SE ENCUENTRA UBICADO EN LA COMUNA DE SAN CLEMENTE, PROVINCIA DE TALCA"/>
    <s v="R"/>
    <s v="38"/>
    <s v="SECTORIAL"/>
    <s v="No Corresponde"/>
    <s v=""/>
    <s v="CORRESPONDE A LA CONTRATACIÓN DEL DISEÑO DE INGENIERÍA QUE PERMITA DIMENSIONAR LAS OBRAS NECESARIAS PARA  LA HABILITACIÓN DE UN SISTEMA DE AGUA POTABLE RURAL QUE PERMITA  SATISFACER LAS DEMANDAS ACTUALES Y FUTURAS DEL SECTOR"/>
    <s v=""/>
    <s v="NUEVO"/>
    <s v="CONSULTORÍAS"/>
    <s v="M$"/>
    <s v="0"/>
    <s v="534"/>
    <s v="2008-06-13 00:00:00.0"/>
    <d v="2008-11-27T00:00:00"/>
    <s v="0"/>
    <s v="SEREMI DE DESARROLLO SOCIAL VII REGION"/>
    <s v="SEREMI DE DESARROLLO SOCIAL VII REGION"/>
    <s v="ELIZABETH KOCK MOTTA"/>
    <s v="DIRECCION DE OBRAS HIDRAULICAS MOP VII REGION"/>
    <s v="AGUA POTABLE RURAL"/>
    <s v=""/>
    <d v="2006-05-30T00:00:00"/>
    <s v="ARRANQUE DOMICILIARIO"/>
    <s v="106"/>
    <s v="20"/>
    <s v="536"/>
    <s v="2009-01-01 00:00:00.0"/>
    <s v="15598"/>
    <s v="15598"/>
    <s v="0"/>
    <s v="DURACION DEL PROYECTO: 9 - DURACION DEL PROYECTO: 9 - TIR SOCIAL: 12.05 - TIR SOCIAL: 12.05 - VAN SOCIAL: 70184 - VAN SOCIAL: 70184"/>
    <s v="14467"/>
    <s v="0"/>
    <s v="15598"/>
    <s v="2007: Asignado 0, Gastado 0 - 2008: Asignado 0, Gastado 0"/>
    <s v="RODRIGO CARREÑO CARREÑO"/>
    <s v="DIRECCION DE OBRAS HIDRAULICAS MOP VII REGION"/>
    <s v="PROF. DEPTO. A.P.R. AG.NVO SUR"/>
  </r>
  <r>
    <x v="120"/>
    <n v="1"/>
    <s v="AMPLIACION SERV. AGUA POTABLE RURAL STA. ROSA - SAN RAFAEL, COLBUN"/>
    <x v="0"/>
    <s v="EJECUCION"/>
    <n v="1998"/>
    <s v="VII REGION"/>
    <s v="LINARES"/>
    <s v="COLBUN"/>
    <m/>
    <s v="AGUA POTABLE Y ALCANTARILLADO"/>
    <s v="AGUA POTABLE"/>
    <s v="F.N.D.R."/>
    <s v="RS"/>
    <n v="17378"/>
    <n v="17378"/>
    <n v="17378"/>
    <n v="17378"/>
    <x v="15"/>
    <n v="0"/>
    <s v="1998-10-23 00:00:00.0"/>
    <s v=""/>
    <s v="PERFIL"/>
    <s v=""/>
    <s v="R"/>
    <s v="39"/>
    <s v="F.N.D.R."/>
    <s v="No Corresponde"/>
    <s v=""/>
    <s v=" EL PROYECTO CONSIDERA ENTRE OTROS, LA EXTENSION DE 1.948 ML. DE TUBERIA DE PVC C-6 D = 63 MM.DE LA RED DE A.P.R. DE SANTA ROSA SAN RAFAEL A OBJETO DE ABASTECER A 26 VIVIENDAS DEL SECTOR DE SANTA ESTER._x000a__x000a_"/>
    <s v=""/>
    <s v="NUEVO"/>
    <s v="GASTOS ADMINISTRATIVOS OBRAS (ART. 16 - LEY N°18.091) - INFRAESTRUCTURA (OBRAS CIVILES) - INVERSIONES COMPLEMENTARIAS"/>
    <s v="M$"/>
    <s v="0"/>
    <s v="466"/>
    <s v="1997-01-01 00:00:00.0"/>
    <d v="1998-10-23T19:06:33"/>
    <s v="0"/>
    <s v="SEREMI DE DESARROLLO SOCIAL VII REGION"/>
    <s v=""/>
    <s v="ELIZABETH KOCK MOTTA"/>
    <s v="MUNICIPALIDAD DE COLBUN"/>
    <s v="GOBIERNO REGIONAL - REGION VII MAULE"/>
    <s v=""/>
    <d v="1998-10-23T00:00:00"/>
    <s v="METROS"/>
    <s v="1948"/>
    <s v="20"/>
    <s v="105"/>
    <s v="1998-06-01 00:00:00.0"/>
    <s v="17378"/>
    <s v="17378"/>
    <s v="0"/>
    <s v="DURACION DEL PROYECTO: 4 - TIR PRIVADO: 1 - TIR SOCIAL: 16.95 - VAN PRIVADO: 1 - VAN SOCIAL : 6216"/>
    <s v="3240"/>
    <s v="0"/>
    <s v="17378"/>
    <s v=""/>
    <s v="ROSA ELENA ENCINA CASTILLO"/>
    <s v="MUNICIPALIDAD DE COLBUN"/>
    <s v="FUNCIONARIO MUNICIPAL"/>
  </r>
  <r>
    <x v="121"/>
    <n v="1"/>
    <s v="CONSTRUCCION POZO PROFUNDO SECTOR BOYERUCA,VICHUQUEN"/>
    <x v="0"/>
    <s v="EJECUCION"/>
    <n v="1999"/>
    <s v="VII REGION"/>
    <s v="CURICO"/>
    <s v="VICHUQUEN"/>
    <m/>
    <s v="AGUA POTABLE Y ALCANTARILLADO"/>
    <s v="AGUA POTABLE"/>
    <s v="F.N.D.R."/>
    <s v="OT"/>
    <n v="2442"/>
    <n v="2442"/>
    <n v="2442"/>
    <n v="2442"/>
    <x v="10"/>
    <n v="0"/>
    <s v="1999-02-15 00:00:00.0"/>
    <s v=""/>
    <s v="PERFIL"/>
    <s v=""/>
    <s v="R"/>
    <s v="36"/>
    <s v="F.N.D.R."/>
    <s v="No Corresponde"/>
    <s v=""/>
    <s v=" CONSISTE EN LA CONSTRUCCION DE UN POZO PROFUNDO CON UNA CAPACIDAD PARA 300 PERSONAS, CON UNA CASETA DONDE SE INSTALARÁ UNA MOTOBOMBA HIDROPACK Y UN DOSIFICADOR DE CLORO AUTOMÁTICO. LA RED SERÁ EN CAÑERÍA DE PVC Y COBRE EN DISTINTOS DIAMETROS PARA MANTENER LA PRESIÓN NECESARIA Y ASÍ ABASTECER LA CONSTRUCCIÓN."/>
    <s v=""/>
    <s v="NUEVO"/>
    <s v="GASTOS ADMINISTRATIVOS OBRAS (ART. 16 - LEY N°18.091) - INFRAESTRUCTURA (OBRAS CIVILES) - INVERSIONES COMPLEMENTARIAS"/>
    <s v="M$"/>
    <s v="0"/>
    <s v="473"/>
    <s v="1998-01-01 00:00:00.0"/>
    <d v="1999-01-26T11:46:06"/>
    <s v="0"/>
    <s v="SEREMI DE DESARROLLO SOCIAL VII REGION"/>
    <s v=""/>
    <s v="ELIZABETH KOCK MOTTA"/>
    <s v="MUNICIPALIDAD DE VICHUQUEN"/>
    <s v="GOBIERNO REGIONAL - REGION VII MAULE"/>
    <s v=""/>
    <d v="1999-01-26T00:00:00"/>
    <s v="GLOBAL"/>
    <s v="1"/>
    <s v="15"/>
    <s v="300"/>
    <s v="1998-05-01 00:00:00.0"/>
    <s v="2442"/>
    <s v="2442"/>
    <s v="0"/>
    <s v="DURACION DEL PROYECTO: 3 - TIR PRIVADO: 1 - TIR SOCIAL: 1 - VAN PRIVADO: 1 - VAN SOCIAL : 1"/>
    <s v="250"/>
    <s v="0"/>
    <s v="2442"/>
    <s v=""/>
    <s v="LUIS CESPEDES MUNOZ"/>
    <s v="MUNICIPALIDAD DE VICHUQUEN"/>
    <s v="ADMINISTRATIVO M. DE VICHUQUEN"/>
  </r>
  <r>
    <x v="122"/>
    <n v="1"/>
    <s v="AMPLIACION SISTEMA DE AGUA POTABLE POB. ORIENTE, COLBUN"/>
    <x v="0"/>
    <s v="EJECUCION"/>
    <n v="2000"/>
    <s v="VII REGION"/>
    <s v="LINARES"/>
    <s v="COLBUN"/>
    <m/>
    <s v="AGUA POTABLE Y ALCANTARILLADO"/>
    <s v="AGUA POTABLE"/>
    <s v="F.N.D.R."/>
    <s v="FI"/>
    <n v="10059"/>
    <n v="10059"/>
    <n v="10059"/>
    <n v="10059"/>
    <x v="15"/>
    <n v="0"/>
    <s v="1999-04-14 00:00:00.0"/>
    <s v=""/>
    <s v="PERFIL"/>
    <s v="POBLACION ORIENTE"/>
    <s v="R"/>
    <s v="39"/>
    <s v="F.N.D.R."/>
    <s v="No Corresponde"/>
    <s v=""/>
    <s v=" EL PROYECTO CONSISTE EN DOTAR DE AGUA _x000a_POTABLE A 12 VIVIENDAS  LO QUE SE _x000a_REALIZARA CON MATRICES DE PVC DE 110 MM _x000a_Y 75 MM DE DIAMETRO , EL EMPALME SE _x000a_REALIZARAM  A LA MATRIZ EXISTENTRE  EN _x000a_LA CALLE ADOLFO NOVOA DE COLBUN_x000a__x000a_"/>
    <s v=""/>
    <s v="NUEVO"/>
    <s v="INFRAESTRUCTURA (OBRAS CIVILES) - INVERSIONES COMPLEMENTARIAS"/>
    <s v="M$"/>
    <s v="0"/>
    <s v="524"/>
    <s v="1999-01-27 00:00:00.0"/>
    <d v="1999-01-27T10:23:21"/>
    <s v="0"/>
    <s v="SEREMI DE DESARROLLO SOCIAL VII REGION"/>
    <s v=""/>
    <s v="ELIZABETH KOCK MOTTA"/>
    <s v="MUNICIPALIDAD DE COLBUN"/>
    <s v="GOBIERNO REGIONAL - REGION VII MAULE"/>
    <s v=""/>
    <d v="2001-04-05T00:00:00"/>
    <s v="NUMERO DE SOLUCIONES"/>
    <s v="81"/>
    <s v="30"/>
    <s v="72"/>
    <s v="2003-03-01 00:00:00.0"/>
    <s v="10059"/>
    <s v="84300"/>
    <s v="0"/>
    <s v="COSTO UNITARIO POR SOLUCION: 66"/>
    <s v="84300"/>
    <s v="0"/>
    <s v="10059"/>
    <s v=""/>
    <s v="ROSA ELENA ENCINA CASTILLO"/>
    <s v="MUNICIPALIDAD DE COLBUN"/>
    <s v="FUNCIONARIO MUNICIPAL"/>
  </r>
  <r>
    <x v="122"/>
    <n v="0"/>
    <s v="AMPLIACION SISTEMA DE AGUA POTABLE POB. ORIENTE, COLBUN"/>
    <x v="0"/>
    <s v="EJECUCION"/>
    <n v="2001"/>
    <s v="VII REGION"/>
    <s v="LINARES"/>
    <s v="COLBUN"/>
    <m/>
    <s v="AGUA POTABLE Y ALCANTARILLADO"/>
    <s v="AGUA POTABLE"/>
    <s v="MUNICIPAL"/>
    <s v="FI"/>
    <n v="0"/>
    <n v="0"/>
    <n v="10290"/>
    <n v="10290"/>
    <x v="15"/>
    <n v="0"/>
    <s v="2000-04-14 00:00:00.0"/>
    <s v=""/>
    <s v="PERFIL"/>
    <s v="POBLACION ORIENTE"/>
    <s v="R"/>
    <s v="39"/>
    <s v="MUNICIPAL"/>
    <s v="No Corresponde"/>
    <s v=""/>
    <s v=" EL PROYECTO CONSISTE EN DOTAR DE AGUA _x000a_POTABLE A 12 VIVIENDAS  LO QUE SE _x000a_REALIZARA CON MATRICES DE PVC DE 110 MM _x000a_Y 75 MM DE DIAMETRO , EL EMPALME SE _x000a_REALIZARAM  A LA MATRIZ EXISTENTRE  EN _x000a_LA CALLE ADOLFO NOVOA DE COLBUN_x000a__x000a_"/>
    <s v=""/>
    <s v="NUEVO"/>
    <s v="INFRAESTRUCTURA (OBRAS CIVILES) - INVERSIONES COMPLEMENTARIAS"/>
    <s v="M$"/>
    <s v="0"/>
    <s v="524"/>
    <s v="2000-02-17 11:40:29.0"/>
    <d v="2000-04-14T12:24:55"/>
    <s v="0"/>
    <s v="SEREMI DE DESARROLLO SOCIAL VII REGION"/>
    <s v=""/>
    <s v="ELIZABETH KOCK MOTTA"/>
    <s v="MUNICIPALIDAD DE COLBUN"/>
    <s v="MUNICIPALIDAD DE COLBUN"/>
    <s v=""/>
    <d v="2001-04-05T00:00:00"/>
    <s v="NUMERO DE SOLUCIONES"/>
    <s v="81"/>
    <s v="30"/>
    <s v="72"/>
    <s v="2003-03-01 00:00:00.0"/>
    <s v="10290"/>
    <s v="84300"/>
    <s v="0"/>
    <s v="COSTO UNITARIO POR SOLUCION: 66"/>
    <s v="84300"/>
    <s v="0"/>
    <s v="10290"/>
    <s v="2000: Asignado 0, Gastado 0"/>
    <s v="RAMON LIRA MONTECINOS"/>
    <s v="MUNICIPALIDAD DE COLBUN"/>
    <s v="ENCARGADO DE PROYECTOS"/>
  </r>
  <r>
    <x v="122"/>
    <n v="0"/>
    <s v="AMPLIACION SISTEMA DE AGUA POTABLE POB. ORIENTE, COLBUN"/>
    <x v="0"/>
    <s v="DISEÑO"/>
    <n v="2002"/>
    <s v="VII REGION"/>
    <s v="LINARES"/>
    <s v="COLBUN"/>
    <m/>
    <s v="AGUA POTABLE Y ALCANTARILLADO"/>
    <s v="AGUA POTABLE"/>
    <s v="SECTORIAL"/>
    <s v="OT"/>
    <n v="4300"/>
    <n v="4300"/>
    <n v="4300"/>
    <n v="4300"/>
    <x v="15"/>
    <n v="0"/>
    <s v="2001-04-12 00:00:00.0"/>
    <s v=""/>
    <s v="PERFIL"/>
    <s v="POBLACION ORIENTE"/>
    <s v="R"/>
    <s v="39"/>
    <s v="SECTORIAL"/>
    <s v="No Corresponde"/>
    <s v=""/>
    <s v=" ELPROYECTO CONTEMPLA L AMPLIACIÓN DEL SISTEMA  DE A.P EXISTENTE, ESTE CONTEMPLA ALAMCONSTRUCCION DE NUEVAS REDES Y ARRANQUES DOMISILIARIOS, TIENE POR OBJETIVO AUMENTAR LA CAPASIDAD DEL SERVICIO, EMPALMANDO EN LA MATRIZ EXISTENTE EN CALLE ADOLFO NOVOA DE CCOLBUN_x000a_ _x000a__x000a__x000a_"/>
    <s v=""/>
    <s v="NUEVO"/>
    <s v="ESTUDIOS DE INGENIERÍA Y ESPECIALIDADES - GASTOS ADMINISTRATIVOS (ART. 16 - LEY N°18.091)"/>
    <s v="M$"/>
    <s v="0"/>
    <s v="524"/>
    <s v="2001-04-05 16:08:18.0"/>
    <d v="2001-04-20T11:18:02"/>
    <s v="0"/>
    <s v="SEREMI DE DESARROLLO SOCIAL VII REGION"/>
    <s v=""/>
    <s v="PEDRO MORA VALENZUELA"/>
    <s v="MUNICIPALIDAD DE COLBUN"/>
    <s v="SUBSECRETARIA DESARROLLO REGIONAL Y ADMINISTRATIVO"/>
    <s v=""/>
    <d v="2001-04-05T00:00:00"/>
    <s v="NUMERO DE SOLUCIONES"/>
    <s v="81"/>
    <s v="30"/>
    <s v="72"/>
    <s v="2003-03-01 00:00:00.0"/>
    <s v="4300"/>
    <s v="4300"/>
    <s v="0"/>
    <s v="COSTO UNITARIO POR SOLUCION: 66"/>
    <s v="4300"/>
    <s v="0"/>
    <s v="4300"/>
    <s v=""/>
    <s v="FABIOLA PARRA GONZALEZ"/>
    <s v="MUNICIPALIDAD DE COLBUN"/>
    <s v="SECPLAN I.M. DE COLBUN"/>
  </r>
  <r>
    <x v="122"/>
    <n v="0"/>
    <s v="AMPLIACION SISTEMA DE AGUA POTABLE POB. ORIENTE, COLBUN"/>
    <x v="0"/>
    <s v="EJECUCION"/>
    <n v="2002"/>
    <s v="VII REGION"/>
    <s v="LINARES"/>
    <s v="COLBUN"/>
    <m/>
    <s v="AGUA POTABLE Y ALCANTARILLADO"/>
    <s v="AGUA POTABLE"/>
    <s v="SECTORIAL"/>
    <s v="OT"/>
    <n v="84300"/>
    <n v="84300"/>
    <n v="84300"/>
    <n v="84300"/>
    <x v="15"/>
    <n v="0"/>
    <s v="2001-04-12 00:00:00.0"/>
    <s v=""/>
    <s v="PERFIL"/>
    <s v="POBLACION ORIENTE"/>
    <s v="R"/>
    <s v="39"/>
    <s v="SECTORIAL"/>
    <s v="No Corresponde"/>
    <s v=""/>
    <s v=" EL PROYECTO CONSISTE EN DOTAR DE AGUA _x000a_POTABLE A 12 VIVIENDAS  LO QUE SE _x000a_REALIZARA CON MATRICES DE PVC DE 110 MM _x000a_Y 75 MM DE DIAMETRO , EL EMPALME SE _x000a_REALIZARAM  A LA MATRIZ EXISTENTRE  EN _x000a_LA CALLE ADOLFO NOVOA DE COLBUN_x000a__x000a_"/>
    <s v=""/>
    <s v="NUEVO"/>
    <s v="INFRAESTRUCTURA (OBRAS CIVILES) - INVERSIONES COMPLEMENTARIAS"/>
    <s v="M$"/>
    <s v="0"/>
    <s v="524"/>
    <s v="2001-04-11 17:29:56.0"/>
    <d v="2001-04-20T11:12:42"/>
    <s v="0"/>
    <s v="SEREMI DE DESARROLLO SOCIAL VII REGION"/>
    <s v=""/>
    <s v="PEDRO MORA VALENZUELA"/>
    <s v="MUNICIPALIDAD DE COLBUN"/>
    <s v="SUBSECRETARIA DESARROLLO REGIONAL Y ADMINISTRATIVO"/>
    <s v=""/>
    <d v="2001-04-05T00:00:00"/>
    <s v="NUMERO DE SOLUCIONES"/>
    <s v="81"/>
    <s v="30"/>
    <s v="72"/>
    <s v="2003-03-01 00:00:00.0"/>
    <s v="84300"/>
    <s v="84300"/>
    <s v="0"/>
    <s v="COSTO UNITARIO POR SOLUCION: 66"/>
    <s v="84300"/>
    <s v="0"/>
    <s v="84300"/>
    <s v="2000: Asignado 0, Gastado 0 - 2001: Asignado 0, Gastado 0"/>
    <s v="FABIOLA PARRA GONZALEZ"/>
    <s v="MUNICIPALIDAD DE COLBUN"/>
    <s v="SECPLAN I.M. DE COLBUN"/>
  </r>
  <r>
    <x v="123"/>
    <n v="1"/>
    <s v="MEJORAMIENTO SISTEMA AGUA POTABLE RURAL PANGUILEMO UNIDO, TALCA"/>
    <x v="0"/>
    <s v="EJECUCION"/>
    <n v="1999"/>
    <s v="VII REGION"/>
    <s v="TALCA"/>
    <s v="TALCA"/>
    <m/>
    <s v="AGUA POTABLE Y ALCANTARILLADO"/>
    <s v="ALCANTARILLADO"/>
    <s v="SECTORIAL"/>
    <s v="OT"/>
    <n v="70000"/>
    <n v="70000"/>
    <n v="70000"/>
    <n v="70000"/>
    <x v="26"/>
    <n v="0"/>
    <s v="1999-03-22 00:00:00.0"/>
    <s v=""/>
    <s v="PERFIL"/>
    <s v="PANGUILEMO UNIDO"/>
    <s v="R"/>
    <s v="37"/>
    <s v="SECTORIAL"/>
    <s v="No Corresponde"/>
    <s v=""/>
    <s v=" SE REALIZARAN LAS OBRAS NECESARIAS PARA MEJORAR EL SISTEMA DE AGUA POTABLE EXISTENTE EN EL SECTOR, CON EL FIN DE MATERIALIZAR A LA BREVEDAD ESTAS OBRAS. SE INCLUIRA LA AMPLIACION DE REDES, MAYOR COBERTURA EN ARRANQUES DOMICILIARIOS, MEJORAR LA INFRAESTRUCTURA DE ALMACENAMIENTO, ETC._x000a__x000a__x000a__x000a__x000a__x000a__x000a_"/>
    <s v=""/>
    <s v="NUEVO"/>
    <s v="GASTOS ADMINISTRATIVOS OBRAS (ART. 16 - LEY N°18.091) - INFRAESTRUCTURA (OBRAS CIVILES) - INVERSIONES COMPLEMENTARIAS"/>
    <s v="M$"/>
    <s v="0"/>
    <s v="473"/>
    <s v="1998-01-01 00:00:00.0"/>
    <d v="1999-01-29T13:24:50"/>
    <s v="0"/>
    <s v="SEREMI DE DESARROLLO SOCIAL VII REGION"/>
    <s v=""/>
    <s v="ELIZABETH KOCK MOTTA"/>
    <s v="MUNICIPALIDAD DE TALCA"/>
    <s v="SUBSECRETARIA DESARROLLO REGIONAL Y ADMINISTRATIVO"/>
    <s v=""/>
    <d v="1999-01-29T00:00:00"/>
    <s v="GLOBAL"/>
    <s v="1"/>
    <s v="20"/>
    <s v="100"/>
    <s v="1998-05-01 00:00:00.0"/>
    <s v="70000"/>
    <s v="70000"/>
    <s v="0"/>
    <s v="COBERTURA DE SERVICIO: 1"/>
    <s v="70000"/>
    <s v="0"/>
    <s v="70000"/>
    <s v=""/>
    <s v="YANET COVARRUBIAS CONTARDO"/>
    <s v="MUNICIPALIDAD DE TALCA"/>
    <s v="CONTADOR MUNIC. DE TALCA"/>
  </r>
  <r>
    <x v="124"/>
    <n v="1"/>
    <s v="CAPACITACION Y TRANSF. TEC, RIEGO INTRAPREDIAL SAN JAVIER Y V.ALEGRE"/>
    <x v="2"/>
    <s v="EJECUCION"/>
    <n v="2000"/>
    <s v="VII REGION"/>
    <s v="LINARES"/>
    <s v="SAN JAVIER"/>
    <m/>
    <s v="MULTISECTORIAL"/>
    <s v="CAPACITACION MULTISECTOR"/>
    <s v="F.N.D.R. - OTROS"/>
    <s v="RS"/>
    <n v="60987"/>
    <n v="60987"/>
    <n v="60987"/>
    <n v="35689"/>
    <x v="31"/>
    <n v="0"/>
    <s v="1999-04-14 00:00:00.0"/>
    <s v=""/>
    <s v="PERFIL"/>
    <s v="SAN JAVIER RURAL Y VILLA ALEGRE"/>
    <s v="R"/>
    <s v="39"/>
    <s v="F.N.D.R. - OTROS"/>
    <s v="No Corresponde"/>
    <s v=""/>
    <s v=" IMPLEMENTACION DE UN CENTRO DEMOSTRATIVO DE TECNICAS Y MANEJO DE RIEGO EN LA COMUNA  DE VILLA AEGRE Y CUATRO &quot; MODULOS DEMOSTRATIVOS&quot;, EN PREDIOS DE PRODUCTORES, TANTO DE ESTA COMUNA COMO DE SAN JAVIR. REALIZACIONES DE CURSOS, TALLERES, CHARLAS TECNICAS DIAS DE CAMPO  Y REUNIONES TECNICAS CON AGRICULTORES, EXTENCION Y ESTUDIANTES DE ESCUELAS AGRICOLAS DE AMBAS COMUNAS, FORMACION Y COORDINACION DE GRUPOS DE TRANSFERENCIA TECNOLOGICA."/>
    <s v=""/>
    <s v="NUEVO"/>
    <s v="CONTRATACIÓN DE SERVICIOS - MATERIALES Y EQUIPOS"/>
    <s v="M$"/>
    <s v="0"/>
    <s v="524"/>
    <s v="1999-04-14 00:00:00.0"/>
    <d v="1999-06-11T13:10:44"/>
    <s v="0"/>
    <s v="SEREMI DE DESARROLLO SOCIAL VII REGION"/>
    <s v=""/>
    <s v="JACQUELINE REYES OLEA"/>
    <s v="MUNICIPALIDAD DE SAN JAVIER"/>
    <s v="GOBIERNO REGIONAL - REGION VII MAULE - INSTITUCIONES DE LA COMUNIDAD"/>
    <s v="ERROR: Funcion sf.institucion_operacion"/>
    <d v="1999-02-16T00:00:00"/>
    <s v="0"/>
    <s v="0"/>
    <s v="0"/>
    <s v="36000"/>
    <s v=""/>
    <s v="60987"/>
    <s v="61816"/>
    <s v="0"/>
    <s v=""/>
    <s v="60000"/>
    <s v="17424"/>
    <s v="60987"/>
    <s v=""/>
    <s v="PEDRO FERNANDEZ CHAVARRI"/>
    <s v="MUNICIPALIDAD DE SAN JAVIER"/>
    <s v="ALCALDE DE SAN JAVIER"/>
  </r>
  <r>
    <x v="125"/>
    <n v="1"/>
    <s v="HABILITACION POZO PROFUNDO, LA HUERTA"/>
    <x v="0"/>
    <s v="EJECUCION"/>
    <n v="1999"/>
    <s v="VII REGION"/>
    <s v="CURICO"/>
    <s v="HUALAÑE"/>
    <m/>
    <s v="AGUA POTABLE Y ALCANTARILLADO"/>
    <s v="AGUA POTABLE"/>
    <s v="SECTORIAL - OTROS"/>
    <s v="FI"/>
    <n v="5429"/>
    <n v="5429"/>
    <n v="5429"/>
    <n v="5429"/>
    <x v="27"/>
    <n v="0"/>
    <s v="1999-03-30 00:00:00.0"/>
    <s v=""/>
    <s v="PERFIL"/>
    <s v="LA HUERTA DE MATAQUITO"/>
    <s v="R"/>
    <s v="36"/>
    <s v="SECTORIAL - OTROS"/>
    <s v="No Corresponde"/>
    <s v=""/>
    <s v=" SE PROYECTA LA INSTALACION DE UNA MOTOBOMBA ELECTRICA CAPAZ DE IMPULSAR 80 M.C.A. PARA UN POZO DE CAUDAL 16 LTS/SEG. LA INSTALACION INCLUYE SISTEMAS DE CONTROL Y PROTECCION DE EQUIPOS, CONEXIONES Y PRUEBAS PERTINENTES."/>
    <s v=""/>
    <s v="NUEVO"/>
    <s v="EQUIPOS - INVERSIONES COMPLEMENTARIAS"/>
    <s v="M$"/>
    <s v="0"/>
    <s v="473"/>
    <s v="1998-01-01 00:00:00.0"/>
    <d v="1999-03-02T12:22:26"/>
    <s v="0"/>
    <s v="SEREMI DE DESARROLLO SOCIAL VII REGION"/>
    <s v=""/>
    <s v="ELIZABETH KOCK MOTTA"/>
    <s v="MUNICIPALIDAD DE HUALAÑE"/>
    <s v="INSTITUCIONES DE LA COMUNIDAD - SUBSECRETARIA DESARROLLO REGIONAL Y ADMINISTRATIVO"/>
    <s v=""/>
    <d v="1999-03-02T00:00:00"/>
    <s v="HABITANTE BENEFICIADO"/>
    <s v="785"/>
    <s v="20"/>
    <s v="785"/>
    <s v="1998-03-01 00:00:00.0"/>
    <s v="5429"/>
    <s v="5429"/>
    <s v="0"/>
    <s v="MOMENTO OPTIMO SOCIAL: 1999 - TIR PRIVADO: 1 - TIR SOCIAL: 1 - VAN PRIVADO: 1 - VAN SOCIAL : 1"/>
    <s v="5000"/>
    <s v="0"/>
    <s v="5429"/>
    <s v=""/>
    <s v="FREDDY BANDA CHEUQUEPAN"/>
    <s v="MUNICIPALIDAD DE HUALAÑE"/>
    <s v="DIRECTOR OBRAS MUNICIPALES"/>
  </r>
  <r>
    <x v="126"/>
    <n v="1"/>
    <s v="CONSTRUCCION COLECTOR GENERAL DE AGUAS LLUVIAS, RAUCO."/>
    <x v="0"/>
    <s v="EJECUCION"/>
    <n v="2000"/>
    <s v="VII REGION"/>
    <s v="CURICO"/>
    <s v="RAUCO"/>
    <m/>
    <s v="AGUA POTABLE Y ALCANTARILLADO"/>
    <s v="ALCANTARILLADO"/>
    <s v="F.N.D.R."/>
    <s v="FI"/>
    <n v="97500"/>
    <n v="97500"/>
    <n v="97500"/>
    <n v="97500"/>
    <x v="32"/>
    <n v="0"/>
    <s v="1999-04-14 00:00:00.0"/>
    <s v=""/>
    <s v="PERFIL"/>
    <s v="RAUCO URBANO"/>
    <s v="R"/>
    <s v="36"/>
    <s v="F.N.D.R."/>
    <s v="No Corresponde"/>
    <s v=""/>
    <s v=" SE PROYECTA LA EJECUCION DE TRES COLECTORES PRINCIPALES DE AGUA LLUVIAS QUE PERMANENTEMENTE PRESENTAN PROBLEMAS DE INUDACIONES, PERMITIENDO DEL SECTOR CENTRICO DE LA CIUDAD, POR MEDIO DE UNA SERIE DE SUMIDEROS C EN GENERAL EL TRAZADO DE LOS COLECTORES SE DESARROLLAN POR CALLES Y PASAJES EN LO POSIBLE LA ROTURA DE PAVIMENTO._x000a_LOS COLECTORES SERAN DE TUBERIAS DE CEMENTO COMPRIMIDO DE ACUERDO AL DIAMETRO DE CONDUCIR LAS AGUAS LLUVIAS HACIA LOS CAUCES DE EVACUACION._x000a_TAMBIEN CONTARA CON SUMIDEROS, CAMARAS DE INSPECCION, CAMARAS TIPO &quot;A&quot;.-"/>
    <s v=""/>
    <s v="NUEVO"/>
    <s v="GASTOS ADMINISTRATIVOS OBRAS (ART. 16 - LEY N°18.091) - INFRAESTRUCTURA (OBRAS CIVILES) - INVERSIONES COMPLEMENTARIAS"/>
    <s v="M$"/>
    <s v="0"/>
    <s v="498"/>
    <s v="1999-04-14 00:00:00.0"/>
    <d v="1999-07-30T13:30:44"/>
    <s v="0"/>
    <s v="SEREMI DE DESARROLLO SOCIAL VII REGION"/>
    <s v=""/>
    <s v="ELIZABETH KOCK MOTTA"/>
    <s v="MUNICIPALIDAD DE RAUCO"/>
    <s v="GOBIERNO REGIONAL - REGION VII MAULE"/>
    <s v=""/>
    <d v="1999-03-12T00:00:00"/>
    <s v="METROS"/>
    <s v="1108"/>
    <s v="30"/>
    <s v="7905"/>
    <s v="2000-07-01 00:00:00.0"/>
    <s v="97500"/>
    <s v="99500"/>
    <s v="0"/>
    <s v="BENEFICIARIOS EN EL PRIMER A@O DEL PROYECTO: 7905"/>
    <s v="99500"/>
    <s v="0"/>
    <s v="97500"/>
    <s v=""/>
    <s v="NELSON GUTIERREZ MARCHANT"/>
    <s v="MUNICIPALIDAD DE RAUCO"/>
    <s v="ALCALDE MUNICIPALIDAD DE RAUCO"/>
  </r>
  <r>
    <x v="126"/>
    <n v="0"/>
    <s v="CONSTRUCCION COLECTOR GENERAL DE AGUAS LLUVIAS, RAUCO."/>
    <x v="0"/>
    <s v="EJECUCION"/>
    <n v="2001"/>
    <s v="VII REGION"/>
    <s v="CURICO"/>
    <s v="RAUCO"/>
    <m/>
    <s v="AGUA POTABLE Y ALCANTARILLADO"/>
    <s v="ALCANTARILLADO"/>
    <s v="F.N.D.R."/>
    <s v="FI"/>
    <n v="0"/>
    <n v="0"/>
    <n v="99500"/>
    <n v="99500"/>
    <x v="32"/>
    <n v="0"/>
    <s v="2000-04-14 00:00:00.0"/>
    <s v=""/>
    <s v="PERFIL"/>
    <s v="RAUCO URBANO"/>
    <s v="R"/>
    <s v="36"/>
    <s v="F.N.D.R."/>
    <s v="No Corresponde"/>
    <s v=""/>
    <s v=" SE PROYECTA LA EJECUCION DE TRES COLECTORES PRINCIPALES DE AGUA LLUVIAS QUE PERMANENTEMENTE PRESENTAN PROBLEMAS DE INUDACIONES, PERMITIENDO DEL SECTOR CENTRICO DE LA CIUDAD, POR MEDIO DE UNA SERIE DE SUMIDEROS C EN GENERAL EL TRAZADO DE LOS COLECTORES SE DESARROLLAN POR CALLES Y PASAJES EN LO POSIBLE LA ROTURA DE PAVIMENTO._x000a_LOS COLECTORES SERAN DE TUBERIAS DE CEMENTO COMPRIMIDO DE ACUERDO AL DIAMETRO DE CONDUCIR LAS AGUAS LLUVIAS HACIA LOS CAUCES DE EVACUACION._x000a_TAMBIEN CONTARA CON SUMIDEROS, CAMARAS DE INSPECCION, CAMARAS TIPO &quot;A&quot;.-"/>
    <s v=""/>
    <s v="NUEVO"/>
    <s v="GASTOS ADMINISTRATIVOS OBRAS (ART. 16 - LEY N°18.091) - INFRAESTRUCTURA (OBRAS CIVILES) - INVERSIONES COMPLEMENTARIAS"/>
    <s v="M$"/>
    <s v="0"/>
    <s v="498"/>
    <s v="2000-03-30 16:47:01.0"/>
    <d v="2000-03-30T16:47:01"/>
    <s v="0"/>
    <s v="SEREMI DE DESARROLLO SOCIAL VII REGION"/>
    <s v=""/>
    <s v="ELIZABETH KOCK MOTTA"/>
    <s v="MUNICIPALIDAD DE RAUCO"/>
    <s v="GOBIERNO REGIONAL - REGION VII MAULE"/>
    <s v=""/>
    <d v="1999-03-12T00:00:00"/>
    <s v="METROS"/>
    <s v="1108"/>
    <s v="30"/>
    <s v="7905"/>
    <s v="2000-07-01 00:00:00.0"/>
    <s v="99500"/>
    <s v="99500"/>
    <s v="0"/>
    <s v="BENEFICIARIOS EN EL PRIMER A@O DEL PROYECTO: 7905"/>
    <s v="99500"/>
    <s v="0"/>
    <s v="99500"/>
    <s v="2000: Asignado 0, Gastado 0"/>
    <s v="NELSON GUTIERREZ MARCHANT"/>
    <s v="MUNICIPALIDAD DE RAUCO"/>
    <s v="ALCALDE MUNICIPALIDAD DE RAUCO"/>
  </r>
  <r>
    <x v="127"/>
    <n v="1"/>
    <s v="CONSTRUCCION PLANTA DE TRATAMIENTO  AGUAS SERVIDAS DE POBL.QUICHARCO"/>
    <x v="0"/>
    <s v="DISEÑO"/>
    <n v="2000"/>
    <s v="VII REGION"/>
    <s v="CURICO"/>
    <s v="RAUCO"/>
    <m/>
    <s v="AGUA POTABLE Y ALCANTARILLADO"/>
    <s v="ALCANTARILLADO"/>
    <s v="F.N.D.R."/>
    <s v="OT"/>
    <n v="2450"/>
    <n v="2450"/>
    <n v="2450"/>
    <n v="2450"/>
    <x v="32"/>
    <n v="0"/>
    <s v="1999-04-14 00:00:00.0"/>
    <s v=""/>
    <s v="PERFIL"/>
    <s v="POBLACION QUICHARCO"/>
    <s v="R"/>
    <s v="36"/>
    <s v="F.N.D.R."/>
    <s v="No Corresponde"/>
    <s v=""/>
    <s v=" SE NECESITA DISEÑAR UNA PLANTA DE TRATAMIENTO DE AGUAS SERVIDAS PARA 1000 PERSONAS, QUE VIVEN EN ESTA POBLACION.-"/>
    <s v=""/>
    <s v="NUEVO"/>
    <s v="ESTUDIOS DE INGENIERÍA Y ESPECIALIDADES - GASTOS ADMINISTRATIVOS OBRAS (ART. 16 - LEY N°18.091)"/>
    <s v="M$"/>
    <s v="0"/>
    <s v="471"/>
    <s v="1999-04-09 00:00:00.0"/>
    <d v="1999-04-09T13:25:36"/>
    <s v="0"/>
    <s v="SEREMI DE DESARROLLO SOCIAL VII REGION"/>
    <s v=""/>
    <s v="ELIZABETH KOCK MOTTA"/>
    <s v="MUNICIPALIDAD DE RAUCO"/>
    <s v="GOBIERNO REGIONAL - REGION VII MAULE"/>
    <s v=""/>
    <d v="1999-04-09T00:00:00"/>
    <s v="HABITANTE BENEFICIADO"/>
    <s v="1000"/>
    <s v="20"/>
    <s v="1000"/>
    <s v="2000-03-01 00:00:00.0"/>
    <s v="2450"/>
    <s v="2450"/>
    <s v="0"/>
    <s v="NRO DE VIVIENDAS CON POZO NEGRO U OTRO TIPO: 195"/>
    <s v="2450"/>
    <s v="0"/>
    <s v="2450"/>
    <s v=""/>
    <s v="NELSON GUTIERREZ MARCHANT"/>
    <s v="MUNICIPALIDAD DE RAUCO"/>
    <s v="ALCALDE MUNICIPALIDAD DE RAUCO"/>
  </r>
  <r>
    <x v="128"/>
    <n v="1"/>
    <s v="CONSTRUCCION PLANTA TRATAM.  AGUAS SERVIDAS N. ESPERANZA  PALQUIB."/>
    <x v="0"/>
    <s v="DISEÑO"/>
    <n v="2000"/>
    <s v="VII REGION"/>
    <s v="CURICO"/>
    <s v="RAUCO"/>
    <m/>
    <s v="AGUA POTABLE Y ALCANTARILLADO"/>
    <s v="ALCANTARILLADO"/>
    <s v="F.N.D.R."/>
    <s v="FI"/>
    <n v="2100"/>
    <n v="2100"/>
    <n v="2100"/>
    <n v="2100"/>
    <x v="32"/>
    <n v="0"/>
    <s v="1999-04-14 00:00:00.0"/>
    <s v=""/>
    <s v="PERFIL"/>
    <s v="POBLACION PALQUIBUDI"/>
    <s v="R"/>
    <s v="36"/>
    <s v="F.N.D.R."/>
    <s v="No Corresponde"/>
    <s v=""/>
    <s v=" SE DEBERA DISEÑAR UNA PLANTA DE TRATAMIENTO DE AGUAS SERVIDAS PARA CUARENTA Y UNA VIVIENDAS, DE UNA POBLACION DE 205 HABITANTES .-"/>
    <s v=""/>
    <s v="NUEVO"/>
    <s v="ESTUDIOS DE INGENIERÍA Y ESPECIALIDADES - GASTOS ADMINISTRATIVOS OBRAS (ART. 16 - LEY N°18.091)"/>
    <s v="M$"/>
    <s v="0"/>
    <s v="471"/>
    <s v="1999-04-09 00:00:00.0"/>
    <d v="1999-04-09T13:38:03"/>
    <s v="0"/>
    <s v="SEREMI DE DESARROLLO SOCIAL VII REGION"/>
    <s v=""/>
    <s v="ELIZABETH KOCK MOTTA"/>
    <s v="MUNICIPALIDAD DE RAUCO"/>
    <s v="GOBIERNO REGIONAL - REGION VII MAULE"/>
    <s v=""/>
    <d v="1999-04-09T00:00:00"/>
    <s v="HABITANTE BENEFICIADO"/>
    <s v="205"/>
    <s v="20"/>
    <s v="205"/>
    <s v="2000-03-01 00:00:00.0"/>
    <s v="2100"/>
    <s v="2100"/>
    <s v="0"/>
    <s v="NRO DE VIVIENDAS CON POZO NEGRO U OTRO TIPO: 41"/>
    <s v="2100"/>
    <s v="0"/>
    <s v="2100"/>
    <s v=""/>
    <s v="NELSON GUTIERREZ MARCHANT"/>
    <s v="MUNICIPALIDAD DE RAUCO"/>
    <s v="ALCALDE MUNICIPALIDAD DE RAUCO"/>
  </r>
  <r>
    <x v="129"/>
    <n v="1"/>
    <s v="AMPLIACION RED  AGUA POTABLE SECTOR SAN GABRIEL-SAN CLEMENTE"/>
    <x v="0"/>
    <s v="EJECUCION"/>
    <n v="1999"/>
    <s v="VII REGION"/>
    <s v="TALCA"/>
    <s v="SAN CLEMENTE"/>
    <m/>
    <s v="AGUA POTABLE Y ALCANTARILLADO"/>
    <s v="AGUA POTABLE"/>
    <s v="SECTORIAL"/>
    <s v="RS"/>
    <n v="17081"/>
    <n v="17081"/>
    <n v="17081"/>
    <n v="17081"/>
    <x v="28"/>
    <n v="0"/>
    <s v="1999-03-31 00:00:00.0"/>
    <s v=""/>
    <s v="PERFIL"/>
    <s v="SECTOR SAN GABRIEL - SAN CLEMENTE"/>
    <s v="R"/>
    <s v="38"/>
    <s v="SECTORIAL"/>
    <s v="No Corresponde"/>
    <s v=""/>
    <s v=" CONSISTE EN LA AMPLIACION DE LA RED AGUA POTABLE EXISTENTE DE UNA MAGNITUD DE 1342 METROS, MATERIAL PVC CLASE 6 DE 75 MM DE DIAMETRO._x000a__x000a__x000a__x000a_"/>
    <s v=""/>
    <s v="NUEVO"/>
    <s v="GASTOS ADMINISTRATIVOS OBRAS (ART. 16 - LEY N°18.091) - INFRAESTRUCTURA (OBRAS CIVILES)"/>
    <s v="M$"/>
    <s v="0"/>
    <s v="473"/>
    <s v="1998-01-01 00:00:00.0"/>
    <d v="1999-04-07T12:40:45"/>
    <s v="0"/>
    <s v="SEREMI DE DESARROLLO SOCIAL VII REGION"/>
    <s v=""/>
    <s v="ELIZABETH KOCK MOTTA"/>
    <s v="MUNICIPALIDAD DE SAN CLEMENTE"/>
    <s v="SUBSECRETARIA DESARROLLO REGIONAL Y ADMINISTRATIVO"/>
    <s v=""/>
    <d v="1999-03-17T00:00:00"/>
    <s v="METROS"/>
    <s v="1342"/>
    <s v="12"/>
    <s v="60"/>
    <s v="1999-05-01 00:00:00.0"/>
    <s v="17081"/>
    <s v="17081"/>
    <s v="0"/>
    <s v="DURACION DEL PROYECTO: 3 - TIR PRIVADO: 1 - TIR SOCIAL: 1 - VAN PRIVADO: 1 - VAN SOCIAL : 1"/>
    <s v="17081"/>
    <s v="0"/>
    <s v="17081"/>
    <s v=""/>
    <s v="JUAN ROJAS VERGARA"/>
    <s v="MUNICIPALIDAD DE SAN CLEMENTE"/>
    <s v="ALCALDE DE SAN CLEMENTE"/>
  </r>
  <r>
    <x v="130"/>
    <n v="1"/>
    <s v="CONSERVACION CONSTRUCCION Y MANTENCION OBRAS DE RIEGO FISCALES VII R"/>
    <x v="0"/>
    <s v="EJECUCION"/>
    <n v="2000"/>
    <s v="VII REGION"/>
    <s v=""/>
    <s v=""/>
    <m/>
    <s v="SILVOAGROPECUARIO"/>
    <s v="RIEGO"/>
    <s v="SECTORIAL"/>
    <s v="RS"/>
    <n v="200000"/>
    <n v="200000"/>
    <n v="200000"/>
    <n v="200000"/>
    <x v="2"/>
    <n v="0"/>
    <s v="1999-04-12 00:00:00.0"/>
    <s v=""/>
    <s v="EJECUCION"/>
    <s v=""/>
    <s v="R"/>
    <s v="0"/>
    <s v="SECTORIAL"/>
    <s v="No Corresponde"/>
    <s v=""/>
    <s v=" OPERACION, REPARACION Y MANTENCION DEL SISTEMA DE RIEGO LAGUNA DEL MAULE, SUPERVISION Y ASISTENCIA TECNICA A OTRAS OBRAS DE RIEGO DE LA REGION, FUNCIONAMIENTO DE CAMPAMENTOS PARA OPERACION DE OBRAS"/>
    <s v=""/>
    <s v="NUEVO"/>
    <s v="GASTOS ADMINISTRATIVOS OBRAS (ART. 16 - LEY N°18.091) - INFRAESTRUCTURA (OBRAS CIVILES)"/>
    <s v="M$"/>
    <s v="0"/>
    <s v="471"/>
    <s v="1999-03-30 00:00:00.0"/>
    <d v="1999-03-30T16:55:09"/>
    <s v="0"/>
    <s v="SEREMI DE DESARROLLO SOCIAL VII REGION"/>
    <s v=""/>
    <s v="JACQUELINE REYES OLEA"/>
    <s v="DIRECCION DE OBRAS HIDRAULICAS MOP VII REGION"/>
    <s v="DIRECCION DE OBRAS HIDRAULICAS"/>
    <s v=""/>
    <d v="2000-04-12T00:00:00"/>
    <s v="HECTAREA"/>
    <s v="150000"/>
    <s v="30"/>
    <s v="10000"/>
    <s v="2001-01-01 00:00:00.0"/>
    <s v="200000"/>
    <s v="859822"/>
    <s v="0"/>
    <s v="TASA DE DESCUENTO SOCIAL: 12 - TASA DE DESCUENTO SOCIAL: 12 - TIR PRIVADO: 1 - TIR PRIVADO: 1 - TIR SOCIAL: 1 - TIR SOCIAL: 1 - VAN PRIVADO: 1 - VAN PRIVADO: 1 - VAN SOCIAL : 1 - VAN SOCIAL : 1"/>
    <s v="200000"/>
    <s v="0"/>
    <s v="200000"/>
    <s v=""/>
    <s v="SERGIO CASTRO MOLINET"/>
    <s v="DIRECCION DE OBRAS HIDRAULICAS MOP VII REGION"/>
    <s v="SECRETARIO TECNICO"/>
  </r>
  <r>
    <x v="130"/>
    <n v="0"/>
    <s v="CONSERVACION CONSTRUCCION Y MANTENCION OBRAS DE RIEGO FISCALES VII R"/>
    <x v="0"/>
    <s v="EJECUCION"/>
    <n v="2001"/>
    <s v="VII REGION"/>
    <s v=""/>
    <s v=""/>
    <m/>
    <s v="SILVOAGROPECUARIO"/>
    <s v="RIEGO"/>
    <s v="SECTORIAL"/>
    <s v="RS"/>
    <n v="0"/>
    <n v="0"/>
    <n v="1060216"/>
    <n v="651324"/>
    <x v="2"/>
    <n v="0"/>
    <s v="2000-04-14 00:00:00.0"/>
    <s v=""/>
    <s v="EJECUCION"/>
    <s v=""/>
    <s v="R"/>
    <s v="0"/>
    <s v="SECTORIAL"/>
    <s v="No Corresponde"/>
    <s v=""/>
    <s v=" OPERACION, REPARACION Y MANTENCION DEL SISTEMA DE RIEGO LAGUNA DEL MAULE, SUPERVISION Y ASISTENCIA TECNICA A OTRAS OBRAS DE RIEGO DE LA REGION, FUNCIONAMIENTO DE CAMPAMENTOS PARA OPERACION DE OBRAS"/>
    <s v=""/>
    <s v="ARRASTRE"/>
    <s v="GASTOS ADMINISTRATIVOS OBRAS (ART. 16 - LEY N°18.091) - INFRAESTRUCTURA (OBRAS CIVILES)"/>
    <s v="M$"/>
    <s v="408892"/>
    <s v="471"/>
    <s v="2000-04-12 20:27:38.0"/>
    <d v="2000-09-05T17:45:54"/>
    <s v="0"/>
    <s v="SEREMI DE DESARROLLO SOCIAL VII REGION"/>
    <s v=""/>
    <s v="JACQUELINE REYES OLEA"/>
    <s v="DIRECCION DE OBRAS HIDRAULICAS MOP VII REGION"/>
    <s v="DIRECCION DE OBRAS HIDRAULICAS"/>
    <s v=""/>
    <d v="2000-04-12T00:00:00"/>
    <s v="HECTAREA"/>
    <s v="150000"/>
    <s v="30"/>
    <s v="10000"/>
    <s v="2001-01-01 00:00:00.0"/>
    <s v="1060216"/>
    <s v="859822"/>
    <s v="0"/>
    <s v="TASA DE DESCUENTO SOCIAL: 12 - TASA DE DESCUENTO SOCIAL: 12 - TIR PRIVADO: 1 - TIR PRIVADO: 1 - TIR SOCIAL: 1 - TIR SOCIAL: 1 - VAN PRIVADO: 1 - VAN PRIVADO: 1 - VAN SOCIAL : 1 - VAN SOCIAL : 1"/>
    <s v="200000"/>
    <s v="0"/>
    <s v="1060216"/>
    <s v="2000: Asignado 409634, Gastado 408892"/>
    <s v="GONZALO SEPULVEDA GAJARDO"/>
    <s v="DIRECCION DE OBRAS HIDRAULICAS MOP VII REGION"/>
    <s v="JEFE UNIDAD TECNICA"/>
  </r>
  <r>
    <x v="130"/>
    <n v="0"/>
    <s v="CONSERVACION CONSTRUCCION Y MANTENCION OBRAS DE RIEGO FISCALES VII R"/>
    <x v="0"/>
    <s v="EJECUCION"/>
    <n v="2002"/>
    <s v="VII REGION"/>
    <s v=""/>
    <s v=""/>
    <m/>
    <s v="SILVOAGROPECUARIO"/>
    <s v="RIEGO"/>
    <s v="SECTORIAL"/>
    <s v="FI"/>
    <n v="0"/>
    <n v="0"/>
    <n v="962160"/>
    <n v="330000"/>
    <x v="2"/>
    <n v="0"/>
    <s v="2001-03-28 00:00:00.0"/>
    <s v=""/>
    <s v="EJECUCION"/>
    <s v=""/>
    <s v="R"/>
    <s v="0"/>
    <s v="SECTORIAL"/>
    <s v="No Corresponde"/>
    <s v=""/>
    <s v=" OPERACION, REPARACION Y MANTENCION DEL SISTEMA DE RIEGO LAGUNA DEL MAULE, SUPERVISION Y ASISTENCIA TECNICA A OTRAS OBRAS DE RIEGO DE LA REGION, FUNCIONAMIENTO DE CAMPAMENTOS PARA OPERACION DE OBRAS"/>
    <s v=""/>
    <s v="ARRASTRE"/>
    <s v="GASTOS ADMINISTRATIVOS OBRAS (ART. 16 - LEY N°18.091) - INFRAESTRUCTURA (OBRAS CIVILES)"/>
    <s v="M$"/>
    <s v="632160"/>
    <s v="471"/>
    <s v="2001-03-22 20:49:32.0"/>
    <d v="2001-03-23T18:55:00"/>
    <s v="0"/>
    <s v="SEREMI DE DESARROLLO SOCIAL VII REGION"/>
    <s v=""/>
    <s v="JACQUELINE REYES OLEA"/>
    <s v="DIRECCION DE OBRAS HIDRAULICAS MOP VII REGION"/>
    <s v="DIRECCION DE OBRAS HIDRAULICAS"/>
    <s v=""/>
    <d v="2000-04-12T00:00:00"/>
    <s v="HECTAREA"/>
    <s v="150000"/>
    <s v="30"/>
    <s v="10000"/>
    <s v="2001-01-01 00:00:00.0"/>
    <s v="962160"/>
    <s v="859822"/>
    <s v="0"/>
    <s v="TASA DE DESCUENTO SOCIAL: 12 - TASA DE DESCUENTO SOCIAL: 12 - TIR PRIVADO: 1 - TIR PRIVADO: 1 - TIR SOCIAL: 1 - TIR SOCIAL: 1 - VAN PRIVADO: 1 - VAN PRIVADO: 1 - VAN SOCIAL : 1 - VAN SOCIAL : 1"/>
    <s v="200000"/>
    <s v="0"/>
    <s v="962160"/>
    <s v="2001: Asignado 205000, Gastado 204761 - 2000: Asignado 409634, Gastado 408892"/>
    <s v="SERGIO CASTRO MOLINET"/>
    <s v="DIRECCION DE OBRAS HIDRAULICAS MOP VII REGION"/>
    <s v="SECRETARIO TECNICO"/>
  </r>
  <r>
    <x v="130"/>
    <n v="0"/>
    <s v="CONSERVACION CONSTRUCCION Y MANTENCION OBRAS DE RIEGO FISCALES VII R"/>
    <x v="0"/>
    <s v="EJECUCION"/>
    <n v="2003"/>
    <s v="VII REGION"/>
    <s v=""/>
    <s v=""/>
    <m/>
    <s v="SILVOAGROPECUARIO"/>
    <s v="RIEGO"/>
    <s v="SECTORIAL"/>
    <s v=""/>
    <n v="0"/>
    <n v="0"/>
    <n v="859822"/>
    <n v="211000"/>
    <x v="2"/>
    <n v="0"/>
    <s v=""/>
    <s v=""/>
    <s v="EJECUCION"/>
    <s v=""/>
    <s v="R"/>
    <s v="0"/>
    <s v="SECTORIAL"/>
    <s v="No Corresponde"/>
    <s v=""/>
    <s v=" OPERACION, REPARACION Y MANTENCION DEL SISTEMA DE RIEGO LAGUNA DEL MAULE, SUPERVISION Y ASISTENCIA TECNICA A OTRAS OBRAS DE RIEGO DE LA REGION, FUNCIONAMIENTO DE CAMPAMENTOS PARA OPERACION DE OBRAS"/>
    <s v=""/>
    <s v="ARRASTRE"/>
    <s v="GASTOS ADMINISTRATIVOS OBRAS (ART. 16 - LEY N°18.091) - INFRAESTRUCTURA (OBRAS CIVILES)"/>
    <s v="M$"/>
    <s v="648822"/>
    <s v="471"/>
    <s v="2002-03-13 12:15:23.0"/>
    <d v="2002-03-13T12:15:23"/>
    <s v="0"/>
    <s v=""/>
    <s v=""/>
    <s v=" "/>
    <s v="DIRECCION DE OBRAS HIDRAULICAS MOP VII REGION"/>
    <s v="DIRECCION DE OBRAS HIDRAULICAS"/>
    <s v=""/>
    <d v="2000-04-12T00:00:00"/>
    <s v="HECTAREA"/>
    <s v="150000"/>
    <s v="30"/>
    <s v="10000"/>
    <s v="2001-01-01 00:00:00.0"/>
    <s v="859822"/>
    <s v="859822"/>
    <s v="0"/>
    <s v="TASA DE DESCUENTO SOCIAL: 12 - TASA DE DESCUENTO SOCIAL: 12 - TIR PRIVADO: 1 - TIR PRIVADO: 1 - TIR SOCIAL: 1 - TIR SOCIAL: 1 - VAN PRIVADO: 1 - VAN PRIVADO: 1 - VAN SOCIAL : 1 - VAN SOCIAL : 1"/>
    <s v="200000"/>
    <s v="0"/>
    <s v="859822"/>
    <s v="2001: Asignado 205000, Gastado 204761 - 2000: Asignado 409634, Gastado 408892 - 2002: Asignado 0, Gastado 0"/>
    <s v="SERGIO CASTRO MOLINET"/>
    <s v="DIRECCION DE OBRAS HIDRAULICAS MOP VII REGION"/>
    <s v="SECRETARIO TECNICO"/>
  </r>
  <r>
    <x v="131"/>
    <n v="1"/>
    <s v="CONSTRUCCION PLANTA TRATAMIENTO AGUAS SERVIDAS ESCUELA IBERIA, TALCA"/>
    <x v="0"/>
    <s v="EJECUCION"/>
    <n v="1999"/>
    <s v="VII REGION"/>
    <s v="TALCA"/>
    <s v="TALCA"/>
    <m/>
    <s v="AGUA POTABLE Y ALCANTARILLADO"/>
    <s v="ALCANTARILLADO"/>
    <s v="SECTORIAL"/>
    <s v="OT"/>
    <n v="11466"/>
    <n v="11466"/>
    <n v="11466"/>
    <n v="11466"/>
    <x v="26"/>
    <n v="0"/>
    <s v="1999-04-30 00:00:00.0"/>
    <s v=""/>
    <s v="PERFIL"/>
    <s v="ESCUELA IBERIA"/>
    <s v="R"/>
    <s v="37"/>
    <s v="SECTORIAL"/>
    <s v="No Corresponde"/>
    <s v=""/>
    <s v=" SE CONSTRUIRAN LAS OBRAS CIVILES, SE INSTALARAN LOS EQUIPOS Y SE PONDRA EN MARCHA UN SISTEMA DE TRATAMIENTO DE AGUAS SERVIDAS._x000a_QUE PERMITAN MEJORAR LA CALIDAD DE VIDA DE ESTAS PERSONAS._x000a__x000a__x000a_"/>
    <s v=""/>
    <s v="NUEVO"/>
    <s v="EQUIPOS - INFRAESTRUCTURA (OBRAS CIVILES)"/>
    <s v="M$"/>
    <s v="0"/>
    <s v="473"/>
    <s v="1998-01-01 00:00:00.0"/>
    <d v="1999-04-19T09:22:29"/>
    <s v="0"/>
    <s v="SEREMI DE DESARROLLO SOCIAL VII REGION"/>
    <s v=""/>
    <s v="ELIZABETH KOCK MOTTA"/>
    <s v="MUNICIPALIDAD DE TALCA"/>
    <s v="SUBSECRETARIA DESARROLLO REGIONAL Y ADMINISTRATIVO"/>
    <s v=""/>
    <d v="1999-04-01T00:00:00"/>
    <s v="GLOBAL"/>
    <s v="1"/>
    <s v="30"/>
    <s v="95"/>
    <s v="1999-07-01 00:00:00.0"/>
    <s v="11466"/>
    <s v="11466"/>
    <s v="0"/>
    <s v="COSTO DE OPERACION: 500"/>
    <s v="11466"/>
    <s v="0"/>
    <s v="11466"/>
    <s v=""/>
    <s v="PROSNELDE RIVAS GODOY"/>
    <s v="MUNICIPALIDAD DE TALCA"/>
    <s v="SECTORIALISTA"/>
  </r>
  <r>
    <x v="132"/>
    <n v="1"/>
    <s v="CONSTRUCCION SISTEMA AGUA POTABLE SECTOR HUI±E, VICHUQUEN"/>
    <x v="0"/>
    <s v="EJECUCION"/>
    <n v="2000"/>
    <s v="VII REGION"/>
    <s v="CURICO"/>
    <s v="VICHUQUEN"/>
    <m/>
    <s v="AGUA POTABLE Y ALCANTARILLADO"/>
    <s v="AGUA POTABLE"/>
    <s v="F.N.D.R."/>
    <s v="OT"/>
    <n v="61500"/>
    <n v="61500"/>
    <n v="61500"/>
    <n v="61500"/>
    <x v="10"/>
    <n v="0"/>
    <s v="1999-04-14 00:00:00.0"/>
    <s v=""/>
    <s v="PERFIL"/>
    <s v="HUI±E"/>
    <s v="R"/>
    <s v="36"/>
    <s v="F.N.D.R."/>
    <s v="No Corresponde"/>
    <s v=""/>
    <s v=" EL PROYECTO CONSISTE EN LA CONSTRUCCION DE UN POZO PROFUNDO DE 10&quot;, DESDE LA CUAL SE EXTRAERA EL AGUA Y SE ELEVARA A UN ESTANQUE ELEVADO A 20 MTS. DE ALTURA;DESDE DICHO ESTANQUE EL AGUA SE DISTRIBUIRA POR CAÑERIAS DE P.V.C. DE 75 MM. DE DIAMETRO Y EN CADA VIVIENDA SE CONSULTA COLOCAR UN ARRANQUE DOMICILIARIO TIPO CON UNA LLAVE JARDIN, LA CUAL SE UBICARA A 3 MTS. DE CADA VIVIENDA. TAMBIEN SE CONSULTA LA CONSTRUCCION DE UNA CASETA DE CLORACION CON SUS RESPECTIVOS EQUIPOS."/>
    <s v=""/>
    <s v="NUEVO"/>
    <s v="GASTOS ADMINISTRATIVOS OBRAS (ART. 16 - LEY N°18.091) - INFRAESTRUCTURA (OBRAS CIVILES) - INVERSIONES COMPLEMENTARIAS"/>
    <s v="M$"/>
    <s v="0"/>
    <s v="471"/>
    <s v="1999-04-01 00:00:00.0"/>
    <d v="1999-04-01T14:08:15"/>
    <s v="0"/>
    <s v="SEREMI DE DESARROLLO SOCIAL VII REGION"/>
    <s v=""/>
    <s v="ELIZABETH KOCK MOTTA"/>
    <s v="MUNICIPALIDAD DE VICHUQUEN"/>
    <s v="GOBIERNO REGIONAL - REGION VII MAULE"/>
    <s v=""/>
    <d v="1999-04-01T00:00:00"/>
    <s v="METROS"/>
    <s v="2500"/>
    <s v="20"/>
    <s v="250"/>
    <s v="2000-05-01 00:00:00.0"/>
    <s v="61500"/>
    <s v="61500"/>
    <s v="0"/>
    <s v="COSTO DE OPERACION: 1 - TIR PRIVADO: 1 - TIR SOCIAL: 1 - VAN PRIVADO: 1 - VAN SOCIAL : 1"/>
    <s v="61500"/>
    <s v="0"/>
    <s v="61500"/>
    <s v=""/>
    <s v="LUIS CESPEDES MUNOZ"/>
    <s v="MUNICIPALIDAD DE VICHUQUEN"/>
    <s v="ADMINISTRATIVO M. DE VICHUQUEN"/>
  </r>
  <r>
    <x v="133"/>
    <n v="1"/>
    <s v="CAPACITACION EN TECNOLOGIAS DE RIEGO, CULTIVOS INTENSIVOS Y GESTIÓN"/>
    <x v="2"/>
    <s v="EJECUCION"/>
    <n v="2000"/>
    <s v="VII REGION"/>
    <s v="LINARES"/>
    <s v=""/>
    <m/>
    <s v="SILVOAGROPECUARIO"/>
    <s v="CAPACITACION SILVOAGROPECUARIO"/>
    <s v="APORTE DE PARTICULARES - F.N.D.R."/>
    <s v="RS"/>
    <n v="79670"/>
    <n v="79670"/>
    <n v="79670"/>
    <n v="58170"/>
    <x v="33"/>
    <n v="0"/>
    <s v="1999-04-14 00:00:00.0"/>
    <s v=""/>
    <s v="PERFIL"/>
    <s v=""/>
    <s v="R"/>
    <s v="0"/>
    <s v="APORTE DE PARTICULARES - F.N.D.R."/>
    <s v="No Corresponde"/>
    <s v=""/>
    <s v=" DESARROLLAR UN PROGRAMA DE CAPACITACIÓN EN TEC. DE RIEGO PARA CULTIVOS INTENSIVOS, ASOCIADO AL FORTALECIMIENTO DE LA GESTIÓN EMPRESARIAL.LAS LÍNEAS DE TRABAJO SE BASAN EN CAPACITAR Y ACTUALIZAR LA APLICACIÓN DE TEC. DE RIEGO, GESTIÓN EMPRESARIAL E INTRODUCCIÓN DE INNOVACIONES, DIRIGIDAS A 3 GRUPOS DE BENEFICIARIOS DIRECTOS: TÉCNICOS AGRÍCOLAS; AGENTES DE EXTENCIÓN Y PROFESIONALES DEL AGRO QUE EJECUTAN PROGRAMAS DE T. TECNOLÓGICA Y PRODUCTORES AGRÍCOLAS LÍDERES, A TRAVÉS DE LOS CUALES SE PRODUCE EFECTO DEMOSTRATIVO A SUS PARES._x000a__x000a_"/>
    <s v=""/>
    <s v="NUEVO"/>
    <s v=""/>
    <s v="M$"/>
    <s v="0"/>
    <s v="471"/>
    <s v="1999-04-14 00:00:00.0"/>
    <d v="1999-05-27T14:45:02"/>
    <s v="0"/>
    <s v="SEREMI DE DESARROLLO SOCIAL VII REGION"/>
    <s v=""/>
    <s v="JACQUELINE REYES OLEA"/>
    <s v="UNIVERSIDAD DE TALCA"/>
    <s v="UNIVERSIDAD DE TALCA - GOBIERNO REGIONAL - REGION VII MAULE"/>
    <s v="ERROR: Funcion sf.institucion_operacion"/>
    <d v="1999-04-05T00:00:00"/>
    <s v="0"/>
    <s v="0"/>
    <s v="0"/>
    <s v="500"/>
    <s v=""/>
    <s v="79670"/>
    <s v="79670"/>
    <s v="0"/>
    <s v=""/>
    <s v="0"/>
    <s v="71340"/>
    <s v="79670"/>
    <s v=""/>
    <s v="SEBASTIAN DONOSO DIAZ"/>
    <s v="UNIVERSIDAD DE TALCA"/>
    <s v="DIRECTOR DE INVESTIGACIONES"/>
  </r>
  <r>
    <x v="134"/>
    <n v="1"/>
    <s v="CONSTRUCCION SERVICIO A.P.R. ORILLA DE PURAPEL"/>
    <x v="0"/>
    <s v="DISEÑO"/>
    <n v="2000"/>
    <s v="VII REGION"/>
    <s v="LINARES"/>
    <s v="SAN JAVIER"/>
    <m/>
    <s v="AGUA POTABLE Y ALCANTARILLADO"/>
    <s v="AGUA POTABLE"/>
    <s v="SECTORIAL"/>
    <s v="OT"/>
    <n v="12121"/>
    <n v="12121"/>
    <n v="12121"/>
    <n v="12121"/>
    <x v="2"/>
    <n v="0"/>
    <s v="1999-04-14 00:00:00.0"/>
    <s v=""/>
    <s v="PREFACTIBILIDAD"/>
    <s v=""/>
    <s v="R"/>
    <s v="39"/>
    <s v="SECTORIAL"/>
    <s v="No Corresponde"/>
    <s v=""/>
    <s v=" EL OBJETIVO PRINCIPAL DEL ESTUDIO ES REALIZAR EL DISEÑO DEFINITIVO DE LAS OBRAS NECESARIAS PARA EL ABASTECIMIENTO DE AGUA POTABLE RURAL DE LA LOCALIDAD. LOS ALCANCES DEL DISEÑO SON:_x000d__x000a_ - ELABORAR MEMORIA TECNICA DEL PROYECTO_x000d__x000a_- ELABORAR ESPECIFICACIONES TECNICAS_x000d__x000a_- REALIZAR PLANOS QUE CONTEGAN EL DETALLE DE LAS OBRAS REQUERIDAS PARA LA CONSTRUCCION_x000d__x000a_- OBTENER PRESUPUESTO DE LAS OBRAS_x000d__x000a_- EVALUAR TECNICO Y ECONOMICAMENTE EL PROYECTO_x000d__x000a_- OBTENER APROBACIONES DEL PROYECTO CON OTROS ORGANISMOS INVOLUCRADOS."/>
    <s v=""/>
    <s v="NUEVO"/>
    <s v="CONSULTORÍAS"/>
    <s v="M$"/>
    <s v="0"/>
    <s v="560"/>
    <s v="1999-04-06 00:00:00.0"/>
    <d v="1999-04-06T17:06:49"/>
    <s v="0"/>
    <s v="SEREMI DE DESARROLLO SOCIAL VII REGION"/>
    <s v=""/>
    <s v="ELIZABETH KOCK MOTTA"/>
    <s v="DIRECCION DE OBRAS HIDRAULICAS MOP VII REGION"/>
    <s v="DIRECCION DE PLANEAMIENTO"/>
    <s v=""/>
    <d v="2005-02-08T00:00:00"/>
    <s v="NRO. DE ARRANQUES TOTALES"/>
    <s v="45"/>
    <s v="20"/>
    <s v="225"/>
    <s v="2008-01-01 00:00:00.0"/>
    <s v="12121"/>
    <s v="13150"/>
    <s v="0"/>
    <s v="DURACION DEL PROYECTO: 0 - DURACION DEL PROYECTO: 0 - TIR PRIVADO: 0 - TIR PRIVADO: 0 - TIR SOCIAL: 0 - TIR SOCIAL: 0 - VAN PRIVADO: 0 - VAN PRIVADO: 0 - VAN SOCIAL : 0 - VAN SOCIAL : 0"/>
    <s v="15030"/>
    <s v="0"/>
    <s v="12121"/>
    <s v=""/>
    <s v="GONZALO SEPULVEDA GAJARDO"/>
    <s v="DIRECCION DE OBRAS HIDRAULICAS MOP VII REGION"/>
    <s v="JEFE UNIDAD TECNICA"/>
  </r>
  <r>
    <x v="134"/>
    <n v="0"/>
    <s v="CONSTRUCCION SERVICIO A.P.R. ORILLA DE PURAPEL"/>
    <x v="0"/>
    <s v="DISEÑO"/>
    <n v="2001"/>
    <s v="VII REGION"/>
    <s v="LINARES"/>
    <s v="SAN JAVIER"/>
    <m/>
    <s v="AGUA POTABLE Y ALCANTARILLADO"/>
    <s v="AGUA POTABLE"/>
    <s v="SECTORIAL"/>
    <s v="OT"/>
    <n v="0"/>
    <n v="0"/>
    <n v="12351"/>
    <n v="12351"/>
    <x v="2"/>
    <n v="0"/>
    <s v="2000-04-14 00:00:00.0"/>
    <s v=""/>
    <s v="PREFACTIBILIDAD"/>
    <s v=""/>
    <s v="R"/>
    <s v="39"/>
    <s v="SECTORIAL"/>
    <s v="No Corresponde"/>
    <s v=""/>
    <s v=" EL OBJETIVO PRINCIPAL DEL ESTUDIO ES REALIZAR EL DISEÑO DEFINITIVO DE LAS OBRAS NECESARIAS PARA EL ABASTECIMIENTO DE AGUA POTABLE RURAL DE LA LOCALIDAD. LOS ALCANCES DEL DISEÑO SON:_x000d__x000a_ - ELABORAR MEMORIA TECNICA DEL PROYECTO_x000d__x000a_- ELABORAR ESPECIFICACIONES TECNICAS_x000d__x000a_- REALIZAR PLANOS QUE CONTEGAN EL DETALLE DE LAS OBRAS REQUERIDAS PARA LA CONSTRUCCION_x000d__x000a_- OBTENER PRESUPUESTO DE LAS OBRAS_x000d__x000a_- EVALUAR TECNICO Y ECONOMICAMENTE EL PROYECTO_x000d__x000a_- OBTENER APROBACIONES DEL PROYECTO CON OTROS ORGANISMOS INVOLUCRADOS."/>
    <s v=""/>
    <s v="NUEVO"/>
    <s v="CONSULTORÍAS"/>
    <s v="M$"/>
    <s v="0"/>
    <s v="560"/>
    <s v="2000-03-24 10:14:37.0"/>
    <d v="2000-03-24T10:14:37"/>
    <s v="0"/>
    <s v="SEREMI DE DESARROLLO SOCIAL VII REGION"/>
    <s v=""/>
    <s v="ELIZABETH KOCK MOTTA"/>
    <s v="DIRECCION DE OBRAS HIDRAULICAS MOP VII REGION"/>
    <s v="DIRECCION DE PLANEAMIENTO"/>
    <s v=""/>
    <d v="2005-02-08T00:00:00"/>
    <s v="NRO. DE ARRANQUES TOTALES"/>
    <s v="45"/>
    <s v="20"/>
    <s v="225"/>
    <s v="2008-01-01 00:00:00.0"/>
    <s v="12351"/>
    <s v="13150"/>
    <s v="0"/>
    <s v="DURACION DEL PROYECTO: 0 - DURACION DEL PROYECTO: 0 - TIR PRIVADO: 0 - TIR PRIVADO: 0 - TIR SOCIAL: 0 - TIR SOCIAL: 0 - VAN PRIVADO: 0 - VAN PRIVADO: 0 - VAN SOCIAL : 0 - VAN SOCIAL : 0"/>
    <s v="15030"/>
    <s v="0"/>
    <s v="12351"/>
    <s v="2000: Asignado 0, Gastado 0"/>
    <s v="GONZALO SEPULVEDA GAJARDO"/>
    <s v="DIRECCION DE OBRAS HIDRAULICAS MOP VII REGION"/>
    <s v="JEFE UNIDAD TECNICA"/>
  </r>
  <r>
    <x v="134"/>
    <n v="0"/>
    <s v="CONSTRUCCION SERVICIO A.P.R. ORILLA DE PURAPEL"/>
    <x v="0"/>
    <s v="DISEÑO"/>
    <n v="2002"/>
    <s v="VII REGION"/>
    <s v="LINARES"/>
    <s v="SAN JAVIER"/>
    <m/>
    <s v="AGUA POTABLE Y ALCANTARILLADO"/>
    <s v="AGUA POTABLE"/>
    <s v="SECTORIAL"/>
    <s v="FI"/>
    <n v="0"/>
    <n v="0"/>
    <n v="12636"/>
    <n v="12636"/>
    <x v="2"/>
    <n v="0"/>
    <s v="2001-04-30 00:00:00.0"/>
    <s v=""/>
    <s v="PREFACTIBILIDAD"/>
    <s v=""/>
    <s v="R"/>
    <s v="39"/>
    <s v="SECTORIAL"/>
    <s v="No Corresponde"/>
    <s v=""/>
    <s v=" EL OBJETIVO PRINCIPAL DEL ESTUDIO ES REALIZAR EL DISEÑO DEFINITIVO DE LAS OBRAS NECESARIAS PARA EL ABASTECIMIENTO DE AGUA POTABLE RURAL DE LA LOCALIDAD. LOS ALCANCES DEL DISEÑO SON:_x000d__x000a_ - ELABORAR MEMORIA TECNICA DEL PROYECTO_x000d__x000a_- ELABORAR ESPECIFICACIONES TECNICAS_x000d__x000a_- REALIZAR PLANOS QUE CONTEGAN EL DETALLE DE LAS OBRAS REQUERIDAS PARA LA CONSTRUCCION_x000d__x000a_- OBTENER PRESUPUESTO DE LAS OBRAS_x000d__x000a_- EVALUAR TECNICO Y ECONOMICAMENTE EL PROYECTO_x000d__x000a_- OBTENER APROBACIONES DEL PROYECTO CON OTROS ORGANISMOS INVOLUCRADOS."/>
    <s v=""/>
    <s v="NUEVO"/>
    <s v="CONSULTORÍAS"/>
    <s v="M$"/>
    <s v="0"/>
    <s v="560"/>
    <s v="2001-04-26 19:40:30.0"/>
    <d v="2001-04-26T19:40:30"/>
    <s v="0"/>
    <s v="SEREMI DE DESARROLLO SOCIAL VII REGION"/>
    <s v=""/>
    <s v="ELIZABETH KOCK MOTTA"/>
    <s v="DIRECCION DE OBRAS HIDRAULICAS MOP VII REGION"/>
    <s v="DIRECCION DE PLANEAMIENTO"/>
    <s v=""/>
    <d v="2005-02-08T00:00:00"/>
    <s v="NRO. DE ARRANQUES TOTALES"/>
    <s v="45"/>
    <s v="20"/>
    <s v="225"/>
    <s v="2008-01-01 00:00:00.0"/>
    <s v="12636"/>
    <s v="13150"/>
    <s v="0"/>
    <s v="DURACION DEL PROYECTO: 0 - DURACION DEL PROYECTO: 0 - TIR PRIVADO: 0 - TIR PRIVADO: 0 - TIR SOCIAL: 0 - TIR SOCIAL: 0 - VAN PRIVADO: 0 - VAN PRIVADO: 0 - VAN SOCIAL : 0 - VAN SOCIAL : 0"/>
    <s v="15030"/>
    <s v="0"/>
    <s v="12636"/>
    <s v="2001: Asignado 0, Gastado 0 - 2000: Asignado 0, Gastado 0"/>
    <s v="LUCIA INZULZA F."/>
    <s v="DIRECCION DE OBRAS HIDRAULICAS MOP VII REGION"/>
    <s v="PROGRAMADORA"/>
  </r>
  <r>
    <x v="134"/>
    <n v="0"/>
    <s v="CONSTRUCCION SERVICIO A.P.R. ORILLA DE PURAPEL"/>
    <x v="0"/>
    <s v="EJECUCION"/>
    <n v="2003"/>
    <s v="VII REGION"/>
    <s v="LINARES"/>
    <s v="SAN JAVIER"/>
    <m/>
    <s v="AGUA POTABLE Y ALCANTARILLADO"/>
    <s v="AGUA POTABLE"/>
    <s v="SECTORIAL"/>
    <s v="OT"/>
    <n v="88721"/>
    <n v="88721"/>
    <n v="88721"/>
    <n v="88721"/>
    <x v="2"/>
    <n v="0"/>
    <s v="2002-04-04 00:00:00.0"/>
    <s v="2002-05-03 00:00:00.0"/>
    <s v="PREFACTIBILIDAD"/>
    <s v=""/>
    <s v="R"/>
    <s v="39"/>
    <s v="SECTORIAL"/>
    <s v="No Corresponde"/>
    <s v=""/>
    <s v=" EL PROYECTO CONTEMPLA LA INSTALACION DE SERVICIO DE AGUA POTABLE RURAL PARA ESTA LOCALIDAD, CONSIDERA LA HABILITACION DE LA FUENTE, CONSTRUCCION DE UN ESTANQUE, INSTALACION DE EQUIPOS, CONSTRUCCION DE REDES E INSTALACION DE ARRANQUES DOMICILIARIOS"/>
    <s v=""/>
    <s v="NUEVO"/>
    <s v="CONSULTORÍAS - OBRAS CIVILES"/>
    <s v="M$"/>
    <s v="0"/>
    <s v="514"/>
    <s v="2002-03-27 16:47:49.0"/>
    <d v="2002-03-27T16:47:49"/>
    <s v="0"/>
    <s v="SEREMI DE DESARROLLO SOCIAL VII REGION"/>
    <s v=""/>
    <s v="ELIZABETH KOCK MOTTA"/>
    <s v="DIRECCION DE OBRAS HIDRAULICAS MOP VII REGION"/>
    <s v="DIRECCION DE PLANEAMIENTO"/>
    <s v=""/>
    <d v="2005-02-08T00:00:00"/>
    <s v="NRO. DE ARRANQUES TOTALES"/>
    <s v="45"/>
    <s v="20"/>
    <s v="225"/>
    <s v="2008-01-01 00:00:00.0"/>
    <s v="88721"/>
    <s v="79350"/>
    <s v="0"/>
    <s v="DURACION DEL PROYECTO: 0 - DURACION DEL PROYECTO: 0 - TIR PRIVADO: 0 - TIR PRIVADO: 0 - TIR SOCIAL: 0 - TIR SOCIAL: 0 - VAN PRIVADO: 0 - VAN PRIVADO: 0 - VAN SOCIAL : 0 - VAN SOCIAL : 0"/>
    <s v="79350"/>
    <s v="0"/>
    <s v="88721"/>
    <s v=""/>
    <s v="LUCIA INZULZA F."/>
    <s v="DIRECCION DE OBRAS HIDRAULICAS MOP VII REGION"/>
    <s v="PROGRAMADORA"/>
  </r>
  <r>
    <x v="134"/>
    <n v="0"/>
    <s v="CONSTRUCCION SERVICIO A.P.R. ORILLA DE PURAPEL"/>
    <x v="0"/>
    <s v="DISEÑO"/>
    <n v="2004"/>
    <s v="VII REGION"/>
    <s v="LINARES"/>
    <s v="SAN JAVIER"/>
    <m/>
    <s v="AGUA POTABLE Y ALCANTARILLADO"/>
    <s v="AGUA POTABLE"/>
    <s v="SECTORIAL"/>
    <s v="OT"/>
    <n v="13636"/>
    <n v="13636"/>
    <n v="13636"/>
    <n v="13636"/>
    <x v="2"/>
    <n v="0"/>
    <s v="2003-04-08 00:00:00.0"/>
    <s v=""/>
    <s v="PREFACTIBILIDAD"/>
    <s v=""/>
    <s v="R"/>
    <s v="39"/>
    <s v="SECTORIAL"/>
    <s v="No Corresponde"/>
    <s v=""/>
    <s v=" EL OBJETIVO PRINCIPAL DEL ESTUDIO ES REALIZAR EL DISEÑO DEFINITIVO DE LAS OBRAS NECESARIAS PARA EL ABASTECIMIENTO DE AGUA POTABLE RURAL DE LA LOCALIDAD. LOS ALCANCES DEL DISEÑO SON:_x000d__x000a_ - ELABORAR MEMORIA TECNICA DEL PROYECTO_x000d__x000a_- ELABORAR ESPECIFICACIONES TECNICAS_x000d__x000a_- REALIZAR PLANOS QUE CONTEGAN EL DETALLE DE LAS OBRAS REQUERIDAS PARA LA CONSTRUCCION_x000d__x000a_- OBTENER PRESUPUESTO DE LAS OBRAS_x000d__x000a_- EVALUAR TECNICO Y ECONOMICAMENTE EL PROYECTO_x000d__x000a_- OBTENER APROBACIONES DEL PROYECTO CON OTROS ORGANISMOS INVOLUCRADOS."/>
    <s v=""/>
    <s v="NUEVO"/>
    <s v="CONSULTORÍAS"/>
    <s v="M$"/>
    <s v="0"/>
    <s v="560"/>
    <s v="2003-03-28 00:00:00.0"/>
    <d v="2003-03-28T00:00:00"/>
    <s v="0"/>
    <s v="SEREMI DE DESARROLLO SOCIAL VII REGION"/>
    <s v=""/>
    <s v="ELIZABETH KOCK MOTTA"/>
    <s v="DIRECCION DE OBRAS HIDRAULICAS MOP VII REGION"/>
    <s v="DIRECCION DE OBRAS HIDRAULICAS"/>
    <s v=""/>
    <d v="2005-02-08T00:00:00"/>
    <s v="NRO. DE ARRANQUES TOTALES"/>
    <s v="45"/>
    <s v="20"/>
    <s v="225"/>
    <s v="2008-01-01 00:00:00.0"/>
    <s v="13636"/>
    <s v="13150"/>
    <s v="0"/>
    <s v="DURACION DEL PROYECTO: 0 - DURACION DEL PROYECTO: 0 - TIR PRIVADO: 0 - TIR PRIVADO: 0 - TIR SOCIAL: 0 - TIR SOCIAL: 0 - VAN PRIVADO: 0 - VAN PRIVADO: 0 - VAN SOCIAL : 0 - VAN SOCIAL : 0"/>
    <s v="15030"/>
    <s v="0"/>
    <s v="13636"/>
    <s v="2001: Asignado 0, Gastado 0 - 2000: Asignado 0, Gastado 0 - 2002: Asignado 0, Gastado 0"/>
    <s v="GONZALO SEPULVEDA GAJARDO"/>
    <s v="DIRECCION DE OBRAS HIDRAULICAS MOP VII REGION"/>
    <s v="JEFE DEPTO. TECNICO"/>
  </r>
  <r>
    <x v="134"/>
    <n v="0"/>
    <s v="CONSTRUCCION SERVICIO A.P.R. ORILLA DE PURAPEL"/>
    <x v="0"/>
    <s v="PREFACTIBILIDAD"/>
    <n v="2005"/>
    <s v="VII REGION"/>
    <s v="LINARES"/>
    <s v="SAN JAVIER"/>
    <m/>
    <s v="AGUA POTABLE Y ALCANTARILLADO"/>
    <s v="AGUA POTABLE"/>
    <s v="SECTORIAL"/>
    <s v="RS"/>
    <n v="19811"/>
    <n v="19811"/>
    <n v="19811"/>
    <n v="19811"/>
    <x v="2"/>
    <n v="0"/>
    <s v="2004-03-31 00:00:00.0"/>
    <s v="2004-04-20 00:00:00.0"/>
    <s v="PREFACTIBILIDAD"/>
    <s v=""/>
    <s v="R"/>
    <s v="39"/>
    <s v="SECTORIAL"/>
    <s v="No Corresponde"/>
    <s v=""/>
    <s v="ESTE PROYECTO POSTULA A LAS ETAPAS DE ESTUDIO HIDROGEOLOGICO Y SONDAJE._x000d__x000a_EL ESTUDIO HIDROGEOLOGICO DEBERA DETERMINAR EL TIPO DE FUENTE DE AGUA POTABLE_x000d__x000a_Y POTENCIAL RECURSO.  LA CONTRATACION DEL SONDAJE DEBERA HACERSE EN EL LUGAR Y_x000d__x000a_CONDICIONES QUE DETERMINE EL ESTUDIO HIDROGEOLOGICO.  SU MODALIDAD DE CONTRATACION_x000d__x000a_SERA BAJO LA FORMA DE CAUDAL GARANTIZADO."/>
    <s v=""/>
    <s v="NUEVO"/>
    <s v="CONSULTORÍAS"/>
    <s v="M$"/>
    <s v="0"/>
    <s v="549"/>
    <s v="2004-03-23 00:00:00.0"/>
    <d v="2004-12-21T00:00:00"/>
    <s v="0"/>
    <s v="SEREMI DE DESARROLLO SOCIAL VII REGION"/>
    <s v="DIRECCION DE OBRAS HIDRAULICAS"/>
    <s v="ELIZABETH KOCK MOTTA"/>
    <s v="DIRECCION DE OBRAS HIDRAULICAS MOP VII REGION"/>
    <s v="DIRECCION DE OBRAS HIDRAULICAS"/>
    <s v=""/>
    <d v="2005-02-08T00:00:00"/>
    <s v="NRO. DE ARRANQUES TOTALES"/>
    <s v="45"/>
    <s v="20"/>
    <s v="225"/>
    <s v="2008-01-01 00:00:00.0"/>
    <s v="19811"/>
    <s v="20191"/>
    <s v="3415"/>
    <s v="DURACION DEL PROYECTO: 0 - DURACION DEL PROYECTO: 0 - TIR PRIVADO: 0 - TIR PRIVADO: 0 - TIR SOCIAL: 0 - TIR SOCIAL: 0 - VAN PRIVADO: 0 - VAN PRIVADO: 0 - VAN SOCIAL : 0 - VAN SOCIAL : 0"/>
    <s v="19811"/>
    <s v="0"/>
    <s v="19811"/>
    <s v=""/>
    <s v="LUCIA INZULZA FUENTES"/>
    <s v="DIRECCION DE OBRAS HIDRAULICAS MOP VII REGION"/>
    <s v="UNIDAD DE A.P.R."/>
  </r>
  <r>
    <x v="134"/>
    <n v="0"/>
    <s v="CONSTRUCCION SERVICIO A.P.R. ORILLA DE PURAPEL"/>
    <x v="0"/>
    <s v="DISEÑO"/>
    <n v="2006"/>
    <s v="VII REGION"/>
    <s v="LINARES"/>
    <s v="SAN JAVIER"/>
    <m/>
    <s v="AGUA POTABLE Y ALCANTARILLADO"/>
    <s v="AGUA POTABLE"/>
    <s v="SECTORIAL"/>
    <s v="FI"/>
    <n v="13150"/>
    <n v="13150"/>
    <n v="13150"/>
    <n v="13150"/>
    <x v="2"/>
    <n v="0"/>
    <s v="2006-04-18 00:00:00.0"/>
    <s v="2006-05-09 00:00:00.0"/>
    <s v="PREFACTIBILIDAD"/>
    <s v=""/>
    <s v="R"/>
    <s v="39"/>
    <s v="SECTORIAL"/>
    <s v="No Corresponde"/>
    <s v=""/>
    <s v=" EL OBJETIVO PRINCIPAL DEL ESTUDIO ES REALIZAR EL DISEÑO DEFINITIVO DE LAS OBRAS NECESARIAS PARA EL ABASTECIMIENTO DE AGUA POTABLE RURAL DE LA LOCALIDAD. LOS ALCANCES DEL DISEÑO SON:_x000d__x000a_ - ELABORAR MEMORIA TECNICA DEL PROYECTO_x000d__x000a_- ELABORAR ESPECIFICACIONES TECNICAS_x000d__x000a_- REALIZAR PLANOS QUE CONTEGAN EL DETALLE DE LAS OBRAS REQUERIDAS PARA LA CONSTRUCCION_x000d__x000a_- OBTENER PRESUPUESTO DE LAS OBRAS_x000d__x000a_- EVALUAR TECNICO Y ECONOMICAMENTE EL PROYECTO_x000d__x000a_- OBTENER APROBACIONES DEL PROYECTO CON OTROS ORGANISMOS INVOLUCRADOS."/>
    <s v=""/>
    <s v="NUEVO"/>
    <s v="CONSULTORÍAS"/>
    <s v="M$"/>
    <s v="0"/>
    <s v="560"/>
    <s v="2005-02-08 00:00:00.0"/>
    <d v="2005-02-08T00:00:00"/>
    <s v="0"/>
    <s v="SEREMI DE DESARROLLO SOCIAL VII REGION"/>
    <s v="DIRECCION DE OBRAS PORTUARIAS"/>
    <s v="ELIZABETH KOCK MOTTA"/>
    <s v="DIRECCION DE OBRAS HIDRAULICAS MOP VII REGION"/>
    <s v="AGUA POTABLE RURAL"/>
    <s v=""/>
    <d v="2005-02-08T00:00:00"/>
    <s v="NRO. DE ARRANQUES TOTALES"/>
    <s v="45"/>
    <s v="20"/>
    <s v="225"/>
    <s v="2008-01-01 00:00:00.0"/>
    <s v="13150"/>
    <s v="13150"/>
    <s v="0"/>
    <s v="DURACION DEL PROYECTO: 0 - DURACION DEL PROYECTO: 0 - TIR PRIVADO: 0 - TIR PRIVADO: 0 - TIR SOCIAL: 0 - TIR SOCIAL: 0 - VAN PRIVADO: 0 - VAN PRIVADO: 0 - VAN SOCIAL : 0 - VAN SOCIAL : 0"/>
    <s v="15030"/>
    <s v="0"/>
    <s v="13150"/>
    <s v="2001: Asignado 0, Gastado 0 - 2002: Asignado 0, Gastado 0 - 2000: Asignado 0, Gastado 0 - 2004: Asignado 0, Gastado 0"/>
    <s v="LUCIA INZULZA FUENTES"/>
    <s v="DIRECCION DE OBRAS HIDRAULICAS MOP VII REGION"/>
    <s v="UNIDAD DE A.P.R."/>
  </r>
  <r>
    <x v="134"/>
    <n v="0"/>
    <s v="CONSTRUCCION SERVICIO A.P.R. ORILLA DE PURAPEL"/>
    <x v="0"/>
    <s v="EJECUCION"/>
    <n v="2007"/>
    <s v="VII REGION"/>
    <s v="LINARES"/>
    <s v="SAN JAVIER"/>
    <m/>
    <s v="AGUA POTABLE Y ALCANTARILLADO"/>
    <s v="AGUA POTABLE"/>
    <s v="SECTORIAL"/>
    <s v="FI"/>
    <n v="79350"/>
    <n v="79350"/>
    <n v="79350"/>
    <n v="79350"/>
    <x v="2"/>
    <n v="0"/>
    <s v="2006-03-21 00:00:00.0"/>
    <s v="2006-04-10 00:00:00.0"/>
    <s v="PREFACTIBILIDAD"/>
    <s v=""/>
    <s v="R"/>
    <s v="39"/>
    <s v="SECTORIAL"/>
    <s v="No Corresponde"/>
    <s v=""/>
    <s v=" EL PROYECTO CONTEMPLA LA INSTALACION DE SERVICIO DE AGUA POTABLE RURAL PARA ESTA LOCALIDAD, CONSIDERA LA HABILITACION DE LA FUENTE, CONSTRUCCION DE UN ESTANQUE, INSTALACION DE EQUIPOS, CONSTRUCCION DE REDES E INSTALACION DE ARRANQUES DOMICILIARIOS"/>
    <s v=""/>
    <s v="NUEVO"/>
    <s v="CONSULTORÍAS - OBRAS CIVILES"/>
    <s v="M$"/>
    <s v="0"/>
    <s v="514"/>
    <s v="2006-03-16 00:00:00.0"/>
    <d v="2006-03-16T00:00:00"/>
    <s v="0"/>
    <s v="SEREMI DE DESARROLLO SOCIAL VII REGION"/>
    <s v="DIRECCION DE AEROPUERTOS"/>
    <s v="ELIZABETH KOCK MOTTA"/>
    <s v="DIRECCION DE OBRAS HIDRAULICAS MOP VII REGION"/>
    <s v="AGUA POTABLE RURAL"/>
    <s v=""/>
    <d v="2005-02-08T00:00:00"/>
    <s v="NRO. DE ARRANQUES TOTALES"/>
    <s v="45"/>
    <s v="20"/>
    <s v="225"/>
    <s v="2008-01-01 00:00:00.0"/>
    <s v="79350"/>
    <s v="79350"/>
    <s v="0"/>
    <s v="DURACION DEL PROYECTO: 0 - DURACION DEL PROYECTO: 0 - TIR PRIVADO: 0 - TIR PRIVADO: 0 - TIR SOCIAL: 0 - TIR SOCIAL: 0 - VAN PRIVADO: 0 - VAN PRIVADO: 0 - VAN SOCIAL : 0 - VAN SOCIAL : 0"/>
    <s v="79350"/>
    <s v="0"/>
    <s v="79350"/>
    <s v="2003: Asignado 0, Gastado 0 - 2004: Asignado 0, Gastado 0"/>
    <s v="RODRIGO CARREÑO CARREÑO"/>
    <s v="DIRECCION DE OBRAS HIDRAULICAS MOP VII REGION"/>
    <s v="PROF. DEPTO. A.P.R. AG.NVO SUR"/>
  </r>
  <r>
    <x v="135"/>
    <n v="1"/>
    <s v="SANEAMIENTO DE DERECHOS DE AGUA PARA CONSUMO HUMANO - A.P.R."/>
    <x v="2"/>
    <s v="EJECUCION"/>
    <n v="2000"/>
    <s v="VII REGION"/>
    <s v=""/>
    <s v=""/>
    <m/>
    <s v="AGUA POTABLE Y ALCANTARILLADO"/>
    <s v="AGUA POTABLE"/>
    <s v="F.N.D.R."/>
    <s v="OT"/>
    <n v="18000"/>
    <n v="18000"/>
    <n v="18000"/>
    <n v="18000"/>
    <x v="2"/>
    <n v="0"/>
    <s v="1999-04-14 00:00:00.0"/>
    <s v=""/>
    <s v="PERFIL"/>
    <s v=""/>
    <s v="R"/>
    <s v="0"/>
    <s v="F.N.D.R."/>
    <s v="No Corresponde"/>
    <s v=""/>
    <s v=" LA TRAMITACION LEGAL DE LOS DERECHOS DE APROVECHAMIENTO DE AGUA A NOMBRE DEL FISCO, SE REGULA A TRAVES DE LO DISPUESTO EN EL CODIGO DE AGUAS Y POR LA RESOLUCION Nº186 DE LA DIRECCION GENERAL DE AGUA."/>
    <s v=""/>
    <s v="NUEVO"/>
    <s v=""/>
    <s v="M$"/>
    <s v="0"/>
    <s v="471"/>
    <s v="1999-04-07 00:00:00.0"/>
    <d v="1999-04-07T13:31:38"/>
    <s v="0"/>
    <s v="SEREMI DE DESARROLLO SOCIAL VII REGION"/>
    <s v=""/>
    <s v="ELIZABETH KOCK MOTTA"/>
    <s v="DIRECCION DE OBRAS HIDRAULICAS MOP VII REGION"/>
    <s v="GOBIERNO REGIONAL - REGION VII MAULE"/>
    <s v="ERROR: Funcion sf.institucion_operacion"/>
    <d v="1999-06-08T00:00:00"/>
    <s v="0"/>
    <s v="0"/>
    <s v="0"/>
    <s v="25500"/>
    <s v=""/>
    <s v="18000"/>
    <s v="18000"/>
    <s v="0"/>
    <s v=""/>
    <s v="0"/>
    <s v="0"/>
    <s v="18000"/>
    <s v=""/>
    <s v="GONZALO SEPULVEDA GAJARDO"/>
    <s v="DIRECCION DE OBRAS HIDRAULICAS MOP VII REGION"/>
    <s v="JEFE UNIDAD TECNICA"/>
  </r>
  <r>
    <x v="136"/>
    <n v="1"/>
    <s v="CONSTRUCCION SISTEMA DE RIEGO EMBALSE CUYULEMU"/>
    <x v="0"/>
    <s v="PREFACTIBILIDAD"/>
    <n v="2000"/>
    <s v="VII REGION"/>
    <s v=""/>
    <s v="PARRAL"/>
    <m/>
    <s v="SILVOAGROPECUARIO"/>
    <s v="RIEGO"/>
    <s v="F.N.D.R."/>
    <s v="FI"/>
    <n v="51500"/>
    <n v="51500"/>
    <n v="51500"/>
    <n v="51500"/>
    <x v="2"/>
    <n v="0"/>
    <s v="1999-04-12 00:00:00.0"/>
    <s v=""/>
    <s v="PERFIL"/>
    <s v="PARRAL"/>
    <s v="R"/>
    <s v="40"/>
    <s v="F.N.D.R."/>
    <s v="No Corresponde"/>
    <s v=""/>
    <s v=" EL CONSULTOR DEBERA ESTUDIAR ALTERNATIVAS DE OBRAS PARA LA PUESTA EN RIEGO DE UNAS 4.000 HA., PARA LO CUAL DEBERA CONSIDERAR LA ELABORACION DE UN ESTUDIO HIDROGRAFICO Y AGROECONOMICO Y DETERMINAR LAS TASAS DE RIEGO. TAMBIEN DEBERA REALIZAR UNA EVALUACION ECONOMICA DE LAS MIEMAS Y RECOMENDAR LAS OBRAS NECESARIAS"/>
    <s v=""/>
    <s v="NUEVO"/>
    <s v="GASTOS ADMINISTRATIVOS (ART. 16 - LEY N°18.091) - GASTOS EN PERSONAL EXTERNO - GASTOS GENERALES Y UTILIDADES - MATERIALES Y EQUIPOS"/>
    <s v="M$"/>
    <s v="0"/>
    <s v="524"/>
    <s v="1999-04-08 00:00:00.0"/>
    <d v="1999-04-08T14:51:36"/>
    <s v="0"/>
    <s v="SEREMI DE DESARROLLO SOCIAL VII REGION"/>
    <s v=""/>
    <s v="JACQUELINE REYES OLEA"/>
    <s v="DIRECCION DE OBRAS HIDRAULICAS MOP VII REGION"/>
    <s v="GOBIERNO REGIONAL - REGION VII MAULE"/>
    <s v=""/>
    <d v="2001-08-20T00:00:00"/>
    <s v="HECTAREA"/>
    <s v="4000"/>
    <s v="30"/>
    <s v="300"/>
    <s v="2001-07-01 00:00:00.0"/>
    <s v="51500"/>
    <s v="53831"/>
    <s v="0"/>
    <s v="TASA DE DESCUENTO SOCIAL: 12 - TIR PRIVADO: 1 - TIR SOCIAL: 1 - VAN PRIVADO: 1 - VAN SOCIAL : 1"/>
    <s v="53831"/>
    <s v="0"/>
    <s v="51500"/>
    <s v=""/>
    <s v="SERGIO CASTRO MOLINET"/>
    <s v="DIRECCION DE OBRAS HIDRAULICAS MOP VII REGION"/>
    <s v="SECRETARIO TECNICO"/>
  </r>
  <r>
    <x v="136"/>
    <n v="0"/>
    <s v="CONSTRUCCION SISTEMA DE RIEGO EMBALSE CUYULEMU"/>
    <x v="0"/>
    <s v="PREFACTIBILIDAD"/>
    <n v="2000"/>
    <s v="VII REGION"/>
    <s v=""/>
    <s v="PARRAL"/>
    <m/>
    <s v="SILVOAGROPECUARIO"/>
    <s v="RIEGO"/>
    <s v="F.N.D.R."/>
    <s v="FI"/>
    <n v="0"/>
    <n v="0"/>
    <n v="51500"/>
    <n v="51500"/>
    <x v="2"/>
    <n v="0"/>
    <s v="1999-04-12 00:00:00.0"/>
    <s v=""/>
    <s v="PERFIL"/>
    <s v="PARRAL"/>
    <s v="R"/>
    <s v="40"/>
    <s v="F.N.D.R."/>
    <s v="No Corresponde"/>
    <s v=""/>
    <s v=" EL CONSULTOR DEBERA ESTUDIAR ALTERNATIVAS DE OBRAS PARA LA PUESTA EN RIEGO DE UNAS 4.000 HA., PARA LO CUAL DEBERA CONSIDERAR LA ELABORACION DE UN ESTUDIO HIDROGRAFICO Y AGROECONOMICO Y DETERMINAR LAS TASAS DE RIEGO. TAMBIEN DEBERA REALIZAR UNA EVALUACION ECONOMICA DE LAS MIEMAS Y RECOMENDAR LAS OBRAS NECESARIAS"/>
    <s v=""/>
    <s v="NUEVO"/>
    <s v="GASTOS ADMINISTRATIVOS (ART. 16 - LEY N°18.091) - GASTOS EN PERSONAL EXTERNO - GASTOS GENERALES Y UTILIDADES - MATERIALES Y EQUIPOS"/>
    <s v="M$"/>
    <s v="0"/>
    <s v="524"/>
    <s v="1999-04-08 00:00:00.0"/>
    <d v="1999-04-08T14:51:36"/>
    <s v="0"/>
    <s v="SEREMI DE DESARROLLO SOCIAL VII REGION"/>
    <s v=""/>
    <s v="JACQUELINE REYES OLEA"/>
    <s v="DIRECCION DE OBRAS HIDRAULICAS MOP VII REGION"/>
    <s v="GOBIERNO REGIONAL - REGION VII MAULE"/>
    <s v=""/>
    <d v="2001-08-20T00:00:00"/>
    <s v="HECTAREA"/>
    <s v="4000"/>
    <s v="30"/>
    <s v="300"/>
    <s v="2001-07-01 00:00:00.0"/>
    <s v="51500"/>
    <s v="53831"/>
    <s v="0"/>
    <s v="TASA DE DESCUENTO SOCIAL: 12 - TIR PRIVADO: 1 - TIR SOCIAL: 1 - VAN PRIVADO: 1 - VAN SOCIAL : 1"/>
    <s v="53831"/>
    <s v="0"/>
    <s v="51500"/>
    <s v=""/>
    <s v="SERGIO CASTRO MOLINET"/>
    <s v="DIRECCION DE OBRAS HIDRAULICAS MOP VII REGION"/>
    <s v="SECRETARIO TECNICO"/>
  </r>
  <r>
    <x v="136"/>
    <n v="0"/>
    <s v="CONSTRUCCION SISTEMA DE RIEGO EMBALSE CUYULEMU"/>
    <x v="0"/>
    <s v="PREFACTIBILIDAD"/>
    <n v="2001"/>
    <s v="VII REGION"/>
    <s v=""/>
    <s v="PARRAL"/>
    <m/>
    <s v="SILVOAGROPECUARIO"/>
    <s v="RIEGO"/>
    <s v="F.N.D.R."/>
    <s v="RS"/>
    <n v="0"/>
    <n v="0"/>
    <n v="51500"/>
    <n v="51500"/>
    <x v="2"/>
    <n v="0"/>
    <s v="2000-04-12 00:00:00.0"/>
    <s v=""/>
    <s v="PERFIL"/>
    <s v="PARRAL"/>
    <s v="R"/>
    <s v="40"/>
    <s v="F.N.D.R."/>
    <s v="No Corresponde"/>
    <s v=""/>
    <s v=" EL CONSULTOR DEBERA ESTUDIAR ALTERNATIVAS DE OBRAS PARA LA PUESTA EN RIEGO DE UNAS 4.000 HA., PARA LO CUAL DEBERA CONSIDERAR LA ELABORACION DE UN ESTUDIO HIDROGRAFICO Y AGROECONOMICO Y DETERMINAR LAS TASAS DE RIEGO. TAMBIEN DEBERA REALIZAR UNA EVALUACION ECONOMICA DE LAS MIEMAS Y RECOMENDAR LAS OBRAS NECESARIAS"/>
    <s v=""/>
    <s v="NUEVO"/>
    <s v="GASTOS ADMINISTRATIVOS (ART. 16 - LEY N°18.091) - GASTOS EN PERSONAL EXTERNO - GASTOS GENERALES Y UTILIDADES - MATERIALES Y EQUIPOS"/>
    <s v="M$"/>
    <s v="0"/>
    <s v="524"/>
    <s v="2000-03-30 19:20:51.0"/>
    <d v="2001-08-20T12:20:04"/>
    <s v="0"/>
    <s v="SEREMI DE DESARROLLO SOCIAL VII REGION"/>
    <s v=""/>
    <s v="JACQUELINE REYES OLEA"/>
    <s v="DIRECCION DE OBRAS HIDRAULICAS MOP VII REGION"/>
    <s v="GOBIERNO REGIONAL - REGION VII MAULE"/>
    <s v=""/>
    <d v="2001-08-20T00:00:00"/>
    <s v="HECTAREA"/>
    <s v="4000"/>
    <s v="30"/>
    <s v="300"/>
    <s v="2001-07-01 00:00:00.0"/>
    <s v="51500"/>
    <s v="53831"/>
    <s v="0"/>
    <s v="TASA DE DESCUENTO SOCIAL: 12 - TIR PRIVADO: 1 - TIR SOCIAL: 1 - VAN PRIVADO: 1 - VAN SOCIAL : 1"/>
    <s v="53831"/>
    <s v="0"/>
    <s v="51500"/>
    <s v="2000: Asignado 0, Gastado 0"/>
    <s v="GONZALO SEPULVEDA GAJARDO"/>
    <s v="DIRECCION DE OBRAS HIDRAULICAS MOP VII REGION"/>
    <s v="JEFE UNIDAD TECNICA"/>
  </r>
  <r>
    <x v="136"/>
    <n v="0"/>
    <s v="CONSTRUCCION SISTEMA DE RIEGO EMBALSE CUYULEMU"/>
    <x v="0"/>
    <s v="PREFACTIBILIDAD"/>
    <n v="2002"/>
    <s v="VII REGION"/>
    <s v=""/>
    <s v="PARRAL"/>
    <m/>
    <s v="SILVOAGROPECUARIO"/>
    <s v="RIEGO"/>
    <s v="F.N.D.R."/>
    <s v="RS"/>
    <n v="0"/>
    <n v="0"/>
    <n v="53831"/>
    <n v="53831"/>
    <x v="2"/>
    <n v="0"/>
    <s v="2001-04-11 00:00:00.0"/>
    <s v=""/>
    <s v="PERFIL"/>
    <s v="PARRAL"/>
    <s v="R"/>
    <s v="40"/>
    <s v="F.N.D.R."/>
    <s v="No Corresponde"/>
    <s v=""/>
    <s v=" EL CONSULTOR DEBERA ESTUDIAR ALTERNATIVAS DE OBRAS PARA LA PUESTA EN RIEGO DE UNAS 4.000 HA., PARA LO CUAL DEBERA CONSIDERAR LA ELABORACION DE UN ESTUDIO HIDROGRAFICO Y AGROECONOMICO Y DETERMINAR LAS TASAS DE RIEGO. TAMBIEN DEBERA REALIZAR UNA EVALUACION ECONOMICA DE LAS MIEMAS Y RECOMENDAR LAS OBRAS NECESARIAS"/>
    <s v=""/>
    <s v="NUEVO"/>
    <s v="GASTOS ADMINISTRATIVOS (ART. 16 - LEY N°18.091) - GASTOS EN PERSONAL EXTERNO - GASTOS GENERALES Y UTILIDADES - MATERIALES Y EQUIPOS"/>
    <s v="M$"/>
    <s v="0"/>
    <s v="524"/>
    <s v="2001-04-07 17:12:33.0"/>
    <d v="2001-08-27T10:43:24"/>
    <s v="0"/>
    <s v="SEREMI DE DESARROLLO SOCIAL VII REGION"/>
    <s v=""/>
    <s v="JACQUELINE REYES OLEA"/>
    <s v="DIRECCION DE OBRAS HIDRAULICAS MOP VII REGION"/>
    <s v="GOBIERNO REGIONAL - REGION VII MAULE"/>
    <s v=""/>
    <d v="2001-08-20T00:00:00"/>
    <s v="HECTAREA"/>
    <s v="4000"/>
    <s v="30"/>
    <s v="300"/>
    <s v="2001-07-01 00:00:00.0"/>
    <s v="53831"/>
    <s v="53831"/>
    <s v="0"/>
    <s v="TASA DE DESCUENTO SOCIAL: 12 - TIR PRIVADO: 1 - TIR SOCIAL: 1 - VAN PRIVADO: 1 - VAN SOCIAL : 1"/>
    <s v="53831"/>
    <s v="0"/>
    <s v="53831"/>
    <s v="2000: Asignado 0, Gastado 0 - 2001: Asignado 0, Gastado 0"/>
    <s v="GONZALO SEPULVEDA GAJARDO"/>
    <s v="DIRECCION DE OBRAS HIDRAULICAS MOP VII REGION"/>
    <s v="JEFE UNIDAD TECNICA"/>
  </r>
  <r>
    <x v="136"/>
    <n v="0"/>
    <s v="CONSTRUCCION SISTEMA DE RIEGO EMBALSE CUYULEMU"/>
    <x v="0"/>
    <s v="PREFACTIBILIDAD"/>
    <n v="2002"/>
    <s v="VII REGION"/>
    <s v=""/>
    <s v="PARRAL"/>
    <m/>
    <s v="SILVOAGROPECUARIO"/>
    <s v="RIEGO"/>
    <s v="F.N.D.R."/>
    <s v="RS"/>
    <n v="0"/>
    <n v="0"/>
    <n v="53831"/>
    <n v="53831"/>
    <x v="2"/>
    <n v="0"/>
    <s v="2001-04-11 00:00:00.0"/>
    <s v=""/>
    <s v="PERFIL"/>
    <s v="PARRAL"/>
    <s v="R"/>
    <s v="40"/>
    <s v="F.N.D.R."/>
    <s v="No Corresponde"/>
    <s v=""/>
    <s v=" EL CONSULTOR DEBERA ESTUDIAR ALTERNATIVAS DE OBRAS PARA LA PUESTA EN RIEGO DE UNAS 4.000 HA., PARA LO CUAL DEBERA CONSIDERAR LA ELABORACION DE UN ESTUDIO HIDROGRAFICO Y AGROECONOMICO Y DETERMINAR LAS TASAS DE RIEGO. TAMBIEN DEBERA REALIZAR UNA EVALUACION ECONOMICA DE LAS MIEMAS Y RECOMENDAR LAS OBRAS NECESARIAS"/>
    <s v=""/>
    <s v="NUEVO"/>
    <s v="GASTOS ADMINISTRATIVOS (ART. 16 - LEY N°18.091) - GASTOS EN PERSONAL EXTERNO - GASTOS GENERALES Y UTILIDADES - MATERIALES Y EQUIPOS"/>
    <s v="M$"/>
    <s v="0"/>
    <s v="524"/>
    <s v="2001-04-07 17:12:33.0"/>
    <d v="2001-08-27T10:43:24"/>
    <s v="0"/>
    <s v="SEREMI DE DESARROLLO SOCIAL VII REGION"/>
    <s v=""/>
    <s v="JACQUELINE REYES OLEA"/>
    <s v="DIRECCION DE OBRAS HIDRAULICAS MOP VII REGION"/>
    <s v="GOBIERNO REGIONAL - REGION VII MAULE"/>
    <s v=""/>
    <d v="2001-08-20T00:00:00"/>
    <s v="HECTAREA"/>
    <s v="4000"/>
    <s v="30"/>
    <s v="300"/>
    <s v="2001-07-01 00:00:00.0"/>
    <s v="53831"/>
    <s v="53831"/>
    <s v="0"/>
    <s v="TASA DE DESCUENTO SOCIAL: 12 - TIR PRIVADO: 1 - TIR SOCIAL: 1 - VAN PRIVADO: 1 - VAN SOCIAL : 1"/>
    <s v="53831"/>
    <s v="0"/>
    <s v="53831"/>
    <s v="2000: Asignado 0, Gastado 0 - 2001: Asignado 0, Gastado 0"/>
    <s v="GONZALO SEPULVEDA GAJARDO"/>
    <s v="DIRECCION DE OBRAS HIDRAULICAS MOP VII REGION"/>
    <s v="JEFE UNIDAD TECNICA"/>
  </r>
  <r>
    <x v="137"/>
    <n v="1"/>
    <s v="CONSTRUCCION SISTEMA DE RIEGO EMBALSE JUNQUILLAR"/>
    <x v="0"/>
    <s v="PREFACTIBILIDAD"/>
    <n v="2000"/>
    <s v="VII REGION"/>
    <s v="TALCA"/>
    <s v="CONSTITUCION"/>
    <m/>
    <s v="SILVOAGROPECUARIO"/>
    <s v="RIEGO"/>
    <s v="F.N.D.R."/>
    <s v="RS"/>
    <n v="53833"/>
    <n v="53833"/>
    <n v="53833"/>
    <n v="53833"/>
    <x v="2"/>
    <n v="0"/>
    <s v="1999-04-13 00:00:00.0"/>
    <s v=""/>
    <s v="PREFACTIBILIDAD"/>
    <s v="JUNQUILLAR"/>
    <s v="R"/>
    <s v="38"/>
    <s v="F.N.D.R."/>
    <s v="No Corresponde"/>
    <s v=""/>
    <s v=" EL CONSULTOR DEBERA RECOPILAR LA INFORMACION RELATIVA AL AREA DE ESTUDIO, REALIZAR UN ANALISIS CRITICO DE LOS MISMOS Y EN BASE A ESTA INFORMACION, ESTUDIAR ALTERNATIVAS DE OBRA PARA LA PUESTA EN RIEGO Y EL MANEJO DEL RECURSO HIDRICO."/>
    <s v=""/>
    <s v="NUEVO"/>
    <s v="ESTUDIOS DE INGENIERÍA Y ESPECIALIDADES - GASTOS ADMINISTRATIVOS OBRAS (ART. 16 - LEY N°18.091)"/>
    <s v="M$"/>
    <s v="0"/>
    <s v="498"/>
    <s v="1999-04-13 00:00:00.0"/>
    <d v="1999-09-23T15:24:33"/>
    <s v="0"/>
    <s v="SEREMI DE DESARROLLO SOCIAL VII REGION"/>
    <s v=""/>
    <s v="JACQUELINE REYES OLEA"/>
    <s v="DIRECCION DE OBRAS HIDRAULICAS MOP VII REGION"/>
    <s v="GOBIERNO REGIONAL - REGION VII MAULE"/>
    <s v=""/>
    <d v="2002-04-10T00:00:00"/>
    <s v="HECTAREA"/>
    <s v="1658"/>
    <s v="50"/>
    <s v="700"/>
    <s v="2005-12-01 00:00:00.0"/>
    <s v="53833"/>
    <s v="45572"/>
    <s v="44352"/>
    <s v="TASA DE DESCUENTO SOCIAL: 10 - TASA DE DESCUENTO SOCIAL: 12 - TIR PRIVADO: 1 - TIR PRIVADO: 14.38 - TIR SOCIAL: 14.4 - TIR SOCIAL: 1 - VAN PRIVADO: 1947 - VAN PRIVADO: 1 - VAN SOCIAL : 1947 - VAN SOCIAL : 1"/>
    <s v="53833"/>
    <s v="0"/>
    <s v="53833"/>
    <s v=""/>
    <s v="SERGIO CASTRO MOLINET"/>
    <s v="DIRECCION DE OBRAS HIDRAULICAS MOP VII REGION"/>
    <s v="SECRETARIO TECNICO"/>
  </r>
  <r>
    <x v="137"/>
    <n v="0"/>
    <s v="CONSTRUCCION SISTEMA DE RIEGO EMBALSE JUNQUILLAR"/>
    <x v="0"/>
    <s v="PREFACTIBILIDAD"/>
    <n v="2001"/>
    <s v="VII REGION"/>
    <s v="TALCA"/>
    <s v="CONSTITUCION"/>
    <m/>
    <s v="SILVOAGROPECUARIO"/>
    <s v="RIEGO"/>
    <s v="F.N.D.R."/>
    <s v="RS"/>
    <n v="0"/>
    <n v="0"/>
    <n v="53833"/>
    <n v="53833"/>
    <x v="2"/>
    <n v="0"/>
    <s v="2000-04-12 00:00:00.0"/>
    <s v=""/>
    <s v="PREFACTIBILIDAD"/>
    <s v="JUNQUILLAR"/>
    <s v="R"/>
    <s v="38"/>
    <s v="F.N.D.R."/>
    <s v="No Corresponde"/>
    <s v=""/>
    <s v=" EL CONSULTOR DEBERA RECOPILAR LA INFORMACION RELATIVA AL AREA DE ESTUDIO, REALIZAR UN ANALISIS CRITICO DE LOS MISMOS Y EN BASE A ESTA INFORMACION, ESTUDIAR ALTERNATIVAS DE OBRA PARA LA PUESTA EN RIEGO Y EL MANEJO DEL RECURSO HIDRICO."/>
    <s v=""/>
    <s v="NUEVO"/>
    <s v="ESTUDIOS DE INGENIERÍA Y ESPECIALIDADES - GASTOS ADMINISTRATIVOS OBRAS (ART. 16 - LEY N°18.091)"/>
    <s v="M$"/>
    <s v="0"/>
    <s v="498"/>
    <s v="2000-04-06 20:21:13.0"/>
    <d v="2000-04-06T20:21:13"/>
    <s v="0"/>
    <s v="SEREMI DE DESARROLLO SOCIAL VII REGION"/>
    <s v=""/>
    <s v="JACQUELINE REYES OLEA"/>
    <s v="DIRECCION DE OBRAS HIDRAULICAS MOP VII REGION"/>
    <s v="GOBIERNO REGIONAL - REGION VII MAULE"/>
    <s v=""/>
    <d v="2002-04-10T00:00:00"/>
    <s v="HECTAREA"/>
    <s v="1658"/>
    <s v="50"/>
    <s v="700"/>
    <s v="2005-12-01 00:00:00.0"/>
    <s v="53833"/>
    <s v="45572"/>
    <s v="44352"/>
    <s v="TASA DE DESCUENTO SOCIAL: 10 - TASA DE DESCUENTO SOCIAL: 12 - TIR PRIVADO: 1 - TIR PRIVADO: 14.38 - TIR SOCIAL: 14.4 - TIR SOCIAL: 1 - VAN PRIVADO: 1947 - VAN PRIVADO: 1 - VAN SOCIAL : 1947 - VAN SOCIAL : 1"/>
    <s v="53833"/>
    <s v="0"/>
    <s v="53833"/>
    <s v="2000: Asignado 0, Gastado 0"/>
    <s v="GONZALO SEPULVEDA GAJARDO"/>
    <s v="DIRECCION DE OBRAS HIDRAULICAS MOP VII REGION"/>
    <s v="JEFE UNIDAD TECNICA"/>
  </r>
  <r>
    <x v="137"/>
    <n v="0"/>
    <s v="CONSTRUCCION SISTEMA DE RIEGO EMBALSE JUNQUILLAR"/>
    <x v="0"/>
    <s v="DISEÑO"/>
    <n v="2002"/>
    <s v="VII REGION"/>
    <s v="TALCA"/>
    <s v="CONSTITUCION"/>
    <m/>
    <s v="SILVOAGROPECUARIO"/>
    <s v="RIEGO"/>
    <s v="F.N.D.R."/>
    <s v="OT"/>
    <n v="56701"/>
    <n v="56701"/>
    <n v="56701"/>
    <n v="56701"/>
    <x v="2"/>
    <n v="0"/>
    <s v="2001-04-11 00:00:00.0"/>
    <s v=""/>
    <s v="PREFACTIBILIDAD"/>
    <s v="JUNQUILLAR"/>
    <s v="R"/>
    <s v="38"/>
    <s v="F.N.D.R."/>
    <s v="No Corresponde"/>
    <s v=""/>
    <s v="EL CONSULTOR DEBERÁ REALIZAR EL DISEÑO DEFINITIVO A NIVEL DE DETALLE DE LA ALTERNATIVA SELECCIONADA EN LA ETAPA DE PREFACTIBILIDAD, CONSISTENTE EN LA CONSTRUCCIÓN DE UN EMBALSE DE TEMPORADA Y SU RED DE DISTRIBUCIÓN A NIVEL PREDIAL_x000d__x000a_MISMOS Y EN BASE A ESTA INFORMACION, _x000d__x000a_ESTUDIAR ALTERNATIVAS DE OBRA PARA LA PUESTA EN RIEGO Y EL MANEJO DEL RECURSO _x000d__x000a_HIDRICO._x000d__x000a_"/>
    <s v=""/>
    <s v="NUEVO"/>
    <s v="CONSULTORÍAS"/>
    <s v="M$"/>
    <s v="0"/>
    <s v="496"/>
    <s v="2001-04-10 14:40:44.0"/>
    <d v="2001-04-10T14:40:44"/>
    <s v="0"/>
    <s v="SEREMI DE DESARROLLO SOCIAL VII REGION"/>
    <s v=""/>
    <s v="JACQUELINE REYES OLEA"/>
    <s v="DIRECCION DE OBRAS HIDRAULICAS MOP VII REGION"/>
    <s v="GOBIERNO REGIONAL - REGION VII MAULE"/>
    <s v=""/>
    <d v="2002-04-10T00:00:00"/>
    <s v="HECTAREA"/>
    <s v="1658"/>
    <s v="50"/>
    <s v="700"/>
    <s v="2005-12-01 00:00:00.0"/>
    <s v="56701"/>
    <s v="191014"/>
    <s v="0"/>
    <s v="TASA DE DESCUENTO SOCIAL: 10 - TASA DE DESCUENTO SOCIAL: 12 - TIR PRIVADO: 1 - TIR PRIVADO: 14.38 - TIR SOCIAL: 14.4 - TIR SOCIAL: 1 - VAN PRIVADO: 1947 - VAN PRIVADO: 1 - VAN SOCIAL : 1947 - VAN SOCIAL : 1"/>
    <s v="191014"/>
    <s v="0"/>
    <s v="56701"/>
    <s v=""/>
    <s v="SERGIO CASTRO MOLINET"/>
    <s v="DIRECCION DE OBRAS HIDRAULICAS MOP VII REGION"/>
    <s v="SECRETARIO TECNICO"/>
  </r>
  <r>
    <x v="137"/>
    <n v="0"/>
    <s v="CONSTRUCCION SISTEMA DE RIEGO EMBALSE JUNQUILLAR"/>
    <x v="0"/>
    <s v="PREFACTIBILIDAD"/>
    <n v="2002"/>
    <s v="VII REGION"/>
    <s v="TALCA"/>
    <s v="CONSTITUCION"/>
    <m/>
    <s v="SILVOAGROPECUARIO"/>
    <s v="RIEGO"/>
    <s v="F.N.D.R."/>
    <s v="RS"/>
    <n v="45572"/>
    <n v="45572"/>
    <n v="45572"/>
    <n v="10808"/>
    <x v="2"/>
    <n v="0"/>
    <s v="2002-01-17 00:00:00.0"/>
    <s v=""/>
    <s v="PREFACTIBILIDAD"/>
    <s v="JUNQUILLAR"/>
    <s v="R"/>
    <s v="38"/>
    <s v="F.N.D.R."/>
    <s v="No Corresponde"/>
    <s v=""/>
    <s v=" EL CONSULTOR DEBERA RECOPILAR LA INFORMACION RELATIVA AL AREA DE ESTUDIO, REALIZAR UN ANALISIS CRITICO DE LOS MISMOS Y EN BASE A ESTA INFORMACION, ESTUDIAR ALTERNATIVAS DE OBRA PARA LA PUESTA EN RIEGO Y EL MANEJO DEL RECURSO HIDRICO."/>
    <s v=""/>
    <s v="ARRASTRE"/>
    <s v="ESTUDIOS DE INGENIERÍA Y ESPECIALIDADES - GASTOS ADMINISTRATIVOS OBRAS (ART. 16 - LEY N°18.091)"/>
    <s v="M$"/>
    <s v="34764"/>
    <s v="498"/>
    <s v="2002-01-17 09:38:19.0"/>
    <d v="2002-01-22T17:25:04"/>
    <s v="0"/>
    <s v="SEREMI DE DESARROLLO SOCIAL VII REGION"/>
    <s v=""/>
    <s v="JACQUELINE REYES OLEA"/>
    <s v="DIRECCION DE OBRAS HIDRAULICAS MOP VII REGION"/>
    <s v="GOBIERNO REGIONAL - REGION VII MAULE"/>
    <s v=""/>
    <d v="2002-04-10T00:00:00"/>
    <s v="HECTAREA"/>
    <s v="1658"/>
    <s v="50"/>
    <s v="700"/>
    <s v="2005-12-01 00:00:00.0"/>
    <s v="45572"/>
    <s v="45572"/>
    <s v="44352"/>
    <s v="TASA DE DESCUENTO SOCIAL: 10 - TASA DE DESCUENTO SOCIAL: 12 - TIR PRIVADO: 1 - TIR PRIVADO: 14.38 - TIR SOCIAL: 14.4 - TIR SOCIAL: 1 - VAN PRIVADO: 1947 - VAN PRIVADO: 1 - VAN SOCIAL : 1947 - VAN SOCIAL : 1"/>
    <s v="53833"/>
    <s v="0"/>
    <s v="45572"/>
    <s v="2001: Asignado 34764, Gastado 34764 - 2000: Asignado 0, Gastado 0"/>
    <s v="GONZALO SEPULVEDA GAJARDO"/>
    <s v="DIRECCION DE OBRAS HIDRAULICAS MOP VII REGION"/>
    <s v="JEFE UNIDAD TECNICA"/>
  </r>
  <r>
    <x v="137"/>
    <n v="0"/>
    <s v="CONSTRUCCION SISTEMA DE RIEGO EMBALSE JUNQUILLAR"/>
    <x v="0"/>
    <s v="DISEÑO"/>
    <n v="2003"/>
    <s v="VII REGION"/>
    <s v="TALCA"/>
    <s v="CONSTITUCION"/>
    <m/>
    <s v="SILVOAGROPECUARIO"/>
    <s v="RIEGO"/>
    <s v="F.N.D.R."/>
    <s v=""/>
    <n v="182000"/>
    <n v="182000"/>
    <n v="182000"/>
    <n v="182000"/>
    <x v="2"/>
    <n v="0"/>
    <s v="2002-04-12 00:00:00.0"/>
    <s v=""/>
    <s v="PREFACTIBILIDAD"/>
    <s v="JUNQUILLAR"/>
    <s v="R"/>
    <s v="38"/>
    <s v="F.N.D.R."/>
    <s v="No Corresponde"/>
    <s v=""/>
    <s v="EL CONSULTOR DEBERÁ REALIZAR EL DISEÑO DEFINITIVO A NIVEL DE DETALLE DE LA ALTERNATIVA SELECCIONADA EN LA ETAPA DE PREFACTIBILIDAD, CONSISTENTE EN LA CONSTRUCCIÓN DE UN EMBALSE DE TEMPORADA Y SU RED DE DISTRIBUCIÓN A NIVEL PREDIAL_x000d__x000a_MISMOS Y EN BASE A ESTA INFORMACION, _x000d__x000a_ESTUDIAR ALTERNATIVAS DE OBRA PARA LA PUESTA EN RIEGO Y EL MANEJO DEL RECURSO _x000d__x000a_HIDRICO._x000d__x000a_"/>
    <s v=""/>
    <s v="NUEVO"/>
    <s v="CONSULTORÍAS"/>
    <s v="M$"/>
    <s v="0"/>
    <s v="496"/>
    <s v="2002-04-10 12:28:57.0"/>
    <d v="2002-07-04T17:44:12"/>
    <s v="0"/>
    <s v="SEREMI DE DESARROLLO SOCIAL VII REGION"/>
    <s v=""/>
    <s v=" "/>
    <s v="DIRECCION DE OBRAS HIDRAULICAS MOP VII REGION"/>
    <s v="GOBIERNO REGIONAL - REGION VII MAULE"/>
    <s v=""/>
    <d v="2002-04-10T00:00:00"/>
    <s v="HECTAREA"/>
    <s v="1658"/>
    <s v="50"/>
    <s v="700"/>
    <s v="2005-12-01 00:00:00.0"/>
    <s v="182000"/>
    <s v="191014"/>
    <s v="0"/>
    <s v="TASA DE DESCUENTO SOCIAL: 10 - TASA DE DESCUENTO SOCIAL: 12 - TIR PRIVADO: 1 - TIR PRIVADO: 14.38 - TIR SOCIAL: 14.4 - TIR SOCIAL: 1 - VAN PRIVADO: 1947 - VAN PRIVADO: 1 - VAN SOCIAL : 1947 - VAN SOCIAL : 1"/>
    <s v="191014"/>
    <s v="0"/>
    <s v="182000"/>
    <s v="2002: Asignado 0, Gastado 0"/>
    <s v="SERGIO CASTRO MOLINET"/>
    <s v="DIRECCION DE OBRAS HIDRAULICAS MOP VII REGION"/>
    <s v="SECRETARIO TECNICO"/>
  </r>
  <r>
    <x v="137"/>
    <n v="0"/>
    <s v="CONSTRUCCION SISTEMA DE RIEGO EMBALSE JUNQUILLAR"/>
    <x v="0"/>
    <s v="DISEÑO"/>
    <n v="2004"/>
    <s v="VII REGION"/>
    <s v="TALCA"/>
    <s v="CONSTITUCION"/>
    <m/>
    <s v="SILVOAGROPECUARIO"/>
    <s v="RIEGO"/>
    <s v="F.N.D.R."/>
    <s v=""/>
    <n v="0"/>
    <n v="0"/>
    <n v="67000"/>
    <n v="67000"/>
    <x v="2"/>
    <n v="0"/>
    <s v="2003-04-07 00:00:00.0"/>
    <s v=""/>
    <s v="PREFACTIBILIDAD"/>
    <s v="JUNQUILLAR"/>
    <s v="R"/>
    <s v="38"/>
    <s v="F.N.D.R."/>
    <s v="No Corresponde"/>
    <s v=""/>
    <s v="EL CONSULTOR DEBERÁ REALIZAR EL DISEÑO DEFINITIVO A NIVEL DE DETALLE DE LA ALTERNATIVA SELECCIONADA EN LA ETAPA DE PREFACTIBILIDAD, CONSISTENTE EN LA CONSTRUCCIÓN DE UN EMBALSE DE TEMPORADA Y SU RED DE DISTRIBUCIÓN A NIVEL PREDIAL_x000d__x000a_MISMOS Y EN BASE A ESTA INFORMACION, _x000d__x000a_ESTUDIAR ALTERNATIVAS DE OBRA PARA LA PUESTA EN RIEGO Y EL MANEJO DEL RECURSO _x000d__x000a_HIDRICO._x000d__x000a_"/>
    <s v=""/>
    <s v="NUEVO"/>
    <s v="CONSULTORÍAS"/>
    <s v="M$"/>
    <s v="0"/>
    <s v="496"/>
    <s v="2003-04-03 00:00:00.0"/>
    <d v="2003-04-03T00:00:00"/>
    <s v="0"/>
    <s v="SEREMI DE DESARROLLO SOCIAL VII REGION"/>
    <s v=""/>
    <s v=" "/>
    <s v="DIRECCION DE OBRAS HIDRAULICAS MOP VII REGION"/>
    <s v="GOBIERNO REGIONAL - REGION VII MAULE"/>
    <s v=""/>
    <d v="2002-04-10T00:00:00"/>
    <s v="HECTAREA"/>
    <s v="1658"/>
    <s v="50"/>
    <s v="700"/>
    <s v="2005-12-01 00:00:00.0"/>
    <s v="67000"/>
    <s v="191014"/>
    <s v="0"/>
    <s v="TASA DE DESCUENTO SOCIAL: 10 - TASA DE DESCUENTO SOCIAL: 12 - TIR PRIVADO: 1 - TIR PRIVADO: 14.38 - TIR SOCIAL: 14.4 - TIR SOCIAL: 1 - VAN PRIVADO: 1947 - VAN PRIVADO: 1 - VAN SOCIAL : 1947 - VAN SOCIAL : 1"/>
    <s v="191014"/>
    <s v="0"/>
    <s v="67000"/>
    <s v="2002: Asignado 0, Gastado 0 - 2003: Asignado 0, Gastado 0"/>
    <s v="OSVALDO RAMIREZ GONZALEZ"/>
    <s v="DIRECCION DE OBRAS HIDRAULICAS MOP VII REGION"/>
    <s v="PROFESIONAL DEPTO. TECNICO"/>
  </r>
  <r>
    <x v="137"/>
    <n v="0"/>
    <s v="CONSTRUCCION SISTEMA DE RIEGO EMBALSE JUNQUILLAR"/>
    <x v="0"/>
    <s v="DISEÑO"/>
    <n v="2005"/>
    <s v="VII REGION"/>
    <s v="TALCA"/>
    <s v="CONSTITUCION"/>
    <m/>
    <s v="SILVOAGROPECUARIO"/>
    <s v="RIEGO"/>
    <s v="F.N.D.R."/>
    <s v="FI"/>
    <n v="0"/>
    <n v="0"/>
    <n v="65000"/>
    <n v="65000"/>
    <x v="2"/>
    <n v="0"/>
    <s v="2004-04-07 00:00:00.0"/>
    <s v="2004-04-20 00:00:00.0"/>
    <s v="PREFACTIBILIDAD"/>
    <s v="JUNQUILLAR"/>
    <s v="R"/>
    <s v="38"/>
    <s v="F.N.D.R."/>
    <s v="No Corresponde"/>
    <s v=""/>
    <s v="EL CONSULTOR DEBERÁ REALIZAR EL DISEÑO DEFINITIVO A NIVEL DE DETALLE DE LA ALTERNATIVA SELECCIONADA EN LA ETAPA DE PREFACTIBILIDAD, CONSISTENTE EN LA CONSTRUCCIÓN DE UN EMBALSE DE TEMPORADA Y SU RED DE DISTRIBUCIÓN A NIVEL PREDIAL_x000d__x000a_MISMOS Y EN BASE A ESTA INFORMACION, _x000d__x000a_ESTUDIAR ALTERNATIVAS DE OBRA PARA LA PUESTA EN RIEGO Y EL MANEJO DEL RECURSO _x000d__x000a_HIDRICO._x000d__x000a_"/>
    <s v=""/>
    <s v="NUEVO"/>
    <s v="CONSULTORÍAS"/>
    <s v="M$"/>
    <s v="0"/>
    <s v="496"/>
    <s v="2004-04-06 00:00:00.0"/>
    <d v="2004-07-03T00:00:00"/>
    <s v="0"/>
    <s v="SEREMI DE DESARROLLO SOCIAL VII REGION"/>
    <s v="GOBIERNO REGIONAL - REGION VII MAULE"/>
    <s v="JORGE PIZARRO NUÑEZ"/>
    <s v="DIRECCION DE OBRAS HIDRAULICAS MOP VII REGION"/>
    <s v="GOBIERNO REGIONAL - REGION VII MAULE"/>
    <s v=""/>
    <d v="2002-04-10T00:00:00"/>
    <s v="HECTAREA"/>
    <s v="1658"/>
    <s v="50"/>
    <s v="700"/>
    <s v="2005-12-01 00:00:00.0"/>
    <s v="65000"/>
    <s v="191014"/>
    <s v="0"/>
    <s v="TASA DE DESCUENTO SOCIAL: 10 - TASA DE DESCUENTO SOCIAL: 12 - TIR PRIVADO: 1 - TIR PRIVADO: 14.38 - TIR SOCIAL: 14.4 - TIR SOCIAL: 1 - VAN PRIVADO: 1947 - VAN PRIVADO: 1 - VAN SOCIAL : 1947 - VAN SOCIAL : 1"/>
    <s v="191014"/>
    <s v="0"/>
    <s v="65000"/>
    <s v="2004: Asignado 0, Gastado 0 - 2002: Asignado 0, Gastado 0 - 2003: Asignado 0, Gastado 0"/>
    <s v="OSVALDO RAMIREZ GONZALEZ"/>
    <s v="DIRECCION DE OBRAS HIDRAULICAS MOP VII REGION"/>
    <s v="PROFESIONAL DEPTO. TECNICO"/>
  </r>
  <r>
    <x v="137"/>
    <n v="0"/>
    <s v="CONSTRUCCION SISTEMA DE RIEGO EMBALSE JUNQUILLAR"/>
    <x v="0"/>
    <s v="DISEÑO"/>
    <n v="2007"/>
    <s v="VII REGION"/>
    <s v="TALCA"/>
    <s v="CONSTITUCION"/>
    <m/>
    <s v="SILVOAGROPECUARIO"/>
    <s v="RIEGO"/>
    <s v="SECTORIAL"/>
    <s v=""/>
    <n v="0"/>
    <n v="0"/>
    <n v="191014"/>
    <n v="191014"/>
    <x v="2"/>
    <n v="0"/>
    <s v="2006-03-16 00:00:00.0"/>
    <s v=""/>
    <s v="PREFACTIBILIDAD"/>
    <s v="JUNQUILLAR"/>
    <s v="R"/>
    <s v="38"/>
    <s v="SECTORIAL"/>
    <s v="No Corresponde"/>
    <s v=""/>
    <s v="EL CONSULTOR DEBERÁ REALIZAR EL DISEÑO DEFINITIVO A NIVEL DE DETALLE DE LA ALTERNATIVA SELECCIONADA EN LA ETAPA DE PREFACTIBILIDAD, CONSISTENTE EN LA CONSTRUCCIÓN DE UN EMBALSE DE TEMPORADA Y SU RED DE DISTRIBUCIÓN A NIVEL PREDIAL_x000d__x000a_MISMOS Y EN BASE A ESTA INFORMACION, _x000d__x000a_ESTUDIAR ALTERNATIVAS DE OBRA PARA LA PUESTA EN RIEGO Y EL MANEJO DEL RECURSO _x000d__x000a_HIDRICO._x000d__x000a_"/>
    <s v=""/>
    <s v="NUEVO"/>
    <s v="CONSULTORÍAS"/>
    <s v="M$"/>
    <s v="0"/>
    <s v="496"/>
    <s v="2006-02-01 00:00:00.0"/>
    <d v="2006-10-02T00:00:00"/>
    <s v="0"/>
    <s v="SEREMI DE DESARROLLO SOCIAL VII REGION"/>
    <s v=""/>
    <s v=" "/>
    <s v="DIRECCION DE OBRAS HIDRAULICAS MOP VII REGION"/>
    <s v="DIRECCION DE OBRAS HIDRAULICAS"/>
    <s v=""/>
    <d v="2002-04-10T00:00:00"/>
    <s v="HECTAREA"/>
    <s v="1658"/>
    <s v="50"/>
    <s v="700"/>
    <s v="2005-12-01 00:00:00.0"/>
    <s v="191014"/>
    <s v="191014"/>
    <s v="0"/>
    <s v="TASA DE DESCUENTO SOCIAL: 10 - TASA DE DESCUENTO SOCIAL: 12 - TIR PRIVADO: 1 - TIR PRIVADO: 14.38 - TIR SOCIAL: 14.4 - TIR SOCIAL: 1 - VAN PRIVADO: 1947 - VAN PRIVADO: 1 - VAN SOCIAL : 1947 - VAN SOCIAL : 1"/>
    <s v="191014"/>
    <s v="0"/>
    <s v="191014"/>
    <s v="2004: Asignado 0, Gastado 0 - 2002: Asignado 0, Gastado 0 - 2005: Asignado 0, Gastado 0 - 2003: Asignado 0, Gastado 0 - 2006: Asignado 0, Gastado 0"/>
    <s v="SOLEDAD BERRIOS VERGARA"/>
    <s v="DIRECCION DE OBRAS HIDRAULICAS MOP VII REGION"/>
    <s v="PROFESIONAL DE APOYO"/>
  </r>
  <r>
    <x v="137"/>
    <n v="0"/>
    <s v="CONSTRUCCION SISTEMA DE RIEGO EMBALSE JUNQUILLAR"/>
    <x v="0"/>
    <s v="FACTIBILIDAD"/>
    <n v="2008"/>
    <s v="VII REGION"/>
    <s v="TALCA"/>
    <s v="CONSTITUCION"/>
    <m/>
    <s v="SILVOAGROPECUARIO"/>
    <s v="RIEGO"/>
    <s v="F.N.D.R."/>
    <s v="FI"/>
    <n v="196418"/>
    <n v="196418"/>
    <n v="196418"/>
    <n v="196418"/>
    <x v="2"/>
    <n v="0"/>
    <s v="2007-12-12 00:00:00.0"/>
    <s v="2007-12-14 00:00:00.0"/>
    <s v="PREFACTIBILIDAD"/>
    <s v="JUNQUILLAR"/>
    <s v="R"/>
    <s v="38"/>
    <s v="F.N.D.R."/>
    <s v="No Corresponde"/>
    <s v=""/>
    <s v="EL CONSULTOR DEBERÁ REALIZAR EL ESTUDIO A NIVEL DE FACTIBILIDAD DE LA CONSTRUCCIÓN DE UN EMBALSE DE TEMPORADA Y SU RED DE DISTRIBUCIÓN A NIVEL PREDIAL, HACIENDO UN ANALISIS CRITICO DE LAS ALTERNATIVAS ESTUDIADAS EN LA ETAPA DE PREFACTIBILIDAD."/>
    <s v=""/>
    <s v="NUEVO"/>
    <s v="CONSULTORÍAS - GASTOS ADMINISTRATIVOS"/>
    <s v="M$"/>
    <s v="0"/>
    <s v="496"/>
    <s v="2007-04-09 00:00:00.0"/>
    <d v="2007-04-09T00:00:00"/>
    <s v="0"/>
    <s v="SEREMI DE DESARROLLO SOCIAL VII REGION"/>
    <s v="GOBIERNO REGIONAL - REGION VII MAULE"/>
    <s v="JORGE PIZARRO NUÑEZ"/>
    <s v="DIRECCION DE OBRAS HIDRAULICAS MOP VII REGION"/>
    <s v="GOBIERNO REGIONAL - REGION VII MAULE"/>
    <s v=""/>
    <d v="2002-04-10T00:00:00"/>
    <s v="HECTAREA"/>
    <s v="1658"/>
    <s v="50"/>
    <s v="700"/>
    <s v="2005-12-01 00:00:00.0"/>
    <s v="196418"/>
    <s v="431219"/>
    <s v="0"/>
    <s v="TASA DE DESCUENTO SOCIAL: 10 - TASA DE DESCUENTO SOCIAL: 12 - TIR PRIVADO: 1 - TIR PRIVADO: 14.38 - TIR SOCIAL: 14.4 - TIR SOCIAL: 1 - VAN PRIVADO: 1947 - VAN PRIVADO: 1 - VAN SOCIAL: 1947 - VAN SOCIAL: 1"/>
    <s v="376247"/>
    <s v="0"/>
    <s v="196418"/>
    <s v=""/>
    <s v="SOLEDAD BERRIOS VERGARA"/>
    <s v="DIRECCION DE OBRAS HIDRAULICAS MOP VII REGION"/>
    <s v="PROFESIONAL DE APOYO"/>
  </r>
  <r>
    <x v="137"/>
    <n v="0"/>
    <s v="CONSTRUCCION SISTEMA DE RIEGO EMBALSE JUNQUILLAR"/>
    <x v="0"/>
    <s v="FACTIBILIDAD"/>
    <n v="2009"/>
    <s v="VII REGION"/>
    <s v="TALCA"/>
    <s v="CONSTITUCION"/>
    <m/>
    <s v="SILVOAGROPECUARIO"/>
    <s v="RIEGO"/>
    <s v="F.N.D.R."/>
    <s v="FI"/>
    <n v="0"/>
    <n v="0"/>
    <n v="228529"/>
    <n v="228529"/>
    <x v="2"/>
    <n v="0"/>
    <s v="2008-09-02 00:00:00.0"/>
    <s v="2008-09-09 00:00:00.0"/>
    <s v="PREFACTIBILIDAD"/>
    <s v="JUNQUILLAR"/>
    <s v="R"/>
    <s v="38"/>
    <s v="F.N.D.R."/>
    <s v="No Corresponde"/>
    <s v=""/>
    <s v="EL CONSULTOR DEBERÁ REALIZAR EL ESTUDIO A NIVEL DE FACTIBILIDAD DE LA CONSTRUCCIÓN DE UN EMBALSE DE TEMPORADA Y SU RED DE DISTRIBUCIÓN A NIVEL PREDIAL, HACIENDO UN ANALISIS CRITICO DE LAS ALTERNATIVAS ESTUDIADAS EN LA ETAPA DE PREFACTIBILIDAD."/>
    <s v=""/>
    <s v="NUEVO"/>
    <s v="CONSULTORÍAS - GASTOS ADMINISTRATIVOS"/>
    <s v="M$"/>
    <s v="0"/>
    <s v="496"/>
    <s v="2008-06-12 00:00:00.0"/>
    <d v="2008-06-26T00:00:00"/>
    <s v="0"/>
    <s v="SEREMI DE DESARROLLO SOCIAL VII REGION"/>
    <s v="SEREMI DE DESARROLLO SOCIAL VII REGION"/>
    <s v="JORGE PIZARRO NUÑEZ"/>
    <s v="DIRECCION DE OBRAS HIDRAULICAS MOP VII REGION"/>
    <s v="GOBIERNO REGIONAL - REGION VII MAULE"/>
    <s v=""/>
    <d v="2002-04-10T00:00:00"/>
    <s v="HECTAREA"/>
    <s v="1658"/>
    <s v="50"/>
    <s v="700"/>
    <s v="2005-12-01 00:00:00.0"/>
    <s v="228529"/>
    <s v="431219"/>
    <s v="0"/>
    <s v="TASA DE DESCUENTO SOCIAL: 10 - TASA DE DESCUENTO SOCIAL: 12 - TIR PRIVADO: 1 - TIR PRIVADO: 14.38 - TIR SOCIAL: 14.4 - TIR SOCIAL: 1 - VAN PRIVADO: 1947 - VAN PRIVADO: 1 - VAN SOCIAL: 1947 - VAN SOCIAL: 1"/>
    <s v="376247"/>
    <s v="0"/>
    <s v="228529"/>
    <s v="2008: Asignado 0, Gastado 0"/>
    <s v="GONZALO SEPULVEDA GAJARDO"/>
    <s v="DIRECCION DE OBRAS HIDRAULICAS MOP VII REGION"/>
    <s v="JEFE DEPTO. TECNICO"/>
  </r>
  <r>
    <x v="137"/>
    <n v="0"/>
    <s v="CONSTRUCCION SISTEMA DE RIEGO EMBALSE JUNQUILLAR"/>
    <x v="0"/>
    <s v="FACTIBILIDAD"/>
    <n v="2012"/>
    <s v="VII REGION"/>
    <s v="TALCA"/>
    <s v="CONSTITUCION"/>
    <m/>
    <s v="SILVOAGROPECUARIO"/>
    <s v="RIEGO"/>
    <s v="F.N.D.R."/>
    <s v="OT"/>
    <n v="0"/>
    <n v="0"/>
    <n v="412886"/>
    <n v="137629"/>
    <x v="2"/>
    <n v="0"/>
    <s v="2011-06-03 00:00:00.0"/>
    <s v="2011-06-10 12:31:49.0"/>
    <s v="PREFACTIBILIDAD"/>
    <s v="JUNQUILLAR"/>
    <s v="R"/>
    <s v="38"/>
    <s v="F.N.D.R."/>
    <s v="No Corresponde"/>
    <s v=""/>
    <s v="EL CONSULTOR DEBERÁ REALIZAR EL ESTUDIO A NIVEL DE FACTIBILIDAD DE LA CONSTRUCCIÓN DE UN EMBALSE DE TEMPORADA Y SU RED DE DISTRIBUCIÓN A NIVEL PREDIAL, HACIENDO UN ANALISIS CRITICO DE LAS ALTERNATIVAS ESTUDIADAS EN LA ETAPA DE PREFACTIBILIDAD."/>
    <s v=""/>
    <s v="NUEVO"/>
    <s v="CONSULTORÍAS - GASTOS ADMINISTRATIVOS"/>
    <s v="M$"/>
    <s v="0"/>
    <s v="496"/>
    <s v="2011-04-12 14:52:32.0"/>
    <d v="2012-06-13T14:08:50"/>
    <s v="0"/>
    <s v="SEREMI DE DESARROLLO SOCIAL VII REGION"/>
    <s v="SEREMI DE DESARROLLO SOCIAL VII REGION"/>
    <s v="JORGE PIZARRO NUÑEZ"/>
    <s v="DIRECCION DE OBRAS HIDRAULICAS MOP VII REGION"/>
    <s v="GOBIERNO REGIONAL - REGION VII MAULE"/>
    <s v=""/>
    <d v="2002-04-10T00:00:00"/>
    <s v="HECTAREA"/>
    <s v="1658"/>
    <s v="50"/>
    <s v="700"/>
    <s v="2005-12-01 00:00:00.0"/>
    <s v="412886"/>
    <s v="431219"/>
    <s v="0"/>
    <s v="TASA DE DESCUENTO SOCIAL: 10 - TASA DE DESCUENTO SOCIAL: 12 - TIR PRIVADO: 1 - TIR PRIVADO: 14.38 - TIR SOCIAL: 14.4 - TIR SOCIAL: 1 - VAN PRIVADO: 1947 - VAN PRIVADO: 1 - VAN SOCIAL: 1947 - VAN SOCIAL: 1"/>
    <s v="376247"/>
    <s v="0"/>
    <s v="412886"/>
    <s v="2008: Asignado 0, Gastado 0 - 2009: Asignado 0, Gastado 0 - 2010: Asignado 0, Gastado 0 - 2011: Asignado 0, Gastado 0"/>
    <s v="GONZALO SEPULVEDA GAJARDO"/>
    <s v="DIRECCION DE OBRAS HIDRAULICAS MOP VII REGION"/>
    <s v="JEFE DEPTO. TECNICO"/>
  </r>
  <r>
    <x v="138"/>
    <n v="1"/>
    <s v="CONSTRUCCION SISTEMA DE RIEGO EMBALSE CUNACO"/>
    <x v="0"/>
    <s v="PREFACTIBILIDAD"/>
    <n v="2000"/>
    <s v="VII REGION"/>
    <s v="LINARES"/>
    <s v="LONGAVI"/>
    <m/>
    <s v="SILVOAGROPECUARIO"/>
    <s v="RIEGO"/>
    <s v="F.N.D.R."/>
    <s v="RS"/>
    <n v="41500"/>
    <n v="41500"/>
    <n v="41500"/>
    <n v="41500"/>
    <x v="2"/>
    <n v="0"/>
    <s v="1999-04-13 00:00:00.0"/>
    <s v=""/>
    <s v="PERFIL"/>
    <s v="CUNACO"/>
    <s v="R"/>
    <s v="40"/>
    <s v="F.N.D.R."/>
    <s v="No Corresponde"/>
    <s v=""/>
    <s v=" REALIZAR UN ESTUDIO AGRONOMICO E HIDROLOGICO PARA EVALUAR ALTERNATIVAS DE OBRAS QUE DEN SOLUCION A MEJORAR LA DISPONIBILIDAD DE RECURSOS DE AGUA Y ASEGURAR EL RIEGO DE UNAS 1.500 HA."/>
    <s v=""/>
    <s v="NUEVO"/>
    <s v="ESTUDIOS DE INGENIERÍA Y ESPECIALIDADES - GASTOS ADMINISTRATIVOS OBRAS (ART. 16 - LEY N°18.091)"/>
    <s v="M$"/>
    <s v="0"/>
    <s v="498"/>
    <s v="1999-04-13 00:00:00.0"/>
    <d v="1999-09-23T15:36:11"/>
    <s v="0"/>
    <s v="SEREMI DE DESARROLLO SOCIAL VII REGION"/>
    <s v=""/>
    <s v="JACQUELINE REYES OLEA"/>
    <s v="DIRECCION DE OBRAS HIDRAULICAS MOP VII REGION"/>
    <s v="GOBIERNO REGIONAL - REGION VII MAULE"/>
    <s v=""/>
    <d v="2001-04-04T00:00:00"/>
    <s v="HECTAREA"/>
    <s v="1500"/>
    <s v="30"/>
    <s v="500"/>
    <s v="2001-07-01 00:00:00.0"/>
    <s v="41500"/>
    <s v="43811"/>
    <s v="0"/>
    <s v="TASA DE DESCUENTO SOCIAL: 12 - TIR PRIVADO: 1 - TIR SOCIAL: 1 - VAN PRIVADO: 1 - VAN SOCIAL : 1"/>
    <s v="41500"/>
    <s v="0"/>
    <s v="41500"/>
    <s v=""/>
    <s v="SERGIO CASTRO MOLINET"/>
    <s v="DIRECCION DE OBRAS HIDRAULICAS MOP VII REGION"/>
    <s v="SECRETARIO TECNICO"/>
  </r>
  <r>
    <x v="138"/>
    <n v="0"/>
    <s v="CONSTRUCCION SISTEMA DE RIEGO EMBALSE CUNACO"/>
    <x v="0"/>
    <s v="PREFACTIBILIDAD"/>
    <n v="2000"/>
    <s v="VII REGION"/>
    <s v="LINARES"/>
    <s v="LONGAVI"/>
    <m/>
    <s v="SILVOAGROPECUARIO"/>
    <s v="RIEGO"/>
    <s v="F.N.D.R."/>
    <s v="RS"/>
    <n v="0"/>
    <n v="0"/>
    <n v="41500"/>
    <n v="41500"/>
    <x v="2"/>
    <n v="0"/>
    <s v="1999-04-13 00:00:00.0"/>
    <s v=""/>
    <s v="PERFIL"/>
    <s v="CUNACO"/>
    <s v="R"/>
    <s v="40"/>
    <s v="F.N.D.R."/>
    <s v="No Corresponde"/>
    <s v=""/>
    <s v=" REALIZAR UN ESTUDIO AGRONOMICO E HIDROLOGICO PARA EVALUAR ALTERNATIVAS DE OBRAS QUE DEN SOLUCION A MEJORAR LA DISPONIBILIDAD DE RECURSOS DE AGUA Y ASEGURAR EL RIEGO DE UNAS 1.500 HA."/>
    <s v=""/>
    <s v="NUEVO"/>
    <s v="ESTUDIOS DE INGENIERÍA Y ESPECIALIDADES - GASTOS ADMINISTRATIVOS OBRAS (ART. 16 - LEY N°18.091)"/>
    <s v="M$"/>
    <s v="0"/>
    <s v="498"/>
    <s v="1999-04-13 00:00:00.0"/>
    <d v="1999-09-23T15:36:11"/>
    <s v="0"/>
    <s v="SEREMI DE DESARROLLO SOCIAL VII REGION"/>
    <s v=""/>
    <s v="JACQUELINE REYES OLEA"/>
    <s v="DIRECCION DE OBRAS HIDRAULICAS MOP VII REGION"/>
    <s v="GOBIERNO REGIONAL - REGION VII MAULE"/>
    <s v=""/>
    <d v="2001-04-04T00:00:00"/>
    <s v="HECTAREA"/>
    <s v="1500"/>
    <s v="30"/>
    <s v="500"/>
    <s v="2001-07-01 00:00:00.0"/>
    <s v="41500"/>
    <s v="43811"/>
    <s v="0"/>
    <s v="TASA DE DESCUENTO SOCIAL: 12 - TIR PRIVADO: 1 - TIR SOCIAL: 1 - VAN PRIVADO: 1 - VAN SOCIAL : 1"/>
    <s v="41500"/>
    <s v="0"/>
    <s v="41500"/>
    <s v=""/>
    <s v="SERGIO CASTRO MOLINET"/>
    <s v="DIRECCION DE OBRAS HIDRAULICAS MOP VII REGION"/>
    <s v="SECRETARIO TECNICO"/>
  </r>
  <r>
    <x v="138"/>
    <n v="0"/>
    <s v="CONSTRUCCION SISTEMA DE RIEGO EMBALSE CUNACO"/>
    <x v="0"/>
    <s v="PREFACTIBILIDAD"/>
    <n v="2001"/>
    <s v="VII REGION"/>
    <s v="LINARES"/>
    <s v="LONGAVI"/>
    <m/>
    <s v="SILVOAGROPECUARIO"/>
    <s v="RIEGO"/>
    <s v="F.N.D.R."/>
    <s v="RS"/>
    <n v="0"/>
    <n v="0"/>
    <n v="41500"/>
    <n v="41500"/>
    <x v="2"/>
    <n v="0"/>
    <s v="2000-04-12 00:00:00.0"/>
    <s v=""/>
    <s v="PERFIL"/>
    <s v="CUNACO"/>
    <s v="R"/>
    <s v="40"/>
    <s v="F.N.D.R."/>
    <s v="No Corresponde"/>
    <s v=""/>
    <s v=" REALIZAR UN ESTUDIO AGRONOMICO E HIDROLOGICO PARA EVALUAR ALTERNATIVAS DE OBRAS QUE DEN SOLUCION A MEJORAR LA DISPONIBILIDAD DE RECURSOS DE AGUA Y ASEGURAR EL RIEGO DE UNAS 1.500 HA."/>
    <s v=""/>
    <s v="NUEVO"/>
    <s v="ESTUDIOS DE INGENIERÍA Y ESPECIALIDADES - GASTOS ADMINISTRATIVOS OBRAS (ART. 16 - LEY N°18.091)"/>
    <s v="M$"/>
    <s v="0"/>
    <s v="498"/>
    <s v="2000-03-30 16:26:57.0"/>
    <d v="2000-03-30T16:26:57"/>
    <s v="0"/>
    <s v="SEREMI DE DESARROLLO SOCIAL VII REGION"/>
    <s v=""/>
    <s v="JACQUELINE REYES OLEA"/>
    <s v="DIRECCION DE OBRAS HIDRAULICAS MOP VII REGION"/>
    <s v="GOBIERNO REGIONAL - REGION VII MAULE"/>
    <s v=""/>
    <d v="2001-04-04T00:00:00"/>
    <s v="HECTAREA"/>
    <s v="1500"/>
    <s v="30"/>
    <s v="500"/>
    <s v="2001-07-01 00:00:00.0"/>
    <s v="41500"/>
    <s v="43811"/>
    <s v="0"/>
    <s v="TASA DE DESCUENTO SOCIAL: 12 - TIR PRIVADO: 1 - TIR SOCIAL: 1 - VAN PRIVADO: 1 - VAN SOCIAL : 1"/>
    <s v="41500"/>
    <s v="0"/>
    <s v="41500"/>
    <s v="2000: Asignado 0, Gastado 0"/>
    <s v="GONZALO SEPULVEDA GAJARDO"/>
    <s v="DIRECCION DE OBRAS HIDRAULICAS MOP VII REGION"/>
    <s v="JEFE UNIDAD TECNICA"/>
  </r>
  <r>
    <x v="138"/>
    <n v="0"/>
    <s v="CONSTRUCCION SISTEMA DE RIEGO EMBALSE CUNACO"/>
    <x v="0"/>
    <s v="PREFACTIBILIDAD"/>
    <n v="2002"/>
    <s v="VII REGION"/>
    <s v="LINARES"/>
    <s v="LONGAVI"/>
    <m/>
    <s v="SILVOAGROPECUARIO"/>
    <s v="RIEGO"/>
    <s v="F.N.D.R."/>
    <s v="FI"/>
    <n v="0"/>
    <n v="0"/>
    <n v="43811"/>
    <n v="43811"/>
    <x v="2"/>
    <n v="0"/>
    <s v="2001-04-11 00:00:00.0"/>
    <s v=""/>
    <s v="PERFIL"/>
    <s v="CUNACO"/>
    <s v="R"/>
    <s v="40"/>
    <s v="F.N.D.R."/>
    <s v="No Corresponde"/>
    <s v=""/>
    <s v=" REALIZAR UN ESTUDIO AGRONOMICO E HIDROLOGICO PARA EVALUAR ALTERNATIVAS DE OBRAS QUE DEN SOLUCION A MEJORAR LA DISPONIBILIDAD DE RECURSOS DE AGUA Y ASEGURAR EL RIEGO DE UNAS 1.500 HA."/>
    <s v=""/>
    <s v="NUEVO"/>
    <s v="ESTUDIOS DE INGENIERÍA Y ESPECIALIDADES - GASTOS ADMINISTRATIVOS OBRAS (ART. 16 - LEY N°18.091)"/>
    <s v="M$"/>
    <s v="0"/>
    <s v="498"/>
    <s v="2001-04-04 21:07:10.0"/>
    <d v="2001-04-04T21:07:10"/>
    <s v="0"/>
    <s v="SEREMI DE DESARROLLO SOCIAL VII REGION"/>
    <s v=""/>
    <s v="JACQUELINE REYES OLEA"/>
    <s v="DIRECCION DE OBRAS HIDRAULICAS MOP VII REGION"/>
    <s v="GOBIERNO REGIONAL - REGION VII MAULE"/>
    <s v=""/>
    <d v="2001-04-04T00:00:00"/>
    <s v="HECTAREA"/>
    <s v="1500"/>
    <s v="30"/>
    <s v="500"/>
    <s v="2001-07-01 00:00:00.0"/>
    <s v="43811"/>
    <s v="43811"/>
    <s v="0"/>
    <s v="TASA DE DESCUENTO SOCIAL: 12 - TIR PRIVADO: 1 - TIR SOCIAL: 1 - VAN PRIVADO: 1 - VAN SOCIAL : 1"/>
    <s v="41500"/>
    <s v="0"/>
    <s v="43811"/>
    <s v="2001: Asignado 0, Gastado 0 - 2000: Asignado 0, Gastado 0"/>
    <s v="SERGIO CASTRO MOLINET"/>
    <s v="DIRECCION DE OBRAS HIDRAULICAS MOP VII REGION"/>
    <s v="SECRETARIO TECNICO"/>
  </r>
  <r>
    <x v="138"/>
    <n v="0"/>
    <s v="CONSTRUCCION SISTEMA DE RIEGO EMBALSE CUNACO"/>
    <x v="0"/>
    <s v="PREFACTIBILIDAD"/>
    <n v="2002"/>
    <s v="VII REGION"/>
    <s v="LINARES"/>
    <s v="LONGAVI"/>
    <m/>
    <s v="SILVOAGROPECUARIO"/>
    <s v="RIEGO"/>
    <s v="F.N.D.R."/>
    <s v="FI"/>
    <n v="0"/>
    <n v="0"/>
    <n v="43811"/>
    <n v="43811"/>
    <x v="2"/>
    <n v="0"/>
    <s v="2001-04-11 00:00:00.0"/>
    <s v=""/>
    <s v="PERFIL"/>
    <s v="CUNACO"/>
    <s v="R"/>
    <s v="40"/>
    <s v="F.N.D.R."/>
    <s v="No Corresponde"/>
    <s v=""/>
    <s v=" REALIZAR UN ESTUDIO AGRONOMICO E HIDROLOGICO PARA EVALUAR ALTERNATIVAS DE OBRAS QUE DEN SOLUCION A MEJORAR LA DISPONIBILIDAD DE RECURSOS DE AGUA Y ASEGURAR EL RIEGO DE UNAS 1.500 HA."/>
    <s v=""/>
    <s v="NUEVO"/>
    <s v="ESTUDIOS DE INGENIERÍA Y ESPECIALIDADES - GASTOS ADMINISTRATIVOS OBRAS (ART. 16 - LEY N°18.091)"/>
    <s v="M$"/>
    <s v="0"/>
    <s v="498"/>
    <s v="2001-04-04 21:07:10.0"/>
    <d v="2001-04-04T21:07:10"/>
    <s v="0"/>
    <s v="SEREMI DE DESARROLLO SOCIAL VII REGION"/>
    <s v=""/>
    <s v="JACQUELINE REYES OLEA"/>
    <s v="DIRECCION DE OBRAS HIDRAULICAS MOP VII REGION"/>
    <s v="GOBIERNO REGIONAL - REGION VII MAULE"/>
    <s v=""/>
    <d v="2001-04-04T00:00:00"/>
    <s v="HECTAREA"/>
    <s v="1500"/>
    <s v="30"/>
    <s v="500"/>
    <s v="2001-07-01 00:00:00.0"/>
    <s v="43811"/>
    <s v="43811"/>
    <s v="0"/>
    <s v="TASA DE DESCUENTO SOCIAL: 12 - TIR PRIVADO: 1 - TIR SOCIAL: 1 - VAN PRIVADO: 1 - VAN SOCIAL : 1"/>
    <s v="41500"/>
    <s v="0"/>
    <s v="43811"/>
    <s v="2001: Asignado 0, Gastado 0 - 2000: Asignado 0, Gastado 0"/>
    <s v="SERGIO CASTRO MOLINET"/>
    <s v="DIRECCION DE OBRAS HIDRAULICAS MOP VII REGION"/>
    <s v="SECRETARIO TECNICO"/>
  </r>
  <r>
    <x v="139"/>
    <n v="1"/>
    <s v="MEJORAMIENTO SISTEMA DE RIEGO ESTERO LOS PUERCOS"/>
    <x v="0"/>
    <s v="PREFACTIBILIDAD"/>
    <n v="2000"/>
    <s v="VII REGION"/>
    <s v="TALCA"/>
    <s v="PENCAHUE"/>
    <m/>
    <s v="SILVOAGROPECUARIO"/>
    <s v="RIEGO"/>
    <s v="SECTORIAL"/>
    <s v="RS"/>
    <n v="26330"/>
    <n v="26330"/>
    <n v="26330"/>
    <n v="26330"/>
    <x v="2"/>
    <n v="0"/>
    <s v="1999-04-14 00:00:00.0"/>
    <s v=""/>
    <s v="PERFIL"/>
    <s v=""/>
    <s v="R"/>
    <s v="38"/>
    <s v="SECTORIAL"/>
    <s v="No Corresponde"/>
    <s v=""/>
    <s v=" EL CONSULTOR DEBERA REALIZAR UN LEVANTAMIENTO TAQUIMETRICO DEL ESTERO LOS PUERCOS Y SU AREA DE INFLUENCIA, CONFECCIONAR PERFILES LONGITUDINALES Y TRANSVERSALES. ADEMAS DEBERA REALIZAR UN ESTUDIO HIDROLOGICO DE LA CUENCA APORTANTE AL ESTERO, ESTUDIAR SU EFECTO PLUVIOMETRICO Y POR EFECTO DE RECARGA POR RIEGO. EN BASE A ESTOS ANTECEDENTES Y AL COMPORTAMIENTO DEL ESTERO DURANTE EL AÑO SE DEFINIRA LA PENDIENTE Y SECCIONES OPTIMA DE ESCURRIMIENTO LIBRE."/>
    <s v=""/>
    <s v="NUEVO"/>
    <s v="ESTUDIOS DE INGENIERÍA Y ESPECIALIDADES - GASTOS ADMINISTRATIVOS OBRAS (ART. 16 - LEY N°18.091)"/>
    <s v="M$"/>
    <s v="0"/>
    <s v="471"/>
    <s v="1999-04-08 00:00:00.0"/>
    <d v="1999-04-08T14:31:31"/>
    <s v="0"/>
    <s v="SEREMI DE DESARROLLO SOCIAL VII REGION"/>
    <s v=""/>
    <s v="JACQUELINE REYES OLEA"/>
    <s v="DIRECCION DE OBRAS HIDRAULICAS MOP VII REGION"/>
    <s v="DIRECCION DE OBRAS HIDRAULICAS"/>
    <s v=""/>
    <d v="1999-04-08T00:00:00"/>
    <s v="HECTAREA"/>
    <s v="1553"/>
    <s v="30"/>
    <s v="65"/>
    <s v="2001-05-01 00:00:00.0"/>
    <s v="26330"/>
    <s v="26330"/>
    <s v="0"/>
    <s v="TASA DE DESCUENTO SOCIAL: 12 - TIR PRIVADO: 19.35 - TIR SOCIAL: 25.88 - VAN PRIVADO: 3277 - VAN SOCIAL : 2278"/>
    <s v="26330"/>
    <s v="0"/>
    <s v="26330"/>
    <s v=""/>
    <s v="SERGIO CASTRO MOLINET"/>
    <s v="DIRECCION DE OBRAS HIDRAULICAS MOP VII REGION"/>
    <s v="SECRETARIO TECNICO"/>
  </r>
  <r>
    <x v="139"/>
    <n v="0"/>
    <s v="MEJORAMIENTO SISTEMA DE RIEGO ESTERO LOS PUERCOS"/>
    <x v="0"/>
    <s v="DISEÑO"/>
    <n v="2001"/>
    <s v="VII REGION"/>
    <s v="TALCA"/>
    <s v="PENCAHUE"/>
    <m/>
    <s v="SILVOAGROPECUARIO"/>
    <s v="RIEGO"/>
    <s v="F.N.D.R."/>
    <s v="FI"/>
    <n v="37000"/>
    <n v="37000"/>
    <n v="37000"/>
    <n v="37000"/>
    <x v="2"/>
    <n v="0"/>
    <s v="2000-04-14 00:00:00.0"/>
    <s v=""/>
    <s v="PERFIL"/>
    <s v=""/>
    <s v="R"/>
    <s v="38"/>
    <s v="F.N.D.R."/>
    <s v="No Corresponde"/>
    <s v=""/>
    <s v=" EL CONSULTOR DEBERA REALIZAR UN LEVANTAMIENTO TAQUIMETRICO DEL ESTERO LOS PUERCOS Y SU AREA DE INFLUENCIA, CONFECCIONAR PERFILES LONGITUDINALES Y TRANSVERSALES. ADEMAS DEBERA REALIZAR UN ESTUDIO HIDROLOGICO DE LA CUENCA APORTANTE AL ESTERO, ESTUDIAR SU EFECTO PLUVIOMETRICO Y POR EFECTO DE RECARGA POR RIEGO Y EL EFECTO DEL RIO MAULE EN EL ESTERO. EN BASE A ESTOS ANTECEDENTES Y AL COMPORTAMIENTO DEL ESTERO DURANTE EL AÑO SE DEFINIRA LA PENDIENTE Y SECCIONES OPTIMAS DE ESCURRIMIENTO LIBRE."/>
    <s v=""/>
    <s v="NUEVO"/>
    <s v="ESTUDIOS DE INGENIERÍA Y ESPECIALIDADES - GASTOS ADMINISTRATIVOS OBRAS (ART. 16 - LEY N°18.091)"/>
    <s v="M$"/>
    <s v="0"/>
    <s v="498"/>
    <s v="2000-04-14 13:19:28.0"/>
    <d v="2000-04-14T13:19:28"/>
    <s v="0"/>
    <s v="SEREMI DE DESARROLLO SOCIAL VII REGION"/>
    <s v=""/>
    <s v="JACQUELINE REYES OLEA"/>
    <s v="DIRECCION DE OBRAS HIDRAULICAS MOP VII REGION"/>
    <s v="GOBIERNO REGIONAL - REGION VII MAULE"/>
    <s v=""/>
    <d v="1999-04-08T00:00:00"/>
    <s v="HECTAREA"/>
    <s v="1553"/>
    <s v="30"/>
    <s v="65"/>
    <s v="2001-05-01 00:00:00.0"/>
    <s v="37000"/>
    <s v="37000"/>
    <s v="0"/>
    <s v="TASA DE DESCUENTO SOCIAL: 12 - TIR PRIVADO: 19.35 - TIR SOCIAL: 25.88 - VAN PRIVADO: 3277 - VAN SOCIAL : 2278"/>
    <s v="37000"/>
    <s v="0"/>
    <s v="37000"/>
    <s v=""/>
    <s v="GONZALO SEPULVEDA GAJARDO"/>
    <s v="DIRECCION DE OBRAS HIDRAULICAS MOP VII REGION"/>
    <s v="JEFE UNIDAD TECNICA"/>
  </r>
  <r>
    <x v="140"/>
    <n v="1"/>
    <s v="CONSTRUCCION SISTEMA DE RIEGO EMBALSE EMPEDRADO"/>
    <x v="0"/>
    <s v="DISEÑO"/>
    <n v="2000"/>
    <s v="VII REGION"/>
    <s v="TALCA"/>
    <s v="EMPEDRADO"/>
    <m/>
    <s v="SILVOAGROPECUARIO"/>
    <s v="RIEGO"/>
    <s v="F.N.D.R."/>
    <s v="RS"/>
    <n v="84323"/>
    <n v="84323"/>
    <n v="84323"/>
    <n v="84323"/>
    <x v="2"/>
    <n v="0"/>
    <s v="1999-04-14 00:00:00.0"/>
    <s v=""/>
    <s v="DISEÑO"/>
    <s v="COMUNA DE EMPEDRADO"/>
    <s v="R"/>
    <s v="38"/>
    <s v="F.N.D.R."/>
    <s v="Declaración"/>
    <s v=""/>
    <s v=" EL PROYECTO SE REFIERE A LA CONSTRUCCIÓN Y OPERACIÓN DE UN EMBALSE ESTACIONAL QUE SERÁ DE REGULACIÓN ANUAL, LO QUE SIGNIFICA QUE ALMACENARÁ AGUA DURANTE EL PERÍODO INVERNAL PARA SUPLIR EL DÉFICIT PRODUCIDO EN EL PERÍODO ESTIVAL COMPRENDIDO ENTRE LOS MESES DE OCTUBRE A MARZO APROXIMADAMENTE._x000d__x000a_EL EMBALSE ESTACIONAL EMPEDRADO, CORRESPONDE A UNA PRESA DE TIERRA DEL TIPO UNIFORME, Y ESTÁ COMPUESTA POR UN CUERPO DE MATERIAL IMPERMEABLE, UN SISTEMA DE ENROCADO POR EL TALUD DE AGUAS ARRIBA Y UN SISTEMA DE DREN BASAL POR EL SECTOR DE AGUAS ABAJO DE LA PRESA Y FILTROS COMPUESTOS POR GEOTEXTILES. EL MURO TENDRA UNA ALTURA MAXIMA DE 24 METROS Y UNA CAPACIDAD DE ALMACENAMIENTO DE 2,7 MILLONES DE M3. EL AGUA PARA REGADÍO SE DISTRIBUIRA A TRAVÉS DE 2 CANALES MATRICES._x000d__x000a_"/>
    <s v=""/>
    <s v="NUEVO"/>
    <s v="CONSULTORÍAS - GASTOS ADMINISTRATIVOS"/>
    <s v="M$"/>
    <s v="0"/>
    <s v="514"/>
    <s v="1999-04-14 00:00:00.0"/>
    <d v="1999-09-23T15:45:37"/>
    <s v="0"/>
    <s v="SEREMI DE DESARROLLO SOCIAL VII REGION"/>
    <s v=""/>
    <s v="JACQUELINE REYES OLEA"/>
    <s v="DIRECCION DE OBRAS HIDRAULICAS MOP VII REGION"/>
    <s v="GOBIERNO REGIONAL - REGION VII MAULE"/>
    <s v=""/>
    <d v="2007-05-03T00:00:00"/>
    <s v="HECTAREA"/>
    <s v="250"/>
    <s v="30"/>
    <s v="200"/>
    <s v="2009-10-01 00:00:00.0"/>
    <s v="84323"/>
    <s v="146837"/>
    <s v="145273"/>
    <s v="Método del Presupuesto (MP) IVAN: .145 - TASA DE DESCUENTO SOCIAL: 12 - TASA DE DESCUENTO SOCIAL: 12 - TIR PRIVADO: 13.16 - TIR PRIVADO: 13.16 - TIR SOCIAL: 17.11 - TIR SOCIAL: 7.11 - VAN PRIVADO: 498995 - VAN PRIVADO: 498995 - VAN SOCIAL : 825 - VAN SOCIAL : 643526"/>
    <s v="140845"/>
    <s v="5088"/>
    <s v="84323"/>
    <s v=""/>
    <s v="SERGIO CASTRO MOLINET"/>
    <s v="DIRECCION DE OBRAS HIDRAULICAS MOP VII REGION"/>
    <s v="SECRETARIO TECNICO"/>
  </r>
  <r>
    <x v="140"/>
    <n v="0"/>
    <s v="CONSTRUCCION SISTEMA DE RIEGO EMBALSE EMPEDRADO"/>
    <x v="0"/>
    <s v="DISEÑO"/>
    <n v="2001"/>
    <s v="VII REGION"/>
    <s v="TALCA"/>
    <s v="EMPEDRADO"/>
    <m/>
    <s v="SILVOAGROPECUARIO"/>
    <s v="RIEGO"/>
    <s v="F.N.D.R."/>
    <s v="RS"/>
    <n v="0"/>
    <n v="0"/>
    <n v="84323"/>
    <n v="84323"/>
    <x v="2"/>
    <n v="0"/>
    <s v="2000-04-12 00:00:00.0"/>
    <s v=""/>
    <s v="DISEÑO"/>
    <s v="COMUNA DE EMPEDRADO"/>
    <s v="R"/>
    <s v="38"/>
    <s v="F.N.D.R."/>
    <s v="Declaración"/>
    <s v=""/>
    <s v=" EL PROYECTO SE REFIERE A LA CONSTRUCCIÓN Y OPERACIÓN DE UN EMBALSE ESTACIONAL QUE SERÁ DE REGULACIÓN ANUAL, LO QUE SIGNIFICA QUE ALMACENARÁ AGUA DURANTE EL PERÍODO INVERNAL PARA SUPLIR EL DÉFICIT PRODUCIDO EN EL PERÍODO ESTIVAL COMPRENDIDO ENTRE LOS MESES DE OCTUBRE A MARZO APROXIMADAMENTE._x000d__x000a_EL EMBALSE ESTACIONAL EMPEDRADO, CORRESPONDE A UNA PRESA DE TIERRA DEL TIPO UNIFORME, Y ESTÁ COMPUESTA POR UN CUERPO DE MATERIAL IMPERMEABLE, UN SISTEMA DE ENROCADO POR EL TALUD DE AGUAS ARRIBA Y UN SISTEMA DE DREN BASAL POR EL SECTOR DE AGUAS ABAJO DE LA PRESA Y FILTROS COMPUESTOS POR GEOTEXTILES. EL MURO TENDRA UNA ALTURA MAXIMA DE 24 METROS Y UNA CAPACIDAD DE ALMACENAMIENTO DE 2,7 MILLONES DE M3. EL AGUA PARA REGADÍO SE DISTRIBUIRA A TRAVÉS DE 2 CANALES MATRICES._x000d__x000a_"/>
    <s v=""/>
    <s v="NUEVO"/>
    <s v="CONSULTORÍAS - GASTOS ADMINISTRATIVOS"/>
    <s v="M$"/>
    <s v="0"/>
    <s v="514"/>
    <s v="2000-04-06 18:45:49.0"/>
    <d v="2000-04-06T18:45:49"/>
    <s v="0"/>
    <s v="SEREMI DE DESARROLLO SOCIAL VII REGION"/>
    <s v=""/>
    <s v="JACQUELINE REYES OLEA"/>
    <s v="DIRECCION DE OBRAS HIDRAULICAS MOP VII REGION"/>
    <s v="GOBIERNO REGIONAL - REGION VII MAULE"/>
    <s v=""/>
    <d v="2007-05-03T00:00:00"/>
    <s v="HECTAREA"/>
    <s v="250"/>
    <s v="30"/>
    <s v="200"/>
    <s v="2009-10-01 00:00:00.0"/>
    <s v="84323"/>
    <s v="146837"/>
    <s v="145273"/>
    <s v="Método del Presupuesto (MP) IVAN: .145 - TASA DE DESCUENTO SOCIAL: 12 - TASA DE DESCUENTO SOCIAL: 12 - TIR PRIVADO: 13.16 - TIR PRIVADO: 13.16 - TIR SOCIAL: 17.11 - TIR SOCIAL: 7.11 - VAN PRIVADO: 498995 - VAN PRIVADO: 498995 - VAN SOCIAL : 825 - VAN SOCIAL : 643526"/>
    <s v="140845"/>
    <s v="5088"/>
    <s v="84323"/>
    <s v="2000: Asignado 0, Gastado 0"/>
    <s v="SERGIO CASTRO MOLINET"/>
    <s v="DIRECCION DE OBRAS HIDRAULICAS MOP VII REGION"/>
    <s v="SECRETARIO TECNICO"/>
  </r>
  <r>
    <x v="140"/>
    <n v="0"/>
    <s v="CONSTRUCCION SISTEMA DE RIEGO EMBALSE EMPEDRADO"/>
    <x v="0"/>
    <s v="DISEÑO"/>
    <n v="2002"/>
    <s v="VII REGION"/>
    <s v="TALCA"/>
    <s v="EMPEDRADO"/>
    <m/>
    <s v="SILVOAGROPECUARIO"/>
    <s v="RIEGO"/>
    <s v="F.N.D.R."/>
    <s v="RS"/>
    <n v="0"/>
    <n v="0"/>
    <n v="88139"/>
    <n v="88139"/>
    <x v="2"/>
    <n v="0"/>
    <s v="2001-04-16 00:00:00.0"/>
    <s v=""/>
    <s v="DISEÑO"/>
    <s v="COMUNA DE EMPEDRADO"/>
    <s v="R"/>
    <s v="38"/>
    <s v="F.N.D.R."/>
    <s v="Declaración"/>
    <s v=""/>
    <s v=" EL PROYECTO SE REFIERE A LA CONSTRUCCIÓN Y OPERACIÓN DE UN EMBALSE ESTACIONAL QUE SERÁ DE REGULACIÓN ANUAL, LO QUE SIGNIFICA QUE ALMACENARÁ AGUA DURANTE EL PERÍODO INVERNAL PARA SUPLIR EL DÉFICIT PRODUCIDO EN EL PERÍODO ESTIVAL COMPRENDIDO ENTRE LOS MESES DE OCTUBRE A MARZO APROXIMADAMENTE._x000d__x000a_EL EMBALSE ESTACIONAL EMPEDRADO, CORRESPONDE A UNA PRESA DE TIERRA DEL TIPO UNIFORME, Y ESTÁ COMPUESTA POR UN CUERPO DE MATERIAL IMPERMEABLE, UN SISTEMA DE ENROCADO POR EL TALUD DE AGUAS ARRIBA Y UN SISTEMA DE DREN BASAL POR EL SECTOR DE AGUAS ABAJO DE LA PRESA Y FILTROS COMPUESTOS POR GEOTEXTILES. EL MURO TENDRA UNA ALTURA MAXIMA DE 24 METROS Y UNA CAPACIDAD DE ALMACENAMIENTO DE 2,7 MILLONES DE M3. EL AGUA PARA REGADÍO SE DISTRIBUIRA A TRAVÉS DE 2 CANALES MATRICES._x000d__x000a_"/>
    <s v=""/>
    <s v="NUEVO"/>
    <s v="CONSULTORÍAS - GASTOS ADMINISTRATIVOS"/>
    <s v="M$"/>
    <s v="0"/>
    <s v="514"/>
    <s v="2001-04-09 10:13:10.0"/>
    <d v="2001-04-09T10:13:10"/>
    <s v="0"/>
    <s v="SEREMI DE DESARROLLO SOCIAL VII REGION"/>
    <s v=""/>
    <s v="JACQUELINE REYES OLEA"/>
    <s v="DIRECCION DE OBRAS HIDRAULICAS MOP VII REGION"/>
    <s v="GOBIERNO REGIONAL - REGION VII MAULE"/>
    <s v=""/>
    <d v="2007-05-03T00:00:00"/>
    <s v="HECTAREA"/>
    <s v="250"/>
    <s v="30"/>
    <s v="200"/>
    <s v="2009-10-01 00:00:00.0"/>
    <s v="88139"/>
    <s v="146837"/>
    <s v="145273"/>
    <s v="Método del Presupuesto (MP) IVAN: .145 - TASA DE DESCUENTO SOCIAL: 12 - TASA DE DESCUENTO SOCIAL: 12 - TIR PRIVADO: 13.16 - TIR PRIVADO: 13.16 - TIR SOCIAL: 17.11 - TIR SOCIAL: 7.11 - VAN PRIVADO: 498995 - VAN PRIVADO: 498995 - VAN SOCIAL : 825 - VAN SOCIAL : 643526"/>
    <s v="140845"/>
    <s v="5088"/>
    <s v="88139"/>
    <s v="2001: Asignado 0, Gastado 0 - 2000: Asignado 0, Gastado 0"/>
    <s v="SERGIO CASTRO MOLINET"/>
    <s v="DIRECCION DE OBRAS HIDRAULICAS MOP VII REGION"/>
    <s v="SECRETARIO TECNICO"/>
  </r>
  <r>
    <x v="140"/>
    <n v="0"/>
    <s v="CONSTRUCCION SISTEMA DE RIEGO EMBALSE EMPEDRADO"/>
    <x v="0"/>
    <s v="DISEÑO"/>
    <n v="2003"/>
    <s v="VII REGION"/>
    <s v="TALCA"/>
    <s v="EMPEDRADO"/>
    <m/>
    <s v="SILVOAGROPECUARIO"/>
    <s v="RIEGO"/>
    <s v="F.N.D.R."/>
    <s v=""/>
    <n v="0"/>
    <n v="0"/>
    <n v="90463"/>
    <n v="90463"/>
    <x v="2"/>
    <n v="0"/>
    <s v="2002-04-12 00:00:00.0"/>
    <s v=""/>
    <s v="DISEÑO"/>
    <s v="COMUNA DE EMPEDRADO"/>
    <s v="R"/>
    <s v="38"/>
    <s v="F.N.D.R."/>
    <s v="Declaración"/>
    <s v=""/>
    <s v=" EL PROYECTO SE REFIERE A LA CONSTRUCCIÓN Y OPERACIÓN DE UN EMBALSE ESTACIONAL QUE SERÁ DE REGULACIÓN ANUAL, LO QUE SIGNIFICA QUE ALMACENARÁ AGUA DURANTE EL PERÍODO INVERNAL PARA SUPLIR EL DÉFICIT PRODUCIDO EN EL PERÍODO ESTIVAL COMPRENDIDO ENTRE LOS MESES DE OCTUBRE A MARZO APROXIMADAMENTE._x000d__x000a_EL EMBALSE ESTACIONAL EMPEDRADO, CORRESPONDE A UNA PRESA DE TIERRA DEL TIPO UNIFORME, Y ESTÁ COMPUESTA POR UN CUERPO DE MATERIAL IMPERMEABLE, UN SISTEMA DE ENROCADO POR EL TALUD DE AGUAS ARRIBA Y UN SISTEMA DE DREN BASAL POR EL SECTOR DE AGUAS ABAJO DE LA PRESA Y FILTROS COMPUESTOS POR GEOTEXTILES. EL MURO TENDRA UNA ALTURA MAXIMA DE 24 METROS Y UNA CAPACIDAD DE ALMACENAMIENTO DE 2,7 MILLONES DE M3. EL AGUA PARA REGADÍO SE DISTRIBUIRA A TRAVÉS DE 2 CANALES MATRICES._x000d__x000a_"/>
    <s v=""/>
    <s v="NUEVO"/>
    <s v="CONSULTORÍAS - GASTOS ADMINISTRATIVOS"/>
    <s v="M$"/>
    <s v="0"/>
    <s v="514"/>
    <s v="2002-04-11 12:43:19.0"/>
    <d v="2002-04-11T12:43:19"/>
    <s v="0"/>
    <s v="SEREMI DE DESARROLLO SOCIAL VII REGION"/>
    <s v=""/>
    <s v=" "/>
    <s v="DIRECCION DE OBRAS HIDRAULICAS MOP VII REGION"/>
    <s v="GOBIERNO REGIONAL - REGION VII MAULE"/>
    <s v=""/>
    <d v="2007-05-03T00:00:00"/>
    <s v="HECTAREA"/>
    <s v="250"/>
    <s v="30"/>
    <s v="200"/>
    <s v="2009-10-01 00:00:00.0"/>
    <s v="90463"/>
    <s v="146837"/>
    <s v="145273"/>
    <s v="Método del Presupuesto (MP) IVAN: .145 - TASA DE DESCUENTO SOCIAL: 12 - TASA DE DESCUENTO SOCIAL: 12 - TIR PRIVADO: 13.16 - TIR PRIVADO: 13.16 - TIR SOCIAL: 17.11 - TIR SOCIAL: 7.11 - VAN PRIVADO: 498995 - VAN PRIVADO: 498995 - VAN SOCIAL : 825 - VAN SOCIAL : 643526"/>
    <s v="140845"/>
    <s v="5088"/>
    <s v="90463"/>
    <s v="2002: Asignado 0, Gastado 0 - 2001: Asignado 0, Gastado 0 - 2000: Asignado 0, Gastado 0"/>
    <s v="SERGIO CASTRO MOLINET"/>
    <s v="DIRECCION DE OBRAS HIDRAULICAS MOP VII REGION"/>
    <s v="SECRETARIO TECNICO"/>
  </r>
  <r>
    <x v="140"/>
    <n v="0"/>
    <s v="CONSTRUCCION SISTEMA DE RIEGO EMBALSE EMPEDRADO"/>
    <x v="0"/>
    <s v="EJECUCION"/>
    <n v="2003"/>
    <s v="VII REGION"/>
    <s v="TALCA"/>
    <s v="EMPEDRADO"/>
    <m/>
    <s v="SILVOAGROPECUARIO"/>
    <s v="RIEGO"/>
    <s v="SECTORIAL"/>
    <s v="OT"/>
    <n v="359000"/>
    <n v="359000"/>
    <n v="359000"/>
    <n v="359000"/>
    <x v="2"/>
    <n v="0"/>
    <s v="2002-04-12 00:00:00.0"/>
    <s v="2002-05-03 00:00:00.0"/>
    <s v="DISEÑO"/>
    <s v="COMUNA DE EMPEDRADO"/>
    <s v="R"/>
    <s v="38"/>
    <s v="SECTORIAL"/>
    <s v="Declaración"/>
    <s v=""/>
    <s v="EL CONTRATISTA DEBERÁ CONSTRUIR LAS OBRAS  CORRESPONDIENTES AL MURO DE PRESA Y SUS OBRAS ANEXAS, ADEMÁS DE LAS TUBERIAS DE ALIMENTACIÓN Y CONDUCCIÓN DEL AGUA PARA RIEGO, INCLUYENDO LAS OBRAS DE ENTREGA A NIVEL PREDIAL. "/>
    <s v=""/>
    <s v="NUEVO"/>
    <s v="ASESORÍA A LA INSPECCIÓN TÉCNICA - GASTOS ADMINISTRATIVOS - INFRAESTRUCTURA (OBRAS CIVILES) - TERRENOS (EXPROPIACIÓN)"/>
    <s v="M$"/>
    <s v="0"/>
    <s v="496"/>
    <s v="2002-04-12 10:52:25.0"/>
    <d v="2002-04-12T10:52:25"/>
    <s v="0"/>
    <s v="SEREMI DE DESARROLLO SOCIAL VII REGION"/>
    <s v=""/>
    <s v="JACQUELINE REYES OLEA"/>
    <s v="DIRECCION DE OBRAS HIDRAULICAS MOP VII REGION"/>
    <s v="DIRECCION DE OBRAS HIDRAULICAS"/>
    <s v=""/>
    <d v="2007-05-03T00:00:00"/>
    <s v="HECTAREA"/>
    <s v="250"/>
    <s v="30"/>
    <s v="200"/>
    <s v="2009-10-01 00:00:00.0"/>
    <s v="359000"/>
    <s v="7688463"/>
    <s v="0"/>
    <s v="Método del Presupuesto (MP) IVAN: .145 - TASA DE DESCUENTO SOCIAL: 12 - TASA DE DESCUENTO SOCIAL: 12 - TIR PRIVADO: 13.16 - TIR PRIVADO: 13.16 - TIR SOCIAL: 17.11 - TIR SOCIAL: 7.11 - VAN PRIVADO: 498995 - VAN PRIVADO: 498995 - VAN SOCIAL : 825 - VAN SOCIAL : 643526"/>
    <s v="6647948"/>
    <s v="0"/>
    <s v="359000"/>
    <s v=""/>
    <s v="SERGIO CASTRO MOLINET"/>
    <s v="DIRECCION DE OBRAS HIDRAULICAS MOP VII REGION"/>
    <s v="SECRETARIO TECNICO"/>
  </r>
  <r>
    <x v="140"/>
    <n v="0"/>
    <s v="CONSTRUCCION SISTEMA DE RIEGO EMBALSE EMPEDRADO"/>
    <x v="0"/>
    <s v="DISEÑO"/>
    <n v="2004"/>
    <s v="VII REGION"/>
    <s v="TALCA"/>
    <s v="EMPEDRADO"/>
    <m/>
    <s v="SILVOAGROPECUARIO"/>
    <s v="RIEGO"/>
    <s v="F.N.D.R."/>
    <s v=""/>
    <n v="62000"/>
    <n v="62000"/>
    <n v="62000"/>
    <n v="62000"/>
    <x v="2"/>
    <n v="0"/>
    <s v="2003-04-07 00:00:00.0"/>
    <s v=""/>
    <s v="DISEÑO"/>
    <s v="COMUNA DE EMPEDRADO"/>
    <s v="R"/>
    <s v="38"/>
    <s v="F.N.D.R."/>
    <s v="Declaración"/>
    <s v=""/>
    <s v=" EL PROYECTO SE REFIERE A LA CONSTRUCCIÓN Y OPERACIÓN DE UN EMBALSE ESTACIONAL QUE SERÁ DE REGULACIÓN ANUAL, LO QUE SIGNIFICA QUE ALMACENARÁ AGUA DURANTE EL PERÍODO INVERNAL PARA SUPLIR EL DÉFICIT PRODUCIDO EN EL PERÍODO ESTIVAL COMPRENDIDO ENTRE LOS MESES DE OCTUBRE A MARZO APROXIMADAMENTE._x000d__x000a_EL EMBALSE ESTACIONAL EMPEDRADO, CORRESPONDE A UNA PRESA DE TIERRA DEL TIPO UNIFORME, Y ESTÁ COMPUESTA POR UN CUERPO DE MATERIAL IMPERMEABLE, UN SISTEMA DE ENROCADO POR EL TALUD DE AGUAS ARRIBA Y UN SISTEMA DE DREN BASAL POR EL SECTOR DE AGUAS ABAJO DE LA PRESA Y FILTROS COMPUESTOS POR GEOTEXTILES. EL MURO TENDRA UNA ALTURA MAXIMA DE 24 METROS Y UNA CAPACIDAD DE ALMACENAMIENTO DE 2,7 MILLONES DE M3. EL AGUA PARA REGADÍO SE DISTRIBUIRA A TRAVÉS DE 2 CANALES MATRICES._x000d__x000a_"/>
    <s v=""/>
    <s v="NUEVO"/>
    <s v="CONSULTORÍAS - GASTOS ADMINISTRATIVOS"/>
    <s v="M$"/>
    <s v="0"/>
    <s v="514"/>
    <s v="2003-04-03 00:00:00.0"/>
    <d v="2003-04-03T00:00:00"/>
    <s v="0"/>
    <s v="SEREMI DE DESARROLLO SOCIAL VII REGION"/>
    <s v=""/>
    <s v=" "/>
    <s v="DIRECCION DE OBRAS HIDRAULICAS MOP VII REGION"/>
    <s v="GOBIERNO REGIONAL - REGION VII MAULE"/>
    <s v=""/>
    <d v="2007-05-03T00:00:00"/>
    <s v="HECTAREA"/>
    <s v="250"/>
    <s v="30"/>
    <s v="200"/>
    <s v="2009-10-01 00:00:00.0"/>
    <s v="62000"/>
    <s v="146837"/>
    <s v="145273"/>
    <s v="Método del Presupuesto (MP) IVAN: .145 - TASA DE DESCUENTO SOCIAL: 12 - TASA DE DESCUENTO SOCIAL: 12 - TIR PRIVADO: 13.16 - TIR PRIVADO: 13.16 - TIR SOCIAL: 17.11 - TIR SOCIAL: 7.11 - VAN PRIVADO: 498995 - VAN PRIVADO: 498995 - VAN SOCIAL : 825 - VAN SOCIAL : 643526"/>
    <s v="140845"/>
    <s v="5088"/>
    <s v="62000"/>
    <s v="2001: Asignado 0, Gastado 0 - 2003: Asignado 0, Gastado 0 - 2002: Asignado 0, Gastado 0 - 2000: Asignado 0, Gastado 0"/>
    <s v="OSVALDO RAMIREZ GONZALEZ"/>
    <s v="DIRECCION DE OBRAS HIDRAULICAS MOP VII REGION"/>
    <s v="PROFESIONAL DEPTO. TECNICO"/>
  </r>
  <r>
    <x v="140"/>
    <n v="0"/>
    <s v="CONSTRUCCION SISTEMA DE RIEGO EMBALSE EMPEDRADO"/>
    <x v="0"/>
    <s v="DISEÑO"/>
    <n v="2006"/>
    <s v="VII REGION"/>
    <s v="TALCA"/>
    <s v="EMPEDRADO"/>
    <m/>
    <s v="SILVOAGROPECUARIO"/>
    <s v="RIEGO"/>
    <s v="F.N.D.R."/>
    <s v="RS"/>
    <n v="0"/>
    <n v="0"/>
    <n v="107399"/>
    <n v="501"/>
    <x v="2"/>
    <n v="0"/>
    <s v="2006-08-01 00:00:00.0"/>
    <s v="2006-08-01 00:00:00.0"/>
    <s v="DISEÑO"/>
    <s v="COMUNA DE EMPEDRADO"/>
    <s v="R"/>
    <s v="38"/>
    <s v="F.N.D.R."/>
    <s v="Declaración"/>
    <s v=""/>
    <s v=" EL PROYECTO SE REFIERE A LA CONSTRUCCIÓN Y OPERACIÓN DE UN EMBALSE ESTACIONAL QUE SERÁ DE REGULACIÓN ANUAL, LO QUE SIGNIFICA QUE ALMACENARÁ AGUA DURANTE EL PERÍODO INVERNAL PARA SUPLIR EL DÉFICIT PRODUCIDO EN EL PERÍODO ESTIVAL COMPRENDIDO ENTRE LOS MESES DE OCTUBRE A MARZO APROXIMADAMENTE._x000d__x000a_EL EMBALSE ESTACIONAL EMPEDRADO, CORRESPONDE A UNA PRESA DE TIERRA DEL TIPO UNIFORME, Y ESTÁ COMPUESTA POR UN CUERPO DE MATERIAL IMPERMEABLE, UN SISTEMA DE ENROCADO POR EL TALUD DE AGUAS ARRIBA Y UN SISTEMA DE DREN BASAL POR EL SECTOR DE AGUAS ABAJO DE LA PRESA Y FILTROS COMPUESTOS POR GEOTEXTILES. EL MURO TENDRA UNA ALTURA MAXIMA DE 24 METROS Y UNA CAPACIDAD DE ALMACENAMIENTO DE 2,7 MILLONES DE M3. EL AGUA PARA REGADÍO SE DISTRIBUIRA A TRAVÉS DE 2 CANALES MATRICES._x000d__x000a_"/>
    <s v=""/>
    <s v="NUEVO"/>
    <s v="CONSULTORÍAS - GASTOS ADMINISTRATIVOS"/>
    <s v="M$"/>
    <s v="0"/>
    <s v="514"/>
    <s v="2005-03-30 00:00:00.0"/>
    <d v="2006-10-11T00:00:00"/>
    <s v="0"/>
    <s v="SEREMI DE DESARROLLO SOCIAL VII REGION"/>
    <s v="GOBIERNO REGIONAL - REGION VII MAULE"/>
    <s v="JORGE PIZARRO NUÑEZ"/>
    <s v="DIRECCION DE OBRAS HIDRAULICAS MOP VII REGION"/>
    <s v="GOBIERNO REGIONAL - REGION VII MAULE"/>
    <s v=""/>
    <d v="2007-05-03T00:00:00"/>
    <s v="HECTAREA"/>
    <s v="250"/>
    <s v="30"/>
    <s v="200"/>
    <s v="2009-10-01 00:00:00.0"/>
    <s v="107399"/>
    <s v="146837"/>
    <s v="145273"/>
    <s v="Método del Presupuesto (MP) IVAN: .145 - TASA DE DESCUENTO SOCIAL: 12 - TASA DE DESCUENTO SOCIAL: 12 - TIR PRIVADO: 13.16 - TIR PRIVADO: 13.16 - TIR SOCIAL: 17.11 - TIR SOCIAL: 7.11 - VAN PRIVADO: 498995 - VAN PRIVADO: 498995 - VAN SOCIAL : 825 - VAN SOCIAL : 643526"/>
    <s v="140845"/>
    <s v="5088"/>
    <s v="107399"/>
    <s v="2005: Asignado 0, Gastado 0 - 2001: Asignado 0, Gastado 0 - 2003: Asignado 0, Gastado 0 - 2004: Asignado 0, Gastado 0 - 2002: Asignado 0, Gastado 0 - 2000: Asignado 0, Gastado 0"/>
    <s v="SOLEDAD BERRIOS VERGARA"/>
    <s v="DIRECCION DE OBRAS HIDRAULICAS MOP VII REGION"/>
    <s v="PROFESIONAL DE APOYO"/>
  </r>
  <r>
    <x v="140"/>
    <n v="0"/>
    <s v="CONSTRUCCION SISTEMA DE RIEGO EMBALSE EMPEDRADO"/>
    <x v="0"/>
    <s v="DISEÑO"/>
    <n v="2007"/>
    <s v="VII REGION"/>
    <s v="TALCA"/>
    <s v="EMPEDRADO"/>
    <m/>
    <s v="SILVOAGROPECUARIO"/>
    <s v="RIEGO"/>
    <s v="F.N.D.R."/>
    <s v="RS"/>
    <n v="0"/>
    <n v="0"/>
    <n v="124126"/>
    <n v="12957"/>
    <x v="2"/>
    <n v="0"/>
    <s v="2007-01-08 00:00:00.0"/>
    <s v="2007-01-08 16:23:55.0"/>
    <s v="DISEÑO"/>
    <s v="COMUNA DE EMPEDRADO"/>
    <s v="R"/>
    <s v="38"/>
    <s v="F.N.D.R."/>
    <s v="Declaración"/>
    <s v=""/>
    <s v=" EL PROYECTO SE REFIERE A LA CONSTRUCCIÓN Y OPERACIÓN DE UN EMBALSE ESTACIONAL QUE SERÁ DE REGULACIÓN ANUAL, LO QUE SIGNIFICA QUE ALMACENARÁ AGUA DURANTE EL PERÍODO INVERNAL PARA SUPLIR EL DÉFICIT PRODUCIDO EN EL PERÍODO ESTIVAL COMPRENDIDO ENTRE LOS MESES DE OCTUBRE A MARZO APROXIMADAMENTE._x000d__x000a_EL EMBALSE ESTACIONAL EMPEDRADO, CORRESPONDE A UNA PRESA DE TIERRA DEL TIPO UNIFORME, Y ESTÁ COMPUESTA POR UN CUERPO DE MATERIAL IMPERMEABLE, UN SISTEMA DE ENROCADO POR EL TALUD DE AGUAS ARRIBA Y UN SISTEMA DE DREN BASAL POR EL SECTOR DE AGUAS ABAJO DE LA PRESA Y FILTROS COMPUESTOS POR GEOTEXTILES. EL MURO TENDRA UNA ALTURA MAXIMA DE 24 METROS Y UNA CAPACIDAD DE ALMACENAMIENTO DE 2,7 MILLONES DE M3. EL AGUA PARA REGADÍO SE DISTRIBUIRA A TRAVÉS DE 2 CANALES MATRICES._x000d__x000a_"/>
    <s v=""/>
    <s v="NUEVO"/>
    <s v="CONSULTORÍAS - GASTOS ADMINISTRATIVOS"/>
    <s v="M$"/>
    <s v="0"/>
    <s v="514"/>
    <s v="2006-01-30 00:00:00.0"/>
    <d v="2007-11-27T00:00:00"/>
    <s v="0"/>
    <s v="SEREMI DE DESARROLLO SOCIAL VII REGION"/>
    <s v="GOBIERNO REGIONAL - REGION VII MAULE"/>
    <s v="S.N.I. MINISTERIO DESARROLLO SOCIAL"/>
    <s v="DIRECCION DE OBRAS HIDRAULICAS MOP VII REGION"/>
    <s v="GOBIERNO REGIONAL - REGION VII MAULE"/>
    <s v=""/>
    <d v="2007-05-03T00:00:00"/>
    <s v="HECTAREA"/>
    <s v="250"/>
    <s v="30"/>
    <s v="200"/>
    <s v="2009-10-01 00:00:00.0"/>
    <s v="124126"/>
    <s v="146837"/>
    <s v="145273"/>
    <s v="Método del Presupuesto (MP) IVAN: .145 - TASA DE DESCUENTO SOCIAL: 12 - TASA DE DESCUENTO SOCIAL: 12 - TIR PRIVADO: 13.16 - TIR PRIVADO: 13.16 - TIR SOCIAL: 17.11 - TIR SOCIAL: 7.11 - VAN PRIVADO: 498995 - VAN PRIVADO: 498995 - VAN SOCIAL : 825 - VAN SOCIAL : 643526"/>
    <s v="140845"/>
    <s v="5088"/>
    <s v="124126"/>
    <s v="2006: Asignado 2, Gastado 0 - 2005: Asignado 0, Gastado 0 - 2001: Asignado 0, Gastado 0 - 2003: Asignado 0, Gastado 0 - 2002: Asignado 0, Gastado 0 - 2004: Asignado 0, Gastado 0 - 2000: Asignado 0, Gastado 0"/>
    <s v="SOLEDAD BERRIOS VERGARA"/>
    <s v="DIRECCION DE OBRAS HIDRAULICAS MOP VII REGION"/>
    <s v="PROFESIONAL DE APOYO"/>
  </r>
  <r>
    <x v="140"/>
    <n v="0"/>
    <s v="CONSTRUCCION SISTEMA DE RIEGO EMBALSE EMPEDRADO"/>
    <x v="0"/>
    <s v="DISEÑO"/>
    <n v="2008"/>
    <s v="VII REGION"/>
    <s v="TALCA"/>
    <s v="EMPEDRADO"/>
    <m/>
    <s v="SILVOAGROPECUARIO"/>
    <s v="RIEGO"/>
    <s v="F.N.D.R."/>
    <s v="RS"/>
    <n v="0"/>
    <n v="0"/>
    <n v="144460"/>
    <n v="131779"/>
    <x v="2"/>
    <n v="132596"/>
    <s v="2008-01-17 16:22:06.0"/>
    <s v=""/>
    <s v="EJECUCION"/>
    <s v="COMUNA DE EMPEDRADO"/>
    <s v="N"/>
    <s v="38"/>
    <s v="F.N.D.R."/>
    <s v="DeclaraciÃ³n"/>
    <s v=""/>
    <s v=" EL PROYECTO SE REFIERE A LA CONSTRUCCIÓN Y OPERACIÓN DE UN EMBALSE ESTACIONAL QUE SERÁ DE REGULACIÓN ANUAL, LO QUE SIGNIFICA QUE ALMACENARÁ AGUA DURANTE EL PERÍODO INVERNAL PARA SUPLIR EL DÉFICIT PRODUCIDO EN EL PERÍODO ESTIVAL COMPRENDIDO ENTRE LOS MESES DE OCTUBRE A MARZO APROXIMADAMENTE._x000d__x000a_EL EMBALSE ESTACIONAL EMPEDRADO, CORRESPONDE A UNA PRESA DE TIERRA DEL TIPO UNIFORME, Y ESTÁ COMPUESTA POR UN CUERPO DE MATERIAL IMPERMEABLE, UN SISTEMA DE ENROCADO POR EL TALUD DE AGUAS ARRIBA Y UN SISTEMA DE DREN BASAL POR EL SECTOR DE AGUAS ABAJO DE LA PRESA Y FILTROS COMPUESTOS POR GEOTEXTILES. EL MURO TENDRA UNA ALTURA MAXIMA DE 24 METROS Y UNA CAPACIDAD DE ALMACENAMIENTO DE 2,7 MILLONES DE M3. EL AGUA PARA REGADÍO SE DISTRIBUIRA A TRAVÉS DE 2 CANALES MATRICES._x000d__x000a_"/>
    <s v=""/>
    <s v="ARRASTRE"/>
    <s v="CONSULTORÍAS - GASTOS ADMINISTRATIVOS"/>
    <s v="M$"/>
    <s v="12679"/>
    <s v="514"/>
    <s v="2008-01-11 18:57:26.0"/>
    <d v="2008-07-09T00:00:00"/>
    <s v="132596"/>
    <s v="DEPARTAMENTO DE INVERSIONES - MDS"/>
    <s v=""/>
    <s v="JORGE PIZARRO NUÑEZ"/>
    <s v="DIRECCION DE OBRAS HIDRAULICAS MOP VII REGION"/>
    <s v="GOBIERNO REGIONAL - REGION VII MAULE"/>
    <s v=""/>
    <d v="2007-05-03T00:00:00"/>
    <s v="HECTAREA"/>
    <s v="272"/>
    <s v="30"/>
    <s v="200"/>
    <s v="2009-10-01 00:00:00.0"/>
    <s v="144460"/>
    <s v="146837"/>
    <s v="145273"/>
    <s v="Método del Presupuesto (MP) IVAN: .145 - Método del Presupuesto (MP) IVAN: .145 - TASA DE DESCUENTO SOCIAL: 12 - TIR PRIVADO: 6.99 - TIR PRIVADO: 13.16 - TIR SOCIAL: 4.4 - TIR SOCIAL: 9.89 - TIR SOCIAL: 17.11 - VAN PRIVADO: -942270 - VAN PRIVADO: 498995 - VAN SOCIAL: 643526 - VAN SOCIAL: 4089770 - VAN SOCIAL: -3841140"/>
    <s v="140845"/>
    <s v="5088"/>
    <s v="144460"/>
    <s v="2000: Asignado 0, Gastado 0 - 2001: Asignado 0, Gastado 0 - 2002: Asignado 0, Gastado 0 - 2003: Asignado 0, Gastado 0 - 2004: Asignado 0, Gastado 0 - 2005: Asignado 0, Gastado 0 - 2007: Asignado 12680, Gastado 12679 - 2006: Asignado 2, Gastado 0"/>
    <s v="MAURICIO CARRASCO FARIAS"/>
    <s v="SUBSECRETARIA DE EDUCACION"/>
    <s v="JEFE DEPTO. ESTUDIOS Y CONTROL"/>
  </r>
  <r>
    <x v="140"/>
    <n v="0"/>
    <s v="CONSTRUCCION SISTEMA DE RIEGO EMBALSE EMPEDRADO"/>
    <x v="0"/>
    <s v="DISEÑO"/>
    <n v="2009"/>
    <s v="VII REGION"/>
    <s v="TALCA"/>
    <s v="EMPEDRADO"/>
    <m/>
    <s v="SILVOAGROPECUARIO"/>
    <s v="RIEGO"/>
    <s v="F.N.D.R."/>
    <s v="RS"/>
    <n v="0"/>
    <n v="0"/>
    <n v="146837"/>
    <n v="572"/>
    <x v="2"/>
    <n v="133114"/>
    <s v="2009-02-24 15:53:17.0"/>
    <s v=""/>
    <s v="EJECUCION"/>
    <s v="COMUNA DE EMPEDRADO"/>
    <s v="N"/>
    <s v="38"/>
    <s v="F.N.D.R."/>
    <s v="DeclaraciÃ³n"/>
    <s v=""/>
    <s v=" EL PROYECTO SE REFIERE A LA CONSTRUCCIÓN Y OPERACIÓN DE UN EMBALSE ESTACIONAL QUE SERÁ DE REGULACIÓN ANUAL, LO QUE SIGNIFICA QUE ALMACENARÁ AGUA DURANTE EL PERÍODO INVERNAL PARA SUPLIR EL DÉFICIT PRODUCIDO EN EL PERÍODO ESTIVAL COMPRENDIDO ENTRE LOS MESES DE OCTUBRE A MARZO APROXIMADAMENTE._x000d__x000a_EL EMBALSE ESTACIONAL EMPEDRADO, CORRESPONDE A UNA PRESA DE TIERRA DEL TIPO UNIFORME, Y ESTÁ COMPUESTA POR UN CUERPO DE MATERIAL IMPERMEABLE, UN SISTEMA DE ENROCADO POR EL TALUD DE AGUAS ARRIBA Y UN SISTEMA DE DREN BASAL POR EL SECTOR DE AGUAS ABAJO DE LA PRESA Y FILTROS COMPUESTOS POR GEOTEXTILES. EL MURO TENDRA UNA ALTURA MAXIMA DE 24 METROS Y UNA CAPACIDAD DE ALMACENAMIENTO DE 2,7 MILLONES DE M3. EL AGUA PARA REGADÍO SE DISTRIBUIRA A TRAVÉS DE 2 CANALES MATRICES._x000d__x000a_"/>
    <s v=""/>
    <s v="ARRASTRE"/>
    <s v="CONSULTORÍAS - GASTOS ADMINISTRATIVOS"/>
    <s v="M$"/>
    <s v="146265"/>
    <s v="514"/>
    <s v="2009-02-24 00:00:00.0"/>
    <d v="2009-02-24T00:00:00"/>
    <s v="133114"/>
    <s v="DEPARTAMENTO DE INVERSIONES - MDS"/>
    <s v=""/>
    <s v="S.N.I. MINISTERIO DESARROLLO SOCIAL"/>
    <s v="DIRECCION DE OBRAS HIDRAULICAS MOP VII REGION"/>
    <s v="GOBIERNO REGIONAL - REGION VII MAULE"/>
    <s v=""/>
    <d v="2007-05-03T00:00:00"/>
    <s v="HECTAREA"/>
    <s v="272"/>
    <s v="30"/>
    <s v="200"/>
    <s v="2009-10-01 00:00:00.0"/>
    <s v="146837"/>
    <s v="146837"/>
    <s v="145273"/>
    <s v="Método del Presupuesto (MP) IVAN: .145 - Método del Presupuesto (MP) IVAN: .145 - TASA DE DESCUENTO SOCIAL: 12 - TIR PRIVADO: 6.99 - TIR PRIVADO: 13.16 - TIR SOCIAL: 4.4 - TIR SOCIAL: 9.89 - TIR SOCIAL: 17.11 - VAN PRIVADO: -942270 - VAN PRIVADO: 498995 - VAN SOCIAL: 643526 - VAN SOCIAL: 4089770 - VAN SOCIAL: -3841140"/>
    <s v="140845"/>
    <s v="5088"/>
    <s v="146837"/>
    <s v="2000: Asignado 0, Gastado 0 - 2001: Asignado 0, Gastado 0 - 2002: Asignado 0, Gastado 0 - 2003: Asignado 0, Gastado 0 - 2004: Asignado 0, Gastado 0 - 2005: Asignado 0, Gastado 0 - 2007: Asignado 12680, Gastado 12679 - 2006: Asignado 2, Gastado 0 - 2008: Asignado 133112, Gastado 132594"/>
    <s v="SOLEDAD BERRIOS VERGARA"/>
    <s v="DIRECCION DE OBRAS HIDRAULICAS MOP VII REGION"/>
    <s v="PROFESIONAL DE APOYO"/>
  </r>
  <r>
    <x v="140"/>
    <n v="0"/>
    <s v="CONSTRUCCION SISTEMA DE RIEGO EMBALSE EMPEDRADO"/>
    <x v="0"/>
    <s v="EJECUCION"/>
    <n v="2009"/>
    <s v="VII REGION"/>
    <s v="TALCA"/>
    <s v="EMPEDRADO"/>
    <m/>
    <s v="SILVOAGROPECUARIO"/>
    <s v="RIEGO"/>
    <s v="SECTORIAL"/>
    <s v="FI"/>
    <n v="4647024"/>
    <n v="4647024"/>
    <n v="4647024"/>
    <n v="771942"/>
    <x v="2"/>
    <n v="0"/>
    <s v="2008-12-30 00:00:00.0"/>
    <s v="2009-01-05 00:00:00.0"/>
    <s v="EJECUCION"/>
    <s v="COMUNA DE EMPEDRADO"/>
    <s v="N"/>
    <s v="38"/>
    <s v="SECTORIAL"/>
    <s v="DeclaraciÃ³n"/>
    <s v=""/>
    <s v="EL CONTRATISTA DEBERÁ CONSTRUIR LAS OBRAS  CORRESPONDIENTES AL MURO DE PRESA Y SUS OBRAS ANEXAS, ADEMÁS DE LAS TUBERIAS DE ALIMENTACIÓN Y CONDUCCIÓN DEL AGUA PARA RIEGO, INCLUYENDO LAS OBRAS DE ENTREGA A NIVEL PREDIAL."/>
    <s v=""/>
    <s v="NUEVO"/>
    <s v="ASESORÍA A LA INSPECCIÓN TÉCNICA - GASTOS ADMINISTRATIVOS OBRAS (ART. 16 - LEY N°18.091) - INFRAESTRUCTURA (OBRAS CIVILES) - TERRENOS (EXPROPIACIÓN)"/>
    <s v="M$"/>
    <s v="0"/>
    <s v="496"/>
    <s v="2008-05-15 00:00:00.0"/>
    <d v="2009-04-02T00:00:00"/>
    <s v="0"/>
    <s v="SEREMI DE DESARROLLO SOCIAL VII REGION"/>
    <s v="SEREMI DE DESARROLLO SOCIAL VII REGION"/>
    <s v="JORGE PIZARRO NUÑEZ"/>
    <s v="DIRECCION DE OBRAS HIDRAULICAS MOP VII REGION"/>
    <s v="DIRECCION DE OBRAS HIDRAULICAS"/>
    <s v=""/>
    <d v="2007-05-03T00:00:00"/>
    <s v="HECTAREA"/>
    <s v="272"/>
    <s v="30"/>
    <s v="200"/>
    <s v="2009-10-01 00:00:00.0"/>
    <s v="4647024"/>
    <s v="19010783"/>
    <s v="526432"/>
    <s v="Método del Presupuesto (MP) IVAN: .145 - Método del Presupuesto (MP) IVAN: .145 - TASA DE DESCUENTO SOCIAL: 12 - TIR PRIVADO: 6.99 - TIR PRIVADO: 13.16 - TIR SOCIAL: 4.4 - TIR SOCIAL: 9.89 - TIR SOCIAL: 17.11 - VAN PRIVADO: -942270 - VAN PRIVADO: 498995 - VAN SOCIAL: 643526 - VAN SOCIAL: 4089770 - VAN SOCIAL: -3841140"/>
    <s v="15256322"/>
    <s v="0"/>
    <s v="4647024"/>
    <s v="2003: Asignado 0, Gastado 0 - 2008: Asignado 0, Gastado 0"/>
    <s v="GONZALO SEPULVEDA GAJARDO"/>
    <s v="DIRECCION DE OBRAS HIDRAULICAS MOP VII REGION"/>
    <s v="JEFE DEPTO. TECNICO"/>
  </r>
  <r>
    <x v="140"/>
    <n v="0"/>
    <s v="CONSTRUCCION SISTEMA DE RIEGO EMBALSE EMPEDRADO"/>
    <x v="0"/>
    <s v="EJECUCION"/>
    <n v="2010"/>
    <s v="VII REGION"/>
    <s v="TALCA"/>
    <s v="EMPEDRADO"/>
    <m/>
    <s v="SILVOAGROPECUARIO"/>
    <s v="RIEGO"/>
    <s v="SECTORIAL"/>
    <s v="RS"/>
    <n v="0"/>
    <n v="0"/>
    <n v="7083810"/>
    <n v="17955"/>
    <x v="2"/>
    <n v="0"/>
    <s v="2009-06-08 00:00:00.0"/>
    <s v="2009-06-08 00:00:00.0"/>
    <s v="EJECUCION"/>
    <s v="COMUNA DE EMPEDRADO"/>
    <s v="N"/>
    <s v="38"/>
    <s v="SECTORIAL"/>
    <s v="DeclaraciÃ³n"/>
    <s v=""/>
    <s v="EL CONTRATISTA DEBERÁ CONSTRUIR LAS OBRAS  CORRESPONDIENTES AL MURO DE PRESA Y SUS OBRAS ANEXAS, ADEMÁS DE LAS TUBERIAS DE ALIMENTACIÓN Y CONDUCCIÓN DEL AGUA PARA RIEGO, INCLUYENDO LAS OBRAS DE ENTREGA A NIVEL PREDIAL."/>
    <s v=""/>
    <s v="NUEVO"/>
    <s v="ASESORÍA A LA INSPECCIÓN TÉCNICA - GASTOS ADMINISTRATIVOS OBRAS (ART. 16 - LEY N°18.091) - INFRAESTRUCTURA (OBRAS CIVILES) - TERRENOS (EXPROPIACIÓN)"/>
    <s v="M$"/>
    <s v="0"/>
    <s v="496"/>
    <s v="2009-04-02 00:00:00.0"/>
    <d v="2010-09-16T13:06:35"/>
    <s v="0"/>
    <s v="SEREMI DE DESARROLLO SOCIAL VII REGION"/>
    <s v="SEREMI DE DESARROLLO SOCIAL VII REGION"/>
    <s v="JORGE PIZARRO NUÑEZ"/>
    <s v="DIRECCION DE OBRAS HIDRAULICAS MOP VII REGION"/>
    <s v="DIRECCION DE OBRAS HIDRAULICAS"/>
    <s v=""/>
    <d v="2007-05-03T00:00:00"/>
    <s v="HECTAREA"/>
    <s v="272"/>
    <s v="30"/>
    <s v="200"/>
    <s v="2009-10-01 00:00:00.0"/>
    <s v="7083810"/>
    <s v="19010783"/>
    <s v="526432"/>
    <s v="Método del Presupuesto (MP) IVAN: .145 - Método del Presupuesto (MP) IVAN: .145 - TASA DE DESCUENTO SOCIAL: 12 - TIR PRIVADO: 6.99 - TIR PRIVADO: 13.16 - TIR SOCIAL: 4.4 - TIR SOCIAL: 9.89 - TIR SOCIAL: 17.11 - VAN PRIVADO: -942270 - VAN PRIVADO: 498995 - VAN SOCIAL: 643526 - VAN SOCIAL: 4089770 - VAN SOCIAL: -3841140"/>
    <s v="15256322"/>
    <s v="0"/>
    <s v="7083810"/>
    <s v="2003: Asignado 0, Gastado 0 - 2008: Asignado 0, Gastado 0 - 2009: Asignado 0, Gastado 0"/>
    <s v="GONZALO SEPULVEDA GAJARDO"/>
    <s v="DIRECCION DE OBRAS HIDRAULICAS MOP VII REGION"/>
    <s v="JEFE DEPTO. TECNICO"/>
  </r>
  <r>
    <x v="140"/>
    <n v="0"/>
    <s v="CONSTRUCCION SISTEMA DE RIEGO EMBALSE EMPEDRADO"/>
    <x v="0"/>
    <s v="EJECUCION"/>
    <n v="2011"/>
    <s v="VII REGION"/>
    <s v="TALCA"/>
    <s v="EMPEDRADO"/>
    <m/>
    <s v="SILVOAGROPECUARIO"/>
    <s v="RIEGO"/>
    <s v="SECTORIAL"/>
    <s v="RS"/>
    <n v="0"/>
    <n v="0"/>
    <n v="7083808"/>
    <n v="3895852"/>
    <x v="2"/>
    <n v="0"/>
    <s v="2010-09-21 00:00:00.0"/>
    <s v="2010-09-27 14:54:49.0"/>
    <s v="EJECUCION"/>
    <s v="COMUNA DE EMPEDRADO"/>
    <s v="N"/>
    <s v="38"/>
    <s v="SECTORIAL"/>
    <s v="DeclaraciÃ³n"/>
    <s v=""/>
    <s v="EL CONTRATISTA DEBERÁ CONSTRUIR LAS OBRAS  CORRESPONDIENTES AL MURO DE PRESA Y SUS OBRAS ANEXAS, ADEMÁS DE LAS TUBERIAS DE ALIMENTACIÓN Y CONDUCCIÓN DEL AGUA PARA RIEGO, INCLUYENDO LAS OBRAS DE ENTREGA A NIVEL PREDIAL."/>
    <s v=""/>
    <s v="NUEVO"/>
    <s v="ASESORÍA A LA INSPECCIÓN TÉCNICA - GASTOS ADMINISTRATIVOS OBRAS (ART. 16 - LEY N°18.091) - INFRAESTRUCTURA (OBRAS CIVILES) - TERRENOS (EXPROPIACIÓN)"/>
    <s v="M$"/>
    <s v="0"/>
    <s v="496"/>
    <s v="2010-08-04 10:21:45.0"/>
    <d v="2010-09-16T13:29:31"/>
    <s v="0"/>
    <s v="SEREMI DE DESARROLLO SOCIAL VII REGION"/>
    <s v="SEREMI DE DESARROLLO SOCIAL VII REGION"/>
    <s v="JORGE PIZARRO NUÑEZ"/>
    <s v="DIRECCION DE OBRAS HIDRAULICAS MOP VII REGION"/>
    <s v="DIRECCION DE OBRAS HIDRAULICAS"/>
    <s v=""/>
    <d v="2007-05-03T00:00:00"/>
    <s v="HECTAREA"/>
    <s v="272"/>
    <s v="30"/>
    <s v="200"/>
    <s v="2009-10-01 00:00:00.0"/>
    <s v="7083808"/>
    <s v="19010783"/>
    <s v="526432"/>
    <s v="Método del Presupuesto (MP) IVAN: .145 - Método del Presupuesto (MP) IVAN: .145 - TASA DE DESCUENTO SOCIAL: 12 - TIR PRIVADO: 6.99 - TIR PRIVADO: 13.16 - TIR SOCIAL: 4.4 - TIR SOCIAL: 9.89 - TIR SOCIAL: 17.11 - VAN PRIVADO: -942270 - VAN PRIVADO: 498995 - VAN SOCIAL: 643526 - VAN SOCIAL: 4089770 - VAN SOCIAL: -3841140"/>
    <s v="15256322"/>
    <s v="0"/>
    <s v="7083808"/>
    <s v="2003: Asignado 0, Gastado 0 - 2008: Asignado 0, Gastado 0 - 2009: Asignado 0, Gastado 0 - 2010: Asignado 0, Gastado 0"/>
    <s v="GONZALO SEPULVEDA GAJARDO"/>
    <s v="DIRECCION DE OBRAS HIDRAULICAS MOP VII REGION"/>
    <s v="JEFE DEPTO. TECNICO"/>
  </r>
  <r>
    <x v="140"/>
    <n v="0"/>
    <s v="CONSTRUCCION SISTEMA DE RIEGO EMBALSE EMPEDRADO"/>
    <x v="0"/>
    <s v="EJECUCION"/>
    <n v="2012"/>
    <s v="VII REGION"/>
    <s v="TALCA"/>
    <s v="EMPEDRADO"/>
    <m/>
    <s v="SILVOAGROPECUARIO"/>
    <s v="RIEGO"/>
    <s v="SECTORIAL"/>
    <s v="RS"/>
    <n v="0"/>
    <n v="0"/>
    <n v="7360786"/>
    <n v="4048180"/>
    <x v="2"/>
    <n v="0"/>
    <s v="2011-04-08 11:18:19.0"/>
    <s v="2011-04-08 11:18:19.0"/>
    <s v="EJECUCION"/>
    <s v="COMUNA DE EMPEDRADO"/>
    <s v="N"/>
    <s v="38"/>
    <s v="SECTORIAL"/>
    <s v="DeclaraciÃ³n"/>
    <s v=""/>
    <s v="EL CONTRATISTA DEBERÁ CONSTRUIR LAS OBRAS  CORRESPONDIENTES AL MURO DE PRESA Y SUS OBRAS ANEXAS, ADEMÁS DE LAS TUBERIAS DE ALIMENTACIÓN Y CONDUCCIÓN DEL AGUA PARA RIEGO, INCLUYENDO LAS OBRAS DE ENTREGA A NIVEL PREDIAL."/>
    <s v=""/>
    <s v="NUEVO"/>
    <s v="ASESORÍA A LA INSPECCIÓN TÉCNICA - GASTOS ADMINISTRATIVOS OBRAS (ART. 16 - LEY N°18.091) - INFRAESTRUCTURA (OBRAS CIVILES) - TERRENOS (EXPROPIACIÓN)"/>
    <s v="M$"/>
    <s v="0"/>
    <s v="496"/>
    <s v="2011-04-07 17:13:28.0"/>
    <d v="2011-04-07T17:13:28"/>
    <s v="0"/>
    <s v="DEPARTAMENTO DE INVERSIONES - MDS"/>
    <s v="DIRECCION DE OBRAS HIDRAULICAS MOP VI REGION"/>
    <s v="S.N.I. MINISTERIO DESARROLLO SOCIAL"/>
    <s v="DIRECCION DE OBRAS HIDRAULICAS MOP VII REGION"/>
    <s v="DIRECCION DE OBRAS HIDRAULICAS"/>
    <s v=""/>
    <d v="2007-05-03T00:00:00"/>
    <s v="HECTAREA"/>
    <s v="272"/>
    <s v="30"/>
    <s v="200"/>
    <s v="2009-10-01 00:00:00.0"/>
    <s v="7360786"/>
    <s v="19010783"/>
    <s v="526432"/>
    <s v="Método del Presupuesto (MP) IVAN: .145 - Método del Presupuesto (MP) IVAN: .145 - TASA DE DESCUENTO SOCIAL: 12 - TIR PRIVADO: 6.99 - TIR PRIVADO: 13.16 - TIR SOCIAL: 4.4 - TIR SOCIAL: 9.89 - TIR SOCIAL: 17.11 - VAN PRIVADO: -942270 - VAN PRIVADO: 498995 - VAN SOCIAL: 643526 - VAN SOCIAL: 4089770 - VAN SOCIAL: -3841140"/>
    <s v="15256322"/>
    <s v="0"/>
    <s v="7360786"/>
    <s v="2003: Asignado 0, Gastado 0 - 2008: Asignado 0, Gastado 0 - 2009: Asignado 0, Gastado 0 - 2010: Asignado 0, Gastado 0 - 2011: Asignado 0, Gastado 0"/>
    <s v="GONZALO SEPULVEDA GAJARDO"/>
    <s v="DIRECCION DE OBRAS HIDRAULICAS MOP VII REGION"/>
    <s v="JEFE DEPTO. TECNICO"/>
  </r>
  <r>
    <x v="140"/>
    <n v="0"/>
    <s v="CONSTRUCCION SISTEMA DE RIEGO EMBALSE EMPEDRADO"/>
    <x v="0"/>
    <s v="EJECUCION"/>
    <n v="2013"/>
    <s v="VII REGION"/>
    <s v="TALCA"/>
    <s v="EMPEDRADO"/>
    <m/>
    <s v="SILVOAGROPECUARIO"/>
    <s v="RIEGO"/>
    <s v="SECTORIAL"/>
    <s v="RS"/>
    <n v="0"/>
    <n v="0"/>
    <n v="6709900"/>
    <n v="199920"/>
    <x v="2"/>
    <n v="0"/>
    <s v="2013-05-24 00:00:00.0"/>
    <s v="2013-05-31 08:57:54.0"/>
    <s v="EJECUCION"/>
    <s v="COMUNA DE EMPEDRADO"/>
    <s v="N"/>
    <s v="38"/>
    <s v="SECTORIAL"/>
    <s v="DeclaraciÃ³n"/>
    <s v=""/>
    <s v="EL CONTRATISTA DEBERÁ CONSTRUIR LAS OBRAS  CORRESPONDIENTES AL MURO DE PRESA Y SUS OBRAS ANEXAS, ADEMÁS DE LAS TUBERIAS DE ALIMENTACIÓN Y CONDUCCIÓN DEL AGUA PARA RIEGO, INCLUYENDO LAS OBRAS DE ENTREGA A NIVEL PREDIAL."/>
    <s v=""/>
    <s v="NUEVO"/>
    <s v="ASESORÍA A LA INSPECCIÓN TÉCNICA - GASTOS ADMINISTRATIVOS OBRAS (ART. 16 - LEY N°18.091) - INFRAESTRUCTURA (OBRAS CIVILES) - TERRENOS (EXPROPIACIÓN)"/>
    <s v="M$"/>
    <s v="0"/>
    <s v="496"/>
    <s v="2013-01-16 16:19:08.0"/>
    <d v="2013-08-21T18:10:57"/>
    <s v="0"/>
    <s v="SEREMI DE DESARROLLO SOCIAL VII REGION"/>
    <s v="SEREMI DE DESARROLLO SOCIAL VII REGION"/>
    <s v="CARLOS SANTANDER MUÑOZ"/>
    <s v="DIRECCION DE OBRAS HIDRAULICAS MOP VII REGION"/>
    <s v="DIRECCION DE OBRAS HIDRAULICAS"/>
    <s v=""/>
    <d v="2007-05-03T00:00:00"/>
    <s v="HECTAREA"/>
    <s v="272"/>
    <s v="30"/>
    <s v="200"/>
    <s v="2009-10-01 00:00:00.0"/>
    <s v="6709900"/>
    <s v="19010783"/>
    <s v="526432"/>
    <s v="Método del Presupuesto (MP) IVAN: .145 - Método del Presupuesto (MP) IVAN: .145 - TASA DE DESCUENTO SOCIAL: 12 - TIR PRIVADO: 6.99 - TIR PRIVADO: 13.16 - TIR SOCIAL: 4.4 - TIR SOCIAL: 9.89 - TIR SOCIAL: 17.11 - VAN PRIVADO: -942270 - VAN PRIVADO: 498995 - VAN SOCIAL: 643526 - VAN SOCIAL: 4089770 - VAN SOCIAL: -3841140"/>
    <s v="15256322"/>
    <s v="0"/>
    <s v="6709900"/>
    <s v="2003: Asignado 0, Gastado 0 - 2008: Asignado 0, Gastado 0 - 2009: Asignado 0, Gastado 0 - 2010: Asignado 0, Gastado 0 - 2011: Asignado 0, Gastado 0 - 2012: Asignado 0, Gastado 0"/>
    <s v="GONZALO SEPULVEDA GAJARDO"/>
    <s v="DIRECCION DE OBRAS HIDRAULICAS MOP VII REGION"/>
    <s v="JEFE DEPTO. TECNICO"/>
  </r>
  <r>
    <x v="140"/>
    <n v="0"/>
    <s v="CONSTRUCCION SISTEMA DE RIEGO EMBALSE EMPEDRADO"/>
    <x v="0"/>
    <s v="EJECUCION"/>
    <n v="2014"/>
    <s v="VII REGION"/>
    <s v="TALCA"/>
    <s v="EMPEDRADO"/>
    <m/>
    <s v="SILVOAGROPECUARIO"/>
    <s v="RIEGO"/>
    <s v="SECTORIAL"/>
    <s v="RS"/>
    <n v="0"/>
    <n v="0"/>
    <n v="6809606"/>
    <n v="156212"/>
    <x v="2"/>
    <n v="156200"/>
    <s v="2014-07-07 12:38:15.0"/>
    <s v="2014-07-07 12:38:15.0"/>
    <s v="EJECUCION"/>
    <s v="COMUNA DE EMPEDRADO"/>
    <s v="N"/>
    <s v="38"/>
    <s v="SECTORIAL"/>
    <s v="DeclaraciÃ³n"/>
    <s v=""/>
    <s v="EL CONTRATISTA DEBERÁ CONSTRUIR LAS OBRAS  CORRESPONDIENTES AL MURO DE PRESA Y SUS OBRAS ANEXAS, ADEMÁS DE LAS TUBERIAS DE ALIMENTACIÓN Y CONDUCCIÓN DEL AGUA PARA RIEGO, INCLUYENDO LAS OBRAS DE ENTREGA A NIVEL PREDIAL."/>
    <s v=""/>
    <s v="NUEVO"/>
    <s v="ASESORÍA A LA INSPECCIÓN TÉCNICA - GASTOS ADMINISTRATIVOS OBRAS (ART. 16 - LEY N°18.091) - INFRAESTRUCTURA (OBRAS CIVILES) - TERRENOS (EXPROPIACIÓN)"/>
    <s v="M$"/>
    <s v="0"/>
    <s v="496"/>
    <s v="2014-06-03 22:02:39.0"/>
    <d v="2014-09-12T07:18:42"/>
    <s v="156200"/>
    <s v="DEPARTAMENTO DE INVERSIONES - MDS"/>
    <s v="DIRECCION DE OBRAS HIDRAULICAS"/>
    <s v="S.N.I. MINISTERIO DESARROLLO SOCIAL"/>
    <s v="DIRECCION DE OBRAS HIDRAULICAS MOP VII REGION"/>
    <s v="DIRECCION DE OBRAS HIDRAULICAS"/>
    <s v=""/>
    <d v="2007-05-03T00:00:00"/>
    <s v="HECTAREA"/>
    <s v="272"/>
    <s v="30"/>
    <s v="200"/>
    <s v="2009-10-01 00:00:00.0"/>
    <s v="6809606"/>
    <s v="19010783"/>
    <s v="526432"/>
    <s v="Método del Presupuesto (MP) IVAN: .145 - Método del Presupuesto (MP) IVAN: .145 - TASA DE DESCUENTO SOCIAL: 12 - TIR PRIVADO: 6.99 - TIR PRIVADO: 13.16 - TIR SOCIAL: 4.4 - TIR SOCIAL: 9.89 - TIR SOCIAL: 17.11 - VAN PRIVADO: -942270 - VAN PRIVADO: 498995 - VAN SOCIAL: 643526 - VAN SOCIAL: 4089770 - VAN SOCIAL: -3841140"/>
    <s v="15256322"/>
    <s v="0"/>
    <s v="6809606"/>
    <s v="2003: Asignado 0, Gastado 0 - 2008: Asignado 0, Gastado 0 - 2009: Asignado 0, Gastado 0 - 2010: Asignado 0, Gastado 0 - 2011: Asignado 0, Gastado 0 - 2012: Asignado 0, Gastado 0 - 2013: Asignado 0, Gastado 0"/>
    <s v="LORENA PAVEZ TORRES"/>
    <s v="DIRECCION DE OBRAS HIDRAULICAS"/>
    <s v="ENCARGADA DOH-MOP"/>
  </r>
  <r>
    <x v="140"/>
    <n v="0"/>
    <s v="CONSTRUCCION SISTEMA DE RIEGO EMBALSE EMPEDRADO"/>
    <x v="0"/>
    <s v="EJECUCION"/>
    <n v="2015"/>
    <s v="VII REGION"/>
    <s v="TALCA"/>
    <s v="EMPEDRADO"/>
    <m/>
    <s v="SILVOAGROPECUARIO"/>
    <s v="RIEGO"/>
    <s v="SECTORIAL"/>
    <s v="RS"/>
    <n v="0"/>
    <n v="0"/>
    <n v="18279416"/>
    <n v="1120068"/>
    <x v="2"/>
    <n v="381585"/>
    <s v="2014-07-07 12:38:55.0"/>
    <s v="2014-07-07 12:38:55.0"/>
    <s v="EJECUCION"/>
    <s v="COMUNA DE EMPEDRADO"/>
    <s v="N"/>
    <s v="38"/>
    <s v="SECTORIAL"/>
    <s v="DeclaraciÃ³n"/>
    <s v=""/>
    <s v="EL CONTRATISTA DEBERÁ CONSTRUIR LAS OBRAS  CORRESPONDIENTES AL MURO DE PRESA Y SUS OBRAS ANEXAS, ADEMÁS DE LAS TUBERIAS DE ALIMENTACIÓN Y CONDUCCIÓN DEL AGUA PARA RIEGO, INCLUYENDO LAS OBRAS DE ENTREGA A NIVEL PREDIAL."/>
    <s v=""/>
    <s v="ARRASTRE"/>
    <s v="ASESORÍA A LA INSPECCIÓN TÉCNICA - GASTOS ADMINISTRATIVOS OBRAS (ART. 16 - LEY N°18.091) - INFRAESTRUCTURA (OBRAS CIVILES) - TERRENOS (EXPROPIACIÓN)"/>
    <s v="M$"/>
    <s v="156200"/>
    <s v="496"/>
    <s v="2014-07-07 12:38:52.0"/>
    <d v="2015-10-26T10:56:14"/>
    <s v="381585"/>
    <s v="DEPARTAMENTO DE INVERSIONES - MDS"/>
    <s v="DIRECCION DE OBRAS HIDRAULICAS"/>
    <s v="XIMENA VALLEJOS"/>
    <s v="DIRECCION DE OBRAS HIDRAULICAS MOP VII REGION"/>
    <s v="DIRECCION DE OBRAS HIDRAULICAS"/>
    <s v=""/>
    <d v="2007-05-03T00:00:00"/>
    <s v="HECTAREA"/>
    <s v="272"/>
    <s v="30"/>
    <s v="200"/>
    <s v="2009-10-01 00:00:00.0"/>
    <s v="18279416"/>
    <s v="19010783"/>
    <s v="526432"/>
    <s v="Método del Presupuesto (MP) IVAN: .145 - Método del Presupuesto (MP) IVAN: .145 - TASA DE DESCUENTO SOCIAL: 12 - TIR PRIVADO: 6.99 - TIR PRIVADO: 13.16 - TIR SOCIAL: 4.4 - TIR SOCIAL: 9.89 - TIR SOCIAL: 17.11 - VAN PRIVADO: -942270 - VAN PRIVADO: 498995 - VAN SOCIAL: 643526 - VAN SOCIAL: 4089770 - VAN SOCIAL: -3841140"/>
    <s v="15256322"/>
    <s v="0"/>
    <s v="18279416"/>
    <s v="2003: Asignado 0, Gastado 0 - 2008: Asignado 0, Gastado 0 - 2009: Asignado 0, Gastado 0 - 2010: Asignado 0, Gastado 0 - 2011: Asignado 0, Gastado 0 - 2012: Asignado 0, Gastado 0 - 2013: Asignado 0, Gastado 0 - 2014: Asignado 156211, Gastado 156200"/>
    <s v="LORENA PAVEZ TORRES"/>
    <s v="DIRECCION DE OBRAS HIDRAULICAS"/>
    <s v="ENCARGADA DOH-MOP"/>
  </r>
  <r>
    <x v="140"/>
    <n v="0"/>
    <s v="CONSTRUCCION SISTEMA DE RIEGO EMBALSE EMPEDRADO"/>
    <x v="0"/>
    <s v="EJECUCION"/>
    <n v="2016"/>
    <s v="VII REGION"/>
    <s v="TALCA"/>
    <s v="EMPEDRADO"/>
    <m/>
    <s v="SILVOAGROPECUARIO"/>
    <s v="RIEGO"/>
    <s v="SECTORIAL"/>
    <s v="RS"/>
    <n v="0"/>
    <n v="0"/>
    <n v="19010783"/>
    <n v="6008633"/>
    <x v="2"/>
    <n v="381585"/>
    <s v="2015-07-29 11:56:53.0"/>
    <s v=""/>
    <s v="EJECUCION"/>
    <s v="COMUNA DE EMPEDRADO"/>
    <s v="N"/>
    <s v="38"/>
    <s v="SECTORIAL"/>
    <s v="DeclaraciÃ³n"/>
    <s v=""/>
    <s v="EL CONTRATISTA DEBERÁ CONSTRUIR LAS OBRAS  CORRESPONDIENTES AL MURO DE PRESA Y SUS OBRAS ANEXAS, ADEMÁS DE LAS TUBERIAS DE ALIMENTACIÓN Y CONDUCCIÓN DEL AGUA PARA RIEGO, INCLUYENDO LAS OBRAS DE ENTREGA A NIVEL PREDIAL."/>
    <s v=""/>
    <s v="ARRASTRE"/>
    <s v="ASESORÍA A LA INSPECCIÓN TÉCNICA - GASTOS ADMINISTRATIVOS OBRAS (ART. 16 - LEY N°18.091) - INFRAESTRUCTURA (OBRAS CIVILES) - TERRENOS (EXPROPIACIÓN)"/>
    <s v="M$"/>
    <s v="944238"/>
    <s v="496"/>
    <s v="2015-07-20 10:45:47.0"/>
    <d v="2016-01-07T09:48:18"/>
    <s v="381585"/>
    <s v="DEPARTAMENTO DE INVERSIONES - MDS"/>
    <s v=""/>
    <s v="S.N.I. MINISTERIO DESARROLLO SOCIAL"/>
    <s v="DIRECCION DE OBRAS HIDRAULICAS MOP VII REGION"/>
    <s v="DIRECCION DE OBRAS HIDRAULICAS"/>
    <s v=""/>
    <d v="2007-05-03T00:00:00"/>
    <s v="HECTAREA"/>
    <s v="272"/>
    <s v="30"/>
    <s v="200"/>
    <s v="2009-10-01 00:00:00.0"/>
    <s v="19010783"/>
    <s v="19010783"/>
    <s v="526432"/>
    <s v="Método del Presupuesto (MP) IVAN: .145 - Método del Presupuesto (MP) IVAN: .145 - TASA DE DESCUENTO SOCIAL: 12 - TIR PRIVADO: 6.99 - TIR PRIVADO: 13.16 - TIR SOCIAL: 4.4 - TIR SOCIAL: 9.89 - TIR SOCIAL: 17.11 - VAN PRIVADO: -942270 - VAN PRIVADO: 498995 - VAN SOCIAL: 643526 - VAN SOCIAL: 4089770 - VAN SOCIAL: -3841140"/>
    <s v="15256322"/>
    <s v="0"/>
    <s v="19010783"/>
    <s v="2003: Asignado 0, Gastado 0 - 2008: Asignado 0, Gastado 0 - 2009: Asignado 0, Gastado 0 - 2010: Asignado 0, Gastado 0 - 2011: Asignado 0, Gastado 0 - 2012: Asignado 0, Gastado 0 - 2013: Asignado 0, Gastado 0 - 2015: Asignado 366165, Gastado 780852 - 2014: Asignado 156211, Gastado 156200"/>
    <s v="LORENA PAVEZ TORRES"/>
    <s v="DIRECCION DE OBRAS HIDRAULICAS"/>
    <s v="ENCARGADA DOH-MOP"/>
  </r>
  <r>
    <x v="141"/>
    <n v="1"/>
    <s v="CONSTRUCCION EMBALSES MEDIANOS Y MENORES PARA CUREPTO"/>
    <x v="0"/>
    <s v="PREFACTIBILIDAD"/>
    <n v="2000"/>
    <s v="VII REGION"/>
    <s v="TALCA"/>
    <s v="CUREPTO"/>
    <m/>
    <s v="SILVOAGROPECUARIO"/>
    <s v="RIEGO"/>
    <s v="F.N.D.R."/>
    <s v="OT"/>
    <n v="53022"/>
    <n v="53022"/>
    <n v="53022"/>
    <n v="53022"/>
    <x v="2"/>
    <n v="0"/>
    <s v="1999-04-14 00:00:00.0"/>
    <s v=""/>
    <s v="PERFIL"/>
    <s v=""/>
    <s v="R"/>
    <s v="38"/>
    <s v="F.N.D.R."/>
    <s v="No Corresponde"/>
    <s v=""/>
    <s v=" IDENTIFICAR A NIVEL DE FACTIBILIDAD SECTORES DONDE SE PUEDE CONSTRUIR TRANQUES ESTACIONALES DE CAPACIDAD MEDIANA Y MENOR, CON LA FINALIDAD DE DESARROLLAR LA AGRICULTURA DE RIEGO EN DISTINTOS SECTORES DE CUREPTO"/>
    <s v=""/>
    <s v="NUEVO"/>
    <s v=""/>
    <s v="M$"/>
    <s v="0"/>
    <s v="471"/>
    <s v="1999-04-13 00:00:00.0"/>
    <d v="1999-04-13T13:29:20"/>
    <s v="0"/>
    <s v="SEREMI DE DESARROLLO SOCIAL VII REGION"/>
    <s v=""/>
    <s v="JACQUELINE REYES OLEA"/>
    <s v="DIRECCION DE OBRAS HIDRAULICAS MOP VII REGION"/>
    <s v="GOBIERNO REGIONAL - REGION VII MAULE"/>
    <s v=""/>
    <d v="2001-04-10T00:00:00"/>
    <s v="HECTAREA"/>
    <s v="400"/>
    <s v="30"/>
    <s v="1200"/>
    <s v="2005-02-01 00:00:00.0"/>
    <s v="53022"/>
    <s v="53022"/>
    <s v="0"/>
    <s v="TASA DE DESCUENTO SOCIAL: 12 - TIR PRIVADO: 1 - TIR SOCIAL: 1 - VAN PRIVADO: 1 - VAN SOCIAL : 1"/>
    <s v="0"/>
    <s v="0"/>
    <s v="53022"/>
    <s v=""/>
    <s v="SERGIO CASTRO MOLINET"/>
    <s v="DIRECCION DE OBRAS HIDRAULICAS MOP VII REGION"/>
    <s v="SECRETARIO TECNICO"/>
  </r>
  <r>
    <x v="141"/>
    <n v="0"/>
    <s v="CONSTRUCCION EMBALSES MEDIANOS Y MENORES PARA CUREPTO"/>
    <x v="0"/>
    <s v="FACTIBILIDAD"/>
    <n v="2001"/>
    <s v="VII REGION"/>
    <s v="TALCA"/>
    <s v="CUREPTO"/>
    <m/>
    <s v="SILVOAGROPECUARIO"/>
    <s v="RIEGO"/>
    <s v="F.N.D.R."/>
    <s v="FI"/>
    <n v="54522"/>
    <n v="54522"/>
    <n v="54522"/>
    <n v="54522"/>
    <x v="2"/>
    <n v="0"/>
    <s v="2000-04-12 00:00:00.0"/>
    <s v=""/>
    <s v="PERFIL"/>
    <s v=""/>
    <s v="R"/>
    <s v="38"/>
    <s v="F.N.D.R."/>
    <s v="No Corresponde"/>
    <s v=""/>
    <s v=" IDENTIFICAR A NIVEL DE PREFACTIBILIDAD SECTORES DONDE SE PUEDE CONSTRUIR _x000a_TRANQUES ESTACIONALES DE CAPACIDAD MEDIANA Y MENORE, CON LA FINALIDAD DE _x000a_DESARROLLAR LA AGRICULTURA DE RIEGO EN DISTINTOS SECTORES DE CUREPTO._x000a__x000a_"/>
    <s v=""/>
    <s v="NUEVO"/>
    <s v="GASTOS ADMINISTRATIVOS (ART. 16 - LEY N°18.091) - GASTOS EN PERSONAL EXTERNO"/>
    <s v="M$"/>
    <s v="0"/>
    <s v="524"/>
    <s v="2000-04-06 17:09:04.0"/>
    <d v="2000-04-06T17:09:04"/>
    <s v="0"/>
    <s v="SEREMI DE DESARROLLO SOCIAL VII REGION"/>
    <s v=""/>
    <s v="JACQUELINE REYES OLEA"/>
    <s v="DIRECCION DE OBRAS HIDRAULICAS MOP VII REGION"/>
    <s v="GOBIERNO REGIONAL - REGION VII MAULE"/>
    <s v=""/>
    <d v="2001-04-10T00:00:00"/>
    <s v="HECTAREA"/>
    <s v="400"/>
    <s v="30"/>
    <s v="1200"/>
    <s v="2005-02-01 00:00:00.0"/>
    <s v="54522"/>
    <s v="57421"/>
    <s v="0"/>
    <s v="TASA DE DESCUENTO SOCIAL: 12 - TIR PRIVADO: 1 - TIR SOCIAL: 1 - VAN PRIVADO: 1 - VAN SOCIAL : 1"/>
    <s v="57421"/>
    <s v="0"/>
    <s v="54522"/>
    <s v=""/>
    <s v="GONZALO SEPULVEDA GAJARDO"/>
    <s v="DIRECCION DE OBRAS HIDRAULICAS MOP VII REGION"/>
    <s v="JEFE UNIDAD TECNICA"/>
  </r>
  <r>
    <x v="141"/>
    <n v="0"/>
    <s v="CONSTRUCCION EMBALSES MEDIANOS Y MENORES PARA CUREPTO"/>
    <x v="0"/>
    <s v="FACTIBILIDAD"/>
    <n v="2002"/>
    <s v="VII REGION"/>
    <s v="TALCA"/>
    <s v="CUREPTO"/>
    <m/>
    <s v="SILVOAGROPECUARIO"/>
    <s v="RIEGO"/>
    <s v="F.N.D.R."/>
    <s v="FI"/>
    <n v="0"/>
    <n v="0"/>
    <n v="57421"/>
    <n v="57421"/>
    <x v="2"/>
    <n v="0"/>
    <s v="2001-04-16 00:00:00.0"/>
    <s v=""/>
    <s v="PERFIL"/>
    <s v=""/>
    <s v="R"/>
    <s v="38"/>
    <s v="F.N.D.R."/>
    <s v="No Corresponde"/>
    <s v=""/>
    <s v=" IDENTIFICAR A NIVEL DE PREFACTIBILIDAD SECTORES DONDE SE PUEDE CONSTRUIR _x000a_TRANQUES ESTACIONALES DE CAPACIDAD MEDIANA Y MENORE, CON LA FINALIDAD DE _x000a_DESARROLLAR LA AGRICULTURA DE RIEGO EN DISTINTOS SECTORES DE CUREPTO._x000a__x000a_"/>
    <s v=""/>
    <s v="NUEVO"/>
    <s v="GASTOS ADMINISTRATIVOS (ART. 16 - LEY N°18.091) - GASTOS EN PERSONAL EXTERNO"/>
    <s v="M$"/>
    <s v="0"/>
    <s v="524"/>
    <s v="2001-04-10 16:36:11.0"/>
    <d v="2001-04-10T16:36:11"/>
    <s v="0"/>
    <s v="SEREMI DE DESARROLLO SOCIAL VII REGION"/>
    <s v=""/>
    <s v="JACQUELINE REYES OLEA"/>
    <s v="DIRECCION DE OBRAS HIDRAULICAS MOP VII REGION"/>
    <s v="GOBIERNO REGIONAL - REGION VII MAULE"/>
    <s v=""/>
    <d v="2001-04-10T00:00:00"/>
    <s v="HECTAREA"/>
    <s v="400"/>
    <s v="30"/>
    <s v="1200"/>
    <s v="2005-02-01 00:00:00.0"/>
    <s v="57421"/>
    <s v="57421"/>
    <s v="0"/>
    <s v="TASA DE DESCUENTO SOCIAL: 12 - TIR PRIVADO: 1 - TIR SOCIAL: 1 - VAN PRIVADO: 1 - VAN SOCIAL : 1"/>
    <s v="57421"/>
    <s v="0"/>
    <s v="57421"/>
    <s v="2001: Asignado 0, Gastado 0"/>
    <s v="SERGIO CASTRO MOLINET"/>
    <s v="DIRECCION DE OBRAS HIDRAULICAS MOP VII REGION"/>
    <s v="SECRETARIO TECNICO"/>
  </r>
  <r>
    <x v="142"/>
    <n v="1"/>
    <s v="AMPLIACION RED AGUA POTABLE SECTOR QUERI "/>
    <x v="0"/>
    <s v="EJECUCION"/>
    <n v="1999"/>
    <s v="VII REGION"/>
    <s v="TALCA"/>
    <s v="SAN CLEMENTE"/>
    <m/>
    <s v="AGUA POTABLE Y ALCANTARILLADO"/>
    <s v="AGUA POTABLE"/>
    <s v="MUNICIPAL"/>
    <s v="FI"/>
    <n v="8658"/>
    <n v="8658"/>
    <n v="8658"/>
    <n v="8658"/>
    <x v="28"/>
    <n v="0"/>
    <s v="1999-07-05 00:00:00.0"/>
    <s v=""/>
    <s v="PERFIL"/>
    <s v="SECTOR QUERI"/>
    <s v="R"/>
    <s v="38"/>
    <s v="MUNICIPAL"/>
    <s v="No Corresponde"/>
    <s v=""/>
    <s v=" AMPLIACIÓN DE LA RED DE AGUA POTABLE PARA DAR 14 SOLUCIONES FAMILIARES CON UNA EXTENSIÓN DE 551 METROS EN P.V.C. DE 63 MILIMETROS CLASE 6_x000a__x000a_ _x000a__x000a_"/>
    <s v=""/>
    <s v="NUEVO"/>
    <s v="INFRAESTRUCTURA (OBRAS CIVILES) - INVERSIONES COMPLEMENTARIAS"/>
    <s v="M$"/>
    <s v="0"/>
    <s v="471"/>
    <s v="1999-07-14 18:58:00.0"/>
    <d v="1999-07-19T13:23:57"/>
    <s v="0"/>
    <s v="SEREMI DE DESARROLLO SOCIAL VII REGION"/>
    <s v=""/>
    <s v="ELIZABETH KOCK MOTTA"/>
    <s v="MUNICIPALIDAD DE SAN CLEMENTE"/>
    <s v="MUNICIPALIDAD DE SAN CLEMENTE"/>
    <s v=""/>
    <d v="1999-04-13T00:00:00"/>
    <s v="METROS"/>
    <s v="551"/>
    <s v="20"/>
    <s v="70"/>
    <s v="1999-05-01 00:00:00.0"/>
    <s v="8658"/>
    <s v="8488"/>
    <s v="0"/>
    <s v="DURACION DEL PROYECTO: 15 - TIR PRIVADO: 1 - TIR SOCIAL: 1 - VAN PRIVADO: 1 - VAN SOCIAL : 1"/>
    <s v="8488"/>
    <s v="0"/>
    <s v="8658"/>
    <s v=""/>
    <s v="JUAN ROJAS VERGARA"/>
    <s v="MUNICIPALIDAD DE SAN CLEMENTE"/>
    <s v="ALCALDE DE SAN CLEMENTE"/>
  </r>
  <r>
    <x v="142"/>
    <n v="0"/>
    <s v="AMPLIACION RED AGUA POTABLE SECTOR QUERI "/>
    <x v="0"/>
    <s v="EJECUCION"/>
    <n v="2000"/>
    <s v="VII REGION"/>
    <s v="TALCA"/>
    <s v="SAN CLEMENTE"/>
    <m/>
    <s v="AGUA POTABLE Y ALCANTARILLADO"/>
    <s v="AGUA POTABLE"/>
    <s v="F.N.D.R."/>
    <s v="FI"/>
    <n v="0"/>
    <n v="0"/>
    <n v="8488"/>
    <n v="8488"/>
    <x v="28"/>
    <n v="0"/>
    <s v="1999-04-14 00:00:00.0"/>
    <s v=""/>
    <s v="PERFIL"/>
    <s v="SECTOR QUERI"/>
    <s v="R"/>
    <s v="38"/>
    <s v="F.N.D.R."/>
    <s v="No Corresponde"/>
    <s v=""/>
    <s v=" AMPLIACIÓN DE LA RED DE AGUA POTABLE PARA DAR 14 SOLUCIONES FAMILIARES CON UNA EXTENSIÓN DE 551 METROS EN P.V.C. DE 63 MILIMETROS CLASE 6_x000a__x000a_ _x000a__x000a_"/>
    <s v=""/>
    <s v="NUEVO"/>
    <s v="INFRAESTRUCTURA (OBRAS CIVILES) - INVERSIONES COMPLEMENTARIAS"/>
    <s v="M$"/>
    <s v="0"/>
    <s v="471"/>
    <s v="1999-04-14 00:00:00.0"/>
    <d v="1999-05-26T13:20:40"/>
    <s v="0"/>
    <s v="SEREMI DE DESARROLLO SOCIAL VII REGION"/>
    <s v=""/>
    <s v="ELIZABETH KOCK MOTTA"/>
    <s v="MUNICIPALIDAD DE SAN CLEMENTE"/>
    <s v="GOBIERNO REGIONAL - REGION VII MAULE"/>
    <s v=""/>
    <d v="1999-04-13T00:00:00"/>
    <s v="METROS"/>
    <s v="551"/>
    <s v="20"/>
    <s v="70"/>
    <s v="1999-05-01 00:00:00.0"/>
    <s v="8488"/>
    <s v="8488"/>
    <s v="0"/>
    <s v="DURACION DEL PROYECTO: 15 - TIR PRIVADO: 1 - TIR SOCIAL: 1 - VAN PRIVADO: 1 - VAN SOCIAL : 1"/>
    <s v="8488"/>
    <s v="0"/>
    <s v="8488"/>
    <s v="1999: Asignado 0, Gastado 0"/>
    <s v="MAURICIO YAÑEZ FUENTES"/>
    <s v="MUNICIPALIDAD DE SAN CLEMENTE"/>
    <s v="FUNCIONARIO MUNIC."/>
  </r>
  <r>
    <x v="143"/>
    <n v="1"/>
    <s v="AMPLIACION RED AGUA POTABLE SECTOR SANTA DELIA"/>
    <x v="0"/>
    <s v="EJECUCION"/>
    <n v="1999"/>
    <s v="VII REGION"/>
    <s v="TALCA"/>
    <s v="SAN CLEMENTE"/>
    <m/>
    <s v="AGUA POTABLE Y ALCANTARILLADO"/>
    <s v="AGUA POTABLE"/>
    <s v="MUNICIPAL"/>
    <s v="FI"/>
    <n v="13547"/>
    <n v="13547"/>
    <n v="13547"/>
    <n v="13547"/>
    <x v="28"/>
    <n v="0"/>
    <s v="1999-07-05 00:00:00.0"/>
    <s v=""/>
    <s v="PERFIL"/>
    <s v="SECTOR SANTA DELIA"/>
    <s v="R"/>
    <s v="38"/>
    <s v="MUNICIPAL"/>
    <s v="No Corresponde"/>
    <s v=""/>
    <s v=" _x000a_AMPLIACION RED AGUA POTABLE PARA DAR SOLUCIONES A 20 FAMILIAS, EXTENSIÓN 1059 METROS DE P.V.C. DE 63 MILIMETROS CLASE 6_x000a__x000a_"/>
    <s v=""/>
    <s v="NUEVO"/>
    <s v="INFRAESTRUCTURA (OBRAS CIVILES) - INVERSIONES COMPLEMENTARIAS"/>
    <s v="M$"/>
    <s v="0"/>
    <s v="471"/>
    <s v="1999-07-14 17:48:09.0"/>
    <d v="1999-07-19T14:12:18"/>
    <s v="0"/>
    <s v="SEREMI DE DESARROLLO SOCIAL VII REGION"/>
    <s v=""/>
    <s v="ELIZABETH KOCK MOTTA"/>
    <s v="MUNICIPALIDAD DE SAN CLEMENTE"/>
    <s v="MUNICIPALIDAD DE SAN CLEMENTE"/>
    <s v=""/>
    <d v="1999-04-14T00:00:00"/>
    <s v="METROS"/>
    <s v="1059"/>
    <s v="25"/>
    <s v="250"/>
    <s v="1999-05-01 00:00:00.0"/>
    <s v="13547"/>
    <s v="13281"/>
    <s v="0"/>
    <s v="DURACION DEL PROYECTO: 1 - TIR PRIVADO: 1 - TIR SOCIAL: 1 - VAN PRIVADO: 1 - VAN SOCIAL : 1"/>
    <s v="13281"/>
    <s v="0"/>
    <s v="13547"/>
    <s v=""/>
    <s v="JUAN ROJAS VERGARA"/>
    <s v="MUNICIPALIDAD DE SAN CLEMENTE"/>
    <s v="ALCALDE DE SAN CLEMENTE"/>
  </r>
  <r>
    <x v="143"/>
    <n v="0"/>
    <s v="AMPLIACION RED AGUA POTABLE SECTOR SANTA DELIA"/>
    <x v="0"/>
    <s v="EJECUCION"/>
    <n v="2000"/>
    <s v="VII REGION"/>
    <s v="TALCA"/>
    <s v="SAN CLEMENTE"/>
    <m/>
    <s v="AGUA POTABLE Y ALCANTARILLADO"/>
    <s v="AGUA POTABLE"/>
    <s v="F.N.D.R."/>
    <s v="FI"/>
    <n v="0"/>
    <n v="0"/>
    <n v="13281"/>
    <n v="13281"/>
    <x v="28"/>
    <n v="0"/>
    <s v="1999-04-14 00:00:00.0"/>
    <s v=""/>
    <s v="PERFIL"/>
    <s v="SECTOR SANTA DELIA"/>
    <s v="R"/>
    <s v="38"/>
    <s v="F.N.D.R."/>
    <s v="No Corresponde"/>
    <s v=""/>
    <s v=" _x000a_AMPLIACION RED AGUA POTABLE PARA DAR SOLUCIONES A 20 FAMILIAS, EXTENSIÓN 1059 METROS DE P.V.C. DE 63 MILIMETROS CLASE 6_x000a__x000a_"/>
    <s v=""/>
    <s v="NUEVO"/>
    <s v="INFRAESTRUCTURA (OBRAS CIVILES) - INVERSIONES COMPLEMENTARIAS"/>
    <s v="M$"/>
    <s v="0"/>
    <s v="471"/>
    <s v="1999-04-14 00:00:00.0"/>
    <d v="1999-05-25T11:15:37"/>
    <s v="0"/>
    <s v="SEREMI DE DESARROLLO SOCIAL VII REGION"/>
    <s v=""/>
    <s v="ELIZABETH KOCK MOTTA"/>
    <s v="MUNICIPALIDAD DE SAN CLEMENTE"/>
    <s v="GOBIERNO REGIONAL - REGION VII MAULE"/>
    <s v=""/>
    <d v="1999-04-14T00:00:00"/>
    <s v="METROS"/>
    <s v="1059"/>
    <s v="25"/>
    <s v="250"/>
    <s v="1999-05-01 00:00:00.0"/>
    <s v="13281"/>
    <s v="13281"/>
    <s v="0"/>
    <s v="DURACION DEL PROYECTO: 1 - TIR PRIVADO: 1 - TIR SOCIAL: 1 - VAN PRIVADO: 1 - VAN SOCIAL : 1"/>
    <s v="13281"/>
    <s v="0"/>
    <s v="13281"/>
    <s v="1999: Asignado 0, Gastado 0"/>
    <s v="JUAN ROJAS VERGARA"/>
    <s v="MUNICIPALIDAD DE SAN CLEMENTE"/>
    <s v="ALCALDE DE SAN CLEMENTE"/>
  </r>
  <r>
    <x v="144"/>
    <n v="1"/>
    <s v="DIAGNOSTICO POZOS PROFUNDOS DE RIEGO EN DIVERSOS SECTORES HUALAÑE"/>
    <x v="1"/>
    <s v="EJECUCION"/>
    <n v="2000"/>
    <s v="VII REGION"/>
    <s v="CURICO"/>
    <s v="HUALAÑE"/>
    <m/>
    <s v="SILVOAGROPECUARIO"/>
    <s v="RIEGO"/>
    <s v="F.N.D.R."/>
    <s v="FI"/>
    <n v="17009"/>
    <n v="17009"/>
    <n v="17009"/>
    <n v="17009"/>
    <x v="27"/>
    <n v="0"/>
    <s v="1999-04-14 00:00:00.0"/>
    <s v=""/>
    <s v="PERFIL"/>
    <s v=""/>
    <s v="R"/>
    <s v="36"/>
    <s v="F.N.D.R."/>
    <s v="No Corresponde"/>
    <s v=""/>
    <s v=" CONFECCION DE UN CATASTRO CON LOS POZOS PROFUNDOS EXISTENTES EN DIVERSOS SECTORES DE LA COMUNA E IDENTIFICACION DE SUS AREAS ACTUALES Y POTENCIALES DE INFLUENCIA; IDENTIFICACION, VALORACION Y CUANTIFICACION DE LAS OBRAS DE PROFUNDIZACION Y ANEXAS QUE SE PROPONGAN PARA LLEVAR LOS POZOS A UN RENDIMIENTO OPTIMO; ANALISIS DE FACTIBILIDAD ECONOMICA Y FINANCIERA DE LAS OBRAS DE PROFUNDIZACION QUE SE PROPONGAN."/>
    <s v=""/>
    <s v="NUEVO"/>
    <s v=""/>
    <s v="M$"/>
    <s v="0"/>
    <s v="471"/>
    <s v="1999-04-14 00:00:00.0"/>
    <d v="1999-04-14T13:23:26"/>
    <s v="0"/>
    <s v="SEREMI DE DESARROLLO SOCIAL VII REGION"/>
    <s v=""/>
    <s v="JACQUELINE REYES OLEA"/>
    <s v="MUNICIPALIDAD DE HUALAÑE"/>
    <s v="GOBIERNO REGIONAL - REGION VII MAULE"/>
    <s v=""/>
    <s v=""/>
    <s v="0"/>
    <s v="0"/>
    <s v="0"/>
    <s v="0"/>
    <s v=""/>
    <s v="17009"/>
    <s v="17009"/>
    <s v="0"/>
    <s v=""/>
    <s v="0"/>
    <s v="0"/>
    <s v="17009"/>
    <s v=""/>
    <s v="FREDDY BANDA CHEUQUEPAN"/>
    <s v="MUNICIPALIDAD DE HUALAÑE"/>
    <s v="DIRECTOR OBRAS MUNICIPALES"/>
  </r>
  <r>
    <x v="144"/>
    <n v="0"/>
    <s v="DIAGNOSTICO POZOS PROFUNDOS DE RIEGO EN DIVERSOS SECTORES HUALAÑE"/>
    <x v="1"/>
    <s v="EJECUCION"/>
    <n v="2000"/>
    <s v="VII REGION"/>
    <s v="CURICO"/>
    <s v="HUALAÑE"/>
    <m/>
    <s v="SILVOAGROPECUARIO"/>
    <s v="RIEGO"/>
    <s v="F.N.D.R."/>
    <s v="FI"/>
    <n v="0"/>
    <n v="0"/>
    <n v="17009"/>
    <n v="17009"/>
    <x v="27"/>
    <n v="0"/>
    <s v="1999-04-14 00:00:00.0"/>
    <s v=""/>
    <s v="PERFIL"/>
    <s v=""/>
    <s v="R"/>
    <s v="36"/>
    <s v="F.N.D.R."/>
    <s v="No Corresponde"/>
    <s v=""/>
    <s v=" CONFECCION DE UN CATASTRO CON LOS POZOS PROFUNDOS EXISTENTES EN DIVERSOS SECTORES DE LA COMUNA E IDENTIFICACION DE SUS AREAS ACTUALES Y POTENCIALES DE INFLUENCIA; IDENTIFICACION, VALORACION Y CUANTIFICACION DE LAS OBRAS DE PROFUNDIZACION Y ANEXAS QUE SE PROPONGAN PARA LLEVAR LOS POZOS A UN RENDIMIENTO OPTIMO; ANALISIS DE FACTIBILIDAD ECONOMICA Y FINANCIERA DE LAS OBRAS DE PROFUNDIZACION QUE SE PROPONGAN."/>
    <s v=""/>
    <s v="NUEVO"/>
    <s v=""/>
    <s v="M$"/>
    <s v="0"/>
    <s v="471"/>
    <s v="1999-04-14 00:00:00.0"/>
    <d v="1999-04-14T13:23:26"/>
    <s v="0"/>
    <s v="SEREMI DE DESARROLLO SOCIAL VII REGION"/>
    <s v=""/>
    <s v="JACQUELINE REYES OLEA"/>
    <s v="MUNICIPALIDAD DE HUALAÑE"/>
    <s v="GOBIERNO REGIONAL - REGION VII MAULE"/>
    <s v=""/>
    <s v=""/>
    <s v="0"/>
    <s v="0"/>
    <s v="0"/>
    <s v="0"/>
    <s v=""/>
    <s v="17009"/>
    <s v="17009"/>
    <s v="0"/>
    <s v=""/>
    <s v="0"/>
    <s v="0"/>
    <s v="17009"/>
    <s v=""/>
    <s v="FREDDY BANDA CHEUQUEPAN"/>
    <s v="MUNICIPALIDAD DE HUALAÑE"/>
    <s v="DIRECTOR OBRAS MUNICIPALES"/>
  </r>
  <r>
    <x v="145"/>
    <n v="1"/>
    <s v="CONSTRUCCION SISTEMA AGUA POTABLE, SECTOR RARIN"/>
    <x v="0"/>
    <s v="EJECUCION"/>
    <n v="2000"/>
    <s v="VII REGION"/>
    <s v="CURICO"/>
    <s v="VICHUQUEN"/>
    <m/>
    <s v="AGUA POTABLE Y ALCANTARILLADO"/>
    <s v="AGUA POTABLE"/>
    <s v="F.N.D.R."/>
    <s v="OT"/>
    <n v="50000"/>
    <n v="50000"/>
    <n v="50000"/>
    <n v="50000"/>
    <x v="10"/>
    <n v="0"/>
    <s v="1999-04-14 00:00:00.0"/>
    <s v=""/>
    <s v="PERFIL"/>
    <s v="RARIN"/>
    <s v="R"/>
    <s v="36"/>
    <s v="F.N.D.R."/>
    <s v="No Corresponde"/>
    <s v=""/>
    <s v=" EL PROYECTO CONSISTE EN LA CONSTRUCCIÓN _x000a_DE UN POZO PROFUNDO DE 10&quot;, DESDE LA _x000a_CUAL SE EXTRAERÁ EL AGUA Y SE ELEVARÁ A _x000a_UN ESTANQUE ELEVADO A 20 MTS. DE ALTURA; _x000a_DESDE DICHO ESTANQUE EL AGUA SE _x000a_DISTRIBUIRÁ POR CAÑERÍAS DE P.V.C. DE 75 _x000a_MM. DE DIÁMETRO Y EN CADA VIVIENDA SE _x000a_CONSULTA COLOCAR UN ARRANQUE DOMICILIARIO TIPO CON UNA LLAVE JARDÍN, LA CUAL SE UBICARÁ A 3 MTS. DE CADA VIVIENDA.TAMBIÉN LA CONSTRUCCIÓN DE UNA CASETA DE CLORACIÓN CON US RESPECTIVOS EQUIPOS."/>
    <s v=""/>
    <s v="NUEVO"/>
    <s v="INFRAESTRUCTURA (OBRAS CIVILES) - INVERSIONES COMPLEMENTARIAS"/>
    <s v="M$"/>
    <s v="0"/>
    <s v="498"/>
    <s v="1999-04-14 00:00:00.0"/>
    <d v="1999-04-14T14:20:18"/>
    <s v="0"/>
    <s v="SEREMI DE DESARROLLO SOCIAL VII REGION"/>
    <s v=""/>
    <s v="ELIZABETH KOCK MOTTA"/>
    <s v="MUNICIPALIDAD DE VICHUQUEN"/>
    <s v="GOBIERNO REGIONAL - REGION VII MAULE"/>
    <s v=""/>
    <d v="1999-04-14T00:00:00"/>
    <s v="METROS"/>
    <s v="2000"/>
    <s v="20"/>
    <s v="60"/>
    <s v="2001-03-01 00:00:00.0"/>
    <s v="50000"/>
    <s v="54000"/>
    <s v="0"/>
    <s v="COSTO DE OPERACION: 1 - TIR PRIVADO: 1 - TIR SOCIAL: 1 - VAN PRIVADO: 1 - VAN SOCIAL : 1"/>
    <s v="54000"/>
    <s v="0"/>
    <s v="50000"/>
    <s v=""/>
    <s v="LUIS CESPEDES MUNOZ"/>
    <s v="MUNICIPALIDAD DE VICHUQUEN"/>
    <s v="ADMINISTRATIVO M. DE VICHUQUEN"/>
  </r>
  <r>
    <x v="145"/>
    <n v="0"/>
    <s v="CONSTRUCCION SISTEMA AGUA POTABLE, SECTOR RARIN"/>
    <x v="0"/>
    <s v="EJECUCION"/>
    <n v="2001"/>
    <s v="VII REGION"/>
    <s v="CURICO"/>
    <s v="VICHUQUEN"/>
    <m/>
    <s v="AGUA POTABLE Y ALCANTARILLADO"/>
    <s v="AGUA POTABLE"/>
    <s v="F.N.D.R."/>
    <s v="OT"/>
    <n v="0"/>
    <n v="0"/>
    <n v="54000"/>
    <n v="54000"/>
    <x v="10"/>
    <n v="0"/>
    <s v="2000-04-14 00:00:00.0"/>
    <s v=""/>
    <s v="PERFIL"/>
    <s v="RARIN"/>
    <s v="R"/>
    <s v="36"/>
    <s v="F.N.D.R."/>
    <s v="No Corresponde"/>
    <s v=""/>
    <s v=" EL PROYECTO CONSISTE EN LA CONSTRUCCIÓN _x000a_DE UN POZO PROFUNDO DE 10&quot;, DESDE LA _x000a_CUAL SE EXTRAERÁ EL AGUA Y SE ELEVARÁ A _x000a_UN ESTANQUE ELEVADO A 20 MTS. DE ALTURA; _x000a_DESDE DICHO ESTANQUE EL AGUA SE _x000a_DISTRIBUIRÁ POR CAÑERÍAS DE P.V.C. DE 75 _x000a_MM. DE DIÁMETRO Y EN CADA VIVIENDA SE _x000a_CONSULTA COLOCAR UN ARRANQUE DOMICILIARIO TIPO CON UNA LLAVE JARDÍN, LA CUAL SE UBICARÁ A 3 MTS. DE CADA VIVIENDA.TAMBIÉN LA CONSTRUCCIÓN DE UNA CASETA DE CLORACIÓN CON US RESPECTIVOS EQUIPOS."/>
    <s v=""/>
    <s v="NUEVO"/>
    <s v="INFRAESTRUCTURA (OBRAS CIVILES) - INVERSIONES COMPLEMENTARIAS"/>
    <s v="M$"/>
    <s v="0"/>
    <s v="498"/>
    <s v="2000-04-13 15:13:23.0"/>
    <d v="2000-04-13T15:13:23"/>
    <s v="0"/>
    <s v="SEREMI DE DESARROLLO SOCIAL VII REGION"/>
    <s v=""/>
    <s v="ELIZABETH KOCK MOTTA"/>
    <s v="MUNICIPALIDAD DE VICHUQUEN"/>
    <s v="GOBIERNO REGIONAL - REGION VII MAULE"/>
    <s v=""/>
    <d v="1999-04-14T00:00:00"/>
    <s v="METROS"/>
    <s v="2000"/>
    <s v="20"/>
    <s v="60"/>
    <s v="2001-03-01 00:00:00.0"/>
    <s v="54000"/>
    <s v="54000"/>
    <s v="0"/>
    <s v="COSTO DE OPERACION: 1 - TIR PRIVADO: 1 - TIR SOCIAL: 1 - VAN PRIVADO: 1 - VAN SOCIAL : 1"/>
    <s v="54000"/>
    <s v="0"/>
    <s v="54000"/>
    <s v="2000: Asignado 0, Gastado 0"/>
    <s v="LUIS CESPEDES MUNOZ"/>
    <s v="MUNICIPALIDAD DE VICHUQUEN"/>
    <s v="ADMINISTRATIVO M. DE VICHUQUEN"/>
  </r>
  <r>
    <x v="146"/>
    <n v="1"/>
    <s v="INSTALACION SISTEMA ALCANTARILLADO AGUAS SERVIDAS PUTU II ETAPA"/>
    <x v="0"/>
    <s v="EJECUCION"/>
    <n v="1999"/>
    <s v="VII REGION"/>
    <s v="TALCA"/>
    <s v="CONSTITUCION"/>
    <m/>
    <s v="AGUA POTABLE Y ALCANTARILLADO"/>
    <s v="ALCANTARILLADO"/>
    <s v="EMPRESA"/>
    <s v="RS"/>
    <n v="201555"/>
    <n v="201555"/>
    <n v="201555"/>
    <n v="94660"/>
    <x v="1"/>
    <n v="0"/>
    <s v="1999-05-26 00:00:00.0"/>
    <s v=""/>
    <s v="EJECUCION"/>
    <s v="PUTU"/>
    <s v="R"/>
    <s v="38"/>
    <s v="EMPRESA"/>
    <s v="No Corresponde"/>
    <s v=""/>
    <s v=" EL SIGUIENTE PROYECTO ES COMPLEMENTARIO AL PROYECTO EVALUADO ORIGINALMENTE, DEL MISMO NOMBRE, QUE CONSIDERABA OBRAS DE REDES DE ALCANTARILLADO, EN DOS ETAPAS, Y LA CONSTRUCCIONDE LA PTAS. SE POSTULA EN ESTE PROYECTO LOS MONTOS A INVERTIR PARA LA EJECUCIÓN DE LA SEGUNDA ETAPA( QUE INCLUYE PLANTAS ELEVADORAS)POR UN TOTAL DE $211.144, DESGLOSADOS EN $99145 PARA EL AÑO 1999 Y $111999 COMO ARRASTRE PARA EL 2000._x000a__x000a_"/>
    <s v=""/>
    <s v="NUEVO"/>
    <s v="GASTOS ADMINISTRATIVOS OBRAS (ART. 16 - LEY N°18.091) - INFRAESTRUCTURA (OBRAS CIVILES)"/>
    <s v="M$"/>
    <s v="0"/>
    <s v="473"/>
    <s v="1999-05-13 12:09:11.0"/>
    <d v="1999-05-13T12:10:47"/>
    <s v="0"/>
    <s v="SEREMI DE DESARROLLO SOCIAL VII REGION"/>
    <s v=""/>
    <s v="MARCIA VALLEJOS"/>
    <s v="EMPRESA SERVICIOS SANITARIOS DEL MAULE S.A."/>
    <s v="EMPRESA SERVICIOS SANITARIOS DEL MAULE S.A."/>
    <s v=""/>
    <d v="1999-05-13T00:00:00"/>
    <s v="INSTALACION DOMICILIARIA"/>
    <s v="198"/>
    <s v="30"/>
    <s v="0"/>
    <s v="2001-03-01 00:00:00.0"/>
    <s v="201555"/>
    <s v="214530"/>
    <s v="0"/>
    <s v="NRO DE VIVIENDAS CON POZO NEGRO U OTRO TIPO: 400 - NRO DE VIVIENDAS CON POZO NEGRO U OTRO TIPO: 400"/>
    <s v="201555"/>
    <s v="0"/>
    <s v="201555"/>
    <s v=""/>
    <s v="RENATO FUNES AGUIRRE"/>
    <s v="EMPRESA SERVICIOS SANITARIOS DEL MAULE S.A."/>
    <s v="FUNC. DEPTO. ESTUDIOS Y DESARR"/>
  </r>
  <r>
    <x v="146"/>
    <n v="0"/>
    <s v="INSTALACION SISTEMA ALCANTARILLADO AGUAS SERVIDAS PUTU II ETAPA"/>
    <x v="0"/>
    <s v="EJECUCION"/>
    <n v="2000"/>
    <s v="VII REGION"/>
    <s v="TALCA"/>
    <s v="CONSTITUCION"/>
    <m/>
    <s v="AGUA POTABLE Y ALCANTARILLADO"/>
    <s v="ALCANTARILLADO"/>
    <s v="EMPRESA"/>
    <s v="RS"/>
    <n v="0"/>
    <n v="0"/>
    <n v="210213"/>
    <n v="77931"/>
    <x v="1"/>
    <n v="0"/>
    <s v="1999-09-15 00:00:00.0"/>
    <s v=""/>
    <s v="EJECUCION"/>
    <s v="PUTU"/>
    <s v="R"/>
    <s v="38"/>
    <s v="EMPRESA"/>
    <s v="No Corresponde"/>
    <s v=""/>
    <s v=" EL SIGUIENTE PROYECTO ES COMPLEMENTARIO AL PROYECTO EVALUADO ORIGINALMENTE, DEL MISMO NOMBRE, QUE CONSIDERABA OBRAS DE REDES DE ALCANTARILLADO, EN DOS ETAPAS, Y LA CONSTRUCCIONDE LA PTAS. SE POSTULA EN ESTE PROYECTO LOS MONTOS A INVERTIR PARA LA EJECUCIÓN DE LA SEGUNDA ETAPA( QUE INCLUYE PLANTAS ELEVADORAS)POR UN TOTAL DE $211.144, DESGLOSADOS EN $99145 PARA EL AÑO 1999 Y $111999 COMO ARRASTRE PARA EL 2000._x000a__x000a_"/>
    <s v=""/>
    <s v="ARRASTRE"/>
    <s v="GASTOS ADMINISTRATIVOS OBRAS (ART. 16 - LEY N°18.091) - INFRAESTRUCTURA (OBRAS CIVILES)"/>
    <s v="M$"/>
    <s v="23004"/>
    <s v="473"/>
    <s v="1999-09-10 14:52:32.0"/>
    <d v="2000-02-22T15:31:17"/>
    <s v="0"/>
    <s v="SEREMI DE DESARROLLO SOCIAL VII REGION"/>
    <s v=""/>
    <s v="MARCIA VALLEJOS"/>
    <s v="EMPRESA SERVICIOS SANITARIOS DEL MAULE S.A."/>
    <s v="EMPRESA SERVICIOS SANITARIOS DEL MAULE S.A."/>
    <s v=""/>
    <d v="1999-05-13T00:00:00"/>
    <s v="INSTALACION DOMICILIARIA"/>
    <s v="198"/>
    <s v="30"/>
    <s v="0"/>
    <s v="2001-03-01 00:00:00.0"/>
    <s v="210213"/>
    <s v="214530"/>
    <s v="0"/>
    <s v="NRO DE VIVIENDAS CON POZO NEGRO U OTRO TIPO: 400 - NRO DE VIVIENDAS CON POZO NEGRO U OTRO TIPO: 400"/>
    <s v="201555"/>
    <s v="0"/>
    <s v="210213"/>
    <s v="1999: Asignado 59500, Gastado 23004"/>
    <s v="PABLO VALDES GUZMAN"/>
    <s v="EMPRESA SERVICIOS SANITARIOS DEL MAULE S.A."/>
    <s v="PROGRAMADOR"/>
  </r>
  <r>
    <x v="146"/>
    <n v="0"/>
    <s v="INSTALACION SISTEMA ALCANTARILLADO AGUAS SERVIDAS PUTU II ETAPA"/>
    <x v="0"/>
    <s v="EJECUCION"/>
    <n v="2001"/>
    <s v="VII REGION"/>
    <s v="TALCA"/>
    <s v="CONSTITUCION"/>
    <m/>
    <s v="AGUA POTABLE Y ALCANTARILLADO"/>
    <s v="ALCANTARILLADO"/>
    <s v="EMPRESA"/>
    <s v="RS"/>
    <n v="0"/>
    <n v="0"/>
    <n v="214530"/>
    <n v="39175"/>
    <x v="1"/>
    <n v="0"/>
    <s v="2000-09-14 00:00:00.0"/>
    <s v=""/>
    <s v="EJECUCION"/>
    <s v="PUTU"/>
    <s v="R"/>
    <s v="38"/>
    <s v="EMPRESA"/>
    <s v="No Corresponde"/>
    <s v=""/>
    <s v=" EL SIGUIENTE PROYECTO ES COMPLEMENTARIO AL PROYECTO EVALUADO ORIGINALMENTE, DEL MISMO NOMBRE, QUE CONSIDERABA OBRAS DE REDES DE ALCANTARILLADO, EN DOS ETAPAS, Y LA CONSTRUCCIONDE LA PTAS. SE POSTULA EN ESTE PROYECTO LOS MONTOS A INVERTIR PARA LA EJECUCIÓN DE LA SEGUNDA ETAPA( QUE INCLUYE PLANTAS ELEVADORAS)POR UN TOTAL DE $211.144, DESGLOSADOS EN $99145 PARA EL AÑO 1999 Y $111999 COMO ARRASTRE PARA EL 2000._x000a__x000a_"/>
    <s v=""/>
    <s v="ARRASTRE"/>
    <s v="GASTOS ADMINISTRATIVOS OBRAS (ART. 16 - LEY N°18.091) - INFRAESTRUCTURA (OBRAS CIVILES)"/>
    <s v="M$"/>
    <s v="84854"/>
    <s v="473"/>
    <s v="2000-09-06 15:10:22.0"/>
    <d v="2001-09-10T14:40:24"/>
    <s v="0"/>
    <s v="SEREMI DE DESARROLLO SOCIAL VII REGION"/>
    <s v=""/>
    <s v="MARCIA VALLEJOS"/>
    <s v="EMPRESA SERVICIOS SANITARIOS DEL MAULE S.A."/>
    <s v="EMPRESA SERVICIOS SANITARIOS DEL MAULE S.A."/>
    <s v=""/>
    <d v="1999-05-13T00:00:00"/>
    <s v="INSTALACION DOMICILIARIA"/>
    <s v="198"/>
    <s v="30"/>
    <s v="0"/>
    <s v="2001-03-01 00:00:00.0"/>
    <s v="214530"/>
    <s v="214530"/>
    <s v="0"/>
    <s v="NRO DE VIVIENDAS CON POZO NEGRO U OTRO TIPO: 400 - NRO DE VIVIENDAS CON POZO NEGRO U OTRO TIPO: 400"/>
    <s v="201555"/>
    <s v="0"/>
    <s v="214530"/>
    <s v="1999: Asignado 59500, Gastado 23004 - 2000: Asignado 79900, Gastado 61319"/>
    <s v="RODRIGO ROJAS QUINTANA"/>
    <s v="EMPRESA SERVICIOS SANITARIOS DEL MAULE S.A."/>
    <s v="PROF. DE GERENCIA DE ING. Y PL"/>
  </r>
  <r>
    <x v="147"/>
    <n v="1"/>
    <s v="MEJORAMIENTO SISTEMA AGUA POTABLE RURAL PAHUIL, CHANCO"/>
    <x v="0"/>
    <s v="EJECUCION"/>
    <n v="2000"/>
    <s v="VII REGION"/>
    <s v="CAUQUENES"/>
    <s v="CHANCO"/>
    <m/>
    <s v="AGUA POTABLE Y ALCANTARILLADO"/>
    <s v="AGUA POTABLE"/>
    <s v="MUNICIPAL"/>
    <s v="FI"/>
    <n v="20000"/>
    <n v="20000"/>
    <n v="20000"/>
    <n v="20000"/>
    <x v="34"/>
    <n v="0"/>
    <s v="1999-07-02 00:00:00.0"/>
    <s v=""/>
    <s v="PERFIL"/>
    <s v="VILLORRIO PAHUIL"/>
    <s v="R"/>
    <s v="40"/>
    <s v="MUNICIPAL"/>
    <s v="No Corresponde"/>
    <s v=""/>
    <s v=" EL PROYECTO CONTEMPLA LA REPOSICION DEL SISTEMA DE CAPTACION DE AGUA EXISTENTE POR UN SISTEMA DE PUNTERAS. LA REPOSICION DEL SISTEMA DE BOMBA DE IMPULSION Y LA REPOSICION DE LA MATRIZ DE IMPILSION."/>
    <s v=""/>
    <s v="NUEVO"/>
    <s v="GASTOS ADMINISTRATIVOS OBRAS (ART. 16 - LEY N°18.091) - INFRAESTRUCTURA (OBRAS CIVILES)"/>
    <s v="M$"/>
    <s v="0"/>
    <s v="498"/>
    <s v="1999-06-16 17:56:45.0"/>
    <d v="1999-07-02T18:13:41"/>
    <s v="0"/>
    <s v="SEREMI DE DESARROLLO SOCIAL VII REGION"/>
    <s v=""/>
    <s v="ELIZABETH KOCK MOTTA"/>
    <s v="MUNICIPALIDAD DE CHANCO"/>
    <s v="MUNICIPALIDAD DE CHANCO"/>
    <s v=""/>
    <d v="1999-06-16T00:00:00"/>
    <s v="GLOBAL"/>
    <s v="1"/>
    <s v="20"/>
    <s v="536"/>
    <s v="2001-04-01 00:00:00.0"/>
    <s v="20000"/>
    <s v="29038"/>
    <s v="0"/>
    <s v="DURACION DEL PROYECTO: 20 - TIR PRIVADO: 10 - TIR SOCIAL: 12 - VAN PRIVADO: 1 - VAN SOCIAL : 1"/>
    <s v="29038"/>
    <s v="0"/>
    <s v="20000"/>
    <s v=""/>
    <s v="JESUS TRONCOSO TEJOS"/>
    <s v="MUNICIPALIDAD DE CHANCO"/>
    <s v="SECPLAC MUNIC. DE CHANCO"/>
  </r>
  <r>
    <x v="147"/>
    <n v="0"/>
    <s v="MEJORAMIENTO SISTEMA AGUA POTABLE RURAL PAHUIL, CHANCO"/>
    <x v="0"/>
    <s v="EJECUCION"/>
    <n v="2001"/>
    <s v="VII REGION"/>
    <s v="CAUQUENES"/>
    <s v="CHANCO"/>
    <m/>
    <s v="AGUA POTABLE Y ALCANTARILLADO"/>
    <s v="AGUA POTABLE"/>
    <s v="MUNICIPAL"/>
    <s v="FI"/>
    <n v="0"/>
    <n v="0"/>
    <n v="29038"/>
    <n v="29038"/>
    <x v="34"/>
    <n v="0"/>
    <s v="2000-04-14 00:00:00.0"/>
    <s v=""/>
    <s v="PERFIL"/>
    <s v="VILLORRIO PAHUIL"/>
    <s v="R"/>
    <s v="40"/>
    <s v="MUNICIPAL"/>
    <s v="No Corresponde"/>
    <s v=""/>
    <s v=" EL PROYECTO CONTEMPLA LA REPOSICION DEL SISTEMA DE CAPTACION DE AGUA EXISTENTE POR UN SISTEMA DE PUNTERAS. LA REPOSICION DEL SISTEMA DE BOMBA DE IMPULSION Y LA REPOSICION DE LA MATRIZ DE IMPILSION."/>
    <s v=""/>
    <s v="NUEVO"/>
    <s v="GASTOS ADMINISTRATIVOS OBRAS (ART. 16 - LEY N°18.091) - INFRAESTRUCTURA (OBRAS CIVILES)"/>
    <s v="M$"/>
    <s v="0"/>
    <s v="498"/>
    <s v="2000-04-14 13:43:06.0"/>
    <d v="2000-04-14T13:43:06"/>
    <s v="0"/>
    <s v="SEREMI DE DESARROLLO SOCIAL VII REGION"/>
    <s v=""/>
    <s v="ELIZABETH KOCK MOTTA"/>
    <s v="MUNICIPALIDAD DE CHANCO"/>
    <s v="MUNICIPALIDAD DE CHANCO"/>
    <s v=""/>
    <d v="1999-06-16T00:00:00"/>
    <s v="GLOBAL"/>
    <s v="1"/>
    <s v="20"/>
    <s v="536"/>
    <s v="2001-04-01 00:00:00.0"/>
    <s v="29038"/>
    <s v="29038"/>
    <s v="0"/>
    <s v="DURACION DEL PROYECTO: 20 - TIR PRIVADO: 10 - TIR SOCIAL: 12 - VAN PRIVADO: 1 - VAN SOCIAL : 1"/>
    <s v="29038"/>
    <s v="0"/>
    <s v="29038"/>
    <s v="2000: Asignado 0, Gastado 0"/>
    <s v="JESUS TRONCOSO TEJOS"/>
    <s v="MUNICIPALIDAD DE CHANCO"/>
    <s v="SECPLAC MUNIC. DE CHANCO"/>
  </r>
  <r>
    <x v="148"/>
    <n v="1"/>
    <s v="MEJORAMIENTO SISTEMA AGUA POTABLE LONTU¿"/>
    <x v="0"/>
    <s v="DISEÑO"/>
    <n v="2000"/>
    <s v="VII REGION"/>
    <s v="CURICO"/>
    <s v="MOLINA"/>
    <m/>
    <s v="AGUA POTABLE Y ALCANTARILLADO"/>
    <s v="AGUA POTABLE"/>
    <s v="EMPRESA"/>
    <s v="FI"/>
    <n v="17306"/>
    <n v="17306"/>
    <n v="17306"/>
    <n v="17306"/>
    <x v="1"/>
    <n v="0"/>
    <s v="1999-09-15 00:00:00.0"/>
    <s v=""/>
    <s v="PERFIL"/>
    <s v=""/>
    <s v="R"/>
    <s v="36"/>
    <s v="EMPRESA"/>
    <s v="No Corresponde"/>
    <s v=""/>
    <s v=" SE POSTULA EL FINANCIAMIENTO NECESARIO PARA ESTUDIAR LA MEJORA ALTERNATIVA TECNICA ECONOMICA QUE PERMITA SOLUCIONAR LOS ACTUALES Y FUTUROS PROBLEMAS DE ABASTECIMIENTO DE AGUA POTABLE DE LA LOCALIDAD. EL DISEÑO SE REALIZARA EN DOS PARTES, ANTEPROYECTO Y PROYECTO."/>
    <s v=""/>
    <s v="NUEVO"/>
    <s v="ESTUDIOS DE INGENIERÍA Y ESPECIALIDADES - GASTOS ADMINISTRATIVOS OBRAS (ART. 16 - LEY N°18.091)"/>
    <s v="M$"/>
    <s v="0"/>
    <s v="471"/>
    <s v="1999-09-07 14:57:34.0"/>
    <d v="2000-06-01T16:40:26"/>
    <s v="0"/>
    <s v="SEREMI DE DESARROLLO SOCIAL VII REGION"/>
    <s v=""/>
    <s v="ELIZABETH KOCK MOTTA"/>
    <s v="EMPRESA SERVICIOS SANITARIOS DEL MAULE S.A."/>
    <s v="EMPRESA SERVICIOS SANITARIOS DEL MAULE S.A."/>
    <s v=""/>
    <d v="1999-09-07T00:00:00"/>
    <s v="HABITANTE BENEFICIADO"/>
    <s v="7621"/>
    <s v="5"/>
    <s v="0"/>
    <s v="2001-02-01 00:00:00.0"/>
    <s v="17306"/>
    <s v="17306"/>
    <s v="0"/>
    <s v="DURACION DEL PROYECTO: 10 - TIR PRIVADO: 1 - TIR SOCIAL: 1 - VAN PRIVADO: 1 - VAN SOCIAL : 1"/>
    <s v="17306"/>
    <s v="0"/>
    <s v="17306"/>
    <s v=""/>
    <s v="PABLO VALDES GUZMAN"/>
    <s v="EMPRESA SERVICIOS SANITARIOS DEL MAULE S.A."/>
    <s v="PROGRAMADOR"/>
  </r>
  <r>
    <x v="149"/>
    <n v="1"/>
    <s v="MEJORAMIENTO SISTEMA DE AGUA POTABLE RAUCO"/>
    <x v="0"/>
    <s v="DISEÑO"/>
    <n v="2000"/>
    <s v="VII REGION"/>
    <s v="CURICO"/>
    <s v="RAUCO"/>
    <m/>
    <s v="AGUA POTABLE Y ALCANTARILLADO"/>
    <s v="AGUA POTABLE"/>
    <s v="EMPRESA"/>
    <s v="FI"/>
    <n v="13889"/>
    <n v="13889"/>
    <n v="13889"/>
    <n v="13889"/>
    <x v="1"/>
    <n v="0"/>
    <s v="1999-09-15 00:00:00.0"/>
    <s v=""/>
    <s v="PERFIL"/>
    <s v=""/>
    <s v="R"/>
    <s v="36"/>
    <s v="EMPRESA"/>
    <s v="No Corresponde"/>
    <s v=""/>
    <s v=" SE POSTULA EL FINANCIAMIENTO NECESARIO PARA ESTUDIAR LA MEJORA ALTERNATIVA TECNICA ECONOMICA QUE PERMITA SOLUCIONAR LOS ACTUALES Y FUTUROS PROBLEMAS DE ABASTECIMIENTO DE AGUA POTABLE DE LA LOCALIDAD. EL DISEÑO SE REALIZARA EN DOS PARTES, ANTEPROYECTO Y PROYECTO._x000a__x000a_"/>
    <s v=""/>
    <s v="NUEVO"/>
    <s v="ESTUDIOS DE INGENIERÍA Y ESPECIALIDADES - GASTOS ADMINISTRATIVOS OBRAS (ART. 16 - LEY N°18.091)"/>
    <s v="M$"/>
    <s v="0"/>
    <s v="471"/>
    <s v="1999-09-07 15:08:31.0"/>
    <d v="1999-11-05T11:24:54"/>
    <s v="0"/>
    <s v="SEREMI DE DESARROLLO SOCIAL VII REGION"/>
    <s v=""/>
    <s v="ELIZABETH KOCK MOTTA"/>
    <s v="EMPRESA SERVICIOS SANITARIOS DEL MAULE S.A."/>
    <s v="EMPRESA SERVICIOS SANITARIOS DEL MAULE S.A."/>
    <s v=""/>
    <d v="1999-09-07T00:00:00"/>
    <s v="HABITANTE BENEFICIADO"/>
    <s v="3671"/>
    <s v="5"/>
    <s v="0"/>
    <s v="2001-02-01 00:00:00.0"/>
    <s v="13889"/>
    <s v="13889"/>
    <s v="0"/>
    <s v="DURACION DEL PROYECTO: 5 - TIR PRIVADO: 1 - TIR SOCIAL: 1 - VAN PRIVADO: 1 - VAN SOCIAL : 1"/>
    <s v="13889"/>
    <s v="0"/>
    <s v="13889"/>
    <s v=""/>
    <s v="PABLO VALDES GUZMAN"/>
    <s v="EMPRESA SERVICIOS SANITARIOS DEL MAULE S.A."/>
    <s v="PROGRAMADOR"/>
  </r>
  <r>
    <x v="150"/>
    <n v="1"/>
    <s v="REPOSICION Y REPARACION ARRANQUES DOMICILIARIOS DE AGUA POTABLE"/>
    <x v="0"/>
    <s v="EJECUCION"/>
    <n v="2000"/>
    <s v="VII REGION"/>
    <s v=""/>
    <s v=""/>
    <m/>
    <s v="AGUA POTABLE Y ALCANTARILLADO"/>
    <s v="AGUA POTABLE"/>
    <s v="EMPRESA"/>
    <s v="RS"/>
    <n v="639604"/>
    <n v="639604"/>
    <n v="639604"/>
    <n v="639604"/>
    <x v="1"/>
    <n v="0"/>
    <s v="1999-09-15 00:00:00.0"/>
    <s v=""/>
    <s v="EJECUCION"/>
    <s v=""/>
    <s v="R"/>
    <s v="0"/>
    <s v="EMPRESA"/>
    <s v="No Corresponde"/>
    <s v=""/>
    <s v=" LA PRESENTE INICIATIVA DE INVERSION TIENE POR FINALIDAD REPONER ARRANQUES DOMICILIARIOS DE AGUA POTABLE EN TODA LA REGION._x000a_LA CANTIDAD DE CASOS A RENOVAR PARA EL AÑO 2000 ES DE 2.150, Y PARA REPARACION ES DE 13.690, BENEFICIANDO UN TOTAL DE 81.142 PERSONAS_x000a__x000a__x000a__x000a__x000a__x000a_"/>
    <s v=""/>
    <s v="NUEVO"/>
    <s v="GASTOS ADMINISTRATIVOS OBRAS (ART. 16 - LEY N°18.091) - INVERSIONES COMPLEMENTARIAS"/>
    <s v="M$"/>
    <s v="0"/>
    <s v="471"/>
    <s v="1999-09-07 17:16:12.0"/>
    <d v="1999-11-30T12:21:01"/>
    <s v="0"/>
    <s v="SEREMI DE DESARROLLO SOCIAL VII REGION"/>
    <s v=""/>
    <s v="ELIZABETH KOCK MOTTA"/>
    <s v="EMPRESA SERVICIOS SANITARIOS DEL MAULE S.A."/>
    <s v="EMPRESA SERVICIOS SANITARIOS DEL MAULE S.A."/>
    <s v=""/>
    <d v="2000-11-30T00:00:00"/>
    <s v="GLOBAL"/>
    <s v="1"/>
    <s v="12"/>
    <s v="0"/>
    <s v="2001-01-01 00:00:00.0"/>
    <s v="639604"/>
    <s v="639604"/>
    <s v="0"/>
    <s v="DURACION DEL PROYECTO: 12 - DURACION DEL PROYECTO: 12 - TIR PRIVADO: 1 - TIR PRIVADO: 1 - TIR SOCIAL: 1 - TIR SOCIAL: 1 - VAN PRIVADO: 1 - VAN PRIVADO: 1 - VAN SOCIAL : 1 - VAN SOCIAL : 1"/>
    <s v="639604"/>
    <s v="0"/>
    <s v="639604"/>
    <s v=""/>
    <s v="PABLO VALDES GUZMAN"/>
    <s v="EMPRESA SERVICIOS SANITARIOS DEL MAULE S.A."/>
    <s v="PROGRAMADOR"/>
  </r>
  <r>
    <x v="151"/>
    <n v="1"/>
    <s v="REPOSICION MEDIDORES DOMICILIARIOS DE AGUA POTABLE"/>
    <x v="0"/>
    <s v="EJECUCION"/>
    <n v="2000"/>
    <s v="VII REGION"/>
    <s v=""/>
    <s v=""/>
    <m/>
    <s v="AGUA POTABLE Y ALCANTARILLADO"/>
    <s v="AGUA POTABLE"/>
    <s v="EMPRESA"/>
    <s v="RS"/>
    <n v="582830"/>
    <n v="582830"/>
    <n v="582830"/>
    <n v="582830"/>
    <x v="1"/>
    <n v="0"/>
    <s v="1999-09-15 00:00:00.0"/>
    <s v=""/>
    <s v="EJECUCION"/>
    <s v=""/>
    <s v="R"/>
    <s v="0"/>
    <s v="EMPRESA"/>
    <s v="No Corresponde"/>
    <s v=""/>
    <s v=" SE POSTULA A INVETIR EN REPONER MEDIDORES DOMICILIARIOS DE AGUA POTABLE CUYA VIDA UTIL SE ENCUENTRA CUMPLIDA, SE ENCUENTRAN DETERIORADOS O DETENIDOS_x000a_SE INTALARAN 15.606 MEDIDORES CLASE &quot;C&quot; Y 4.720 MEDIDORES CLASE &quot;B&quot;_x000a__x000a__x000a_"/>
    <s v=""/>
    <s v="NUEVO"/>
    <s v="GASTOS ADMINISTRATIVOS OBRAS (ART. 16 - LEY N°18.091) - INVERSIONES COMPLEMENTARIAS"/>
    <s v="M$"/>
    <s v="0"/>
    <s v="471"/>
    <s v="1999-09-07 17:30:37.0"/>
    <d v="1999-12-15T12:49:36"/>
    <s v="0"/>
    <s v="SEREMI DE DESARROLLO SOCIAL VII REGION"/>
    <s v=""/>
    <s v="ELIZABETH KOCK MOTTA"/>
    <s v="EMPRESA SERVICIOS SANITARIOS DEL MAULE S.A."/>
    <s v="EMPRESA SERVICIOS SANITARIOS DEL MAULE S.A."/>
    <s v=""/>
    <d v="1999-09-07T00:00:00"/>
    <s v="GLOBAL"/>
    <s v="1"/>
    <s v="5"/>
    <s v="0"/>
    <s v="2001-01-01 00:00:00.0"/>
    <s v="582830"/>
    <s v="582830"/>
    <s v="0"/>
    <s v="DURACION DEL PROYECTO: 12 - DURACION DEL PROYECTO: 12 - TIR PRIVADO: 1 - TIR PRIVADO: 1 - TIR SOCIAL: 1 - TIR SOCIAL: 1 - VAN PRIVADO: 1 - VAN PRIVADO: 1 - VAN SOCIAL : 1 - VAN SOCIAL : 1"/>
    <s v="582830"/>
    <s v="0"/>
    <s v="582830"/>
    <s v=""/>
    <s v="PABLO VALDES GUZMAN"/>
    <s v="EMPRESA SERVICIOS SANITARIOS DEL MAULE S.A."/>
    <s v="PROGRAMADOR"/>
  </r>
  <r>
    <x v="152"/>
    <n v="1"/>
    <s v="MEJORAMIENTO SISTEMAS DE PRODUCCION AGUA POTABLE ESSAM"/>
    <x v="0"/>
    <s v="PREFACTIBILIDAD"/>
    <n v="2000"/>
    <s v="VII REGION"/>
    <s v=""/>
    <s v=""/>
    <m/>
    <s v="AGUA POTABLE Y ALCANTARILLADO"/>
    <s v="AGUA POTABLE"/>
    <s v="EMPRESA"/>
    <s v="RS"/>
    <n v="52512"/>
    <n v="52512"/>
    <n v="52512"/>
    <n v="52512"/>
    <x v="1"/>
    <n v="0"/>
    <s v="1999-09-15 00:00:00.0"/>
    <s v=""/>
    <s v="EJECUCION"/>
    <s v=""/>
    <s v="R"/>
    <s v="0"/>
    <s v="EMPRESA"/>
    <s v="No Corresponde"/>
    <s v=""/>
    <s v=" ESTE PROYECTO CONTEPLA LA CONSTRUCCION DE SONDAJES PARA LAS LOCALIDES DE: CURICO (PLANTA EL ROMERAL, HUALAÑE Y CUREPTO._x000a_EL SONDAJE DE CURICO REEMPLAZARA A UN SONDAJE EXITENTE DE LA MISMA PLANTA EL ROMERAL Y SE CONSTRUIRA PARA UN CAUDAL DE 50 LTS/SEG Y UNA PROFUNDIDAD DE 60MTS_x000a_EL SONDAJE DE CUREPTO SE CONSTRUIRA PARA UN CAUDAL MAXIMO DE 10 LTS/SEG, Y UNA PROFUNDIDAD DE 40MTS, ESTE SONDAJE SE CONSTRUIRA CON EL FIN DE SER ALTERNATIVA A LAS 2 FUENTES GRAVITACIONALES DE LA LOCALIDAD._x000a_PARA EL CASO DE HUALAÑE, SE CONSTRUÍRA UNA NORIA-SONDAJE, QUE ENTREGARÁ 30 L/S. ESTE SONDAJE SERVIRÁ COMO ALTERNATIVA DE ABASTECIMIENTO. LA NORIA TENDRA 3.45 M DE DIAMETRO Y 20 M DE PROEFUNDIDAD, EATA SE UBICARÁ EN EL MISMO SECTOR DE LOS DOS SONDAJES YA EXISTENTES (Nº618 Y Nº738)._x000a__x000a_"/>
    <s v=""/>
    <s v="NUEVO"/>
    <s v="GASTOS ADMINISTRATIVOS OBRAS (ART. 16 - LEY N°18.091) - INFRAESTRUCTURA (OBRAS CIVILES)"/>
    <s v="M$"/>
    <s v="0"/>
    <s v="471"/>
    <s v="1999-09-08 09:09:14.0"/>
    <d v="2000-09-11T09:56:59"/>
    <s v="0"/>
    <s v="SEREMI DE DESARROLLO SOCIAL VII REGION"/>
    <s v=""/>
    <s v="ELIZABETH KOCK MOTTA"/>
    <s v="EMPRESA SERVICIOS SANITARIOS DEL MAULE S.A."/>
    <s v="EMPRESA SERVICIOS SANITARIOS DEL MAULE S.A."/>
    <s v=""/>
    <d v="2000-11-30T00:00:00"/>
    <s v="METROS"/>
    <s v="1383"/>
    <s v="30"/>
    <s v="0"/>
    <s v="2001-11-01 00:00:00.0"/>
    <s v="52512"/>
    <s v="52512"/>
    <s v="0"/>
    <s v="DURACION DEL PROYECTO: 13 - DURACION DEL PROYECTO: 13 - DURACION DEL PROYECTO: 13 - TIR PRIVADO: 1 - TIR PRIVADO: 1 - TIR PRIVADO: 1 - TIR SOCIAL: 1 - TIR SOCIAL: 1 - TIR SOCIAL: 1 - VAN PRIVADO: 1 - VAN PRIVADO: 1 - VAN PRIVADO: 1 - VAN SOCIAL : 1 - VAN SOCIAL : 1 - VAN SOCIAL : 1"/>
    <s v="52512"/>
    <s v="0"/>
    <s v="52512"/>
    <s v=""/>
    <s v="PABLO VALDES GUZMAN"/>
    <s v="EMPRESA SERVICIOS SANITARIOS DEL MAULE S.A."/>
    <s v="PROGRAMADOR"/>
  </r>
  <r>
    <x v="153"/>
    <n v="1"/>
    <s v="AMPLIACION COBERTURA AGUA POTABLE 2000"/>
    <x v="0"/>
    <s v="EJECUCION"/>
    <n v="2000"/>
    <s v="VII REGION"/>
    <s v=""/>
    <s v=""/>
    <m/>
    <s v="AGUA POTABLE Y ALCANTARILLADO"/>
    <s v="AGUA POTABLE"/>
    <s v="EMPRESA"/>
    <s v="OT"/>
    <n v="38263"/>
    <n v="38263"/>
    <n v="38263"/>
    <n v="38263"/>
    <x v="1"/>
    <n v="0"/>
    <s v="1999-09-15 00:00:00.0"/>
    <s v=""/>
    <s v="PERFIL"/>
    <s v=""/>
    <s v="R"/>
    <s v="0"/>
    <s v="EMPRESA"/>
    <s v="No Corresponde"/>
    <s v=""/>
    <s v=" CON LA PRESENTE INICIATIVA DE INVERSION, SE PRETENDE AUMENTAR LA COBERTURA DE AGUA POTABLE EXISTENTE ACTUALMENTE EN LA REGION."/>
    <s v=""/>
    <s v="NUEVO"/>
    <s v="GASTOS ADMINISTRATIVOS OBRAS (ART. 16 - LEY N°18.091) - SERVIDUMBRES DE PASO"/>
    <s v="M$"/>
    <s v="0"/>
    <s v="471"/>
    <s v="1999-09-08 15:31:42.0"/>
    <d v="1999-09-08T15:31:42"/>
    <s v="0"/>
    <s v="SEREMI DE DESARROLLO SOCIAL VII REGION"/>
    <s v=""/>
    <s v="ELIZABETH KOCK MOTTA"/>
    <s v="EMPRESA SERVICIOS SANITARIOS DEL MAULE S.A."/>
    <s v="EMPRESA SERVICIOS SANITARIOS DEL MAULE S.A."/>
    <s v=""/>
    <d v="1999-09-08T00:00:00"/>
    <s v="GLOBAL"/>
    <s v="1"/>
    <s v="30"/>
    <s v="0"/>
    <s v="2001-01-01 00:00:00.0"/>
    <s v="38263"/>
    <s v="38263"/>
    <s v="0"/>
    <s v="DURACION DEL PROYECTO: 12 - TIR PRIVADO: 1 - TIR SOCIAL: 1 - VAN PRIVADO: 1 - VAN SOCIAL : 1"/>
    <s v="38263"/>
    <s v="0"/>
    <s v="38263"/>
    <s v=""/>
    <s v="PABLO VALDES GUZMAN"/>
    <s v="EMPRESA SERVICIOS SANITARIOS DEL MAULE S.A."/>
    <s v="PROGRAMADOR"/>
  </r>
  <r>
    <x v="154"/>
    <n v="1"/>
    <s v="REPOSICION PLANTAS DE TRATAMIENTO AGUAS SERVIDAS 2000"/>
    <x v="0"/>
    <s v="EJECUCION"/>
    <n v="2000"/>
    <s v="VII REGION"/>
    <s v=""/>
    <s v=""/>
    <m/>
    <s v="AGUA POTABLE Y ALCANTARILLADO"/>
    <s v="ALCANTARILLADO"/>
    <s v="EMPRESA"/>
    <s v="RS"/>
    <n v="22375"/>
    <n v="22375"/>
    <n v="22375"/>
    <n v="22375"/>
    <x v="1"/>
    <n v="0"/>
    <s v="1999-09-15 00:00:00.0"/>
    <s v=""/>
    <s v="EJECUCION"/>
    <s v=""/>
    <s v="R"/>
    <s v="0"/>
    <s v="EMPRESA"/>
    <s v="No Corresponde"/>
    <s v=""/>
    <s v=" SE PROYECTA INVERTIR EN REPONER LAS PLANTAS DE TRATAMIENTO DE AGUAS SERVIDAS DE LA REGION. ESTA INVERSION PERMITE MANTENER OPERANDO LOS ACTUALES SISTEMAS DE TRATAMIENTO._x000a_LAS LOCALIDADES QUE AFECTA ESTE PROYECTO SON:_x000a_TENO: EN LA CUAL SE REALIZARA EL EQUIPAMIENTO DEL LABORATORIO (MATERIALES Y EQUIPOS), SUMINISTRO E INSTALACION DE COMPACTADOR EN REJAS Y EL SUMINISTRO E INSTALACION DE SENSOR OD._x000a_EMPEDRADO:EN LA CUAL SE REALIZARA EL EQUIPAMIENTO DEL LABORATORIO (MATERIALES Y EQUIPOS)._x000a__x000a__x000a__x000a__x000a__x000a__x000a__x000a__x000a_"/>
    <s v=""/>
    <s v="NUEVO"/>
    <s v="GASTOS ADMINISTRATIVOS OBRAS (ART. 16 - LEY N°18.091) - INFRAESTRUCTURA (OBRAS CIVILES)"/>
    <s v="M$"/>
    <s v="0"/>
    <s v="471"/>
    <s v="1999-09-09 09:20:12.0"/>
    <d v="2000-10-18T10:16:13"/>
    <s v="0"/>
    <s v="SEREMI DE DESARROLLO SOCIAL VII REGION"/>
    <s v=""/>
    <s v="ELIZABETH KOCK MOTTA"/>
    <s v="EMPRESA SERVICIOS SANITARIOS DEL MAULE S.A."/>
    <s v="EMPRESA SERVICIOS SANITARIOS DEL MAULE S.A."/>
    <s v=""/>
    <d v="2001-10-12T00:00:00"/>
    <s v="GLOBAL"/>
    <s v="1"/>
    <s v="15"/>
    <s v="0"/>
    <s v="2001-10-01 00:00:00.0"/>
    <s v="22375"/>
    <s v="29161"/>
    <s v="0"/>
    <s v="DURACION DEL PROYECTO: 1 - DURACION DEL PROYECTO: 12"/>
    <s v="22375"/>
    <s v="0"/>
    <s v="22375"/>
    <s v=""/>
    <s v="PABLO VALDES GUZMAN"/>
    <s v="EMPRESA SERVICIOS SANITARIOS DEL MAULE S.A."/>
    <s v="PROGRAMADOR"/>
  </r>
  <r>
    <x v="154"/>
    <n v="0"/>
    <s v="REPOSICION PLANTAS DE TRATAMIENTO AGUAS SERVIDAS 2000"/>
    <x v="0"/>
    <s v="EJECUCION"/>
    <n v="2001"/>
    <s v="VII REGION"/>
    <s v=""/>
    <s v=""/>
    <m/>
    <s v="AGUA POTABLE Y ALCANTARILLADO"/>
    <s v="ALCANTARILLADO"/>
    <s v="EMPRESA"/>
    <s v="RS"/>
    <n v="0"/>
    <n v="0"/>
    <n v="29161"/>
    <n v="5661"/>
    <x v="1"/>
    <n v="0"/>
    <s v="2001-10-12 00:00:00.0"/>
    <s v=""/>
    <s v="EJECUCION"/>
    <s v=""/>
    <s v="R"/>
    <s v="0"/>
    <s v="EMPRESA"/>
    <s v="No Corresponde"/>
    <s v=""/>
    <s v=" SE PROYECTA INVERTIR EN REPONER LAS PLANTAS DE TRATAMIENTO DE AGUAS SERVIDAS DE LA REGION. ESTA INVERSION PERMITE MANTENER OPERANDO LOS ACTUALES SISTEMAS DE TRATAMIENTO._x000a_LAS LOCALIDADES QUE AFECTA ESTE PROYECTO SON:_x000a_TENO: EN LA CUAL SE REALIZARA EL EQUIPAMIENTO DEL LABORATORIO (MATERIALES Y EQUIPOS), SUMINISTRO E INSTALACION DE COMPACTADOR EN REJAS Y EL SUMINISTRO E INSTALACION DE SENSOR OD._x000a_EMPEDRADO:EN LA CUAL SE REALIZARA EL EQUIPAMIENTO DEL LABORATORIO (MATERIALES Y EQUIPOS)._x000a__x000a__x000a__x000a__x000a__x000a__x000a__x000a__x000a_"/>
    <s v=""/>
    <s v="ARRASTRE"/>
    <s v="GASTOS ADMINISTRATIVOS OBRAS (ART. 16 - LEY N°18.091) - INFRAESTRUCTURA (OBRAS CIVILES)"/>
    <s v="M$"/>
    <s v="23500"/>
    <s v="471"/>
    <s v="2001-10-12 10:44:36.0"/>
    <d v="2001-11-08T12:11:45"/>
    <s v="0"/>
    <s v="SEREMI DE DESARROLLO SOCIAL VII REGION"/>
    <s v=""/>
    <s v="ELIZABETH KOCK MOTTA"/>
    <s v="EMPRESA SERVICIOS SANITARIOS DEL MAULE S.A."/>
    <s v="EMPRESA SERVICIOS SANITARIOS DEL MAULE S.A."/>
    <s v=""/>
    <d v="2001-10-12T00:00:00"/>
    <s v="GLOBAL"/>
    <s v="1"/>
    <s v="15"/>
    <s v="0"/>
    <s v="2001-10-01 00:00:00.0"/>
    <s v="29161"/>
    <s v="29161"/>
    <s v="0"/>
    <s v="DURACION DEL PROYECTO: 1 - DURACION DEL PROYECTO: 12"/>
    <s v="22375"/>
    <s v="0"/>
    <s v="29161"/>
    <s v="2000: Asignado 23500, Gastado 23500"/>
    <s v="RODRIGO ROJAS QUINTANA"/>
    <s v="EMPRESA SERVICIOS SANITARIOS DEL MAULE S.A."/>
    <s v="PROF. DE GERENCIA DE ING. Y PL"/>
  </r>
  <r>
    <x v="155"/>
    <n v="1"/>
    <s v="ANALISIS Y CARACTERIZACION DESCARGAS AGUAS SERVIDAS 2000"/>
    <x v="1"/>
    <s v="EJECUCION"/>
    <n v="2000"/>
    <s v="VII REGION"/>
    <s v=""/>
    <s v=""/>
    <m/>
    <s v="AGUA POTABLE Y ALCANTARILLADO"/>
    <s v="ALCANTARILLADO"/>
    <s v="EMPRESA"/>
    <s v="OT"/>
    <n v="29861"/>
    <n v="29861"/>
    <n v="29861"/>
    <n v="29861"/>
    <x v="1"/>
    <n v="0"/>
    <s v="1999-09-15 00:00:00.0"/>
    <s v=""/>
    <s v="TERMINADO"/>
    <s v=""/>
    <s v="R"/>
    <s v="0"/>
    <s v="EMPRESA"/>
    <s v="No Corresponde"/>
    <s v=""/>
    <s v=" LA PRESENTE INICIATIVA DE INVERSION TIENE POR FINALIDAD LA OBTENCION DE RESULTADOS ESTADISTICOS DE CARACTERIZACION DE DESCARGAS DE AGUA SERVIDAS Y SUS CAUCES RECEPTORES._x000a_ PARA PODER TOMAR UNA DECISIÓN ACERTADA CON RESPECTO A LA CONSTRUCCION DE NUEVAS PLANTAS DE TRATAMIENTO._x000a__x000a__x000a_"/>
    <s v=""/>
    <s v="NUEVO"/>
    <s v="GASTOS ADMINISTRATIVOS (ART. 16 - LEY N°18.091) - GASTOS EN PERSONAL EXTERNO"/>
    <s v="M$"/>
    <s v="0"/>
    <s v="471"/>
    <s v="1999-09-09 09:35:26.0"/>
    <d v="2000-08-01T09:50:09"/>
    <s v="0"/>
    <s v="SEREMI DE DESARROLLO SOCIAL VII REGION"/>
    <s v=""/>
    <s v="ELIZABETH KOCK MOTTA"/>
    <s v="EMPRESA SERVICIOS SANITARIOS DEL MAULE S.A."/>
    <s v="EMPRESA SERVICIOS SANITARIOS DEL MAULE S.A."/>
    <s v=""/>
    <s v=""/>
    <s v="0"/>
    <s v="0"/>
    <s v="0"/>
    <s v="0"/>
    <s v=""/>
    <s v="29861"/>
    <s v="29861"/>
    <s v="0"/>
    <s v=""/>
    <s v="29861"/>
    <s v="0"/>
    <s v="29861"/>
    <s v=""/>
    <s v="PABLO VALDES GUZMAN"/>
    <s v="EMPRESA SERVICIOS SANITARIOS DEL MAULE S.A."/>
    <s v="PROGRAMADOR"/>
  </r>
  <r>
    <x v="156"/>
    <n v="1"/>
    <s v="ADQUISICION TERRENOS PLANTAS TRATAMIENTO AGUAS SERVIDAS FNDR"/>
    <x v="0"/>
    <s v="EJECUCION"/>
    <n v="2000"/>
    <s v="VII REGION"/>
    <s v=""/>
    <s v=""/>
    <m/>
    <s v="AGUA POTABLE Y ALCANTARILLADO"/>
    <s v="ALCANTARILLADO"/>
    <s v="EMPRESA"/>
    <s v="RS"/>
    <n v="290833"/>
    <n v="290833"/>
    <n v="290833"/>
    <n v="290833"/>
    <x v="1"/>
    <n v="0"/>
    <s v="1999-09-15 00:00:00.0"/>
    <s v=""/>
    <s v="EJECUCION"/>
    <s v=""/>
    <s v="R"/>
    <s v="0"/>
    <s v="EMPRESA"/>
    <s v="No Corresponde"/>
    <s v=""/>
    <s v=" SE COMPRARAN LOS TERRENOS PARA LAS PLANTAS DE TRATAMIENTO DE AGUAS SERVIDAS DE LAS LOCALIDADES DE: EMPEDRADO, SAN CLEMENTE, PELLUHUE, LONGAVI, TENO, HUALAÑE, CHANCO, CUREPTO. TERREN0S LOS CUALES FUERON ADQUIRIDOS ORIGINALMENTE POR LAS MUNICIPALIDADES CORRESPONDIENTES_x000a__x000a__x000a__x000a__x000a__x000a__x000a__x000a__x000a__x000a_"/>
    <s v=""/>
    <s v="NUEVO"/>
    <s v="GASTOS ADMINISTRATIVOS OBRAS (ART. 16 - LEY N°18.091) - TERRENO"/>
    <s v="M$"/>
    <s v="0"/>
    <s v="471"/>
    <s v="1999-09-10 12:50:57.0"/>
    <d v="2000-07-12T12:16:21"/>
    <s v="0"/>
    <s v="SEREMI DE DESARROLLO SOCIAL VII REGION"/>
    <s v=""/>
    <s v="ELIZABETH KOCK MOTTA"/>
    <s v="EMPRESA SERVICIOS SANITARIOS DEL MAULE S.A."/>
    <s v="EMPRESA SERVICIOS SANITARIOS DEL MAULE S.A."/>
    <s v=""/>
    <d v="1999-12-31T00:00:00"/>
    <s v="GLOBAL"/>
    <s v="1"/>
    <s v="30"/>
    <s v="0"/>
    <s v="2001-02-01 00:00:00.0"/>
    <s v="290833"/>
    <s v="164816"/>
    <s v="0"/>
    <s v="DURACION DEL PROYECTO: 12 - DURACION DEL PROYECTO: 12"/>
    <s v="290833"/>
    <s v="0"/>
    <s v="290833"/>
    <s v=""/>
    <s v="PABLO VALDES GUZMAN"/>
    <s v="EMPRESA SERVICIOS SANITARIOS DEL MAULE S.A."/>
    <s v="PROGRAMADOR"/>
  </r>
  <r>
    <x v="156"/>
    <n v="0"/>
    <s v="ADQUISICION TERRENOS PLANTAS TRATAMIENTO AGUAS SERVIDAS FNDR"/>
    <x v="0"/>
    <s v="EJECUCION"/>
    <n v="2001"/>
    <s v="VII REGION"/>
    <s v=""/>
    <s v=""/>
    <m/>
    <s v="AGUA POTABLE Y ALCANTARILLADO"/>
    <s v="ALCANTARILLADO"/>
    <s v="EMPRESA"/>
    <s v="RS"/>
    <n v="0"/>
    <n v="0"/>
    <n v="164816"/>
    <n v="10949"/>
    <x v="1"/>
    <n v="0"/>
    <s v="2000-09-14 00:00:00.0"/>
    <s v=""/>
    <s v="EJECUCION"/>
    <s v=""/>
    <s v="R"/>
    <s v="0"/>
    <s v="EMPRESA"/>
    <s v="No Corresponde"/>
    <s v=""/>
    <s v=" SE COMPRARAN LOS TERRENOS PARA LAS PLANTAS DE TRATAMIENTO DE AGUAS SERVIDAS DE LAS LOCALIDADES DE: EMPEDRADO, SAN CLEMENTE, PELLUHUE, LONGAVI, TENO, HUALAÑE, CHANCO, CUREPTO. TERREN0S LOS CUALES FUERON ADQUIRIDOS ORIGINALMENTE POR LAS MUNICIPALIDADES CORRESPONDIENTES_x000a__x000a__x000a__x000a__x000a__x000a__x000a__x000a__x000a__x000a_"/>
    <s v=""/>
    <s v="ARRASTRE"/>
    <s v="GASTOS ADMINISTRATIVOS OBRAS (ART. 16 - LEY N°18.091) - TERRENO"/>
    <s v="M$"/>
    <s v="153867"/>
    <s v="471"/>
    <s v="2000-09-07 12:12:31.0"/>
    <d v="2001-06-15T12:15:14"/>
    <s v="0"/>
    <s v="SEREMI DE DESARROLLO SOCIAL VII REGION"/>
    <s v=""/>
    <s v="ELIZABETH KOCK MOTTA"/>
    <s v="EMPRESA SERVICIOS SANITARIOS DEL MAULE S.A."/>
    <s v="EMPRESA SERVICIOS SANITARIOS DEL MAULE S.A."/>
    <s v=""/>
    <d v="1999-12-31T00:00:00"/>
    <s v="GLOBAL"/>
    <s v="1"/>
    <s v="30"/>
    <s v="0"/>
    <s v="2001-02-01 00:00:00.0"/>
    <s v="164816"/>
    <s v="164816"/>
    <s v="0"/>
    <s v="DURACION DEL PROYECTO: 12 - DURACION DEL PROYECTO: 12"/>
    <s v="290833"/>
    <s v="0"/>
    <s v="164816"/>
    <s v="2000: Asignado 301200, Gastado 153867"/>
    <s v="RODRIGO ROJAS QUINTANA"/>
    <s v="EMPRESA SERVICIOS SANITARIOS DEL MAULE S.A."/>
    <s v="PROF. DE GERENCIA DE ING. Y PL"/>
  </r>
  <r>
    <x v="157"/>
    <n v="1"/>
    <s v="MEJORAMIENTO INTEGRAL DE AGUA POTABLE RURAL VILLA ROSA"/>
    <x v="0"/>
    <s v="DISEÑO"/>
    <n v="2000"/>
    <s v="VII REGION"/>
    <s v="LINARES"/>
    <s v="PARRAL"/>
    <m/>
    <s v="AGUA POTABLE Y ALCANTARILLADO"/>
    <s v="AGUA POTABLE"/>
    <s v="SECTORIAL - MUNICIPAL"/>
    <s v="RS"/>
    <n v="13131"/>
    <n v="13131"/>
    <n v="13131"/>
    <n v="13131"/>
    <x v="35"/>
    <n v="0"/>
    <s v="2000-02-24 00:00:00.0"/>
    <s v=""/>
    <s v="PERFIL"/>
    <s v="VILLA ROSA"/>
    <s v="R"/>
    <s v="40"/>
    <s v="SECTORIAL - MUNICIPAL"/>
    <s v="No Corresponde"/>
    <s v=""/>
    <s v=" EL OBJETIVO DE ESTA CONSULTORIA ES REALIZAR UN DISEÑO DE INGENIERIA QUE PERMITA MEJORAR Y AMPLIAR EL SISTEMA DE AGUA POTABLE DE VILLA ROSA DE LA COMUNA DE PARRAL.EL ESTUDIO CONTEMPLA: PRUEBA DE BOMBEO DE LA CAPTACION EXISTENTE, DETERMINACION DEL EQUIPO DE BOMBEO QUE PERMITA ABASTECER LA LOCALIDAD AL FINAL DEL PERIODO DE PREVISION, TOPOGRAFIA DE TODO EL SISTEMA A ABASTECER, DETERMINACION DE LA RED A INSTALAR, IMPULSION, ESTANQUE DE REGULACION, CASETA DE CONTROL, EN BASE A LAS PROYECCIONES DE DEMANDA"/>
    <s v=""/>
    <s v="NUEVO"/>
    <s v="ESTUDIOS DE INGENIERÍA Y ESPECIALIDADES - INVERSIONES COMPLEMENTARIAS"/>
    <s v="M$"/>
    <s v="0"/>
    <s v="471"/>
    <s v="2000-01-05 14:58:41.0"/>
    <d v="2000-05-22T09:56:43"/>
    <s v="0"/>
    <s v="SEREMI DE DESARROLLO SOCIAL VII REGION"/>
    <s v=""/>
    <s v="ELIZABETH KOCK MOTTA"/>
    <s v="MUNICIPALIDAD DE PARRAL"/>
    <s v="SUBSECRETARIA DESARROLLO REGIONAL Y ADMINISTRATIVO - MUNICIPALIDAD DE PARRAL"/>
    <s v=""/>
    <d v="2000-01-05T00:00:00"/>
    <s v="ARRANQUE DOMICILIARIO"/>
    <s v="195"/>
    <s v="20"/>
    <s v="975"/>
    <s v="2000-08-01 00:00:00.0"/>
    <s v="13131"/>
    <s v="13131"/>
    <s v="0"/>
    <s v="DURACION DEL PROYECTO: 6 - TIR PRIVADO: 1 - TIR SOCIAL: 12.94 - VAN PRIVADO: -81749 - VAN SOCIAL : 7279"/>
    <s v="13131"/>
    <s v="0"/>
    <s v="13131"/>
    <s v=""/>
    <s v="MARIA CECILIA MORALES CRUZAT"/>
    <s v="MUNICIPALIDAD DE PARRAL"/>
    <s v="SECRETARIA SECPLAC"/>
  </r>
  <r>
    <x v="158"/>
    <n v="1"/>
    <s v="AMPLIACION Y MEJORAMIENTO SERVICIO A.P.R. BAZAES RINCON DE PATAGUA"/>
    <x v="0"/>
    <s v="FACTIBILIDAD"/>
    <n v="2001"/>
    <s v="VII REGION"/>
    <s v="LINARES"/>
    <s v="COLBUN"/>
    <m/>
    <s v="AGUA POTABLE Y ALCANTARILLADO"/>
    <s v="AGUA POTABLE"/>
    <s v="SECTORIAL"/>
    <s v="OT"/>
    <n v="11514"/>
    <n v="11514"/>
    <n v="11514"/>
    <n v="11514"/>
    <x v="2"/>
    <n v="0"/>
    <s v="2000-04-14 00:00:00.0"/>
    <s v=""/>
    <s v="EJECUCION"/>
    <s v="COLBUN"/>
    <s v="R"/>
    <s v="39"/>
    <s v="SECTORIAL"/>
    <s v="Declaración"/>
    <s v=""/>
    <s v=" EL PROYECTO CONTEMPLA LA PERFORACION DEL SONDAJE QUE PERMITA DEFINIR LA FUENTE DE AGUA PARA LA LOCALIDAD. LA CONSTRUCCION DEL SONDAJE DEBERA SER CONTRATADA CON CAUDAL GARANTIZADO."/>
    <s v=""/>
    <s v="NUEVO"/>
    <s v="GASTOS ADMINISTRATIVOS (ART. 16 - LEY N°18.091) - MATERIALES Y EQUIPOS"/>
    <s v="M$"/>
    <s v="0"/>
    <s v="524"/>
    <s v="2000-03-28 10:34:34.0"/>
    <d v="2000-03-28T10:34:34"/>
    <s v="0"/>
    <s v="SEREMI DE DESARROLLO SOCIAL VII REGION"/>
    <s v=""/>
    <s v="ELIZABETH KOCK MOTTA"/>
    <s v="DIRECCION DE OBRAS HIDRAULICAS MOP VII REGION"/>
    <s v="DIRECCION DE PLANEAMIENTO"/>
    <s v=""/>
    <d v="2007-10-13T00:00:00"/>
    <s v="ARRANQUE DOMICILIARIO"/>
    <s v="347"/>
    <s v="20"/>
    <s v="0"/>
    <s v="2008-09-01 00:00:00.0"/>
    <s v="11514"/>
    <s v="11514"/>
    <s v="0"/>
    <s v="TIR SOCIAL: 9.65 - TIR SOCIAL: 9.65 - VAN SOCIAL : 31009 - VAN SOCIAL : 31009"/>
    <s v="11514"/>
    <s v="0"/>
    <s v="11514"/>
    <s v=""/>
    <s v="GONZALO SEPULVEDA GAJARDO"/>
    <s v="DIRECCION DE OBRAS HIDRAULICAS MOP VII REGION"/>
    <s v="JEFE UNIDAD TECNICA"/>
  </r>
  <r>
    <x v="158"/>
    <n v="0"/>
    <s v="AMPLIACION Y MEJORAMIENTO SERVICIO A.P.R. BAZAES RINCON DE PATAGUA"/>
    <x v="0"/>
    <s v="FACTIBILIDAD"/>
    <n v="2002"/>
    <s v="VII REGION"/>
    <s v="LINARES"/>
    <s v="COLBUN"/>
    <m/>
    <s v="AGUA POTABLE Y ALCANTARILLADO"/>
    <s v="AGUA POTABLE"/>
    <s v="SECTORIAL"/>
    <s v="OT"/>
    <n v="0"/>
    <n v="0"/>
    <n v="11514"/>
    <n v="11514"/>
    <x v="2"/>
    <n v="0"/>
    <s v="2001-04-30 00:00:00.0"/>
    <s v=""/>
    <s v="EJECUCION"/>
    <s v="COLBUN"/>
    <s v="R"/>
    <s v="39"/>
    <s v="SECTORIAL"/>
    <s v="Declaración"/>
    <s v=""/>
    <s v=" EL PROYECTO CONTEMPLA LA PERFORACION DEL SONDAJE QUE PERMITA DEFINIR LA FUENTE DE AGUA PARA LA LOCALIDAD. LA CONSTRUCCION DEL SONDAJE DEBERA SER CONTRATADA CON CAUDAL GARANTIZADO."/>
    <s v=""/>
    <s v="NUEVO"/>
    <s v="GASTOS ADMINISTRATIVOS (ART. 16 - LEY N°18.091) - MATERIALES Y EQUIPOS"/>
    <s v="M$"/>
    <s v="0"/>
    <s v="524"/>
    <s v="2001-04-09 19:24:32.0"/>
    <d v="2001-04-09T19:24:32"/>
    <s v="0"/>
    <s v="SEREMI DE DESARROLLO SOCIAL VII REGION"/>
    <s v=""/>
    <s v="ELIZABETH KOCK MOTTA"/>
    <s v="DIRECCION DE OBRAS HIDRAULICAS MOP VII REGION"/>
    <s v="DIRECCION DE PLANEAMIENTO"/>
    <s v=""/>
    <d v="2007-10-13T00:00:00"/>
    <s v="ARRANQUE DOMICILIARIO"/>
    <s v="347"/>
    <s v="20"/>
    <s v="0"/>
    <s v="2008-09-01 00:00:00.0"/>
    <s v="11514"/>
    <s v="11514"/>
    <s v="0"/>
    <s v="TIR SOCIAL: 9.65 - TIR SOCIAL: 9.65 - VAN SOCIAL : 31009 - VAN SOCIAL : 31009"/>
    <s v="11514"/>
    <s v="0"/>
    <s v="11514"/>
    <s v="2001: Asignado 0, Gastado 0"/>
    <s v="GONZALO SEPULVEDA GAJARDO"/>
    <s v="DIRECCION DE OBRAS HIDRAULICAS MOP VII REGION"/>
    <s v="JEFE UNIDAD TECNICA"/>
  </r>
  <r>
    <x v="158"/>
    <n v="0"/>
    <s v="AMPLIACION Y MEJORAMIENTO SERVICIO A.P.R. BAZAES RINCON DE PATAGUA"/>
    <x v="0"/>
    <s v="DISEÑO"/>
    <n v="2003"/>
    <s v="VII REGION"/>
    <s v="LINARES"/>
    <s v="COLBUN"/>
    <m/>
    <s v="AGUA POTABLE Y ALCANTARILLADO"/>
    <s v="AGUA POTABLE"/>
    <s v="SECTORIAL"/>
    <s v="OT"/>
    <n v="13827"/>
    <n v="13827"/>
    <n v="13827"/>
    <n v="13827"/>
    <x v="2"/>
    <n v="0"/>
    <s v="2002-04-04 00:00:00.0"/>
    <s v="2002-05-03 00:00:00.0"/>
    <s v="EJECUCION"/>
    <s v="COLBUN"/>
    <s v="R"/>
    <s v="39"/>
    <s v="SECTORIAL"/>
    <s v="Declaración"/>
    <s v=""/>
    <s v=" EL OBJETIVO PRINCIPAL DEL ESTUDIO ES REALIZAR EL DISEÑO DEFINITIVO DE LAS OBRAS NECESARIAS PARA EL ABASTECIMIENTO DE AGUA POTABLE RURAL DE LA LOCALIDAD. LOS ALCANCES DEL DISEÑO SON:_x000a_ -ELABORAR MEMORIA TECNICA DEL PROYECTO_x000a_-ELABORAR ESPECIFICACIONES TECNICAS_x000a_-REALIZAR PLANOS QUE CONTENGAN EL DETALLE DE LAS OBRAS REQUERIDAS PARA LA CONSTRUCCION._x000a_-OBTENER PRESUPUESTO DE LAS OBRAS_x000a_-EVALUAR TECNICO Y ECONOMICAMENTE EL PROYECTO_x000a_-OBTENER APROBACION DEL PROYECTO CON OTROS ORGANISMOS INVOLUCRADOS."/>
    <s v=""/>
    <s v="NUEVO"/>
    <s v="ESTUDIOS DE INGENIERÍA Y ESPECIALIDADES - GASTOS ADMINISTRATIVOS (ART. 16 - LEY N°18.091)"/>
    <s v="M$"/>
    <s v="0"/>
    <s v="547"/>
    <s v="2002-03-27 11:09:20.0"/>
    <d v="2002-03-27T11:09:20"/>
    <s v="0"/>
    <s v="SEREMI DE DESARROLLO SOCIAL VII REGION"/>
    <s v=""/>
    <s v="ELIZABETH KOCK MOTTA"/>
    <s v="DIRECCION DE OBRAS HIDRAULICAS MOP VII REGION"/>
    <s v="DIRECCION DE PLANEAMIENTO"/>
    <s v=""/>
    <d v="2007-10-13T00:00:00"/>
    <s v="ARRANQUE DOMICILIARIO"/>
    <s v="347"/>
    <s v="20"/>
    <s v="0"/>
    <s v="2008-09-01 00:00:00.0"/>
    <s v="13827"/>
    <s v="13827"/>
    <s v="0"/>
    <s v="TIR SOCIAL: 9.65 - TIR SOCIAL: 9.65 - VAN SOCIAL : 31009 - VAN SOCIAL : 31009"/>
    <s v="13827"/>
    <s v="0"/>
    <s v="13827"/>
    <s v=""/>
    <s v="LUCIA INZULZA F."/>
    <s v="DIRECCION DE OBRAS HIDRAULICAS MOP VII REGION"/>
    <s v="PROGRAMADORA"/>
  </r>
  <r>
    <x v="158"/>
    <n v="0"/>
    <s v="AMPLIACION Y MEJORAMIENTO SERVICIO A.P.R. BAZAES RINCON DE PATAGUA"/>
    <x v="0"/>
    <s v="EJECUCION"/>
    <n v="2007"/>
    <s v="VII REGION"/>
    <s v="LINARES"/>
    <s v="COLBUN"/>
    <m/>
    <s v="AGUA POTABLE Y ALCANTARILLADO"/>
    <s v="AGUA POTABLE"/>
    <s v="SECTORIAL"/>
    <s v="FI"/>
    <n v="341755"/>
    <n v="341755"/>
    <n v="341755"/>
    <n v="44537"/>
    <x v="2"/>
    <n v="0"/>
    <s v="2007-02-12 00:00:00.0"/>
    <s v="2007-03-01 00:00:00.0"/>
    <s v="EJECUCION"/>
    <s v="COLBUN"/>
    <s v="R"/>
    <s v="39"/>
    <s v="SECTORIAL"/>
    <s v="Declaración"/>
    <s v=""/>
    <s v="SE CONSIDERA  LAS SIGUIENTES  OBRAS_x000d__x000a_SECTOR BAZAES-RINCON DE PATAGUA: SE CONTEMPLA UN ESTANQUE METALICO DE 75 M3 Y 20 M DE ALTURA,LA RECONEXION DE 83 ARRANQUES DE 1/2  Y LA INSTALACIÓN DE 30 NUEVOS ARRANQUES EN 1/2 &quot;. SE CONTEMPLA UN RED DE REFUERZOS EN PVC C-6 EN DIAMETROS 125, 110 Y 63 MM  UNA LONGITUD TOTAL DE 10.347 M ADEMÁS DE UNA IMPUSLIÓN DE PVC C-10 90 MM EN UNA LONGITUD DE 328, ADEMÁS DE LA INSTALACIÓN DE UN NUEVO EQUIPO DE BOMBEO CON UN CAUDAL DE ELEVACIÓN DE 11.38 L/S  A 73 M.C.A._x000d__x000a__x000d__x000a_SECTOR PATAGUA ORIENTE : SE CONTEMPLA UN ESTANQUE METALICO DE 25 M3 Y 15 M DE ALTURA, Y LA INSTALACIÓN DE 36 NUEVOS ARRANQUES EN 1/2 &quot;. SE CONTEMPLA UN RED DE REFUERZOS EN PVC C-6 EN DIAMETRO  63 MM CION UN LONGITUD TOTAL DE 1.347 M ADEMÁS DE UNA IMPUSLIÓN DE PVC C-10 90 MM EN UNA LONGITUD DE 330, LA HABILITACIÓN DE UNA PLANTA REELEVADORA CON CAPACIDAD DE ELEVAR UN CAUDAL DE 4.23 L/S A 43 M_x000d__x000a__x000d__x000a_SE CONSIDERA LAS OBRAS ELECTRICAS NECESARIAS PARA LA OPERACIÓN Y CONTROL DE LOS EQUIPOS CONSIDERADOS. "/>
    <s v=""/>
    <s v="NUEVO"/>
    <s v="CONSULTORÍAS - OBRAS CIVILES"/>
    <s v="M$"/>
    <s v="0"/>
    <s v="514"/>
    <s v="2006-09-21 00:00:00.0"/>
    <d v="2007-10-22T00:00:00"/>
    <s v="0"/>
    <s v="SEREMI DE DESARROLLO SOCIAL VII REGION"/>
    <s v="DIRECCION DE VIALIDAD"/>
    <s v="ELIZABETH KOCK MOTTA"/>
    <s v="DIRECCION DE OBRAS HIDRAULICAS MOP VII REGION"/>
    <s v="AGUA POTABLE RURAL"/>
    <s v=""/>
    <d v="2007-10-13T00:00:00"/>
    <s v="ARRANQUE DOMICILIARIO"/>
    <s v="347"/>
    <s v="20"/>
    <s v="0"/>
    <s v="2008-09-01 00:00:00.0"/>
    <s v="341755"/>
    <s v="416249"/>
    <s v="424963"/>
    <s v="TIR SOCIAL: 9.65 - TIR SOCIAL: 9.65 - VAN SOCIAL : 31009 - VAN SOCIAL : 31009"/>
    <s v="341756"/>
    <s v="0"/>
    <s v="341755"/>
    <s v=""/>
    <s v="CRISTIÁN CÓRDOBA VERA"/>
    <s v="DIRECCION DE OBRAS HIDRAULICAS MOP VII REGION"/>
    <s v="PROFESIONAL DIR. OO.HH."/>
  </r>
  <r>
    <x v="158"/>
    <n v="0"/>
    <s v="AMPLIACION Y MEJORAMIENTO SERVICIO A.P.R. BAZAES RINCON DE PATAGUA"/>
    <x v="0"/>
    <s v="EJECUCION"/>
    <n v="2008"/>
    <s v="VII REGION"/>
    <s v="LINARES"/>
    <s v="COLBUN"/>
    <m/>
    <s v="AGUA POTABLE Y ALCANTARILLADO"/>
    <s v="AGUA POTABLE"/>
    <s v="SECTORIAL"/>
    <s v="RS"/>
    <n v="0"/>
    <n v="0"/>
    <n v="350528"/>
    <n v="29221"/>
    <x v="2"/>
    <n v="0"/>
    <s v="2008-01-04 00:00:00.0"/>
    <s v="2008-01-11 00:00:00.0"/>
    <s v="EJECUCION"/>
    <s v="COLBUN"/>
    <s v="R"/>
    <s v="39"/>
    <s v="SECTORIAL"/>
    <s v="DeclaraciÃ³n"/>
    <s v=""/>
    <s v="SE CONSIDERA  LAS SIGUIENTES  OBRAS_x000d__x000a_SECTOR BAZAES-RINCON DE PATAGUA: SE CONTEMPLA UN ESTANQUE METALICO DE 75 M3 Y 20 M DE ALTURA,LA RECONEXION DE 83 ARRANQUES DE 1/2  Y LA INSTALACIÓN DE 30 NUEVOS ARRANQUES EN 1/2 &quot;. SE CONTEMPLA UN RED DE REFUERZOS EN PVC C-6 EN DIAMETROS 125, 110 Y 63 MM  UNA LONGITUD TOTAL DE 10.347 M ADEMÁS DE UNA IMPUSLIÓN DE PVC C-10 90 MM EN UNA LONGITUD DE 328, ADEMÁS DE LA INSTALACIÓN DE UN NUEVO EQUIPO DE BOMBEO CON UN CAUDAL DE ELEVACIÓN DE 11.38 L/S  A 73 M.C.A._x000d__x000a__x000d__x000a_SECTOR PATAGUA ORIENTE : SE CONTEMPLA UN ESTANQUE METALICO DE 25 M3 Y 15 M DE ALTURA, Y LA INSTALACIÓN DE 36 NUEVOS ARRANQUES EN 1/2 &quot;. SE CONTEMPLA UN RED DE REFUERZOS EN PVC C-6 EN DIAMETRO  63 MM CION UN LONGITUD TOTAL DE 1.347 M ADEMÁS DE UNA IMPUSLIÓN DE PVC C-10 90 MM EN UNA LONGITUD DE 330, LA HABILITACIÓN DE UNA PLANTA REELEVADORA CON CAPACIDAD DE ELEVAR UN CAUDAL DE 4.23 L/S A 43 M_x000d__x000a__x000d__x000a_SE CONSIDERA LAS OBRAS ELECTRICAS NECESARIAS PARA LA OPERACIÓN Y CONTROL DE LOS EQUIPOS CONSIDERADOS. "/>
    <s v=""/>
    <s v="NUEVO"/>
    <s v="CONSULTORÍAS - OBRAS CIVILES"/>
    <s v="M$"/>
    <s v="0"/>
    <s v="514"/>
    <s v="2007-11-26 00:00:00.0"/>
    <d v="2008-04-08T00:00:00"/>
    <s v="0"/>
    <s v="SEREMI DE DESARROLLO SOCIAL VII REGION"/>
    <s v="DIRECCION DE ARQUITECTURA"/>
    <s v="ELIZABETH KOCK MOTTA"/>
    <s v="DIRECCION DE OBRAS HIDRAULICAS MOP VII REGION"/>
    <s v="AGUA POTABLE RURAL"/>
    <s v=""/>
    <d v="2007-10-13T00:00:00"/>
    <s v="ARRANQUE DOMICILIARIO"/>
    <s v="347"/>
    <s v="20"/>
    <s v="0"/>
    <s v="2008-09-01 00:00:00.0"/>
    <s v="350528"/>
    <s v="416249"/>
    <s v="424963"/>
    <s v="TIR SOCIAL: 9.65 - TIR SOCIAL: 9.65 - VAN SOCIAL: 31009 - VAN SOCIAL: 31009"/>
    <s v="341756"/>
    <s v="0"/>
    <s v="350528"/>
    <s v="2007: Asignado 0, Gastado 0"/>
    <s v="RODRIGO CARREÑO CARREÑO"/>
    <s v="DIRECCION DE OBRAS HIDRAULICAS MOP VII REGION"/>
    <s v="PROF. DEPTO. A.P.R. AG.NVO SUR"/>
  </r>
  <r>
    <x v="158"/>
    <n v="0"/>
    <s v="AMPLIACION Y MEJORAMIENTO SERVICIO A.P.R. BAZAES RINCON DE PATAGUA"/>
    <x v="0"/>
    <s v="EJECUCION"/>
    <n v="2009"/>
    <s v="VII REGION"/>
    <s v="LINARES"/>
    <s v="COLBUN"/>
    <m/>
    <s v="AGUA POTABLE Y ALCANTARILLADO"/>
    <s v="AGUA POTABLE"/>
    <s v="SECTORIAL"/>
    <s v="RS"/>
    <n v="0"/>
    <n v="0"/>
    <n v="377955"/>
    <n v="367605"/>
    <x v="2"/>
    <n v="416250"/>
    <s v="2008-12-10 23:47:02.0"/>
    <s v="2008-12-10 23:47:02.0"/>
    <s v="EJECUCION"/>
    <s v="COLBUN"/>
    <s v="R"/>
    <s v="39"/>
    <s v="SECTORIAL"/>
    <s v="DeclaraciÃ³n"/>
    <s v=""/>
    <s v="SE CONSIDERA  LAS SIGUIENTES  OBRAS_x000d__x000a_SECTOR BAZAES-RINCON DE PATAGUA: SE CONTEMPLA UN ESTANQUE METALICO DE 75 M3 Y 20 M DE ALTURA,LA RECONEXION DE 83 ARRANQUES DE 1/2  Y LA INSTALACIÓN DE 30 NUEVOS ARRANQUES EN 1/2 &quot;. SE CONTEMPLA UN RED DE REFUERZOS EN PVC C-6 EN DIAMETROS 125, 110 Y 63 MM  UNA LONGITUD TOTAL DE 10.347 M ADEMÁS DE UNA IMPUSLIÓN DE PVC C-10 90 MM EN UNA LONGITUD DE 328, ADEMÁS DE LA INSTALACIÓN DE UN NUEVO EQUIPO DE BOMBEO CON UN CAUDAL DE ELEVACIÓN DE 11.38 L/S  A 73 M.C.A._x000d__x000a__x000d__x000a_SECTOR PATAGUA ORIENTE : SE CONTEMPLA UN ESTANQUE METALICO DE 25 M3 Y 15 M DE ALTURA, Y LA INSTALACIÓN DE 36 NUEVOS ARRANQUES EN 1/2 &quot;. SE CONTEMPLA UN RED DE REFUERZOS EN PVC C-6 EN DIAMETRO  63 MM CION UN LONGITUD TOTAL DE 1.347 M ADEMÁS DE UNA IMPUSLIÓN DE PVC C-10 90 MM EN UNA LONGITUD DE 330, LA HABILITACIÓN DE UNA PLANTA REELEVADORA CON CAPACIDAD DE ELEVAR UN CAUDAL DE 4.23 L/S A 43 M_x000d__x000a__x000d__x000a_SE CONSIDERA LAS OBRAS ELECTRICAS NECESARIAS PARA LA OPERACIÓN Y CONTROL DE LOS EQUIPOS CONSIDERADOS. "/>
    <s v=""/>
    <s v="NUEVO"/>
    <s v="CONSULTORÍAS - OBRAS CIVILES"/>
    <s v="M$"/>
    <s v="0"/>
    <s v="514"/>
    <s v="2008-10-29 12:12:10.0"/>
    <d v="2009-11-24T19:01:26"/>
    <s v="416250"/>
    <s v="DEPARTAMENTO DE INVERSIONES - MDS"/>
    <s v="DEPARTAMENTO DE INVERSIONES - MDS"/>
    <s v="S.N.I. MINISTERIO DESARROLLO SOCIAL"/>
    <s v="DIRECCION DE OBRAS HIDRAULICAS MOP VII REGION"/>
    <s v="AGUA POTABLE RURAL"/>
    <s v=""/>
    <d v="2007-10-13T00:00:00"/>
    <s v="ARRANQUE DOMICILIARIO"/>
    <s v="347"/>
    <s v="20"/>
    <s v="0"/>
    <s v="2008-09-01 00:00:00.0"/>
    <s v="377955"/>
    <s v="416249"/>
    <s v="424963"/>
    <s v="TIR SOCIAL: 9.65 - TIR SOCIAL: 9.65 - VAN SOCIAL: 31009 - VAN SOCIAL: 31009"/>
    <s v="341756"/>
    <s v="0"/>
    <s v="377955"/>
    <s v="2007: Asignado 0, Gastado 0 - 2008: Asignado 0, Gastado 0"/>
    <s v="ANA MARIA TAY MALDONADO"/>
    <s v="AGUA POTABLE RURAL"/>
    <s v="FUNCIONARIA DEPTO. PROG. SANIT"/>
  </r>
  <r>
    <x v="158"/>
    <n v="0"/>
    <s v="AMPLIACION Y MEJORAMIENTO SERVICIO A.P.R. BAZAES RINCON DE PATAGUA"/>
    <x v="0"/>
    <s v="EJECUCION"/>
    <n v="2010"/>
    <s v="VII REGION"/>
    <s v="LINARES"/>
    <s v="COLBUN"/>
    <m/>
    <s v="AGUA POTABLE Y ALCANTARILLADO"/>
    <s v="AGUA POTABLE"/>
    <s v="SECTORIAL"/>
    <s v="RS"/>
    <n v="0"/>
    <n v="0"/>
    <n v="416249"/>
    <n v="1"/>
    <x v="2"/>
    <n v="424963"/>
    <s v="2009-12-31 12:07:49.0"/>
    <s v=""/>
    <s v="EJECUCION"/>
    <s v="COLBUN"/>
    <s v="R"/>
    <s v="39"/>
    <s v="SECTORIAL"/>
    <s v="DeclaraciÃ³n"/>
    <s v=""/>
    <s v="SE CONSIDERA  LAS SIGUIENTES  OBRAS_x000d__x000a_SECTOR BAZAES-RINCON DE PATAGUA: SE CONTEMPLA UN ESTANQUE METALICO DE 75 M3 Y 20 M DE ALTURA,LA RECONEXION DE 83 ARRANQUES DE 1/2  Y LA INSTALACIÓN DE 30 NUEVOS ARRANQUES EN 1/2 &quot;. SE CONTEMPLA UN RED DE REFUERZOS EN PVC C-6 EN DIAMETROS 125, 110 Y 63 MM  UNA LONGITUD TOTAL DE 10.347 M ADEMÁS DE UNA IMPUSLIÓN DE PVC C-10 90 MM EN UNA LONGITUD DE 328, ADEMÁS DE LA INSTALACIÓN DE UN NUEVO EQUIPO DE BOMBEO CON UN CAUDAL DE ELEVACIÓN DE 11.38 L/S  A 73 M.C.A._x000d__x000a__x000d__x000a_SECTOR PATAGUA ORIENTE : SE CONTEMPLA UN ESTANQUE METALICO DE 25 M3 Y 15 M DE ALTURA, Y LA INSTALACIÓN DE 36 NUEVOS ARRANQUES EN 1/2 &quot;. SE CONTEMPLA UN RED DE REFUERZOS EN PVC C-6 EN DIAMETRO  63 MM CION UN LONGITUD TOTAL DE 1.347 M ADEMÁS DE UNA IMPUSLIÓN DE PVC C-10 90 MM EN UNA LONGITUD DE 330, LA HABILITACIÓN DE UNA PLANTA REELEVADORA CON CAPACIDAD DE ELEVAR UN CAUDAL DE 4.23 L/S A 43 M_x000d__x000a__x000d__x000a_SE CONSIDERA LAS OBRAS ELECTRICAS NECESARIAS PARA LA OPERACIÓN Y CONTROL DE LOS EQUIPOS CONSIDERADOS. "/>
    <s v=""/>
    <s v="ARRASTRE"/>
    <s v="CONSULTORÍAS - OBRAS CIVILES"/>
    <s v="M$"/>
    <s v="416248"/>
    <s v="514"/>
    <s v="2009-12-31 12:07:40.0"/>
    <d v="2009-12-31T12:07:40"/>
    <s v="424963"/>
    <s v="DEPARTAMENTO DE INVERSIONES - MDS"/>
    <s v=""/>
    <s v="S.N.I. MINISTERIO DESARROLLO SOCIAL"/>
    <s v="DIRECCION DE OBRAS HIDRAULICAS MOP VII REGION"/>
    <s v="AGUA POTABLE RURAL"/>
    <s v=""/>
    <d v="2007-10-13T00:00:00"/>
    <s v="ARRANQUE DOMICILIARIO"/>
    <s v="347"/>
    <s v="20"/>
    <s v="0"/>
    <s v="2008-09-01 00:00:00.0"/>
    <s v="416249"/>
    <s v="416249"/>
    <s v="424963"/>
    <s v="TIR SOCIAL: 9.65 - TIR SOCIAL: 9.65 - VAN SOCIAL: 31009 - VAN SOCIAL: 31009"/>
    <s v="341756"/>
    <s v="0"/>
    <s v="416249"/>
    <s v="2007: Asignado 0, Gastado 0 - 2008: Asignado 0, Gastado 0 - 2009: Asignado 416256, Gastado 416248"/>
    <s v="ROBINSON FLORES CASTILLO"/>
    <s v="SEREMI MOP VII REGION DEL MAULE"/>
    <s v="SEREMI"/>
  </r>
  <r>
    <x v="159"/>
    <n v="1"/>
    <s v="CAPACITACION Y FORT. ORG. USUARIOS GESTION CUENCA DEL RIO MATAQUITO"/>
    <x v="2"/>
    <s v="EJECUCION"/>
    <n v="2001"/>
    <s v="VII REGION"/>
    <s v=""/>
    <s v=""/>
    <m/>
    <s v="SILVOAGROPECUARIO"/>
    <s v="RIEGO"/>
    <s v="SECTORIAL"/>
    <s v="FI"/>
    <n v="481520"/>
    <n v="481520"/>
    <n v="481520"/>
    <n v="120380"/>
    <x v="2"/>
    <n v="0"/>
    <s v="2000-04-12 00:00:00.0"/>
    <s v=""/>
    <s v="PERFIL"/>
    <s v=""/>
    <s v="R"/>
    <s v="0"/>
    <s v="SECTORIAL"/>
    <s v="No Corresponde"/>
    <s v=""/>
    <s v=" LA CUENCA DEL RIO MATAQUITO CUENTA CON 3 _x000a_JUNTAS DE VIGILANCIA LEGALMENTE _x000a_CONSTITUIDAS: LA DEL RIO LONTUE CON 28 _x000a_CANALES ASOCIADOS; LA JUNTA DE _x000a_VIGILANCIA DEL ESATERO CARRETON CON 16 _x000a_CANALES, LA JUNTA DE VIGILANCIA DEL _x000a_ESTERO PATAGUAL.ADEMAS HAY OTRAS 4 _x000a_JUNTAS DE VIGILANCIA QUE SIN ESTAR _x000a_CONSTITUIDAS LEGALMENTE, ACTUAN EN LA _x000a_PRACTICA PERO CON PROBLEMAS JURÍDICOS DE _x000a_CONSTITUCIÓN: SON LA DEL CANAL RIO SECO _x000a_DE LONTUE, LA JUNTA DE VIGILANCIA _x000a_PROVISIONAL DEL RIO MATAQUITO Y LA JUNTA _x000a_PROVISIONAL DEL ESTERO PICHUCO. ADEMAS _x000a_HAY 20 ASOCIACIONES DE CANALISTAS Y 98 _x000a_COMUNIDADES DE AGUAS. EL PROGRAMA DE _x000a_ FORTALECIMIENTO DE LAS ORGANIZACIONES DE _x000a_USUARIOS PARA LA GESTION DE LA CUENCA _x000a_DEL RIO MATAQUITO TRABAJARA CON LAS 6 _x000a_JUNTAS DE VIGILANCIA Y SUS _x000a_ORGANIZACIONES ASOCIADAS, TANTO PARA _x000a_MEJORAR SUS CAPACIDADES COMO PARA  _x000a_AUMENTAR SU CAPACIDAD DE INTERLOCUCION Y _x000a_ NEGOCIACION CON LAS DIVERSAS ENTIDADES _x000a_PUBLICAS Y PRIVADAS QUR TIENEN _x000a_INGERENCIA EN LA GESTION DEL AGUA EN LA _x000a_CUENCA"/>
    <s v=""/>
    <s v="NUEVO"/>
    <s v="DIFUSIÓN - GASTOS ADMINISTRATIVOS (ART. 16 - LEY N°18.091) - GASTOS EN PERSONAL EXTERNO - GASTOS GENERALES Y UTILIDADES"/>
    <s v="M$"/>
    <s v="0"/>
    <s v="547"/>
    <s v="2000-04-07 11:17:09.0"/>
    <d v="2000-04-07T11:17:09"/>
    <s v="0"/>
    <s v="SEREMI DE DESARROLLO SOCIAL VII REGION"/>
    <s v=""/>
    <s v="JACQUELINE REYES OLEA"/>
    <s v="DIRECCION DE OBRAS HIDRAULICAS"/>
    <s v="DIRECCION DE OBRAS HIDRAULICAS"/>
    <s v="ERROR: Funcion sf.institucion_operacion"/>
    <d v="2001-10-08T00:00:00"/>
    <s v="0"/>
    <s v="0"/>
    <s v="0"/>
    <s v="7800"/>
    <s v=""/>
    <s v="481520"/>
    <s v="482836"/>
    <s v="0"/>
    <s v=""/>
    <s v="482836"/>
    <s v="0"/>
    <s v="481520"/>
    <s v=""/>
    <s v="GUSTAVO FIGUEROA GARRIDO"/>
    <s v="DIRECCION DE OBRAS HIDRAULICAS"/>
    <s v="COORDINADOR PROCESO EBI"/>
  </r>
  <r>
    <x v="159"/>
    <n v="0"/>
    <s v="CAPACITACION Y FORT. ORG. USUARIOS GESTION CUENCA DEL RIO MATAQUITO"/>
    <x v="2"/>
    <s v="EJECUCION"/>
    <n v="2002"/>
    <s v="VII REGION"/>
    <s v=""/>
    <s v=""/>
    <m/>
    <s v="SILVOAGROPECUARIO"/>
    <s v="RIEGO"/>
    <s v="SECTORIAL"/>
    <s v="RS"/>
    <n v="0"/>
    <n v="0"/>
    <n v="482836"/>
    <n v="120709"/>
    <x v="2"/>
    <n v="0"/>
    <s v="2001-04-24 00:00:00.0"/>
    <s v=""/>
    <s v="PERFIL"/>
    <s v=""/>
    <s v="R"/>
    <s v="0"/>
    <s v="SECTORIAL"/>
    <s v="No Corresponde"/>
    <s v=""/>
    <s v=" LA CUENCA DEL RIO MATAQUITO CUENTA CON 3 _x000a_JUNTAS DE VIGILANCIA LEGALMENTE _x000a_CONSTITUIDAS: LA DEL RIO LONTUE CON 28 _x000a_CANALES ASOCIADOS; LA JUNTA DE _x000a_VIGILANCIA DEL ESATERO CARRETON CON 16 _x000a_CANALES, LA JUNTA DE VIGILANCIA DEL _x000a_ESTERO PATAGUAL.ADEMAS HAY OTRAS 4 _x000a_JUNTAS DE VIGILANCIA QUE SIN ESTAR _x000a_CONSTITUIDAS LEGALMENTE, ACTUAN EN LA _x000a_PRACTICA PERO CON PROBLEMAS JURÍDICOS DE _x000a_CONSTITUCIÓN: SON LA DEL CANAL RIO SECO _x000a_DE LONTUE, LA JUNTA DE VIGILANCIA _x000a_PROVISIONAL DEL RIO MATAQUITO Y LA JUNTA _x000a_PROVISIONAL DEL ESTERO PICHUCO. ADEMAS _x000a_HAY 20 ASOCIACIONES DE CANALISTAS Y 98 _x000a_COMUNIDADES DE AGUAS. EL PROGRAMA DE _x000a_ FORTALECIMIENTO DE LAS ORGANIZACIONES DE _x000a_USUARIOS PARA LA GESTION DE LA CUENCA _x000a_DEL RIO MATAQUITO TRABAJARA CON LAS 6 _x000a_JUNTAS DE VIGILANCIA Y SUS _x000a_ORGANIZACIONES ASOCIADAS, TANTO PARA _x000a_MEJORAR SUS CAPACIDADES COMO PARA  _x000a_AUMENTAR SU CAPACIDAD DE INTERLOCUCION Y _x000a_ NEGOCIACION CON LAS DIVERSAS ENTIDADES _x000a_PUBLICAS Y PRIVADAS QUR TIENEN _x000a_INGERENCIA EN LA GESTION DEL AGUA EN LA _x000a_CUENCA"/>
    <s v=""/>
    <s v="NUEVO"/>
    <s v="DIFUSIÓN - GASTOS ADMINISTRATIVOS (ART. 16 - LEY N°18.091) - GASTOS EN PERSONAL EXTERNO - GASTOS GENERALES Y UTILIDADES"/>
    <s v="M$"/>
    <s v="0"/>
    <s v="547"/>
    <s v="2001-03-28 14:25:41.0"/>
    <d v="2002-02-05T12:20:06"/>
    <s v="0"/>
    <s v="SEREMI DE DESARROLLO SOCIAL VII REGION"/>
    <s v=""/>
    <s v="JACQUELINE REYES OLEA"/>
    <s v="DIRECCION DE OBRAS HIDRAULICAS"/>
    <s v="DIRECCION DE OBRAS HIDRAULICAS"/>
    <s v="ERROR: Funcion sf.institucion_operacion"/>
    <d v="2001-10-08T00:00:00"/>
    <s v="0"/>
    <s v="0"/>
    <s v="0"/>
    <s v="7800"/>
    <s v=""/>
    <s v="482836"/>
    <s v="482836"/>
    <s v="0"/>
    <s v=""/>
    <s v="482836"/>
    <s v="0"/>
    <s v="482836"/>
    <s v="2001: Asignado 0, Gastado 0"/>
    <s v="PAMELA GOMEZ SANTOS"/>
    <s v="DIRECCION DE OBRAS HIDRAULICAS"/>
    <s v="JEFE DEPTO. PROGRAMAC. Y CONT."/>
  </r>
  <r>
    <x v="159"/>
    <n v="0"/>
    <s v="CAPACITACION Y FORT. ORG. USUARIOS GESTION CUENCA DEL RIO MATAQUITO"/>
    <x v="2"/>
    <s v="EJECUCION"/>
    <n v="2003"/>
    <s v="VII REGION"/>
    <s v=""/>
    <s v=""/>
    <m/>
    <s v="SILVOAGROPECUARIO"/>
    <s v="RIEGO"/>
    <s v="SECTORIAL"/>
    <s v="RS"/>
    <n v="0"/>
    <n v="0"/>
    <n v="482836"/>
    <n v="120709"/>
    <x v="2"/>
    <n v="0"/>
    <s v="2002-04-12 00:00:00.0"/>
    <s v="2002-05-03 00:00:00.0"/>
    <s v="PERFIL"/>
    <s v=""/>
    <s v="R"/>
    <s v="0"/>
    <s v="SECTORIAL"/>
    <s v="No Corresponde"/>
    <s v=""/>
    <s v=" LA CUENCA DEL RIO MATAQUITO CUENTA CON 3 _x000a_JUNTAS DE VIGILANCIA LEGALMENTE _x000a_CONSTITUIDAS: LA DEL RIO LONTUE CON 28 _x000a_CANALES ASOCIADOS; LA JUNTA DE _x000a_VIGILANCIA DEL ESATERO CARRETON CON 16 _x000a_CANALES, LA JUNTA DE VIGILANCIA DEL _x000a_ESTERO PATAGUAL.ADEMAS HAY OTRAS 4 _x000a_JUNTAS DE VIGILANCIA QUE SIN ESTAR _x000a_CONSTITUIDAS LEGALMENTE, ACTUAN EN LA _x000a_PRACTICA PERO CON PROBLEMAS JURÍDICOS DE _x000a_CONSTITUCIÓN: SON LA DEL CANAL RIO SECO _x000a_DE LONTUE, LA JUNTA DE VIGILANCIA _x000a_PROVISIONAL DEL RIO MATAQUITO Y LA JUNTA _x000a_PROVISIONAL DEL ESTERO PICHUCO. ADEMAS _x000a_HAY 20 ASOCIACIONES DE CANALISTAS Y 98 _x000a_COMUNIDADES DE AGUAS. EL PROGRAMA DE _x000a_ FORTALECIMIENTO DE LAS ORGANIZACIONES DE _x000a_USUARIOS PARA LA GESTION DE LA CUENCA _x000a_DEL RIO MATAQUITO TRABAJARA CON LAS 6 _x000a_JUNTAS DE VIGILANCIA Y SUS _x000a_ORGANIZACIONES ASOCIADAS, TANTO PARA _x000a_MEJORAR SUS CAPACIDADES COMO PARA  _x000a_AUMENTAR SU CAPACIDAD DE INTERLOCUCION Y _x000a_ NEGOCIACION CON LAS DIVERSAS ENTIDADES _x000a_PUBLICAS Y PRIVADAS QUR TIENEN _x000a_INGERENCIA EN LA GESTION DEL AGUA EN LA _x000a_CUENCA"/>
    <s v=""/>
    <s v="NUEVO"/>
    <s v="DIFUSIÓN - GASTOS ADMINISTRATIVOS (ART. 16 - LEY N°18.091) - GASTOS EN PERSONAL EXTERNO - GASTOS GENERALES Y UTILIDADES"/>
    <s v="M$"/>
    <s v="0"/>
    <s v="547"/>
    <s v="2002-03-15 09:09:16.0"/>
    <d v="2002-03-15T09:09:16"/>
    <s v="0"/>
    <s v="SEREMI DE DESARROLLO SOCIAL VII REGION"/>
    <s v=""/>
    <s v="JACQUELINE REYES OLEA"/>
    <s v="DIRECCION DE OBRAS HIDRAULICAS"/>
    <s v="DIRECCION DE OBRAS HIDRAULICAS"/>
    <s v="ERROR: Funcion sf.institucion_operacion"/>
    <d v="2001-10-08T00:00:00"/>
    <s v="0"/>
    <s v="0"/>
    <s v="0"/>
    <s v="7800"/>
    <s v=""/>
    <s v="482836"/>
    <s v="482836"/>
    <s v="0"/>
    <s v=""/>
    <s v="482836"/>
    <s v="0"/>
    <s v="482836"/>
    <s v="2001: Asignado 0, Gastado 0 - 2002: Asignado 0, Gastado 0"/>
    <s v="GUSTAVO FIGUEROA GARRIDO"/>
    <s v="DIRECCION DE OBRAS HIDRAULICAS"/>
    <s v="COORDINADOR PROCESO EBI"/>
  </r>
  <r>
    <x v="160"/>
    <n v="1"/>
    <s v="MEJORAMIENTO INTEGRAL LA HUERTA DE MATAQUITO"/>
    <x v="0"/>
    <s v="EJECUCION"/>
    <n v="2001"/>
    <s v="VII REGION"/>
    <s v="CURICO"/>
    <s v="CURICO"/>
    <m/>
    <s v="AGUA POTABLE Y ALCANTARILLADO"/>
    <s v="AGUA POTABLE"/>
    <s v="F.N.D.R."/>
    <s v="OT"/>
    <n v="145464"/>
    <n v="145464"/>
    <n v="145464"/>
    <n v="145464"/>
    <x v="2"/>
    <n v="0"/>
    <s v="2000-04-14 00:00:00.0"/>
    <s v=""/>
    <s v="PERFIL"/>
    <s v=""/>
    <s v="R"/>
    <s v="36"/>
    <s v="F.N.D.R."/>
    <s v="No Corresponde"/>
    <s v=""/>
    <s v=" EL PROYECTO CONTEMPLA EL MEJORAMIENTO DEL SERVICIO DE AGUA POTABLE EXISTENTE, ESTE CONTEMPLA LA CONSTRUCCION DE NUEVAS REDES Y ARRANQUES DOMICILIARIOS, TIENE POR OBJETIVO AUMENTAR LA CAPACIDAD DEL SERVICIO."/>
    <s v=""/>
    <s v="NUEVO"/>
    <s v="GASTOS ADMINISTRATIVOS OBRAS (ART. 16 - LEY N°18.091) - INFRAESTRUCTURA (OBRAS CIVILES)"/>
    <s v="M$"/>
    <s v="0"/>
    <s v="498"/>
    <s v="2000-04-11 18:56:37.0"/>
    <d v="2000-04-11T18:56:37"/>
    <s v="0"/>
    <s v="SEREMI DE DESARROLLO SOCIAL VII REGION"/>
    <s v=""/>
    <s v="ELIZABETH KOCK MOTTA"/>
    <s v="DIRECCION DE OBRAS HIDRAULICAS MOP VII REGION"/>
    <s v="GOBIERNO REGIONAL - REGION VII MAULE"/>
    <s v=""/>
    <d v="2000-04-11T00:00:00"/>
    <s v="ARRANQUE DOMICILIARIO"/>
    <s v="280"/>
    <s v="20"/>
    <s v="1400"/>
    <s v="2001-07-01 00:00:00.0"/>
    <s v="145464"/>
    <s v="145464"/>
    <s v="0"/>
    <s v="DURACION DEL PROYECTO: 6 - TIR PRIVADO: 1 - TIR SOCIAL: 1 - VAN PRIVADO: 1 - VAN SOCIAL : 1"/>
    <s v="145464"/>
    <s v="0"/>
    <s v="145464"/>
    <s v=""/>
    <s v="GONZALO SEPULVEDA GAJARDO"/>
    <s v="DIRECCION DE OBRAS HIDRAULICAS MOP VII REGION"/>
    <s v="JEFE UNIDAD TECNICA"/>
  </r>
  <r>
    <x v="161"/>
    <n v="1"/>
    <s v="CONSTRUCCION PLANTA DE TRATAMIENTO AGUAS SERVIDAS V.PRUDENCIO LOZANO"/>
    <x v="0"/>
    <s v="EJECUCION"/>
    <n v="2000"/>
    <s v="VII REGION"/>
    <s v="CURICO"/>
    <s v="CURICO"/>
    <m/>
    <s v="AGUA POTABLE Y ALCANTARILLADO"/>
    <s v="ADMINISTRACION AGUA POTABLE Y ALCANTARILLADO"/>
    <s v="MUNICIPAL"/>
    <s v="OT"/>
    <n v="50000"/>
    <n v="50000"/>
    <n v="50000"/>
    <n v="50000"/>
    <x v="18"/>
    <n v="0"/>
    <s v="2000-05-25 00:00:00.0"/>
    <s v=""/>
    <s v="PERFIL"/>
    <s v="LOS NICHES"/>
    <s v="R"/>
    <s v="36"/>
    <s v="MUNICIPAL"/>
    <s v="No Corresponde"/>
    <s v=""/>
    <s v=" CONSISTE EN LA CONSTRUCCION DE UNA PLANTA DE TRATAMEINTO DE AGUAS SERVIDAS MODALIDAD AEREACION EXTENDIDA CON CANCHAS DE SECADO DE LODOS_x000a__x000a_"/>
    <s v=""/>
    <s v="NUEVO"/>
    <s v="GASTOS ADMINISTRATIVOS OBRAS (ART. 16 - LEY N°18.091) - INFRAESTRUCTURA (OBRAS CIVILES)"/>
    <s v="M$"/>
    <s v="0"/>
    <s v="471"/>
    <s v="2000-04-12 11:44:24.0"/>
    <d v="2000-04-25T11:51:43"/>
    <s v="0"/>
    <s v="SEREMI DE DESARROLLO SOCIAL VII REGION"/>
    <s v=""/>
    <s v="ELIZABETH KOCK MOTTA"/>
    <s v="MUNICIPALIDAD DE CURICO"/>
    <s v="MUNICIPALIDAD DE CURICO"/>
    <s v=""/>
    <d v="2000-04-12T00:00:00"/>
    <s v="ARRANQUE DOMICILIARIO"/>
    <s v="350"/>
    <s v="30"/>
    <s v="1750"/>
    <s v="2000-06-01 00:00:00.0"/>
    <s v="50000"/>
    <s v="50000"/>
    <s v="0"/>
    <s v="VALOR ACTUALIZADO COSTOS INV. OPER. Y MANTEN.: 10"/>
    <s v="50000"/>
    <s v="0"/>
    <s v="50000"/>
    <s v=""/>
    <s v="NIBALDO NAVARRO GALVEZ"/>
    <s v="MUNICIPALIDAD DE CURICO"/>
    <s v="ENCARGADO DE PROYECTOS"/>
  </r>
  <r>
    <x v="162"/>
    <n v="1"/>
    <s v="CONSTRUCCION SISTEMA DE DISTRIBUCION AGUA POTABLE RURAL LA LEONERA"/>
    <x v="0"/>
    <s v="EJECUCION"/>
    <n v="2001"/>
    <s v="VII REGION"/>
    <s v="CURICO"/>
    <s v="LICANTEN"/>
    <m/>
    <s v="AGUA POTABLE Y ALCANTARILLADO"/>
    <s v="AGUA POTABLE"/>
    <s v="F.N.D.R."/>
    <s v="OT"/>
    <n v="32200"/>
    <n v="32200"/>
    <n v="32200"/>
    <n v="32200"/>
    <x v="36"/>
    <n v="0"/>
    <s v="2000-04-14 00:00:00.0"/>
    <s v=""/>
    <s v="PERFIL"/>
    <s v="LA LEONERA"/>
    <s v="R"/>
    <s v="36"/>
    <s v="F.N.D.R."/>
    <s v="No Corresponde"/>
    <s v=""/>
    <s v=" EL ESTUDIO CONTEMPLA UNA SOLUCIÓN INTEGRAL DE ABASTECIMIENTO DE AGUA POTABLE Y SU DISTRIBUCIÓN. LA SOLUCIÓN GENERAL HA ADOPTAR SE BASARÁ EN LA CAPTACIÓN DESDE UN POZO SONDAJE CUYA REGULACIÓN SERÁ POR UN ESTANQUE METÁLICO CON CAPACIDAD PARA 15 MT CÚBICOS, SOBRE UNA TORRE DE 20 METROS."/>
    <s v=""/>
    <s v="NUEVO"/>
    <s v="EQUIPOS - GASTOS ADMINISTRATIVOS OBRAS (ART. 16 - LEY N°18.091) - INFRAESTRUCTURA (OBRAS CIVILES) - INVERSIONES COMPLEMENTARIAS"/>
    <s v="M$"/>
    <s v="0"/>
    <s v="498"/>
    <s v="2000-04-12 15:59:09.0"/>
    <d v="2000-04-12T15:59:09"/>
    <s v="0"/>
    <s v="SEREMI DE DESARROLLO SOCIAL VII REGION"/>
    <s v=""/>
    <s v="ELIZABETH KOCK MOTTA"/>
    <s v="MUNICIPALIDAD DE LICANTEN"/>
    <s v="GOBIERNO REGIONAL - REGION VII MAULE"/>
    <s v=""/>
    <d v="2000-04-12T00:00:00"/>
    <s v="ARRANQUE DOMICILIARIO"/>
    <s v="30"/>
    <s v="20"/>
    <s v="195"/>
    <s v="2001-04-01 00:00:00.0"/>
    <s v="32200"/>
    <s v="32200"/>
    <s v="0"/>
    <s v="COSTO DE OPERACION: 1500 - TIR PRIVADO: 12 - TIR SOCIAL: 10 - VAN PRIVADO: 3000 - VAN SOCIAL : 4000"/>
    <s v="32200"/>
    <s v="0"/>
    <s v="32200"/>
    <s v=""/>
    <s v="HECTOR REYES REYES"/>
    <s v="MUNICIPALIDAD DE LICANTEN"/>
    <s v="ALCALDE DE LICANTEN"/>
  </r>
  <r>
    <x v="163"/>
    <n v="1"/>
    <s v="CONSTRUCCION EMBALSE CHEQUEALEMILLO"/>
    <x v="0"/>
    <s v="PREFACTIBILIDAD"/>
    <n v="2001"/>
    <s v="VII REGION"/>
    <s v="CURICO"/>
    <s v="CURICO"/>
    <m/>
    <s v="SILVOAGROPECUARIO"/>
    <s v="RIEGO"/>
    <s v="F.N.D.R."/>
    <s v="RS"/>
    <n v="45595"/>
    <n v="45595"/>
    <n v="45595"/>
    <n v="45595"/>
    <x v="2"/>
    <n v="0"/>
    <s v="2000-04-14 00:00:00.0"/>
    <s v=""/>
    <s v="PREFACTIBILIDAD"/>
    <s v=""/>
    <s v="R"/>
    <s v="36"/>
    <s v="F.N.D.R."/>
    <s v="No Corresponde"/>
    <s v=""/>
    <s v=" EL CONSULTOR DEBERA ANALIZAR A NIVEL DE PREFACTIBILIDAD LAS ALTERNATIVAS DE CONSTRUCCIÓN DE EMBALSE PARA LA PUESTA EN RIEGO DE UNAS 200 HA., PARA ELLO DEBERA EVALUAR LAS POTENCIALIDADES DE DESARROLLO AGRÍCOLA DEL SECTOR, EVALUAR LA SITUACIÓN ACTUAL, ACTUAL MEJORADA Y LA SITUACIÓN CON PROYECTO. PARALELAMENTE DEBERA REALIZAR UN ESTUDIO HIDROLÓGICO DEL SECTOR, DE MANERA DE PODER DETERMINAR LA DISPONIBILIDAD REAL DEL RECURSO._x000a__x000a__x000a_"/>
    <s v=""/>
    <s v="NUEVO"/>
    <s v="ESTUDIOS DE INGENIERÍA Y ESPECIALIDADES - GASTOS ADMINISTRATIVOS OBRAS (ART. 16 - LEY N°18.091)"/>
    <s v="M$"/>
    <s v="0"/>
    <s v="498"/>
    <s v="2000-04-13 15:17:37.0"/>
    <d v="2000-07-05T17:47:03"/>
    <s v="0"/>
    <s v="SEREMI DE DESARROLLO SOCIAL VII REGION"/>
    <s v=""/>
    <s v="JACQUELINE REYES OLEA"/>
    <s v="DIRECCION DE OBRAS HIDRAULICAS MOP VII REGION"/>
    <s v="GOBIERNO REGIONAL - REGION VII MAULE"/>
    <s v=""/>
    <d v="2001-04-09T00:00:00"/>
    <s v="HECTAREA"/>
    <s v="200"/>
    <s v="30"/>
    <s v="60"/>
    <s v="2003-12-01 00:00:00.0"/>
    <s v="45595"/>
    <s v="39839"/>
    <s v="38080"/>
    <s v="TASA DE DESCUENTO SOCIAL: 12 - TASA DE DESCUENTO SOCIAL: 12 - TIR PRIVADO: 1 - TIR PRIVADO: 1 - TIR SOCIAL: 1 - TIR SOCIAL: 1 - VAN PRIVADO: 1 - VAN PRIVADO: 1 - VAN SOCIAL : 1 - VAN SOCIAL : 1"/>
    <s v="2000"/>
    <s v="0"/>
    <s v="45595"/>
    <s v=""/>
    <s v="GONZALO SEPULVEDA GAJARDO"/>
    <s v="DIRECCION DE OBRAS HIDRAULICAS MOP VII REGION"/>
    <s v="JEFE UNIDAD TECNICA"/>
  </r>
  <r>
    <x v="163"/>
    <n v="0"/>
    <s v="CONSTRUCCION EMBALSE CHEQUEALEMILLO"/>
    <x v="0"/>
    <s v="DISEÑO"/>
    <n v="2002"/>
    <s v="VII REGION"/>
    <s v="CURICO"/>
    <s v="CURICO"/>
    <m/>
    <s v="SILVOAGROPECUARIO"/>
    <s v="RIEGO"/>
    <s v="F.N.D.R."/>
    <s v="OT"/>
    <n v="82000"/>
    <n v="82000"/>
    <n v="82000"/>
    <n v="82000"/>
    <x v="2"/>
    <n v="0"/>
    <s v="2001-04-16 00:00:00.0"/>
    <s v=""/>
    <s v="PREFACTIBILIDAD"/>
    <s v=""/>
    <s v="R"/>
    <s v="36"/>
    <s v="F.N.D.R."/>
    <s v="No Corresponde"/>
    <s v=""/>
    <s v=" EL CONSULTOR DEBERA DESARROLLAR EL DISEÑO DEFINITIVO DE LA ALTERNATIVA PROPUESTA EN LA ETAPA DE PREFACTIBILIDAD, PARA LO CUAL DEBERA DESARROLLAR UNA TOPOGRAFIA DE DETALLE DE LA ZONA DE INUNDACION DEL EMBALSE Y DEL TRAZADO DE LOS CANALES QUE CONDUCEN EL RECURSO A NIVEL PREDIAL, DEBERA CONSIDERAR LA ELABORACION DE PLANOS DE CONSTRUCCION, PLANOS DE EXPROPIACION, PLANOS DE OBRAS COMPLEMENTARIAS, CUBICACIONES, ANALISIS DE PRECIOS UNITARIOS, PRESUPUESTO DETALLADO Y LA ELABORACION DE LAS CORRESPONDIENTES ESPECIFICACIONES TECNICAS._x000a__x000a_"/>
    <s v=""/>
    <s v="NUEVO"/>
    <s v="ESTUDIOS DE INGENIERÍA Y ESPECIALIDADES - GASTOS ADMINISTRATIVOS (ART. 16 - LEY N°18.091)"/>
    <s v="M$"/>
    <s v="0"/>
    <s v="524"/>
    <s v="2001-04-09 17:26:17.0"/>
    <d v="2001-04-09T17:30:04"/>
    <s v="0"/>
    <s v="SEREMI DE DESARROLLO SOCIAL VII REGION"/>
    <s v=""/>
    <s v="JACQUELINE REYES OLEA"/>
    <s v="DIRECCION DE OBRAS HIDRAULICAS MOP VII REGION"/>
    <s v="GOBIERNO REGIONAL - REGION VII MAULE"/>
    <s v=""/>
    <d v="2001-04-09T00:00:00"/>
    <s v="HECTAREA"/>
    <s v="200"/>
    <s v="30"/>
    <s v="60"/>
    <s v="2003-12-01 00:00:00.0"/>
    <s v="82000"/>
    <s v="82000"/>
    <s v="0"/>
    <s v="TASA DE DESCUENTO SOCIAL: 12 - TASA DE DESCUENTO SOCIAL: 12 - TIR PRIVADO: 1 - TIR PRIVADO: 1 - TIR SOCIAL: 1 - TIR SOCIAL: 1 - VAN PRIVADO: 1 - VAN PRIVADO: 1 - VAN SOCIAL : 1 - VAN SOCIAL : 1"/>
    <s v="82000"/>
    <s v="0"/>
    <s v="82000"/>
    <s v=""/>
    <s v="SERGIO CASTRO MOLINET"/>
    <s v="DIRECCION DE OBRAS HIDRAULICAS MOP VII REGION"/>
    <s v="SECRETARIO TECNICO"/>
  </r>
  <r>
    <x v="163"/>
    <n v="0"/>
    <s v="CONSTRUCCION EMBALSE CHEQUEALEMILLO"/>
    <x v="0"/>
    <s v="PREFACTIBILIDAD"/>
    <n v="2002"/>
    <s v="VII REGION"/>
    <s v="CURICO"/>
    <s v="CURICO"/>
    <m/>
    <s v="SILVOAGROPECUARIO"/>
    <s v="RIEGO"/>
    <s v="F.N.D.R."/>
    <s v="RS"/>
    <n v="39839"/>
    <n v="39839"/>
    <n v="39839"/>
    <n v="9279"/>
    <x v="2"/>
    <n v="0"/>
    <s v="2002-01-17 00:00:00.0"/>
    <s v=""/>
    <s v="PREFACTIBILIDAD"/>
    <s v=""/>
    <s v="R"/>
    <s v="36"/>
    <s v="F.N.D.R."/>
    <s v="No Corresponde"/>
    <s v=""/>
    <s v=" EL CONSULTOR DEBERA ANALIZAR A NIVEL DE PREFACTIBILIDAD LAS ALTERNATIVAS DE CONSTRUCCIÓN DE EMBALSE PARA LA PUESTA EN RIEGO DE UNAS 200 HA., PARA ELLO DEBERA EVALUAR LAS POTENCIALIDADES DE DESARROLLO AGRÍCOLA DEL SECTOR, EVALUAR LA SITUACIÓN ACTUAL, ACTUAL MEJORADA Y LA SITUACIÓN CON PROYECTO. PARALELAMENTE DEBERA REALIZAR UN ESTUDIO HIDROLÓGICO DEL SECTOR, DE MANERA DE PODER DETERMINAR LA DISPONIBILIDAD REAL DEL RECURSO._x000a__x000a__x000a_"/>
    <s v=""/>
    <s v="ARRASTRE"/>
    <s v="ESTUDIOS DE INGENIERÍA Y ESPECIALIDADES - GASTOS ADMINISTRATIVOS OBRAS (ART. 16 - LEY N°18.091)"/>
    <s v="M$"/>
    <s v="30560"/>
    <s v="498"/>
    <s v="2002-01-17 09:44:00.0"/>
    <d v="2002-01-22T17:19:08"/>
    <s v="0"/>
    <s v="SEREMI DE DESARROLLO SOCIAL VII REGION"/>
    <s v=""/>
    <s v="JACQUELINE REYES OLEA"/>
    <s v="DIRECCION DE OBRAS HIDRAULICAS MOP VII REGION"/>
    <s v="GOBIERNO REGIONAL - REGION VII MAULE"/>
    <s v=""/>
    <d v="2001-04-09T00:00:00"/>
    <s v="HECTAREA"/>
    <s v="200"/>
    <s v="30"/>
    <s v="60"/>
    <s v="2003-12-01 00:00:00.0"/>
    <s v="39839"/>
    <s v="39839"/>
    <s v="38080"/>
    <s v="TASA DE DESCUENTO SOCIAL: 12 - TASA DE DESCUENTO SOCIAL: 12 - TIR PRIVADO: 1 - TIR PRIVADO: 1 - TIR SOCIAL: 1 - TIR SOCIAL: 1 - VAN PRIVADO: 1 - VAN PRIVADO: 1 - VAN SOCIAL : 1 - VAN SOCIAL : 1"/>
    <s v="2000"/>
    <s v="0"/>
    <s v="39839"/>
    <s v="2001: Asignado 30560, Gastado 30560"/>
    <s v="GONZALO SEPULVEDA GAJARDO"/>
    <s v="DIRECCION DE OBRAS HIDRAULICAS MOP VII REGION"/>
    <s v="JEFE UNIDAD TECNICA"/>
  </r>
  <r>
    <x v="164"/>
    <n v="1"/>
    <s v="CONSTRUCCION EMBALSE PEUMOL PEUMOL"/>
    <x v="0"/>
    <s v="PREFACTIBILIDAD"/>
    <n v="2001"/>
    <s v="VII REGION"/>
    <s v="CURICO"/>
    <s v="ROMERAL"/>
    <m/>
    <s v="SILVOAGROPECUARIO"/>
    <s v="RIEGO"/>
    <s v="F.N.D.R."/>
    <s v="FI"/>
    <n v="53589"/>
    <n v="53589"/>
    <n v="53589"/>
    <n v="53589"/>
    <x v="2"/>
    <n v="0"/>
    <s v="2000-04-14 00:00:00.0"/>
    <s v=""/>
    <s v="PERFIL"/>
    <s v=""/>
    <s v="R"/>
    <s v="36"/>
    <s v="F.N.D.R."/>
    <s v="No Corresponde"/>
    <s v=""/>
    <s v=" EL CONSULTOR DEBERA ANALIZAR A NIVEL DE PREFACTIBILIDAD LAS ALTERNATIVAS DE _x000a_CONSTRUCCIÓN DE EMBALSE PARA LA PUESTA EN RIEGO DE UNAS 200 HA., PARA ELLO _x000a_DEBERA EVALUAR LAS POTENCIALIDADES DE DESARROLLO AGRÍCOLA DEL SECTOR, EVALUAR _x000a_LA SITUACIÓN ACTUAL, ACTUAL MEJORADA Y LA SITUACIÓN CON PROYECTO. PARALELAMENTE _x000a_DEBERA REALIZAR UN ESTUDIO HIDROLÓGICO DEL SECTOR, DE MANERA DE PODER _x000a_DETERMINAR LA DISPONIBILIDAD REAL DEL RECURSO_x000a_"/>
    <s v=""/>
    <s v="NUEVO"/>
    <s v="GASTOS ADMINISTRATIVOS (ART. 16 - LEY N°18.091) - GASTOS EN PERSONAL EXTERNO"/>
    <s v="M$"/>
    <s v="0"/>
    <s v="524"/>
    <s v="2000-04-13 15:39:28.0"/>
    <d v="2000-07-06T13:55:27"/>
    <s v="0"/>
    <s v="SEREMI DE DESARROLLO SOCIAL VII REGION"/>
    <s v=""/>
    <s v="JACQUELINE REYES OLEA"/>
    <s v="DIRECCION DE OBRAS HIDRAULICAS MOP VII REGION"/>
    <s v="GOBIERNO REGIONAL - REGION VII MAULE"/>
    <s v=""/>
    <d v="2001-04-04T00:00:00"/>
    <s v="HECTAREA"/>
    <s v="800"/>
    <s v="30"/>
    <s v="50"/>
    <s v="2004-01-01 00:00:00.0"/>
    <s v="53589"/>
    <s v="55932"/>
    <s v="0"/>
    <s v="TASA DE DESCUENTO SOCIAL: 12 - TIR PRIVADO: 11 - TIR SOCIAL: 1 - VAN PRIVADO: 1 - VAN SOCIAL : 1"/>
    <s v="2000"/>
    <s v="0"/>
    <s v="53589"/>
    <s v=""/>
    <s v="GONZALO SEPULVEDA GAJARDO"/>
    <s v="DIRECCION DE OBRAS HIDRAULICAS MOP VII REGION"/>
    <s v="JEFE UNIDAD TECNICA"/>
  </r>
  <r>
    <x v="164"/>
    <n v="0"/>
    <s v="CONSTRUCCION EMBALSE PEUMOL PEUMOL"/>
    <x v="0"/>
    <s v="PREFACTIBILIDAD"/>
    <n v="2002"/>
    <s v="VII REGION"/>
    <s v="CURICO"/>
    <s v="ROMERAL"/>
    <m/>
    <s v="SILVOAGROPECUARIO"/>
    <s v="RIEGO"/>
    <s v="F.N.D.R."/>
    <s v="FI"/>
    <n v="0"/>
    <n v="0"/>
    <n v="55932"/>
    <n v="55932"/>
    <x v="2"/>
    <n v="0"/>
    <s v="2001-04-11 00:00:00.0"/>
    <s v=""/>
    <s v="PERFIL"/>
    <s v=""/>
    <s v="R"/>
    <s v="36"/>
    <s v="F.N.D.R."/>
    <s v="No Corresponde"/>
    <s v=""/>
    <s v=" EL CONSULTOR DEBERA ANALIZAR A NIVEL DE PREFACTIBILIDAD LAS ALTERNATIVAS DE _x000a_CONSTRUCCIÓN DE EMBALSE PARA LA PUESTA EN RIEGO DE UNAS 200 HA., PARA ELLO _x000a_DEBERA EVALUAR LAS POTENCIALIDADES DE DESARROLLO AGRÍCOLA DEL SECTOR, EVALUAR _x000a_LA SITUACIÓN ACTUAL, ACTUAL MEJORADA Y LA SITUACIÓN CON PROYECTO. PARALELAMENTE _x000a_DEBERA REALIZAR UN ESTUDIO HIDROLÓGICO DEL SECTOR, DE MANERA DE PODER _x000a_DETERMINAR LA DISPONIBILIDAD REAL DEL RECURSO_x000a_"/>
    <s v=""/>
    <s v="NUEVO"/>
    <s v="GASTOS ADMINISTRATIVOS (ART. 16 - LEY N°18.091) - GASTOS EN PERSONAL EXTERNO"/>
    <s v="M$"/>
    <s v="0"/>
    <s v="524"/>
    <s v="2001-04-04 20:37:46.0"/>
    <d v="2001-04-04T20:37:46"/>
    <s v="0"/>
    <s v="SEREMI DE DESARROLLO SOCIAL VII REGION"/>
    <s v=""/>
    <s v="JACQUELINE REYES OLEA"/>
    <s v="DIRECCION DE OBRAS HIDRAULICAS MOP VII REGION"/>
    <s v="GOBIERNO REGIONAL - REGION VII MAULE"/>
    <s v=""/>
    <d v="2001-04-04T00:00:00"/>
    <s v="HECTAREA"/>
    <s v="800"/>
    <s v="30"/>
    <s v="50"/>
    <s v="2004-01-01 00:00:00.0"/>
    <s v="55932"/>
    <s v="55932"/>
    <s v="0"/>
    <s v="TASA DE DESCUENTO SOCIAL: 12 - TIR PRIVADO: 11 - TIR SOCIAL: 1 - VAN PRIVADO: 1 - VAN SOCIAL : 1"/>
    <s v="2000"/>
    <s v="0"/>
    <s v="55932"/>
    <s v="2001: Asignado 0, Gastado 0"/>
    <s v="SERGIO CASTRO MOLINET"/>
    <s v="DIRECCION DE OBRAS HIDRAULICAS MOP VII REGION"/>
    <s v="SECRETARIO TECNICO"/>
  </r>
  <r>
    <x v="165"/>
    <n v="1"/>
    <s v="CONSTRUCCION EMBALSE URACO URACO URACO"/>
    <x v="0"/>
    <s v="PREFACTIBILIDAD"/>
    <n v="2001"/>
    <s v="VII REGION"/>
    <s v="CURICO"/>
    <s v="VICHUQUEN"/>
    <m/>
    <s v="SILVOAGROPECUARIO"/>
    <s v="RIEGO"/>
    <s v="F.N.D.R."/>
    <s v="RS"/>
    <n v="45595"/>
    <n v="45595"/>
    <n v="45595"/>
    <n v="45595"/>
    <x v="2"/>
    <n v="0"/>
    <s v="2000-04-14 00:00:00.0"/>
    <s v=""/>
    <s v="PERFIL"/>
    <s v=""/>
    <s v="R"/>
    <s v="36"/>
    <s v="F.N.D.R."/>
    <s v="No Corresponde"/>
    <s v=""/>
    <s v=" EL CONSULTOR DEBERA ANALIZAR A NIVEL DE PREFACTIBILIDAD LAS ALTERNATIVAS DE CONSTRUCCIÓN DE EMBALSE PARA LA PUESTA EN RIEGO DE UNAS 250 HA., PARA ELLO DEBERA EVALUAR LAS POTENCIALIDADES DE DESARROLLO AGRÍCOLA DEL SECTOR, EVALUAR LA SITUACIÓN ACTUAL, ACTUAL MEJORADA Y LA SITUACIÓN CON PROYECTO. PARALELAMENTE DEBERA REALIZAR UN ESTUDIO HIDROLÓGICO DEL SECTOR, DE MANERA DE PODER DETERMINAR LA DISPONIBILIDAD REAL DEL RECURSO._x000a__x000a__x000a__x000a__x000a_"/>
    <s v=""/>
    <s v="NUEVO"/>
    <s v="ESTUDIOS DE INGENIERÍA Y ESPECIALIDADES - GASTOS ADMINISTRATIVOS OBRAS (ART. 16 - LEY N°18.091)"/>
    <s v="M$"/>
    <s v="0"/>
    <s v="498"/>
    <s v="2000-04-13 14:54:35.0"/>
    <d v="2000-07-10T10:37:59"/>
    <s v="0"/>
    <s v="SEREMI DE DESARROLLO SOCIAL VII REGION"/>
    <s v=""/>
    <s v="JACQUELINE REYES OLEA"/>
    <s v="DIRECCION DE OBRAS HIDRAULICAS MOP VII REGION"/>
    <s v="GOBIERNO REGIONAL - REGION VII MAULE"/>
    <s v=""/>
    <d v="2001-04-09T00:00:00"/>
    <s v="HECTAREA"/>
    <s v="250"/>
    <s v="30"/>
    <s v="60"/>
    <s v="2005-02-01 00:00:00.0"/>
    <s v="45595"/>
    <s v="47658"/>
    <s v="0"/>
    <s v="TASA DE DESCUENTO SOCIAL: 12 - TIR PRIVADO: 1 - TIR SOCIAL: 1 - VAN PRIVADO: 1 - VAN SOCIAL : 1"/>
    <s v="2000"/>
    <s v="0"/>
    <s v="45595"/>
    <s v=""/>
    <s v="GONZALO SEPULVEDA GAJARDO"/>
    <s v="DIRECCION DE OBRAS HIDRAULICAS MOP VII REGION"/>
    <s v="JEFE UNIDAD TECNICA"/>
  </r>
  <r>
    <x v="165"/>
    <n v="0"/>
    <s v="CONSTRUCCION EMBALSE URACO URACO URACO"/>
    <x v="0"/>
    <s v="PREFACTIBILIDAD"/>
    <n v="2002"/>
    <s v="VII REGION"/>
    <s v="CURICO"/>
    <s v="VICHUQUEN"/>
    <m/>
    <s v="SILVOAGROPECUARIO"/>
    <s v="RIEGO"/>
    <s v="F.N.D.R."/>
    <s v="FI"/>
    <n v="0"/>
    <n v="0"/>
    <n v="47658"/>
    <n v="47658"/>
    <x v="2"/>
    <n v="0"/>
    <s v="2001-04-16 00:00:00.0"/>
    <s v=""/>
    <s v="PERFIL"/>
    <s v=""/>
    <s v="R"/>
    <s v="36"/>
    <s v="F.N.D.R."/>
    <s v="No Corresponde"/>
    <s v=""/>
    <s v=" EL CONSULTOR DEBERA ANALIZAR A NIVEL DE PREFACTIBILIDAD LAS ALTERNATIVAS DE CONSTRUCCIÓN DE EMBALSE PARA LA PUESTA EN RIEGO DE UNAS 250 HA., PARA ELLO DEBERA EVALUAR LAS POTENCIALIDADES DE DESARROLLO AGRÍCOLA DEL SECTOR, EVALUAR LA SITUACIÓN ACTUAL, ACTUAL MEJORADA Y LA SITUACIÓN CON PROYECTO. PARALELAMENTE DEBERA REALIZAR UN ESTUDIO HIDROLÓGICO DEL SECTOR, DE MANERA DE PODER DETERMINAR LA DISPONIBILIDAD REAL DEL RECURSO._x000a__x000a__x000a__x000a__x000a_"/>
    <s v=""/>
    <s v="NUEVO"/>
    <s v="ESTUDIOS DE INGENIERÍA Y ESPECIALIDADES - GASTOS ADMINISTRATIVOS OBRAS (ART. 16 - LEY N°18.091)"/>
    <s v="M$"/>
    <s v="0"/>
    <s v="498"/>
    <s v="2001-04-09 14:49:01.0"/>
    <d v="2001-04-09T14:49:01"/>
    <s v="0"/>
    <s v="SEREMI DE DESARROLLO SOCIAL VII REGION"/>
    <s v=""/>
    <s v="JACQUELINE REYES OLEA"/>
    <s v="DIRECCION DE OBRAS HIDRAULICAS MOP VII REGION"/>
    <s v="GOBIERNO REGIONAL - REGION VII MAULE"/>
    <s v=""/>
    <d v="2001-04-09T00:00:00"/>
    <s v="HECTAREA"/>
    <s v="250"/>
    <s v="30"/>
    <s v="60"/>
    <s v="2005-02-01 00:00:00.0"/>
    <s v="47658"/>
    <s v="47658"/>
    <s v="0"/>
    <s v="TASA DE DESCUENTO SOCIAL: 12 - TIR PRIVADO: 1 - TIR SOCIAL: 1 - VAN PRIVADO: 1 - VAN SOCIAL : 1"/>
    <s v="2000"/>
    <s v="0"/>
    <s v="47658"/>
    <s v="2001: Asignado 0, Gastado 0"/>
    <s v="GONZALO SEPULVEDA GAJARDO"/>
    <s v="DIRECCION DE OBRAS HIDRAULICAS MOP VII REGION"/>
    <s v="JEFE UNIDAD TECNICA"/>
  </r>
  <r>
    <x v="166"/>
    <n v="1"/>
    <s v="CONSTRUCCION SISTEMA RIEGO HUIÑE"/>
    <x v="0"/>
    <s v="PREFACTIBILIDAD"/>
    <n v="2001"/>
    <s v="VII REGION"/>
    <s v="CURICO"/>
    <s v="VICHUQUEN"/>
    <m/>
    <s v="SILVOAGROPECUARIO"/>
    <s v="RIEGO"/>
    <s v="F.N.D.R."/>
    <s v="FI"/>
    <n v="40745"/>
    <n v="40745"/>
    <n v="40745"/>
    <n v="40745"/>
    <x v="2"/>
    <n v="0"/>
    <s v="2000-04-14 00:00:00.0"/>
    <s v=""/>
    <s v="PERFIL"/>
    <s v=""/>
    <s v="R"/>
    <s v="36"/>
    <s v="F.N.D.R."/>
    <s v="No Corresponde"/>
    <s v=""/>
    <s v=" EL CONSULTOR DEBERA ANALIZAR A NIVEL DE PREFACTIBILIDAD LAS ALTERNATIVAS DE CONSTRUCCION DE EMBALSE PARA LA PUESTA EN RIEGO DE UNAS 100 HA.. PARA ELLO DEBERA EVALUAR LAS POTENCIALIDADES DE DESARROLLO AGRICOLA DEL SECTOR Y EVALUAR LA SITUACION ACTUAL, ACTUALMENTE MEJORADA Y LA SITUACION CON PROYECTO. PARALELAMENTE DEBERA REALIZAR UN HIDROLOGICO DEL SECTOR DE MANERA DE PODER DETERMINAR LA DISPONIBILIDAD REAL DEL RECURSO._x000a__x000a_"/>
    <s v=""/>
    <s v="NUEVO"/>
    <s v="ESTUDIOS DE INGENIERÍA Y ESPECIALIDADES - GASTOS ADMINISTRATIVOS OBRAS (ART. 16 - LEY N°18.091)"/>
    <s v="M$"/>
    <s v="0"/>
    <s v="498"/>
    <s v="2000-04-12 22:07:02.0"/>
    <d v="2000-07-05T11:02:02"/>
    <s v="0"/>
    <s v="SEREMI DE DESARROLLO SOCIAL VII REGION"/>
    <s v=""/>
    <s v="JACQUELINE REYES OLEA"/>
    <s v="DIRECCION DE OBRAS HIDRAULICAS MOP VII REGION"/>
    <s v="GOBIERNO REGIONAL - REGION VII MAULE"/>
    <s v=""/>
    <d v="2000-04-12T00:00:00"/>
    <s v="HECTAREA"/>
    <s v="100"/>
    <s v="30"/>
    <s v="20"/>
    <s v="2001-05-01 00:00:00.0"/>
    <s v="40745"/>
    <s v="40745"/>
    <s v="0"/>
    <s v="TASA DE DESCUENTO SOCIAL: 12 - TIR PRIVADO: 1 - TIR SOCIAL: 1 - VAN PRIVADO: 1 - VAN SOCIAL : 1"/>
    <s v="2000"/>
    <s v="0"/>
    <s v="40745"/>
    <s v=""/>
    <s v="GONZALO SEPULVEDA GAJARDO"/>
    <s v="DIRECCION DE OBRAS HIDRAULICAS MOP VII REGION"/>
    <s v="JEFE UNIDAD TECNICA"/>
  </r>
  <r>
    <x v="167"/>
    <n v="1"/>
    <s v="MEJORAMIENTO SISTEMA DE RIEGO CANAL VILLA PRAT - CUENCA MATAQUITO"/>
    <x v="0"/>
    <s v="FACTIBILIDAD"/>
    <n v="2001"/>
    <s v="VII REGION"/>
    <s v=""/>
    <s v=""/>
    <m/>
    <s v="SILVOAGROPECUARIO"/>
    <s v="RIEGO"/>
    <s v="SECTORIAL"/>
    <s v="FI"/>
    <n v="165000"/>
    <n v="165000"/>
    <n v="165000"/>
    <n v="165000"/>
    <x v="2"/>
    <n v="0"/>
    <s v="2000-04-14 00:00:00.0"/>
    <s v=""/>
    <s v="PERFIL"/>
    <s v=""/>
    <s v="R"/>
    <s v="0"/>
    <s v="SECTORIAL"/>
    <s v="No Corresponde"/>
    <s v=""/>
    <s v=" EL PROYECTO CONSISTE EN LA REALIZACION DE LOS TRABAJOS DE INGENIERIA NECESARIOS PARA EL MEJORAMIENTO DEL ANAL MATYRIZ VILLA PRAT Y DE SUS DERIVADOS. ADEMAS SE CONSIDERA LA REALIZACION DE LOS ESTUDIOS AGROECONOMICOS, AMBIENTALES, TOPOPGRAFICOS Y DE PRECIOS UNITARIOS._x000a_LAS SIGUIENTES ENTIDADES CONFORMAN LA CONTRAPARTE TECNICA EN EL PROGRAMA: _x000a_- POR ELMINISTERIO DE OBRAS PUBLICAS: DIRECCION DE OBRAS HIDRAULICAS, DIRTECCION DE PLANEAMIENTO, DEPARTAMENTO DE OBRAS FLUVIALES DE LA DIRECCION DE VIALIDAD."/>
    <s v=""/>
    <s v="NUEVO"/>
    <s v="ESTUDIOS DE INGENIERÍA Y ESPECIALIDADES - GASTOS ADMINISTRATIVOS OBRAS (ART. 16 - LEY N°18.091)"/>
    <s v="M$"/>
    <s v="0"/>
    <s v="498"/>
    <s v="2000-04-13 10:13:01.0"/>
    <d v="2000-04-13T10:13:01"/>
    <s v="0"/>
    <s v="SEREMI DE DESARROLLO SOCIAL VIII REGION"/>
    <s v=""/>
    <s v="JACQUELINE REYES OLEA"/>
    <s v="DIRECCION DE OBRAS HIDRAULICAS"/>
    <s v="DIRECCION DE OBRAS HIDRAULICAS"/>
    <s v=""/>
    <d v="2000-04-13T00:00:00"/>
    <s v="HECTAREA"/>
    <s v="1500"/>
    <s v="30"/>
    <s v="163"/>
    <s v="2001-05-01 00:00:00.0"/>
    <s v="165000"/>
    <s v="165000"/>
    <s v="0"/>
    <s v="TASA DE DESCUENTO SOCIAL: 10 - TIR PRIVADO: 1 - TIR SOCIAL: 1 - VAN PRIVADO: 1 - VAN SOCIAL : 1"/>
    <s v="165000"/>
    <s v="0"/>
    <s v="165000"/>
    <s v=""/>
    <s v="PAMELA GOMEZ SANTOS"/>
    <s v="DIRECCION DE OBRAS HIDRAULICAS"/>
    <s v="JEFE DEPTO. PROGRAMAC. Y CONT."/>
  </r>
  <r>
    <x v="168"/>
    <n v="1"/>
    <s v="CONSTRUCCION SISTEMA DE RIEGO CAONES"/>
    <x v="0"/>
    <s v="PREFACTIBILIDAD"/>
    <n v="2001"/>
    <s v="VII REGION"/>
    <s v="CURICO"/>
    <s v="HUALAÑE"/>
    <m/>
    <s v="SILVOAGROPECUARIO"/>
    <s v="RIEGO"/>
    <s v="F.N.D.R."/>
    <s v="FI"/>
    <n v="57218"/>
    <n v="57218"/>
    <n v="57218"/>
    <n v="57218"/>
    <x v="2"/>
    <n v="0"/>
    <s v="2000-04-14 00:00:00.0"/>
    <s v=""/>
    <s v="PERFIL"/>
    <s v=""/>
    <s v="R"/>
    <s v="36"/>
    <s v="F.N.D.R."/>
    <s v="No Corresponde"/>
    <s v=""/>
    <s v=" EL CONSULTOR DEBERA ANALIZAR ALTERNATIVAS DE OBRAS DE ALMACENAMIENTO Y PROPONER SOLUCION MAS FACTIBLE DE EJECUTAR_x000a__x000a_"/>
    <s v=""/>
    <s v="NUEVO"/>
    <s v="ESTUDIOS DE INGENIERÍA Y ESPECIALIDADES - GASTOS ADMINISTRATIVOS OBRAS (ART. 16 - LEY N°18.091)"/>
    <s v="M$"/>
    <s v="0"/>
    <s v="498"/>
    <s v="2000-04-13 16:05:36.0"/>
    <d v="2000-04-13T16:05:36"/>
    <s v="0"/>
    <s v="SEREMI DE DESARROLLO SOCIAL VII REGION"/>
    <s v=""/>
    <s v="JACQUELINE REYES OLEA"/>
    <s v="DIRECCION DE OBRAS HIDRAULICAS MOP VII REGION"/>
    <s v="GOBIERNO REGIONAL - REGION VII MAULE"/>
    <s v=""/>
    <d v="2000-04-13T00:00:00"/>
    <s v="HECTAREA"/>
    <s v="25"/>
    <s v="30"/>
    <s v="60"/>
    <s v="2001-05-01 00:00:00.0"/>
    <s v="57218"/>
    <s v="57218"/>
    <s v="0"/>
    <s v="TASA DE DESCUENTO SOCIAL: 12 - TIR PRIVADO: 1 - TIR SOCIAL: 1 - VAN PRIVADO: 1 - VAN SOCIAL : 1"/>
    <s v="57218"/>
    <s v="0"/>
    <s v="57218"/>
    <s v=""/>
    <s v="GONZALO SEPULVEDA GAJARDO"/>
    <s v="DIRECCION DE OBRAS HIDRAULICAS MOP VII REGION"/>
    <s v="JEFE UNIDAD TECNICA"/>
  </r>
  <r>
    <x v="169"/>
    <n v="1"/>
    <s v="CONSTRUCCION EMBALSE BUCHE BUCHE BUCHE"/>
    <x v="0"/>
    <s v="PREFACTIBILIDAD"/>
    <n v="2001"/>
    <s v="VII REGION"/>
    <s v="CURICO"/>
    <s v="HUALAÑE"/>
    <m/>
    <s v="SILVOAGROPECUARIO"/>
    <s v="RIEGO"/>
    <s v="F.N.D.R."/>
    <s v="RS"/>
    <n v="36886"/>
    <n v="36886"/>
    <n v="36886"/>
    <n v="36886"/>
    <x v="2"/>
    <n v="0"/>
    <s v="2000-04-14 00:00:00.0"/>
    <s v=""/>
    <s v="PERFIL"/>
    <s v=""/>
    <s v="R"/>
    <s v="36"/>
    <s v="F.N.D.R."/>
    <s v="No Corresponde"/>
    <s v=""/>
    <s v=" EL CONSULTOR DEBERA ANALIZAR A NIVEL DE PREFACTIBILIDAD LAS ALTERNATIVAS DE CONSTRUCCION DE EMBALSE, PUESTA EN RIEGO DE UNAS 160 HA.. PARA ELLO DEBERA EVALUAR LA SITUACION ACTUAL, ACTUALMENTE MEJORADA Y LA SITUACION CON PROYECTO. PARALELAMENTE DEBERA REALIZAR UN ESTUDIO HIDROLOGICO DEL SECTOR DE MANERA DE PODER DETERMINAR LA DISPONIBILIDAD REAL DEL RECURSO._x000a__x000a_ _x000a__x000a_"/>
    <s v=""/>
    <s v="NUEVO"/>
    <s v="ESTUDIOS DE INGENIERÍA Y ESPECIALIDADES - GASTOS ADMINISTRATIVOS OBRAS (ART. 16 - LEY N°18.091)"/>
    <s v="M$"/>
    <s v="0"/>
    <s v="498"/>
    <s v="2000-04-13 16:31:50.0"/>
    <d v="2000-07-05T11:03:49"/>
    <s v="0"/>
    <s v="SEREMI DE DESARROLLO SOCIAL VII REGION"/>
    <s v=""/>
    <s v="JACQUELINE REYES OLEA"/>
    <s v="DIRECCION DE OBRAS HIDRAULICAS MOP VII REGION"/>
    <s v="GOBIERNO REGIONAL - REGION VII MAULE"/>
    <s v=""/>
    <d v="2001-04-04T00:00:00"/>
    <s v="HECTAREA"/>
    <s v="160"/>
    <s v="30"/>
    <s v="80"/>
    <s v="2001-06-01 00:00:00.0"/>
    <s v="36886"/>
    <s v="38472"/>
    <s v="0"/>
    <s v="TASA DE DESCUENTO SOCIAL: 12 - TIR PRIVADO: 1 - TIR SOCIAL: 1 - VAN PRIVADO: 1 - VAN SOCIAL : 1"/>
    <s v="2000"/>
    <s v="0"/>
    <s v="36886"/>
    <s v=""/>
    <s v="GONZALO SEPULVEDA GAJARDO"/>
    <s v="DIRECCION DE OBRAS HIDRAULICAS MOP VII REGION"/>
    <s v="JEFE UNIDAD TECNICA"/>
  </r>
  <r>
    <x v="169"/>
    <n v="0"/>
    <s v="CONSTRUCCION EMBALSE BUCHE BUCHE BUCHE"/>
    <x v="0"/>
    <s v="PREFACTIBILIDAD"/>
    <n v="2002"/>
    <s v="VII REGION"/>
    <s v="CURICO"/>
    <s v="HUALAÑE"/>
    <m/>
    <s v="SILVOAGROPECUARIO"/>
    <s v="RIEGO"/>
    <s v="F.N.D.R."/>
    <s v="FI"/>
    <n v="0"/>
    <n v="0"/>
    <n v="38472"/>
    <n v="38472"/>
    <x v="2"/>
    <n v="0"/>
    <s v="2001-04-11 00:00:00.0"/>
    <s v=""/>
    <s v="PERFIL"/>
    <s v=""/>
    <s v="R"/>
    <s v="36"/>
    <s v="F.N.D.R."/>
    <s v="No Corresponde"/>
    <s v=""/>
    <s v=" EL CONSULTOR DEBERA ANALIZAR A NIVEL DE PREFACTIBILIDAD LAS ALTERNATIVAS DE CONSTRUCCION DE EMBALSE, PUESTA EN RIEGO DE UNAS 160 HA.. PARA ELLO DEBERA EVALUAR LA SITUACION ACTUAL, ACTUALMENTE MEJORADA Y LA SITUACION CON PROYECTO. PARALELAMENTE DEBERA REALIZAR UN ESTUDIO HIDROLOGICO DEL SECTOR DE MANERA DE PODER DETERMINAR LA DISPONIBILIDAD REAL DEL RECURSO._x000a__x000a_ _x000a__x000a_"/>
    <s v=""/>
    <s v="NUEVO"/>
    <s v="ESTUDIOS DE INGENIERÍA Y ESPECIALIDADES - GASTOS ADMINISTRATIVOS OBRAS (ART. 16 - LEY N°18.091)"/>
    <s v="M$"/>
    <s v="0"/>
    <s v="498"/>
    <s v="2001-04-04 17:33:12.0"/>
    <d v="2001-04-04T17:33:12"/>
    <s v="0"/>
    <s v="SEREMI DE DESARROLLO SOCIAL VII REGION"/>
    <s v=""/>
    <s v="JACQUELINE REYES OLEA"/>
    <s v="DIRECCION DE OBRAS HIDRAULICAS MOP VII REGION"/>
    <s v="GOBIERNO REGIONAL - REGION VII MAULE"/>
    <s v=""/>
    <d v="2001-04-04T00:00:00"/>
    <s v="HECTAREA"/>
    <s v="160"/>
    <s v="30"/>
    <s v="80"/>
    <s v="2001-06-01 00:00:00.0"/>
    <s v="38472"/>
    <s v="38472"/>
    <s v="0"/>
    <s v="TASA DE DESCUENTO SOCIAL: 12 - TIR PRIVADO: 1 - TIR SOCIAL: 1 - VAN PRIVADO: 1 - VAN SOCIAL : 1"/>
    <s v="2000"/>
    <s v="0"/>
    <s v="38472"/>
    <s v="2001: Asignado 0, Gastado 0"/>
    <s v="SERGIO CASTRO MOLINET"/>
    <s v="DIRECCION DE OBRAS HIDRAULICAS MOP VII REGION"/>
    <s v="SECRETARIO TECNICO"/>
  </r>
  <r>
    <x v="170"/>
    <n v="1"/>
    <s v="INVESTIGACION APLICACIÓN METODO BIOLÓGICO  LIMPIEZA DE AGUAS NEGRAS"/>
    <x v="1"/>
    <s v="EJECUCION"/>
    <n v="2001"/>
    <s v="VII REGION"/>
    <s v=""/>
    <s v=""/>
    <m/>
    <s v="MULTISECTORIAL"/>
    <s v="RECURSOS HIDRICOS"/>
    <s v="F.N.D.R."/>
    <s v="OT"/>
    <n v="120507"/>
    <n v="120507"/>
    <n v="120507"/>
    <n v="120507"/>
    <x v="33"/>
    <n v="0"/>
    <s v="2000-04-14 00:00:00.0"/>
    <s v=""/>
    <s v="PERFIL"/>
    <s v=""/>
    <s v="R"/>
    <s v="0"/>
    <s v="F.N.D.R."/>
    <s v="No Corresponde"/>
    <s v=""/>
    <s v=" EL ESTUDIO CONSISTE EN REALIZAR Y DEFINIR EL METODO BIOLÓGICO ( FITOREMEDIACIÓN) PARA EL TRATAMIENTO DE AGUAS NEGRAS Y GRISES PROVENIENTES DE LA POBLACIÓN._x000a_EL ESTUDIO CONTEMPLARA LAS SIGUIENTES ACTIVIDADES COMO VISITAS A TERRENOS Y DISEÑO DEL TRATAMIENTO BIOLÓGICO, LAS QUE SE LLEVARÁN A CABO POR EXPERTOS NACIONALES E INTERNACIONALES._x000a__x000a_"/>
    <s v=""/>
    <s v="NUEVO"/>
    <s v="DIFUSIÓN - GASTOS ADMINISTRATIVOS (ART. 16 - LEY N°18.091) - GASTOS EN PERSONAL EXTERNO - GASTOS GENERALES Y UTILIDADES - VIÁTICOS Y PASAJES"/>
    <s v="M$"/>
    <s v="0"/>
    <s v="498"/>
    <s v="2000-04-13 11:35:03.0"/>
    <d v="2000-06-21T10:09:29"/>
    <s v="0"/>
    <s v="SEREMI DE DESARROLLO SOCIAL VII REGION"/>
    <s v=""/>
    <s v="PEDRO MORA VALENZUELA"/>
    <s v="UNIVERSIDAD DE TALCA"/>
    <s v="GOBIERNO REGIONAL - REGION VII MAULE"/>
    <s v=""/>
    <s v=""/>
    <s v="0"/>
    <s v="0"/>
    <s v="0"/>
    <s v="0"/>
    <s v=""/>
    <s v="120507"/>
    <s v="120507"/>
    <s v="0"/>
    <s v=""/>
    <s v="111477"/>
    <s v="37950"/>
    <s v="120507"/>
    <s v=""/>
    <s v="EDUARDO DIAZ MUÑOZ"/>
    <s v="UNIVERSIDAD DE TALCA"/>
    <s v="DIRECTOR DE ESTUDIOS Y PLANIF."/>
  </r>
  <r>
    <x v="171"/>
    <n v="1"/>
    <s v="CONSTRUCCION SISTEMA DE RIEGO EL CUERVO"/>
    <x v="0"/>
    <s v="PREFACTIBILIDAD"/>
    <n v="2001"/>
    <s v="VII REGION"/>
    <s v="CURICO"/>
    <s v="LICANTEN"/>
    <m/>
    <s v="SILVOAGROPECUARIO"/>
    <s v="RIEGO"/>
    <s v="F.N.D.R."/>
    <s v="RS"/>
    <n v="45595"/>
    <n v="45595"/>
    <n v="45595"/>
    <n v="45595"/>
    <x v="2"/>
    <n v="0"/>
    <s v="2000-04-14 00:00:00.0"/>
    <s v=""/>
    <s v="PERFIL"/>
    <s v=""/>
    <s v="R"/>
    <s v="36"/>
    <s v="F.N.D.R."/>
    <s v="No Corresponde"/>
    <s v=""/>
    <s v=" EL CONSULTOR DEBERA ANALIZAR  A NIVEL DE PREFACTIBILIDAD LAS ALTERNATIVAS DE CONSTRUCCION DE EMBALSE PARA PUESTA EN RIEGO DE UNAS 880 HA., PARA ELLO DEBERA EVALUAR LAS POTENCIALIDADES DE LA SITUACION ACTUAL, ACTUALMENTE MEJORADA Y LA SITUACION CON PROYECTO. PARALELAMENTE DEBERA REALIZAR UN ESTUDIO HIDROLOGICO DEL SECTOR DE MANERA DE PODER DETERMINAR LA DISPONIBILIDAD REAL DEL RECURSO._x000a__x000a__x000a_"/>
    <s v=""/>
    <s v="NUEVO"/>
    <s v="ESTUDIOS DE INGENIERÍA Y ESPECIALIDADES - GASTOS ADMINISTRATIVOS OBRAS (ART. 16 - LEY N°18.091)"/>
    <s v="M$"/>
    <s v="0"/>
    <s v="498"/>
    <s v="2000-04-13 16:51:05.0"/>
    <d v="2000-07-05T09:58:12"/>
    <s v="0"/>
    <s v="SEREMI DE DESARROLLO SOCIAL VII REGION"/>
    <s v=""/>
    <s v="JACQUELINE REYES OLEA"/>
    <s v="DIRECCION DE OBRAS HIDRAULICAS MOP VII REGION"/>
    <s v="GOBIERNO REGIONAL - REGION VII MAULE"/>
    <s v=""/>
    <d v="2001-04-03T00:00:00"/>
    <s v="HECTAREA"/>
    <s v="880"/>
    <s v="30"/>
    <s v="40"/>
    <s v="2001-05-01 00:00:00.0"/>
    <s v="45595"/>
    <s v="47574"/>
    <s v="0"/>
    <s v="TASA DE DESCUENTO SOCIAL: 12 - TIR PRIVADO: 1 - TIR SOCIAL: 1 - VAN PRIVADO: 1 - VAN SOCIAL : 1"/>
    <s v="2000"/>
    <s v="0"/>
    <s v="45595"/>
    <s v=""/>
    <s v="GONZALO SEPULVEDA GAJARDO"/>
    <s v="DIRECCION DE OBRAS HIDRAULICAS MOP VII REGION"/>
    <s v="JEFE UNIDAD TECNICA"/>
  </r>
  <r>
    <x v="171"/>
    <n v="0"/>
    <s v="CONSTRUCCION SISTEMA DE RIEGO EL CUERVO"/>
    <x v="0"/>
    <s v="PREFACTIBILIDAD"/>
    <n v="2002"/>
    <s v="VII REGION"/>
    <s v="CURICO"/>
    <s v="LICANTEN"/>
    <m/>
    <s v="SILVOAGROPECUARIO"/>
    <s v="RIEGO"/>
    <s v="F.N.D.R."/>
    <s v="FI"/>
    <n v="0"/>
    <n v="0"/>
    <n v="47574"/>
    <n v="47574"/>
    <x v="2"/>
    <n v="0"/>
    <s v="2001-04-11 00:00:00.0"/>
    <s v=""/>
    <s v="PERFIL"/>
    <s v=""/>
    <s v="R"/>
    <s v="36"/>
    <s v="F.N.D.R."/>
    <s v="No Corresponde"/>
    <s v=""/>
    <s v=" EL CONSULTOR DEBERA ANALIZAR  A NIVEL DE PREFACTIBILIDAD LAS ALTERNATIVAS DE CONSTRUCCION DE EMBALSE PARA PUESTA EN RIEGO DE UNAS 880 HA., PARA ELLO DEBERA EVALUAR LAS POTENCIALIDADES DE LA SITUACION ACTUAL, ACTUALMENTE MEJORADA Y LA SITUACION CON PROYECTO. PARALELAMENTE DEBERA REALIZAR UN ESTUDIO HIDROLOGICO DEL SECTOR DE MANERA DE PODER DETERMINAR LA DISPONIBILIDAD REAL DEL RECURSO._x000a__x000a__x000a_"/>
    <s v=""/>
    <s v="NUEVO"/>
    <s v="ESTUDIOS DE INGENIERÍA Y ESPECIALIDADES - GASTOS ADMINISTRATIVOS OBRAS (ART. 16 - LEY N°18.091)"/>
    <s v="M$"/>
    <s v="0"/>
    <s v="498"/>
    <s v="2001-04-03 21:11:27.0"/>
    <d v="2001-04-03T21:11:27"/>
    <s v="0"/>
    <s v="SEREMI DE DESARROLLO SOCIAL VII REGION"/>
    <s v=""/>
    <s v="JACQUELINE REYES OLEA"/>
    <s v="DIRECCION DE OBRAS HIDRAULICAS MOP VII REGION"/>
    <s v="GOBIERNO REGIONAL - REGION VII MAULE"/>
    <s v=""/>
    <d v="2001-04-03T00:00:00"/>
    <s v="HECTAREA"/>
    <s v="880"/>
    <s v="30"/>
    <s v="40"/>
    <s v="2001-05-01 00:00:00.0"/>
    <s v="47574"/>
    <s v="47574"/>
    <s v="0"/>
    <s v="TASA DE DESCUENTO SOCIAL: 12 - TIR PRIVADO: 1 - TIR SOCIAL: 1 - VAN PRIVADO: 1 - VAN SOCIAL : 1"/>
    <s v="2000"/>
    <s v="0"/>
    <s v="47574"/>
    <s v="2001: Asignado 0, Gastado 0"/>
    <s v="SERGIO CASTRO MOLINET"/>
    <s v="DIRECCION DE OBRAS HIDRAULICAS MOP VII REGION"/>
    <s v="SECRETARIO TECNICO"/>
  </r>
  <r>
    <x v="172"/>
    <n v="1"/>
    <s v="CONSTRUCCION SISTEMA DE RIEGO EL MANZANO"/>
    <x v="0"/>
    <s v="PREFACTIBILIDAD"/>
    <n v="2001"/>
    <s v="VII REGION"/>
    <s v="CURICO"/>
    <s v="TENO"/>
    <m/>
    <s v="SILVOAGROPECUARIO"/>
    <s v="RIEGO"/>
    <s v="F.N.D.R."/>
    <s v="FI"/>
    <n v="57718"/>
    <n v="57718"/>
    <n v="57718"/>
    <n v="57718"/>
    <x v="2"/>
    <n v="0"/>
    <s v="2000-04-14 00:00:00.0"/>
    <s v=""/>
    <s v="PERFIL"/>
    <s v=""/>
    <s v="R"/>
    <s v="36"/>
    <s v="F.N.D.R."/>
    <s v="No Corresponde"/>
    <s v=""/>
    <s v=" EL CONSULTOR DEBERA ANALIZAR ALTERNATIVAS DE OBRAS DE ALMACENAMIENTO Y PROPONER SOLUCION MAS FACTIBLE DE EJECUTAR_x000a__x000a_"/>
    <s v=""/>
    <s v="NUEVO"/>
    <s v="ESTUDIOS DE INGENIERÍA Y ESPECIALIDADES - GASTOS ADMINISTRATIVOS OBRAS (ART. 16 - LEY N°18.091)"/>
    <s v="M$"/>
    <s v="0"/>
    <s v="498"/>
    <s v="2000-04-13 17:20:06.0"/>
    <d v="2000-04-13T17:20:06"/>
    <s v="0"/>
    <s v="SEREMI DE DESARROLLO SOCIAL VII REGION"/>
    <s v=""/>
    <s v="JACQUELINE REYES OLEA"/>
    <s v="DIRECCION DE OBRAS HIDRAULICAS MOP VII REGION"/>
    <s v="GOBIERNO REGIONAL - REGION VII MAULE"/>
    <s v=""/>
    <d v="2001-04-30T00:00:00"/>
    <s v="HECTAREA"/>
    <s v="41000"/>
    <s v="30"/>
    <s v="24"/>
    <s v="2005-03-01 00:00:00.0"/>
    <s v="57718"/>
    <s v="57718"/>
    <s v="0"/>
    <s v="TASA DE DESCUENTO SOCIAL: 12 - TIR PRIVADO: 1 - TIR SOCIAL: 1 - VAN PRIVADO: 1 - VAN SOCIAL : 1"/>
    <s v="57718"/>
    <s v="0"/>
    <s v="57718"/>
    <s v=""/>
    <s v="GONZALO SEPULVEDA GAJARDO"/>
    <s v="DIRECCION DE OBRAS HIDRAULICAS MOP VII REGION"/>
    <s v="JEFE UNIDAD TECNICA"/>
  </r>
  <r>
    <x v="172"/>
    <n v="0"/>
    <s v="CONSTRUCCION SISTEMA DE RIEGO EL MANZANO"/>
    <x v="0"/>
    <s v="FACTIBILIDAD"/>
    <n v="2002"/>
    <s v="VII REGION"/>
    <s v="CURICO"/>
    <s v="TENO"/>
    <m/>
    <s v="SILVOAGROPECUARIO"/>
    <s v="RIEGO"/>
    <s v="F.N.D.R."/>
    <s v="OT"/>
    <n v="152240"/>
    <n v="152240"/>
    <n v="152240"/>
    <n v="152240"/>
    <x v="2"/>
    <n v="0"/>
    <s v="2001-04-30 00:00:00.0"/>
    <s v=""/>
    <s v="PERFIL"/>
    <s v=""/>
    <s v="R"/>
    <s v="36"/>
    <s v="F.N.D.R."/>
    <s v="No Corresponde"/>
    <s v=""/>
    <s v=" SE REALIZARA EL ESTUDIO DE PREFACTIBILIDAD REFERENTE A LA _x000a_CONSTRUCCION DEL EMBALSE EL MANZANO CON EL OBJETIVO DE MEJORAR LA SEGURIDAD DE RIEGO EXISTENTE, LO QUE PERMITIRA LA _x000a_ INCORPORACION DE NUEVAS HECTAREAS DE RIEGO. PARA ELLO, SE DEBERA REALIZAR UN ANALISIS CRITICO DE LA SITUACION ACTUAL _x000a_EXISTENTE, LO QUE SE OBTENDRA CON LA RECOPILACION DE ANTECEDENTES, TRABAJOS EN TERRENO, ESTUDIOS TECNICOS ACORDE CON LAS CARACTERISITCAS DEL PROYECTO, DISEÑOS DE OBRAS A EVALUAR, ESTUDIOS DE COSTOS Y BENEFICIOS, EVALUACION _x000a_ ECONOMICA Y AMBIENTAL, ENTRE OTROS, PARA OBTENER FINALMENTE LA MEJOR ALTERNATIVA DE PROYECTO._x000a_"/>
    <s v=""/>
    <s v="NUEVO"/>
    <s v="GASTOS ADMINISTRATIVOS (ART. 16 - LEY N°18.091) - GASTOS EN PERSONAL EXTERNO"/>
    <s v="M$"/>
    <s v="0"/>
    <s v="524"/>
    <s v="2001-04-30 11:33:32.0"/>
    <d v="2001-04-30T11:33:32"/>
    <s v="0"/>
    <s v="SEREMI DE DESARROLLO SOCIAL VII REGION"/>
    <s v=""/>
    <s v="JACQUELINE REYES OLEA"/>
    <s v="DIRECCION DE OBRAS HIDRAULICAS MOP VII REGION"/>
    <s v="GOBIERNO REGIONAL - REGION VII MAULE"/>
    <s v=""/>
    <d v="2001-04-30T00:00:00"/>
    <s v="HECTAREA"/>
    <s v="41000"/>
    <s v="30"/>
    <s v="24"/>
    <s v="2005-03-01 00:00:00.0"/>
    <s v="152240"/>
    <s v="152240"/>
    <s v="0"/>
    <s v="TASA DE DESCUENTO SOCIAL: 12 - TIR PRIVADO: 1 - TIR SOCIAL: 1 - VAN PRIVADO: 1 - VAN SOCIAL : 1"/>
    <s v="2000"/>
    <s v="0"/>
    <s v="152240"/>
    <s v=""/>
    <s v="SERGIO CASTRO MOLINET"/>
    <s v="DIRECCION DE OBRAS HIDRAULICAS MOP VII REGION"/>
    <s v="SECRETARIO TECNICO"/>
  </r>
  <r>
    <x v="173"/>
    <n v="1"/>
    <s v="MEJORAMIENTO RED AGUA POTABLE Y ALCANTARILLADO LA HUERTA"/>
    <x v="0"/>
    <s v="EJECUCION"/>
    <n v="2001"/>
    <s v="VII REGION"/>
    <s v="CURICO"/>
    <s v="HUALAÑE"/>
    <m/>
    <s v="AGUA POTABLE Y ALCANTARILLADO"/>
    <s v="ALCANTARILLADO"/>
    <s v="F.N.D.R."/>
    <s v="OT"/>
    <n v="450000"/>
    <n v="450000"/>
    <n v="450000"/>
    <n v="450000"/>
    <x v="27"/>
    <n v="0"/>
    <s v="2000-04-13 00:00:00.0"/>
    <s v=""/>
    <s v="PERFIL"/>
    <s v="LA HUERTA"/>
    <s v="R"/>
    <s v="36"/>
    <s v="F.N.D.R."/>
    <s v="No Corresponde"/>
    <s v=""/>
    <s v=" SE PROYECTA EL MEJORAMIENTO Y AMPLIACION DE LAS REDES DE AGUA POTABLE Y ALCANTARILLADO RURAL DE LA LOCALIDAD DE LA HUERTA, MAS LA CONSTRUCION DE UNA PLANTA DE TRATAMIENTO DE AGUAS SERVIDAS."/>
    <s v=""/>
    <s v="NUEVO"/>
    <s v="INFRAESTRUCTURA (OBRAS CIVILES) - INVERSIONES COMPLEMENTARIAS"/>
    <s v="M$"/>
    <s v="0"/>
    <s v="498"/>
    <s v="2000-04-13 12:19:01.0"/>
    <d v="2000-04-13T12:19:01"/>
    <s v="0"/>
    <s v="SEREMI DE DESARROLLO SOCIAL VII REGION"/>
    <s v=""/>
    <s v="ELIZABETH KOCK MOTTA"/>
    <s v="MUNICIPALIDAD DE HUALAÑE"/>
    <s v="GOBIERNO REGIONAL - REGION VII MAULE"/>
    <s v=""/>
    <d v="2000-04-13T00:00:00"/>
    <s v="HABITANTE BENEFICIADO"/>
    <s v="800"/>
    <s v="30"/>
    <s v="800"/>
    <s v="2001-06-01 00:00:00.0"/>
    <s v="450000"/>
    <s v="450000"/>
    <s v="0"/>
    <s v="BENEFICIARIOS EN EL PRIMER A@O DEL PROYECTO: 800"/>
    <s v="450000"/>
    <s v="0"/>
    <s v="450000"/>
    <s v=""/>
    <s v="FREDDY BANDA CHEUQUEPAN"/>
    <s v="MUNICIPALIDAD DE HUALAÑE"/>
    <s v="DIRECTOR OBRAS MUNICIPALES"/>
  </r>
  <r>
    <x v="174"/>
    <n v="1"/>
    <s v="DIAGNOSTICO PLAN MAESTRO EVACUACIÓN Y DRENAJE AGUAS LLUVIAS CONST."/>
    <x v="1"/>
    <s v="EJECUCION"/>
    <n v="2001"/>
    <s v="VII REGION"/>
    <s v="TALCA"/>
    <s v="CONSTITUCION"/>
    <m/>
    <s v="AGUA POTABLE Y ALCANTARILLADO"/>
    <s v="ALCANTARILLADO"/>
    <s v="F.N.D.R."/>
    <s v="RS"/>
    <n v="98529"/>
    <n v="98529"/>
    <n v="98529"/>
    <n v="98529"/>
    <x v="2"/>
    <n v="0"/>
    <s v="2000-04-14 00:00:00.0"/>
    <s v=""/>
    <s v="EJECUCION"/>
    <s v=""/>
    <s v="R"/>
    <s v="38"/>
    <s v="F.N.D.R."/>
    <s v="No Corresponde"/>
    <s v=""/>
    <s v="EL PROYECTO CONTEMPLA FORMULAR EL PLAN MAESTRO DE EVACUACIÓN Y DRENAJE DE AGUA LLUVIAS DE LA CIUDAD DE CONSTITUCIÓN. EL ESTUDIO CONSTA DE LAS SIGUIENTES 7 ETAPAS: I.- RECOPILACIÓN DE INFORMACIÓN RESPECTO DE LA PROBLEMÁTICA DE AGUAS LLUVIAS EN EL SECTOR Y ANTECEDENTES EN DÍAS DE LLUVIA. II.- ESTUDIOS BÁSICOS SOBRE PLUVIOMETRÍA, HIDROLOGÍA, USO DE SUELOS ACTUAL Y FUTURO. III.- CATASTRO DE LA INFRAESTRUCTURA EXISTENTE DE AGUAS LLUVIAS DETERMINANDO SU CAPACIDAD Y ESTADO DE CONSERVACIÓN. IV.- DIAGNOSTICO DE LOS SISTEMAS ACTUALES DE RECOLECCIÓN DE AGUAS LLUVIAS, CALLES EVACUADORAS PRINCIPALES Y LOS CAUCES RECEPTORES, PARA LA SITUACIÓN ACTUAL Y FUTURA, MEDIANTE MODELOS COMPUTACIONALES. V.- DEFINICIÓN DE ALTERNATIVAS DE SOLUCIÓN Y SELECCIÓN MEDIANTE ANÁLISIS TÉCNICO-ECONÓMICO. VI.- DETERMINAR LA RED PRIMARIA Y SECUNDARIA DE DRENAJE DE AGUAS LLUVIAS Y SE PROPONER UNA PRIORIZACIÓN DE LAS SOLUCIONES, ENTREGANDO ADEMÁS UNA ESTIMACIÓN DE SUS COSTOS. VII.- DESARROLLO Y ENTREGA DE UN INFORME FINAL"/>
    <s v=""/>
    <s v="NUEVO"/>
    <s v="CONSULTORÍAS"/>
    <s v="M$"/>
    <s v="0"/>
    <s v="534"/>
    <s v="2000-04-13 18:07:45.0"/>
    <d v="2000-08-08T17:06:23"/>
    <s v="0"/>
    <s v="SEREMI DE DESARROLLO SOCIAL VII REGION"/>
    <s v=""/>
    <s v="ELIZABETH KOCK MOTTA"/>
    <s v="DIRECCION DE OBRAS HIDRAULICAS MOP VII REGION"/>
    <s v="GOBIERNO REGIONAL - REGION VII MAULE"/>
    <s v=""/>
    <s v=""/>
    <s v="0"/>
    <s v="0"/>
    <s v="0"/>
    <s v="0"/>
    <s v=""/>
    <s v="98529"/>
    <s v="224979"/>
    <s v="200031"/>
    <s v=""/>
    <s v="194836"/>
    <s v="0"/>
    <s v="98529"/>
    <s v=""/>
    <s v="GONZALO SEPULVEDA GAJARDO"/>
    <s v="DIRECCION DE OBRAS HIDRAULICAS MOP VII REGION"/>
    <s v="JEFE UNIDAD TECNICA"/>
  </r>
  <r>
    <x v="174"/>
    <n v="0"/>
    <s v="DIAGNOSTICO PLAN MAESTRO EVACUACIÓN Y DRENAJE AGUAS LLUVIAS CONST."/>
    <x v="1"/>
    <s v="EJECUCION"/>
    <n v="2002"/>
    <s v="VII REGION"/>
    <s v="TALCA"/>
    <s v="CONSTITUCION"/>
    <m/>
    <s v="AGUA POTABLE Y ALCANTARILLADO"/>
    <s v="ALCANTARILLADO"/>
    <s v="F.N.D.R."/>
    <s v="FI"/>
    <n v="0"/>
    <n v="0"/>
    <n v="102988"/>
    <n v="102988"/>
    <x v="2"/>
    <n v="0"/>
    <s v="2001-04-11 00:00:00.0"/>
    <s v=""/>
    <s v="EJECUCION"/>
    <s v=""/>
    <s v="R"/>
    <s v="38"/>
    <s v="F.N.D.R."/>
    <s v="No Corresponde"/>
    <s v=""/>
    <s v="EL PROYECTO CONTEMPLA FORMULAR EL PLAN MAESTRO DE EVACUACIÓN Y DRENAJE DE AGUA LLUVIAS DE LA CIUDAD DE CONSTITUCIÓN. EL ESTUDIO CONSTA DE LAS SIGUIENTES 7 ETAPAS: I.- RECOPILACIÓN DE INFORMACIÓN RESPECTO DE LA PROBLEMÁTICA DE AGUAS LLUVIAS EN EL SECTOR Y ANTECEDENTES EN DÍAS DE LLUVIA. II.- ESTUDIOS BÁSICOS SOBRE PLUVIOMETRÍA, HIDROLOGÍA, USO DE SUELOS ACTUAL Y FUTURO. III.- CATASTRO DE LA INFRAESTRUCTURA EXISTENTE DE AGUAS LLUVIAS DETERMINANDO SU CAPACIDAD Y ESTADO DE CONSERVACIÓN. IV.- DIAGNOSTICO DE LOS SISTEMAS ACTUALES DE RECOLECCIÓN DE AGUAS LLUVIAS, CALLES EVACUADORAS PRINCIPALES Y LOS CAUCES RECEPTORES, PARA LA SITUACIÓN ACTUAL Y FUTURA, MEDIANTE MODELOS COMPUTACIONALES. V.- DEFINICIÓN DE ALTERNATIVAS DE SOLUCIÓN Y SELECCIÓN MEDIANTE ANÁLISIS TÉCNICO-ECONÓMICO. VI.- DETERMINAR LA RED PRIMARIA Y SECUNDARIA DE DRENAJE DE AGUAS LLUVIAS Y SE PROPONER UNA PRIORIZACIÓN DE LAS SOLUCIONES, ENTREGANDO ADEMÁS UNA ESTIMACIÓN DE SUS COSTOS. VII.- DESARROLLO Y ENTREGA DE UN INFORME FINAL"/>
    <s v=""/>
    <s v="NUEVO"/>
    <s v="CONSULTORÍAS"/>
    <s v="M$"/>
    <s v="0"/>
    <s v="534"/>
    <s v="2001-04-07 17:33:07.0"/>
    <d v="2001-04-07T17:33:07"/>
    <s v="0"/>
    <s v="SEREMI DE DESARROLLO SOCIAL VII REGION"/>
    <s v=""/>
    <s v="ELIZABETH KOCK MOTTA"/>
    <s v="DIRECCION DE OBRAS HIDRAULICAS MOP VII REGION"/>
    <s v="GOBIERNO REGIONAL - REGION VII MAULE"/>
    <s v=""/>
    <s v=""/>
    <s v="0"/>
    <s v="0"/>
    <s v="0"/>
    <s v="0"/>
    <s v=""/>
    <s v="102988"/>
    <s v="224979"/>
    <s v="200031"/>
    <s v=""/>
    <s v="194836"/>
    <s v="0"/>
    <s v="102988"/>
    <s v="2001: Asignado 0, Gastado 0"/>
    <s v="GONZALO SEPULVEDA GAJARDO"/>
    <s v="DIRECCION DE OBRAS HIDRAULICAS MOP VII REGION"/>
    <s v="JEFE UNIDAD TECNICA"/>
  </r>
  <r>
    <x v="174"/>
    <n v="0"/>
    <s v="DIAGNOSTICO PLAN MAESTRO EVACUACIÓN Y DRENAJE AGUAS LLUVIAS CONST."/>
    <x v="1"/>
    <s v="EJECUCION"/>
    <n v="2003"/>
    <s v="VII REGION"/>
    <s v="TALCA"/>
    <s v="CONSTITUCION"/>
    <m/>
    <s v="AGUA POTABLE Y ALCANTARILLADO"/>
    <s v="ALCANTARILLADO"/>
    <s v="SECTORIAL"/>
    <s v="FI"/>
    <n v="0"/>
    <n v="0"/>
    <n v="121000"/>
    <n v="55000"/>
    <x v="2"/>
    <n v="0"/>
    <s v="2002-04-12 00:00:00.0"/>
    <s v="2002-05-03 00:00:00.0"/>
    <s v="EJECUCION"/>
    <s v=""/>
    <s v="R"/>
    <s v="38"/>
    <s v="SECTORIAL"/>
    <s v="No Corresponde"/>
    <s v=""/>
    <s v="EL PROYECTO CONTEMPLA FORMULAR EL PLAN MAESTRO DE EVACUACIÓN Y DRENAJE DE AGUA LLUVIAS DE LA CIUDAD DE CONSTITUCIÓN. EL ESTUDIO CONSTA DE LAS SIGUIENTES 7 ETAPAS: I.- RECOPILACIÓN DE INFORMACIÓN RESPECTO DE LA PROBLEMÁTICA DE AGUAS LLUVIAS EN EL SECTOR Y ANTECEDENTES EN DÍAS DE LLUVIA. II.- ESTUDIOS BÁSICOS SOBRE PLUVIOMETRÍA, HIDROLOGÍA, USO DE SUELOS ACTUAL Y FUTURO. III.- CATASTRO DE LA INFRAESTRUCTURA EXISTENTE DE AGUAS LLUVIAS DETERMINANDO SU CAPACIDAD Y ESTADO DE CONSERVACIÓN. IV.- DIAGNOSTICO DE LOS SISTEMAS ACTUALES DE RECOLECCIÓN DE AGUAS LLUVIAS, CALLES EVACUADORAS PRINCIPALES Y LOS CAUCES RECEPTORES, PARA LA SITUACIÓN ACTUAL Y FUTURA, MEDIANTE MODELOS COMPUTACIONALES. V.- DEFINICIÓN DE ALTERNATIVAS DE SOLUCIÓN Y SELECCIÓN MEDIANTE ANÁLISIS TÉCNICO-ECONÓMICO. VI.- DETERMINAR LA RED PRIMARIA Y SECUNDARIA DE DRENAJE DE AGUAS LLUVIAS Y SE PROPONER UNA PRIORIZACIÓN DE LAS SOLUCIONES, ENTREGANDO ADEMÁS UNA ESTIMACIÓN DE SUS COSTOS. VII.- DESARROLLO Y ENTREGA DE UN INFORME FINAL"/>
    <s v=""/>
    <s v="NUEVO"/>
    <s v="CONSULTORÍAS"/>
    <s v="M$"/>
    <s v="0"/>
    <s v="534"/>
    <s v="2002-03-15 18:53:53.0"/>
    <d v="2002-04-03T17:22:18"/>
    <s v="0"/>
    <s v="SEREMI DE DESARROLLO SOCIAL VII REGION"/>
    <s v=""/>
    <s v="ELIZABETH KOCK MOTTA"/>
    <s v="DIRECCION DE OBRAS HIDRAULICAS MOP VII REGION"/>
    <s v="DIRECCION DE OBRAS HIDRAULICAS"/>
    <s v=""/>
    <s v=""/>
    <s v="0"/>
    <s v="0"/>
    <s v="0"/>
    <s v="0"/>
    <s v=""/>
    <s v="121000"/>
    <s v="224979"/>
    <s v="200031"/>
    <s v=""/>
    <s v="194836"/>
    <s v="0"/>
    <s v="121000"/>
    <s v="2001: Asignado 0, Gastado 0 - 2002: Asignado 0, Gastado 0"/>
    <s v="SERGIO CASTRO MOLINET"/>
    <s v="DIRECCION DE OBRAS HIDRAULICAS MOP VII REGION"/>
    <s v="SECRETARIO TECNICO"/>
  </r>
  <r>
    <x v="174"/>
    <n v="0"/>
    <s v="DIAGNOSTICO PLAN MAESTRO EVACUACIÓN Y DRENAJE AGUAS LLUVIAS CONST."/>
    <x v="1"/>
    <s v="EJECUCION"/>
    <n v="2004"/>
    <s v="VII REGION"/>
    <s v="TALCA"/>
    <s v="CONSTITUCION"/>
    <m/>
    <s v="AGUA POTABLE Y ALCANTARILLADO"/>
    <s v="ALCANTARILLADO"/>
    <s v="SECTORIAL"/>
    <s v="FI"/>
    <n v="0"/>
    <n v="0"/>
    <n v="110000"/>
    <n v="77000"/>
    <x v="2"/>
    <n v="0"/>
    <s v="2003-04-11 00:00:00.0"/>
    <s v="2003-04-21 00:00:00.0"/>
    <s v="EJECUCION"/>
    <s v=""/>
    <s v="R"/>
    <s v="38"/>
    <s v="SECTORIAL"/>
    <s v="No Corresponde"/>
    <s v=""/>
    <s v="EL PROYECTO CONTEMPLA FORMULAR EL PLAN MAESTRO DE EVACUACIÓN Y DRENAJE DE AGUA LLUVIAS DE LA CIUDAD DE CONSTITUCIÓN. EL ESTUDIO CONSTA DE LAS SIGUIENTES 7 ETAPAS: I.- RECOPILACIÓN DE INFORMACIÓN RESPECTO DE LA PROBLEMÁTICA DE AGUAS LLUVIAS EN EL SECTOR Y ANTECEDENTES EN DÍAS DE LLUVIA. II.- ESTUDIOS BÁSICOS SOBRE PLUVIOMETRÍA, HIDROLOGÍA, USO DE SUELOS ACTUAL Y FUTURO. III.- CATASTRO DE LA INFRAESTRUCTURA EXISTENTE DE AGUAS LLUVIAS DETERMINANDO SU CAPACIDAD Y ESTADO DE CONSERVACIÓN. IV.- DIAGNOSTICO DE LOS SISTEMAS ACTUALES DE RECOLECCIÓN DE AGUAS LLUVIAS, CALLES EVACUADORAS PRINCIPALES Y LOS CAUCES RECEPTORES, PARA LA SITUACIÓN ACTUAL Y FUTURA, MEDIANTE MODELOS COMPUTACIONALES. V.- DEFINICIÓN DE ALTERNATIVAS DE SOLUCIÓN Y SELECCIÓN MEDIANTE ANÁLISIS TÉCNICO-ECONÓMICO. VI.- DETERMINAR LA RED PRIMARIA Y SECUNDARIA DE DRENAJE DE AGUAS LLUVIAS Y SE PROPONER UNA PRIORIZACIÓN DE LAS SOLUCIONES, ENTREGANDO ADEMÁS UNA ESTIMACIÓN DE SUS COSTOS. VII.- DESARROLLO Y ENTREGA DE UN INFORME FINAL"/>
    <s v=""/>
    <s v="NUEVO"/>
    <s v="CONSULTORÍAS"/>
    <s v="M$"/>
    <s v="0"/>
    <s v="534"/>
    <s v="2003-03-31 00:00:00.0"/>
    <d v="2003-03-31T00:00:00"/>
    <s v="0"/>
    <s v="SEREMI DE DESARROLLO SOCIAL VII REGION"/>
    <s v="DIRECCION DE PLANEAMIENTO"/>
    <s v="ELIZABETH KOCK MOTTA"/>
    <s v="DIRECCION DE OBRAS HIDRAULICAS MOP VII REGION"/>
    <s v="DIRECCION DE OBRAS HIDRAULICAS"/>
    <s v=""/>
    <s v=""/>
    <s v="0"/>
    <s v="0"/>
    <s v="0"/>
    <s v="0"/>
    <s v=""/>
    <s v="110000"/>
    <s v="224979"/>
    <s v="200031"/>
    <s v=""/>
    <s v="194836"/>
    <s v="0"/>
    <s v="110000"/>
    <s v="2001: Asignado 0, Gastado 0 - 2003: Asignado 0, Gastado 0 - 2002: Asignado 0, Gastado 0"/>
    <s v="OSVALDO RAMIREZ GONZALEZ"/>
    <s v="DIRECCION DE OBRAS HIDRAULICAS MOP VII REGION"/>
    <s v="PROFESIONAL DEPTO. TECNICO"/>
  </r>
  <r>
    <x v="174"/>
    <n v="0"/>
    <s v="DIAGNOSTICO PLAN MAESTRO EVACUACIÓN Y DRENAJE AGUAS LLUVIAS CONST."/>
    <x v="1"/>
    <s v="EJECUCION"/>
    <n v="2005"/>
    <s v="VII REGION"/>
    <s v="TALCA"/>
    <s v="CONSTITUCION"/>
    <m/>
    <s v="AGUA POTABLE Y ALCANTARILLADO"/>
    <s v="ALCANTARILLADO"/>
    <s v="SECTORIAL"/>
    <s v="RS"/>
    <n v="0"/>
    <n v="0"/>
    <n v="136983"/>
    <n v="89039"/>
    <x v="2"/>
    <n v="0"/>
    <s v="2004-04-08 00:00:00.0"/>
    <s v="2004-04-20 00:00:00.0"/>
    <s v="EJECUCION"/>
    <s v=""/>
    <s v="R"/>
    <s v="38"/>
    <s v="SECTORIAL"/>
    <s v="No Corresponde"/>
    <s v=""/>
    <s v="EL PROYECTO CONTEMPLA FORMULAR EL PLAN MAESTRO DE EVACUACIÓN Y DRENAJE DE AGUA LLUVIAS DE LA CIUDAD DE CONSTITUCIÓN. EL ESTUDIO CONSTA DE LAS SIGUIENTES 7 ETAPAS: I.- RECOPILACIÓN DE INFORMACIÓN RESPECTO DE LA PROBLEMÁTICA DE AGUAS LLUVIAS EN EL SECTOR Y ANTECEDENTES EN DÍAS DE LLUVIA. II.- ESTUDIOS BÁSICOS SOBRE PLUVIOMETRÍA, HIDROLOGÍA, USO DE SUELOS ACTUAL Y FUTURO. III.- CATASTRO DE LA INFRAESTRUCTURA EXISTENTE DE AGUAS LLUVIAS DETERMINANDO SU CAPACIDAD Y ESTADO DE CONSERVACIÓN. IV.- DIAGNOSTICO DE LOS SISTEMAS ACTUALES DE RECOLECCIÓN DE AGUAS LLUVIAS, CALLES EVACUADORAS PRINCIPALES Y LOS CAUCES RECEPTORES, PARA LA SITUACIÓN ACTUAL Y FUTURA, MEDIANTE MODELOS COMPUTACIONALES. V.- DEFINICIÓN DE ALTERNATIVAS DE SOLUCIÓN Y SELECCIÓN MEDIANTE ANÁLISIS TÉCNICO-ECONÓMICO. VI.- DETERMINAR LA RED PRIMARIA Y SECUNDARIA DE DRENAJE DE AGUAS LLUVIAS Y SE PROPONER UNA PRIORIZACIÓN DE LAS SOLUCIONES, ENTREGANDO ADEMÁS UNA ESTIMACIÓN DE SUS COSTOS. VII.- DESARROLLO Y ENTREGA DE UN INFORME FINAL"/>
    <s v=""/>
    <s v="NUEVO"/>
    <s v="CONSULTORÍAS"/>
    <s v="M$"/>
    <s v="0"/>
    <s v="534"/>
    <s v="2004-03-31 00:00:00.0"/>
    <d v="2005-01-07T00:00:00"/>
    <s v="0"/>
    <s v="SEREMI DE DESARROLLO SOCIAL VII REGION"/>
    <s v="DIRECCION GENERAL DE AGUAS"/>
    <s v="ELIZABETH KOCK MOTTA"/>
    <s v="DIRECCION DE OBRAS HIDRAULICAS MOP VII REGION"/>
    <s v="DIRECCION DE OBRAS HIDRAULICAS"/>
    <s v=""/>
    <s v=""/>
    <s v="0"/>
    <s v="0"/>
    <s v="0"/>
    <s v="0"/>
    <s v=""/>
    <s v="136983"/>
    <s v="224979"/>
    <s v="200031"/>
    <s v=""/>
    <s v="194836"/>
    <s v="0"/>
    <s v="136983"/>
    <s v="2004: Asignado 0, Gastado 0 - 2001: Asignado 0, Gastado 0 - 2003: Asignado 0, Gastado 0 - 2002: Asignado 0, Gastado 0"/>
    <s v="CRISTIAN ROSALES VALENZUELA"/>
    <s v="DIRECCION DE OBRAS HIDRAULICAS MOP VII REGION"/>
    <s v="UNIDAD DE A.P.R."/>
  </r>
  <r>
    <x v="174"/>
    <n v="0"/>
    <s v="DIAGNOSTICO PLAN MAESTRO EVACUACIÓN Y DRENAJE AGUAS LLUVIAS CONST."/>
    <x v="1"/>
    <s v="EJECUCION"/>
    <n v="2007"/>
    <s v="VII REGION"/>
    <s v="TALCA"/>
    <s v="CONSTITUCION"/>
    <m/>
    <s v="AGUA POTABLE Y ALCANTARILLADO"/>
    <s v="ALCANTARILLADO"/>
    <s v="SECTORIAL"/>
    <s v="FI"/>
    <n v="0"/>
    <n v="0"/>
    <n v="156692"/>
    <n v="101850"/>
    <x v="2"/>
    <n v="0"/>
    <s v="2006-03-16 00:00:00.0"/>
    <s v="2006-04-07 00:00:00.0"/>
    <s v="EJECUCION"/>
    <s v=""/>
    <s v="R"/>
    <s v="38"/>
    <s v="SECTORIAL"/>
    <s v="No Corresponde"/>
    <s v=""/>
    <s v="EL PROYECTO CONTEMPLA FORMULAR EL PLAN MAESTRO DE EVACUACIÓN Y DRENAJE DE AGUA LLUVIAS DE LA CIUDAD DE CONSTITUCIÓN. EL ESTUDIO CONSTA DE LAS SIGUIENTES 7 ETAPAS: I.- RECOPILACIÓN DE INFORMACIÓN RESPECTO DE LA PROBLEMÁTICA DE AGUAS LLUVIAS EN EL SECTOR Y ANTECEDENTES EN DÍAS DE LLUVIA. II.- ESTUDIOS BÁSICOS SOBRE PLUVIOMETRÍA, HIDROLOGÍA, USO DE SUELOS ACTUAL Y FUTURO. III.- CATASTRO DE LA INFRAESTRUCTURA EXISTENTE DE AGUAS LLUVIAS DETERMINANDO SU CAPACIDAD Y ESTADO DE CONSERVACIÓN. IV.- DIAGNOSTICO DE LOS SISTEMAS ACTUALES DE RECOLECCIÓN DE AGUAS LLUVIAS, CALLES EVACUADORAS PRINCIPALES Y LOS CAUCES RECEPTORES, PARA LA SITUACIÓN ACTUAL Y FUTURA, MEDIANTE MODELOS COMPUTACIONALES. V.- DEFINICIÓN DE ALTERNATIVAS DE SOLUCIÓN Y SELECCIÓN MEDIANTE ANÁLISIS TÉCNICO-ECONÓMICO. VI.- DETERMINAR LA RED PRIMARIA Y SECUNDARIA DE DRENAJE DE AGUAS LLUVIAS Y SE PROPONER UNA PRIORIZACIÓN DE LAS SOLUCIONES, ENTREGANDO ADEMÁS UNA ESTIMACIÓN DE SUS COSTOS. VII.- DESARROLLO Y ENTREGA DE UN INFORME FINAL"/>
    <s v=""/>
    <s v="NUEVO"/>
    <s v="CONSULTORÍAS"/>
    <s v="M$"/>
    <s v="0"/>
    <s v="534"/>
    <s v="2006-03-09 00:00:00.0"/>
    <d v="2007-10-05T00:00:00"/>
    <s v="0"/>
    <s v="SEREMI DE DESARROLLO SOCIAL VII REGION"/>
    <s v="DIRECCION DE ARQUITECTURA"/>
    <s v="ELIZABETH KOCK MOTTA"/>
    <s v="DIRECCION DE OBRAS HIDRAULICAS MOP VII REGION"/>
    <s v="DIRECCION DE OBRAS HIDRAULICAS"/>
    <s v=""/>
    <s v=""/>
    <s v="0"/>
    <s v="0"/>
    <s v="0"/>
    <s v="0"/>
    <s v=""/>
    <s v="156692"/>
    <s v="224979"/>
    <s v="200031"/>
    <s v=""/>
    <s v="194836"/>
    <s v="0"/>
    <s v="156692"/>
    <s v="2004: Asignado 0, Gastado 0 - 2001: Asignado 0, Gastado 0 - 2003: Asignado 0, Gastado 0 - 2006: Asignado 0, Gastado 0 - 2005: Asignado 0, Gastado 0 - 2002: Asignado 0, Gastado 0"/>
    <s v="OSVALDO RAMIREZ GONZALEZ"/>
    <s v="DIRECCION DE OBRAS HIDRAULICAS MOP VII REGION"/>
    <s v="PROFESIONAL DEPTO. TECNICO"/>
  </r>
  <r>
    <x v="174"/>
    <n v="0"/>
    <s v="DIAGNOSTICO PLAN MAESTRO EVACUACIÓN Y DRENAJE AGUAS LLUVIAS CONST."/>
    <x v="1"/>
    <s v="EJECUCION"/>
    <n v="2008"/>
    <s v="VII REGION"/>
    <s v="TALCA"/>
    <s v="CONSTITUCION"/>
    <m/>
    <s v="AGUA POTABLE Y ALCANTARILLADO"/>
    <s v="ALCANTARILLADO"/>
    <s v="SECTORIAL"/>
    <s v="RS"/>
    <n v="0"/>
    <n v="0"/>
    <n v="194836"/>
    <n v="59439"/>
    <x v="2"/>
    <n v="64090"/>
    <s v="2007-04-11 00:00:00.0"/>
    <s v="2007-10-02 00:00:00.0"/>
    <s v="EJECUCION"/>
    <s v=""/>
    <s v="R"/>
    <s v="38"/>
    <s v="SECTORIAL"/>
    <s v="No Corresponde"/>
    <s v=""/>
    <s v="EL PROYECTO CONTEMPLA FORMULAR EL PLAN MAESTRO DE EVACUACIÓN Y DRENAJE DE AGUA LLUVIAS DE LA CIUDAD DE CONSTITUCIÓN. EL ESTUDIO CONSTA DE LAS SIGUIENTES 7 ETAPAS: I.- RECOPILACIÓN DE INFORMACIÓN RESPECTO DE LA PROBLEMÁTICA DE AGUAS LLUVIAS EN EL SECTOR Y ANTECEDENTES EN DÍAS DE LLUVIA. II.- ESTUDIOS BÁSICOS SOBRE PLUVIOMETRÍA, HIDROLOGÍA, USO DE SUELOS ACTUAL Y FUTURO. III.- CATASTRO DE LA INFRAESTRUCTURA EXISTENTE DE AGUAS LLUVIAS DETERMINANDO SU CAPACIDAD Y ESTADO DE CONSERVACIÓN. IV.- DIAGNOSTICO DE LOS SISTEMAS ACTUALES DE RECOLECCIÓN DE AGUAS LLUVIAS, CALLES EVACUADORAS PRINCIPALES Y LOS CAUCES RECEPTORES, PARA LA SITUACIÓN ACTUAL Y FUTURA, MEDIANTE MODELOS COMPUTACIONALES. V.- DEFINICIÓN DE ALTERNATIVAS DE SOLUCIÓN Y SELECCIÓN MEDIANTE ANÁLISIS TÉCNICO-ECONÓMICO. VI.- DETERMINAR LA RED PRIMARIA Y SECUNDARIA DE DRENAJE DE AGUAS LLUVIAS Y SE PROPONER UNA PRIORIZACIÓN DE LAS SOLUCIONES, ENTREGANDO ADEMÁS UNA ESTIMACIÓN DE SUS COSTOS. VII.- DESARROLLO Y ENTREGA DE UN INFORME FINAL"/>
    <s v=""/>
    <s v="NUEVO"/>
    <s v="CONSULTORÍAS"/>
    <s v="M$"/>
    <s v="0"/>
    <s v="534"/>
    <s v="2007-04-09 00:00:00.0"/>
    <d v="2008-08-20T00:00:00"/>
    <s v="64090"/>
    <s v="SEREMI DE DESARROLLO SOCIAL VII REGION"/>
    <s v="DIRECCION DE CONTABILIDAD Y FINANZAS MOP"/>
    <s v="ELIZABETH KOCK MOTTA"/>
    <s v="DIRECCION DE OBRAS HIDRAULICAS MOP VII REGION"/>
    <s v="DIRECCION DE OBRAS HIDRAULICAS"/>
    <s v=""/>
    <s v=""/>
    <s v="0"/>
    <s v="0"/>
    <s v="0"/>
    <s v="0"/>
    <s v=""/>
    <s v="194836"/>
    <s v="224979"/>
    <s v="200031"/>
    <s v=""/>
    <s v="194836"/>
    <s v="0"/>
    <s v="194836"/>
    <s v="2001: Asignado 0, Gastado 0 - 2002: Asignado 0, Gastado 0 - 2003: Asignado 0, Gastado 0 - 2004: Asignado 0, Gastado 0 - 2005: Asignado 0, Gastado 0 - 2006: Asignado 0, Gastado 0 - 2007: Asignado 0, Gastado 0"/>
    <s v="LORENA PAVEZ TORRES"/>
    <s v="DIRECCION DE OBRAS HIDRAULICAS"/>
    <s v="ENCARGADA DOH-MOP"/>
  </r>
  <r>
    <x v="174"/>
    <n v="0"/>
    <s v="DIAGNOSTICO PLAN MAESTRO EVACUACIÓN Y DRENAJE AGUAS LLUVIAS CONST."/>
    <x v="1"/>
    <s v="EJECUCION"/>
    <n v="2009"/>
    <s v="VII REGION"/>
    <s v="TALCA"/>
    <s v="CONSTITUCION"/>
    <m/>
    <s v="AGUA POTABLE Y ALCANTARILLADO"/>
    <s v="ALCANTARILLADO"/>
    <s v="SECTORIAL"/>
    <s v="RS"/>
    <n v="0"/>
    <n v="0"/>
    <n v="274170"/>
    <n v="145733"/>
    <x v="2"/>
    <n v="191711"/>
    <s v="2008-12-31 11:05:07.0"/>
    <s v=""/>
    <s v="EJECUCION"/>
    <s v=""/>
    <s v="R"/>
    <s v="38"/>
    <s v="SECTORIAL"/>
    <s v="No Corresponde"/>
    <s v=""/>
    <s v="EL PROYECTO CONTEMPLA FORMULAR EL PLAN MAESTRO DE EVACUACIÓN Y DRENAJE DE AGUA LLUVIAS DE LA CIUDAD DE CONSTITUCIÓN. EL ESTUDIO CONSTA DE LAS SIGUIENTES 7 ETAPAS: I.- RECOPILACIÓN DE INFORMACIÓN RESPECTO DE LA PROBLEMÁTICA DE AGUAS LLUVIAS EN EL SECTOR Y ANTECEDENTES EN DÍAS DE LLUVIA. II.- ESTUDIOS BÁSICOS SOBRE PLUVIOMETRÍA, HIDROLOGÍA, USO DE SUELOS ACTUAL Y FUTURO. III.- CATASTRO DE LA INFRAESTRUCTURA EXISTENTE DE AGUAS LLUVIAS DETERMINANDO SU CAPACIDAD Y ESTADO DE CONSERVACIÓN. IV.- DIAGNOSTICO DE LOS SISTEMAS ACTUALES DE RECOLECCIÓN DE AGUAS LLUVIAS, CALLES EVACUADORAS PRINCIPALES Y LOS CAUCES RECEPTORES, PARA LA SITUACIÓN ACTUAL Y FUTURA, MEDIANTE MODELOS COMPUTACIONALES. V.- DEFINICIÓN DE ALTERNATIVAS DE SOLUCIÓN Y SELECCIÓN MEDIANTE ANÁLISIS TÉCNICO-ECONÓMICO. VI.- DETERMINAR LA RED PRIMARIA Y SECUNDARIA DE DRENAJE DE AGUAS LLUVIAS Y SE PROPONER UNA PRIORIZACIÓN DE LAS SOLUCIONES, ENTREGANDO ADEMÁS UNA ESTIMACIÓN DE SUS COSTOS. VII.- DESARROLLO Y ENTREGA DE UN INFORME FINAL"/>
    <s v=""/>
    <s v="ARRASTRE"/>
    <s v="CONSULTORÍAS"/>
    <s v="M$"/>
    <s v="64090"/>
    <s v="534"/>
    <s v="2008-11-25 19:42:08.0"/>
    <d v="2009-04-02T00:00:00"/>
    <s v="191711"/>
    <s v="DEPARTAMENTO DE INVERSIONES - MDS"/>
    <s v=""/>
    <s v="S.N.I. MINISTERIO DESARROLLO SOCIAL"/>
    <s v="DIRECCION DE OBRAS HIDRAULICAS MOP VII REGION"/>
    <s v="DIRECCION DE OBRAS HIDRAULICAS"/>
    <s v=""/>
    <s v=""/>
    <s v="0"/>
    <s v="0"/>
    <s v="0"/>
    <s v="0"/>
    <s v=""/>
    <s v="274170"/>
    <s v="224979"/>
    <s v="200031"/>
    <s v=""/>
    <s v="194836"/>
    <s v="0"/>
    <s v="274170"/>
    <s v="2001: Asignado 0, Gastado 0 - 2002: Asignado 0, Gastado 0 - 2003: Asignado 0, Gastado 0 - 2004: Asignado 0, Gastado 0 - 2005: Asignado 0, Gastado 0 - 2006: Asignado 0, Gastado 0 - 2007: Asignado 0, Gastado 0 - 2008: Asignado 64347, Gastado 64090"/>
    <s v="MARIA SOLEDAD BERRIOS VERGARA"/>
    <s v="DIRECCION DE OBRAS HIDRAULICAS"/>
    <s v="ENCARGADO VII REGION"/>
  </r>
  <r>
    <x v="175"/>
    <n v="1"/>
    <s v="DIAGNOSTICO PLAN MAESTRO EVACUACIÓN Y DRENAJE AGUAS LLUVIAS CAUQUE."/>
    <x v="1"/>
    <s v="EJECUCION"/>
    <n v="2001"/>
    <s v="VII REGION"/>
    <s v="CAUQUENES"/>
    <s v="CAUQUENES"/>
    <m/>
    <s v="AGUA POTABLE Y ALCANTARILLADO"/>
    <s v="ALCANTARILLADO"/>
    <s v="F.N.D.R."/>
    <s v="RS"/>
    <n v="98529"/>
    <n v="98529"/>
    <n v="98529"/>
    <n v="98529"/>
    <x v="2"/>
    <n v="0"/>
    <s v="2000-04-14 00:00:00.0"/>
    <s v=""/>
    <s v="PERFIL"/>
    <s v=""/>
    <s v="R"/>
    <s v="40"/>
    <s v="F.N.D.R."/>
    <s v="No Corresponde"/>
    <s v=""/>
    <s v="EL PROYECTO CONTEMPLA FORMULAR EL PLAN MAESTRO DE EVACUACIÓN Y DRENAJE DE AGUA LLUVIAS DE LA CIUDAD DE CAUQUENES. EL ESTUDIO CONSTA DE LAS SIGUIENTES 7 ETAPAS: I.- RECOPILACIÓN DE INFORMACIÓN RESPECTO DE LA PROBLEMÁTICA DE AGUAS LLUVIAS EN EL SECTOR Y ANTECEDENTES EN DÍAS DE LLUVIA. II.- ESTUDIOS BÁSICOS SOBRE PLUVIOMETRÍA, HIDROLOGÍA, USO DE SUELOS ACTUAL Y FUTURO. III.- CATASTRO DE LA INFRAESTRUCTURA EXISTENTE DE AGUAS LLUVIAS DETERMINANDO SU CAPACIDAD Y ESTADO DE CONSERVACIÓN. IV.- DIAGNOSTICO DE LOS SISTEMAS ACTUALES DE RECOLECCIÓN DE AGUAS LLUVIAS, CALLES EVACUADORAS PRINCIPALES Y LOS CAUCES RECEPTORES, PARA LA SITUACIÓN ACTUAL Y FUTURA, MEDIANTE MODELOS COMPUTACIONALES. V.- DEFINICIÓN DE ALTERNATIVAS DE SOLUCIÓN Y SELECCIÓN MEDIANTE ANÁLISIS TÉCNICO-ECONÓMICO. VI.- DETERMINAR LA RED PRIMARIA Y SECUNDARIA DE DRENAJE DE AGUAS LLUVIAS Y SE PROPONER UNA PRIORIZACIÓN DE LAS SOLUCIONES, ENTREGANDO ADEMÁS UNA ESTIMACIÓN DE SUS COSTOS. VII.- DESARROLLO Y ENTREGA DE UN INFORME FINAL"/>
    <s v=""/>
    <s v="NUEVO"/>
    <s v="CONSULTORÍAS - GASTOS ADMINISTRATIVOS"/>
    <s v="M$"/>
    <s v="0"/>
    <s v="629"/>
    <s v="2000-04-13 18:23:12.0"/>
    <d v="2000-08-02T09:52:11"/>
    <s v="0"/>
    <s v="SEREMI DE DESARROLLO SOCIAL VII REGION"/>
    <s v=""/>
    <s v="ELIZABETH KOCK MOTTA"/>
    <s v="DIRECCION DE OBRAS HIDRAULICAS MOP VII REGION"/>
    <s v="GOBIERNO REGIONAL - REGION VII MAULE"/>
    <s v=""/>
    <s v=""/>
    <s v="0"/>
    <s v="0"/>
    <s v="0"/>
    <s v="0"/>
    <s v=""/>
    <s v="98529"/>
    <s v="176942"/>
    <s v="0"/>
    <s v=""/>
    <s v="170289"/>
    <s v="0"/>
    <s v="98529"/>
    <s v=""/>
    <s v="GONZALO SEPULVEDA GAJARDO"/>
    <s v="DIRECCION DE OBRAS HIDRAULICAS MOP VII REGION"/>
    <s v="JEFE UNIDAD TECNICA"/>
  </r>
  <r>
    <x v="175"/>
    <n v="0"/>
    <s v="DIAGNOSTICO PLAN MAESTRO EVACUACIÓN Y DRENAJE AGUAS LLUVIAS CAUQUE."/>
    <x v="1"/>
    <s v="EJECUCION"/>
    <n v="2002"/>
    <s v="VII REGION"/>
    <s v="CAUQUENES"/>
    <s v="CAUQUENES"/>
    <m/>
    <s v="AGUA POTABLE Y ALCANTARILLADO"/>
    <s v="ALCANTARILLADO"/>
    <s v="F.N.D.R."/>
    <s v="FI"/>
    <n v="0"/>
    <n v="0"/>
    <n v="102988"/>
    <n v="102988"/>
    <x v="2"/>
    <n v="0"/>
    <s v="2001-04-11 00:00:00.0"/>
    <s v=""/>
    <s v="PERFIL"/>
    <s v=""/>
    <s v="R"/>
    <s v="40"/>
    <s v="F.N.D.R."/>
    <s v="No Corresponde"/>
    <s v=""/>
    <s v="EL PROYECTO CONTEMPLA FORMULAR EL PLAN MAESTRO DE EVACUACIÓN Y DRENAJE DE AGUA LLUVIAS DE LA CIUDAD DE CAUQUENES. EL ESTUDIO CONSTA DE LAS SIGUIENTES 7 ETAPAS: I.- RECOPILACIÓN DE INFORMACIÓN RESPECTO DE LA PROBLEMÁTICA DE AGUAS LLUVIAS EN EL SECTOR Y ANTECEDENTES EN DÍAS DE LLUVIA. II.- ESTUDIOS BÁSICOS SOBRE PLUVIOMETRÍA, HIDROLOGÍA, USO DE SUELOS ACTUAL Y FUTURO. III.- CATASTRO DE LA INFRAESTRUCTURA EXISTENTE DE AGUAS LLUVIAS DETERMINANDO SU CAPACIDAD Y ESTADO DE CONSERVACIÓN. IV.- DIAGNOSTICO DE LOS SISTEMAS ACTUALES DE RECOLECCIÓN DE AGUAS LLUVIAS, CALLES EVACUADORAS PRINCIPALES Y LOS CAUCES RECEPTORES, PARA LA SITUACIÓN ACTUAL Y FUTURA, MEDIANTE MODELOS COMPUTACIONALES. V.- DEFINICIÓN DE ALTERNATIVAS DE SOLUCIÓN Y SELECCIÓN MEDIANTE ANÁLISIS TÉCNICO-ECONÓMICO. VI.- DETERMINAR LA RED PRIMARIA Y SECUNDARIA DE DRENAJE DE AGUAS LLUVIAS Y SE PROPONER UNA PRIORIZACIÓN DE LAS SOLUCIONES, ENTREGANDO ADEMÁS UNA ESTIMACIÓN DE SUS COSTOS. VII.- DESARROLLO Y ENTREGA DE UN INFORME FINAL"/>
    <s v=""/>
    <s v="NUEVO"/>
    <s v="CONSULTORÍAS - GASTOS ADMINISTRATIVOS"/>
    <s v="M$"/>
    <s v="0"/>
    <s v="629"/>
    <s v="2001-04-01 11:00:18.0"/>
    <d v="2001-04-01T11:07:31"/>
    <s v="0"/>
    <s v="SEREMI DE DESARROLLO SOCIAL VII REGION"/>
    <s v=""/>
    <s v="ELIZABETH KOCK MOTTA"/>
    <s v="DIRECCION DE OBRAS HIDRAULICAS MOP VII REGION"/>
    <s v="GOBIERNO REGIONAL - REGION VII MAULE"/>
    <s v=""/>
    <s v=""/>
    <s v="0"/>
    <s v="0"/>
    <s v="0"/>
    <s v="0"/>
    <s v=""/>
    <s v="102988"/>
    <s v="176942"/>
    <s v="0"/>
    <s v=""/>
    <s v="170289"/>
    <s v="0"/>
    <s v="102988"/>
    <s v="2001: Asignado 0, Gastado 0"/>
    <s v="GONZALO SEPULVEDA GAJARDO"/>
    <s v="DIRECCION DE OBRAS HIDRAULICAS MOP VII REGION"/>
    <s v="JEFE UNIDAD TECNICA"/>
  </r>
  <r>
    <x v="175"/>
    <n v="0"/>
    <s v="DIAGNOSTICO PLAN MAESTRO EVACUACIÓN Y DRENAJE AGUAS LLUVIAS CAUQUE."/>
    <x v="1"/>
    <s v="EJECUCION"/>
    <n v="2003"/>
    <s v="VII REGION"/>
    <s v="CAUQUENES"/>
    <s v="CAUQUENES"/>
    <m/>
    <s v="AGUA POTABLE Y ALCANTARILLADO"/>
    <s v="ALCANTARILLADO"/>
    <s v="F.N.D.R."/>
    <s v="FI"/>
    <n v="0"/>
    <n v="0"/>
    <n v="121000"/>
    <n v="55000"/>
    <x v="2"/>
    <n v="0"/>
    <s v="2002-04-10 00:00:00.0"/>
    <s v="2002-05-02 00:00:00.0"/>
    <s v="PERFIL"/>
    <s v=""/>
    <s v="R"/>
    <s v="40"/>
    <s v="F.N.D.R."/>
    <s v="No Corresponde"/>
    <s v=""/>
    <s v="EL PROYECTO CONTEMPLA FORMULAR EL PLAN MAESTRO DE EVACUACIÓN Y DRENAJE DE AGUA LLUVIAS DE LA CIUDAD DE CAUQUENES. EL ESTUDIO CONSTA DE LAS SIGUIENTES 7 ETAPAS: I.- RECOPILACIÓN DE INFORMACIÓN RESPECTO DE LA PROBLEMÁTICA DE AGUAS LLUVIAS EN EL SECTOR Y ANTECEDENTES EN DÍAS DE LLUVIA. II.- ESTUDIOS BÁSICOS SOBRE PLUVIOMETRÍA, HIDROLOGÍA, USO DE SUELOS ACTUAL Y FUTURO. III.- CATASTRO DE LA INFRAESTRUCTURA EXISTENTE DE AGUAS LLUVIAS DETERMINANDO SU CAPACIDAD Y ESTADO DE CONSERVACIÓN. IV.- DIAGNOSTICO DE LOS SISTEMAS ACTUALES DE RECOLECCIÓN DE AGUAS LLUVIAS, CALLES EVACUADORAS PRINCIPALES Y LOS CAUCES RECEPTORES, PARA LA SITUACIÓN ACTUAL Y FUTURA, MEDIANTE MODELOS COMPUTACIONALES. V.- DEFINICIÓN DE ALTERNATIVAS DE SOLUCIÓN Y SELECCIÓN MEDIANTE ANÁLISIS TÉCNICO-ECONÓMICO. VI.- DETERMINAR LA RED PRIMARIA Y SECUNDARIA DE DRENAJE DE AGUAS LLUVIAS Y SE PROPONER UNA PRIORIZACIÓN DE LAS SOLUCIONES, ENTREGANDO ADEMÁS UNA ESTIMACIÓN DE SUS COSTOS. VII.- DESARROLLO Y ENTREGA DE UN INFORME FINAL"/>
    <s v=""/>
    <s v="NUEVO"/>
    <s v="CONSULTORÍAS - GASTOS ADMINISTRATIVOS"/>
    <s v="M$"/>
    <s v="0"/>
    <s v="629"/>
    <s v="2002-03-13 16:41:57.0"/>
    <d v="2002-03-25T12:00:33"/>
    <s v="0"/>
    <s v="SEREMI DE DESARROLLO SOCIAL VII REGION"/>
    <s v=""/>
    <s v="ELIZABETH KOCK MOTTA"/>
    <s v="DIRECCION DE OBRAS HIDRAULICAS MOP VII REGION"/>
    <s v="GOBIERNO REGIONAL - REGION VII MAULE"/>
    <s v=""/>
    <s v=""/>
    <s v="0"/>
    <s v="0"/>
    <s v="0"/>
    <s v="0"/>
    <s v=""/>
    <s v="121000"/>
    <s v="176942"/>
    <s v="0"/>
    <s v=""/>
    <s v="170289"/>
    <s v="0"/>
    <s v="121000"/>
    <s v="2002: Asignado 0, Gastado 0 - 2001: Asignado 0, Gastado 0"/>
    <s v="SERGIO CASTRO MOLINET"/>
    <s v="DIRECCION DE OBRAS HIDRAULICAS MOP VII REGION"/>
    <s v="SECRETARIO TECNICO"/>
  </r>
  <r>
    <x v="175"/>
    <n v="0"/>
    <s v="DIAGNOSTICO PLAN MAESTRO EVACUACIÓN Y DRENAJE AGUAS LLUVIAS CAUQUE."/>
    <x v="1"/>
    <s v="EJECUCION"/>
    <n v="2004"/>
    <s v="VII REGION"/>
    <s v="CAUQUENES"/>
    <s v="CAUQUENES"/>
    <m/>
    <s v="AGUA POTABLE Y ALCANTARILLADO"/>
    <s v="ALCANTARILLADO"/>
    <s v="F.N.D.R."/>
    <s v=""/>
    <n v="0"/>
    <n v="0"/>
    <n v="110000"/>
    <n v="33000"/>
    <x v="2"/>
    <n v="0"/>
    <s v="2003-04-11 00:00:00.0"/>
    <s v=""/>
    <s v="PERFIL"/>
    <s v=""/>
    <s v="R"/>
    <s v="40"/>
    <s v="F.N.D.R."/>
    <s v="No Corresponde"/>
    <s v=""/>
    <s v="EL PROYECTO CONTEMPLA FORMULAR EL PLAN MAESTRO DE EVACUACIÓN Y DRENAJE DE AGUA LLUVIAS DE LA CIUDAD DE CAUQUENES. EL ESTUDIO CONSTA DE LAS SIGUIENTES 7 ETAPAS: I.- RECOPILACIÓN DE INFORMACIÓN RESPECTO DE LA PROBLEMÁTICA DE AGUAS LLUVIAS EN EL SECTOR Y ANTECEDENTES EN DÍAS DE LLUVIA. II.- ESTUDIOS BÁSICOS SOBRE PLUVIOMETRÍA, HIDROLOGÍA, USO DE SUELOS ACTUAL Y FUTURO. III.- CATASTRO DE LA INFRAESTRUCTURA EXISTENTE DE AGUAS LLUVIAS DETERMINANDO SU CAPACIDAD Y ESTADO DE CONSERVACIÓN. IV.- DIAGNOSTICO DE LOS SISTEMAS ACTUALES DE RECOLECCIÓN DE AGUAS LLUVIAS, CALLES EVACUADORAS PRINCIPALES Y LOS CAUCES RECEPTORES, PARA LA SITUACIÓN ACTUAL Y FUTURA, MEDIANTE MODELOS COMPUTACIONALES. V.- DEFINICIÓN DE ALTERNATIVAS DE SOLUCIÓN Y SELECCIÓN MEDIANTE ANÁLISIS TÉCNICO-ECONÓMICO. VI.- DETERMINAR LA RED PRIMARIA Y SECUNDARIA DE DRENAJE DE AGUAS LLUVIAS Y SE PROPONER UNA PRIORIZACIÓN DE LAS SOLUCIONES, ENTREGANDO ADEMÁS UNA ESTIMACIÓN DE SUS COSTOS. VII.- DESARROLLO Y ENTREGA DE UN INFORME FINAL"/>
    <s v=""/>
    <s v="NUEVO"/>
    <s v="CONSULTORÍAS - GASTOS ADMINISTRATIVOS"/>
    <s v="M$"/>
    <s v="0"/>
    <s v="629"/>
    <s v="2003-03-31 00:00:00.0"/>
    <d v="2003-03-31T00:00:00"/>
    <s v="0"/>
    <s v="SEREMI DE DESARROLLO SOCIAL VII REGION"/>
    <s v=""/>
    <s v=" "/>
    <s v="DIRECCION DE OBRAS HIDRAULICAS MOP VII REGION"/>
    <s v="GOBIERNO REGIONAL - REGION VII MAULE"/>
    <s v=""/>
    <s v=""/>
    <s v="0"/>
    <s v="0"/>
    <s v="0"/>
    <s v="0"/>
    <s v=""/>
    <s v="110000"/>
    <s v="176942"/>
    <s v="0"/>
    <s v=""/>
    <s v="170289"/>
    <s v="0"/>
    <s v="110000"/>
    <s v="2001: Asignado 0, Gastado 0 - 2002: Asignado 0, Gastado 0 - 2003: Asignado 0, Gastado 0"/>
    <s v="OSVALDO RAMIREZ GONZALEZ"/>
    <s v="DIRECCION DE OBRAS HIDRAULICAS MOP VII REGION"/>
    <s v="PROFESIONAL DEPTO. TECNICO"/>
  </r>
  <r>
    <x v="175"/>
    <n v="0"/>
    <s v="DIAGNOSTICO PLAN MAESTRO EVACUACIÓN Y DRENAJE AGUAS LLUVIAS CAUQUE."/>
    <x v="1"/>
    <s v="EJECUCION"/>
    <n v="2005"/>
    <s v="VII REGION"/>
    <s v="CAUQUENES"/>
    <s v="CAUQUENES"/>
    <m/>
    <s v="AGUA POTABLE Y ALCANTARILLADO"/>
    <s v="ALCANTARILLADO"/>
    <s v="SECTORIAL"/>
    <s v="FI"/>
    <n v="0"/>
    <n v="0"/>
    <n v="135603"/>
    <n v="70000"/>
    <x v="2"/>
    <n v="0"/>
    <s v="2004-04-08 00:00:00.0"/>
    <s v=""/>
    <s v="PERFIL"/>
    <s v=""/>
    <s v="R"/>
    <s v="40"/>
    <s v="SECTORIAL"/>
    <s v="No Corresponde"/>
    <s v=""/>
    <s v="EL PROYECTO CONTEMPLA FORMULAR EL PLAN MAESTRO DE EVACUACIÓN Y DRENAJE DE AGUA LLUVIAS DE LA CIUDAD DE CAUQUENES. EL ESTUDIO CONSTA DE LAS SIGUIENTES 7 ETAPAS: I.- RECOPILACIÓN DE INFORMACIÓN RESPECTO DE LA PROBLEMÁTICA DE AGUAS LLUVIAS EN EL SECTOR Y ANTECEDENTES EN DÍAS DE LLUVIA. II.- ESTUDIOS BÁSICOS SOBRE PLUVIOMETRÍA, HIDROLOGÍA, USO DE SUELOS ACTUAL Y FUTURO. III.- CATASTRO DE LA INFRAESTRUCTURA EXISTENTE DE AGUAS LLUVIAS DETERMINANDO SU CAPACIDAD Y ESTADO DE CONSERVACIÓN. IV.- DIAGNOSTICO DE LOS SISTEMAS ACTUALES DE RECOLECCIÓN DE AGUAS LLUVIAS, CALLES EVACUADORAS PRINCIPALES Y LOS CAUCES RECEPTORES, PARA LA SITUACIÓN ACTUAL Y FUTURA, MEDIANTE MODELOS COMPUTACIONALES. V.- DEFINICIÓN DE ALTERNATIVAS DE SOLUCIÓN Y SELECCIÓN MEDIANTE ANÁLISIS TÉCNICO-ECONÓMICO. VI.- DETERMINAR LA RED PRIMARIA Y SECUNDARIA DE DRENAJE DE AGUAS LLUVIAS Y SE PROPONER UNA PRIORIZACIÓN DE LAS SOLUCIONES, ENTREGANDO ADEMÁS UNA ESTIMACIÓN DE SUS COSTOS. VII.- DESARROLLO Y ENTREGA DE UN INFORME FINAL"/>
    <s v=""/>
    <s v="NUEVO"/>
    <s v="CONSULTORÍAS - GASTOS ADMINISTRATIVOS"/>
    <s v="M$"/>
    <s v="0"/>
    <s v="629"/>
    <s v="2004-03-31 00:00:00.0"/>
    <d v="2005-02-28T00:00:00"/>
    <s v="0"/>
    <s v="SEREMI DE DESARROLLO SOCIAL VII REGION"/>
    <s v=""/>
    <s v="ELIZABETH KOCK MOTTA"/>
    <s v="DIRECCION DE OBRAS HIDRAULICAS MOP VII REGION"/>
    <s v="DIRECCION DE OBRAS HIDRAULICAS"/>
    <s v=""/>
    <s v=""/>
    <s v="0"/>
    <s v="0"/>
    <s v="0"/>
    <s v="0"/>
    <s v=""/>
    <s v="135603"/>
    <s v="176942"/>
    <s v="0"/>
    <s v=""/>
    <s v="170289"/>
    <s v="0"/>
    <s v="135603"/>
    <s v="2002: Asignado 0, Gastado 0 - 2004: Asignado 0, Gastado 0 - 2001: Asignado 0, Gastado 0 - 2003: Asignado 0, Gastado 0"/>
    <s v="CRISTIAN ROSALES VALENZUELA"/>
    <s v="DIRECCION DE OBRAS HIDRAULICAS MOP VII REGION"/>
    <s v="UNIDAD DE A.P.R."/>
  </r>
  <r>
    <x v="175"/>
    <n v="0"/>
    <s v="DIAGNOSTICO PLAN MAESTRO EVACUACIÓN Y DRENAJE AGUAS LLUVIAS CAUQUE."/>
    <x v="1"/>
    <s v="EJECUCION"/>
    <n v="2006"/>
    <s v="VII REGION"/>
    <s v="CAUQUENES"/>
    <s v="CAUQUENES"/>
    <m/>
    <s v="AGUA POTABLE Y ALCANTARILLADO"/>
    <s v="ALCANTARILLADO"/>
    <s v="F.N.D.R."/>
    <s v="FI"/>
    <n v="0"/>
    <n v="0"/>
    <n v="147218"/>
    <n v="80000"/>
    <x v="2"/>
    <n v="0"/>
    <s v="2005-03-28 00:00:00.0"/>
    <s v=""/>
    <s v="PERFIL"/>
    <s v=""/>
    <s v="R"/>
    <s v="40"/>
    <s v="F.N.D.R."/>
    <s v="No Corresponde"/>
    <s v=""/>
    <s v="EL PROYECTO CONTEMPLA FORMULAR EL PLAN MAESTRO DE EVACUACIÓN Y DRENAJE DE AGUA LLUVIAS DE LA CIUDAD DE CAUQUENES. EL ESTUDIO CONSTA DE LAS SIGUIENTES 7 ETAPAS: I.- RECOPILACIÓN DE INFORMACIÓN RESPECTO DE LA PROBLEMÁTICA DE AGUAS LLUVIAS EN EL SECTOR Y ANTECEDENTES EN DÍAS DE LLUVIA. II.- ESTUDIOS BÁSICOS SOBRE PLUVIOMETRÍA, HIDROLOGÍA, USO DE SUELOS ACTUAL Y FUTURO. III.- CATASTRO DE LA INFRAESTRUCTURA EXISTENTE DE AGUAS LLUVIAS DETERMINANDO SU CAPACIDAD Y ESTADO DE CONSERVACIÓN. IV.- DIAGNOSTICO DE LOS SISTEMAS ACTUALES DE RECOLECCIÓN DE AGUAS LLUVIAS, CALLES EVACUADORAS PRINCIPALES Y LOS CAUCES RECEPTORES, PARA LA SITUACIÓN ACTUAL Y FUTURA, MEDIANTE MODELOS COMPUTACIONALES. V.- DEFINICIÓN DE ALTERNATIVAS DE SOLUCIÓN Y SELECCIÓN MEDIANTE ANÁLISIS TÉCNICO-ECONÓMICO. VI.- DETERMINAR LA RED PRIMARIA Y SECUNDARIA DE DRENAJE DE AGUAS LLUVIAS Y SE PROPONER UNA PRIORIZACIÓN DE LAS SOLUCIONES, ENTREGANDO ADEMÁS UNA ESTIMACIÓN DE SUS COSTOS. VII.- DESARROLLO Y ENTREGA DE UN INFORME FINAL"/>
    <s v=""/>
    <s v="NUEVO"/>
    <s v="CONSULTORÍAS - GASTOS ADMINISTRATIVOS"/>
    <s v="M$"/>
    <s v="0"/>
    <s v="629"/>
    <s v="2005-03-28 00:00:00.0"/>
    <d v="2005-03-28T00:00:00"/>
    <s v="0"/>
    <s v="SEREMI DE DESARROLLO SOCIAL VII REGION"/>
    <s v=""/>
    <s v="ELIZABETH KOCK MOTTA"/>
    <s v="DIRECCION DE OBRAS HIDRAULICAS MOP VII REGION"/>
    <s v="GOBIERNO REGIONAL - REGION VII MAULE"/>
    <s v=""/>
    <s v=""/>
    <s v="0"/>
    <s v="0"/>
    <s v="0"/>
    <s v="0"/>
    <s v=""/>
    <s v="147218"/>
    <s v="176942"/>
    <s v="0"/>
    <s v=""/>
    <s v="170289"/>
    <s v="0"/>
    <s v="147218"/>
    <s v="2002: Asignado 0, Gastado 0 - 2005: Asignado 0, Gastado 0 - 2004: Asignado 0, Gastado 0 - 2001: Asignado 0, Gastado 0 - 2003: Asignado 0, Gastado 0"/>
    <s v="LUCIA INZULZA FUENTES"/>
    <s v="DIRECCION DE OBRAS HIDRAULICAS MOP VII REGION"/>
    <s v="UNIDAD DE A.P.R."/>
  </r>
  <r>
    <x v="175"/>
    <n v="0"/>
    <s v="DIAGNOSTICO PLAN MAESTRO EVACUACIÓN Y DRENAJE AGUAS LLUVIAS CAUQUE."/>
    <x v="1"/>
    <s v="EJECUCION"/>
    <n v="2010"/>
    <s v="VII REGION"/>
    <s v="CAUQUENES"/>
    <s v="CAUQUENES"/>
    <m/>
    <s v="AGUA POTABLE Y ALCANTARILLADO"/>
    <s v="ALCANTARILLADO"/>
    <s v="SECTORIAL"/>
    <s v="OT"/>
    <n v="0"/>
    <n v="0"/>
    <n v="169899"/>
    <n v="59465"/>
    <x v="2"/>
    <n v="0"/>
    <s v="2009-06-08 00:00:00.0"/>
    <s v="2009-06-10 00:00:00.0"/>
    <s v="PERFIL"/>
    <s v=""/>
    <s v="R"/>
    <s v="40"/>
    <s v="SECTORIAL"/>
    <s v="No Corresponde"/>
    <s v=""/>
    <s v="EL PROYECTO CONTEMPLA FORMULAR EL PLAN MAESTRO DE EVACUACIÓN Y DRENAJE DE AGUA LLUVIAS DE LA CIUDAD DE CAUQUENES. EL ESTUDIO CONSTA DE LAS SIGUIENTES 7 ETAPAS: I.- RECOPILACIÓN DE INFORMACIÓN RESPECTO DE LA PROBLEMÁTICA DE AGUAS LLUVIAS EN EL SECTOR Y ANTECEDENTES EN DÍAS DE LLUVIA. II.- ESTUDIOS BÁSICOS SOBRE PLUVIOMETRÍA, HIDROLOGÍA, USO DE SUELOS ACTUAL Y FUTURO. III.- CATASTRO DE LA INFRAESTRUCTURA EXISTENTE DE AGUAS LLUVIAS DETERMINANDO SU CAPACIDAD Y ESTADO DE CONSERVACIÓN. IV.- DIAGNOSTICO DE LOS SISTEMAS ACTUALES DE RECOLECCIÓN DE AGUAS LLUVIAS, CALLES EVACUADORAS PRINCIPALES Y LOS CAUCES RECEPTORES, PARA LA SITUACIÓN ACTUAL Y FUTURA, MEDIANTE MODELOS COMPUTACIONALES. V.- DEFINICIÓN DE ALTERNATIVAS DE SOLUCIÓN Y SELECCIÓN MEDIANTE ANÁLISIS TÉCNICO-ECONÓMICO. VI.- DETERMINAR LA RED PRIMARIA Y SECUNDARIA DE DRENAJE DE AGUAS LLUVIAS Y SE PROPONER UNA PRIORIZACIÓN DE LAS SOLUCIONES, ENTREGANDO ADEMÁS UNA ESTIMACIÓN DE SUS COSTOS. VII.- DESARROLLO Y ENTREGA DE UN INFORME FINAL"/>
    <s v=""/>
    <s v="NUEVO"/>
    <s v="CONSULTORÍAS - GASTOS ADMINISTRATIVOS"/>
    <s v="M$"/>
    <s v="0"/>
    <s v="629"/>
    <s v="2009-04-02 00:00:00.0"/>
    <d v="2009-11-12T16:09:12"/>
    <s v="0"/>
    <s v="SEREMI DE DESARROLLO SOCIAL VII REGION"/>
    <s v="SEREMI DE DESARROLLO SOCIAL VII REGION"/>
    <s v="ELIZABETH KOCK MOTTA"/>
    <s v="DIRECCION DE OBRAS HIDRAULICAS MOP VII REGION"/>
    <s v="DIRECCION DE OBRAS HIDRAULICAS"/>
    <s v=""/>
    <s v=""/>
    <s v="0"/>
    <s v="0"/>
    <s v="0"/>
    <s v="0"/>
    <s v=""/>
    <s v="169899"/>
    <s v="176942"/>
    <s v="0"/>
    <s v=""/>
    <s v="170289"/>
    <s v="0"/>
    <s v="169899"/>
    <s v="2001: Asignado 0, Gastado 0 - 2002: Asignado 0, Gastado 0 - 2003: Asignado 0, Gastado 0 - 2004: Asignado 0, Gastado 0 - 2005: Asignado 0, Gastado 0 - 2006: Asignado 0, Gastado 0 - 2008: Asignado 0, Gastado 0 - 2009: Asignado 0, Gastado 0"/>
    <s v="GONZALO SEPULVEDA GAJARDO"/>
    <s v="DIRECCION DE OBRAS HIDRAULICAS MOP VII REGION"/>
    <s v="JEFE DEPTO. TECNICO"/>
  </r>
  <r>
    <x v="176"/>
    <n v="1"/>
    <s v="MEJORAMIENTO INFRAES. Y CALIDAD AGUA  SISTEMAS A.P.R. EMERGENCIA"/>
    <x v="0"/>
    <s v="EJECUCION"/>
    <n v="2001"/>
    <s v="VII REGION"/>
    <s v=""/>
    <s v=""/>
    <m/>
    <s v="AGUA POTABLE Y ALCANTARILLADO"/>
    <s v="AGUA POTABLE"/>
    <s v="F.N.D.R."/>
    <s v="OT"/>
    <n v="156750"/>
    <n v="156750"/>
    <n v="156750"/>
    <n v="156750"/>
    <x v="2"/>
    <n v="0"/>
    <s v="2000-04-14 00:00:00.0"/>
    <s v=""/>
    <s v="PERFIL"/>
    <s v=""/>
    <s v="R"/>
    <s v="0"/>
    <s v="F.N.D.R."/>
    <s v="No Corresponde"/>
    <s v=""/>
    <s v=" EL PROYECTO CONSISTE EN LA IMPLEMENTACION DE UN TOTAL DE 39 TORRES METALICAS PARA IGUAL NUMERO DE LOCALIDADES Y 14 SISTEMAS DE TRATAMIENTOS, PARA AQUELLAS LOCALIDADES QUE PRESENTAN FE-MM. ESTAS TORRES SERAN FUNDADAS EN POYOS DE HORMIGON, SOBRE ELLAS SE INSTALARAN LOS ESTANQUES EXISTENTES, SE CONECTARAN AL SISTEMA HIDRAULICO Y DE CLORACION EXISTENTES. ESTE PROYECTO ABASTECERA A 39 LOCALIDADES, CON UN TOTAL DE 10.510 HAB. DISTRIBUIAS EN 2.102 FAMILIAS."/>
    <s v=""/>
    <s v="NUEVO"/>
    <s v="GASTOS ADMINISTRATIVOS OBRAS (ART. 16 - LEY N°18.091) - INFRAESTRUCTURA (OBRAS CIVILES)"/>
    <s v="M$"/>
    <s v="0"/>
    <s v="498"/>
    <s v="2000-04-13 16:02:49.0"/>
    <d v="2000-04-13T16:02:49"/>
    <s v="0"/>
    <s v="SEREMI DE DESARROLLO SOCIAL VII REGION"/>
    <s v=""/>
    <s v="ELIZABETH KOCK MOTTA"/>
    <s v="DIRECCION DE OBRAS HIDRAULICAS MOP VII REGION"/>
    <s v="GOBIERNO REGIONAL - REGION VII MAULE"/>
    <s v=""/>
    <d v="2000-04-13T00:00:00"/>
    <s v="HABITANTE BENEFICIADO"/>
    <s v="10510"/>
    <s v="20"/>
    <s v="2102"/>
    <s v="2001-06-01 00:00:00.0"/>
    <s v="156750"/>
    <s v="156750"/>
    <s v="0"/>
    <s v="DURACION DEL PROYECTO: 5 - TIR PRIVADO: 1 - TIR SOCIAL: 1 - VAN PRIVADO: 1 - VAN SOCIAL : 1"/>
    <s v="0"/>
    <s v="0"/>
    <s v="156750"/>
    <s v=""/>
    <s v="GONZALO SEPULVEDA GAJARDO"/>
    <s v="DIRECCION DE OBRAS HIDRAULICAS MOP VII REGION"/>
    <s v="JEFE UNIDAD TECNICA"/>
  </r>
  <r>
    <x v="177"/>
    <n v="1"/>
    <s v="CONSTRUCCION SISTEMA DE RIEGO EMBALSE CARRETONES"/>
    <x v="0"/>
    <s v="PREFACTIBILIDAD"/>
    <n v="2001"/>
    <s v="VII REGION"/>
    <s v="TALCA"/>
    <s v=""/>
    <m/>
    <s v="SILVOAGROPECUARIO"/>
    <s v="RIEGO"/>
    <s v="SECTORIAL"/>
    <s v="FI"/>
    <n v="82000"/>
    <n v="82000"/>
    <n v="82000"/>
    <n v="82000"/>
    <x v="2"/>
    <n v="0"/>
    <s v="2000-04-14 00:00:00.0"/>
    <s v=""/>
    <s v="PERFIL"/>
    <s v=""/>
    <s v="R"/>
    <s v="0"/>
    <s v="SECTORIAL"/>
    <s v="No Corresponde"/>
    <s v=""/>
    <s v=" SE REALIZARA EL ESTUDIO DE PREFACTIBILIDAD REFERENTE A LA _x000a_CONSTRUCCION DEL EMBALSE CARRETONES CON EL OBJETIVO DE MEJORAR LA SEGURIDAD DE RIEGO EXISTENTE, LO QUE PERMITIRA LA _x000a_INCORPORACION DE NUEVAS  HECTAREAS DE RIEGO. PARA ELLO, SE DEBERA ANALIZAR UN ANÁLISIS CRITICO DE LA SITUACIÓN ACTUAL _x000a_EXISTENTE, LO QUE SE OBTENDRA CON LA RECOPILACIÓN DE ANTECEDENTES, TRABAJO DE TERRENO, ESTUDIOS TÉCNICOS ACORDE A LAS CARACTERÍSTICAS DEL PROYECTO, DISEÑOS DE OBRAS A EVALUAR, ESTUDIOS DE COSTOS Y BENEFICIOS, EVALUACIÓN ECONOMICA Y _x000a_AMBIENTAL, ENTRE OTROS, PARA OBTENER FINALMENTE LA MEJOR ALTERNATIVA DE PROYECTO._x000a_"/>
    <s v=""/>
    <s v="NUEVO"/>
    <s v="GASTOS ADMINISTRATIVOS (ART. 16 - LEY N°18.091) - GASTOS EN PERSONAL EXTERNO"/>
    <s v="M$"/>
    <s v="0"/>
    <s v="524"/>
    <s v="2000-04-14 11:09:59.0"/>
    <d v="2000-04-14T11:09:59"/>
    <s v="0"/>
    <s v="SEREMI DE DESARROLLO SOCIAL VII REGION"/>
    <s v=""/>
    <s v="JACQUELINE REYES OLEA"/>
    <s v="DIRECCION DE OBRAS HIDRAULICAS MOP VII REGION"/>
    <s v="DIRECCION DE OBRAS HIDRAULICAS"/>
    <s v=""/>
    <d v="2000-04-14T00:00:00"/>
    <s v="HECTAREA"/>
    <s v="5000"/>
    <s v="50"/>
    <s v="2500"/>
    <s v="2004-02-01 00:00:00.0"/>
    <s v="82000"/>
    <s v="85621"/>
    <s v="0"/>
    <s v="TASA DE DESCUENTO SOCIAL: 10 - TIR PRIVADO: 1 - TIR SOCIAL: 1 - VAN PRIVADO: 1 - VAN SOCIAL : 1"/>
    <s v="2000"/>
    <s v="0"/>
    <s v="82000"/>
    <s v=""/>
    <s v="GONZALO SEPULVEDA GAJARDO"/>
    <s v="DIRECCION DE OBRAS HIDRAULICAS MOP VII REGION"/>
    <s v="JEFE UNIDAD TECNICA"/>
  </r>
  <r>
    <x v="177"/>
    <n v="0"/>
    <s v="CONSTRUCCION SISTEMA DE RIEGO EMBALSE CARRETONES"/>
    <x v="0"/>
    <s v="PREFACTIBILIDAD"/>
    <n v="2001"/>
    <s v="VII REGION"/>
    <s v="TALCA"/>
    <s v=""/>
    <m/>
    <s v="SILVOAGROPECUARIO"/>
    <s v="RIEGO"/>
    <s v="SECTORIAL"/>
    <s v="FI"/>
    <n v="0"/>
    <n v="0"/>
    <n v="82000"/>
    <n v="82000"/>
    <x v="2"/>
    <n v="0"/>
    <s v="2000-04-14 00:00:00.0"/>
    <s v=""/>
    <s v="PERFIL"/>
    <s v=""/>
    <s v="R"/>
    <s v="0"/>
    <s v="SECTORIAL"/>
    <s v="No Corresponde"/>
    <s v=""/>
    <s v=" SE REALIZARA EL ESTUDIO DE PREFACTIBILIDAD REFERENTE A LA _x000a_CONSTRUCCION DEL EMBALSE CARRETONES CON EL OBJETIVO DE MEJORAR LA SEGURIDAD DE RIEGO EXISTENTE, LO QUE PERMITIRA LA _x000a_INCORPORACION DE NUEVAS  HECTAREAS DE RIEGO. PARA ELLO, SE DEBERA ANALIZAR UN ANÁLISIS CRITICO DE LA SITUACIÓN ACTUAL _x000a_EXISTENTE, LO QUE SE OBTENDRA CON LA RECOPILACIÓN DE ANTECEDENTES, TRABAJO DE TERRENO, ESTUDIOS TÉCNICOS ACORDE A LAS CARACTERÍSTICAS DEL PROYECTO, DISEÑOS DE OBRAS A EVALUAR, ESTUDIOS DE COSTOS Y BENEFICIOS, EVALUACIÓN ECONOMICA Y _x000a_AMBIENTAL, ENTRE OTROS, PARA OBTENER FINALMENTE LA MEJOR ALTERNATIVA DE PROYECTO._x000a_"/>
    <s v=""/>
    <s v="NUEVO"/>
    <s v="GASTOS ADMINISTRATIVOS (ART. 16 - LEY N°18.091) - GASTOS EN PERSONAL EXTERNO"/>
    <s v="M$"/>
    <s v="0"/>
    <s v="524"/>
    <s v="2000-04-14 11:09:59.0"/>
    <d v="2000-04-14T11:09:59"/>
    <s v="0"/>
    <s v="SEREMI DE DESARROLLO SOCIAL VII REGION"/>
    <s v=""/>
    <s v="JACQUELINE REYES OLEA"/>
    <s v="DIRECCION DE OBRAS HIDRAULICAS MOP VII REGION"/>
    <s v="DIRECCION DE OBRAS HIDRAULICAS"/>
    <s v=""/>
    <d v="2000-04-14T00:00:00"/>
    <s v="HECTAREA"/>
    <s v="5000"/>
    <s v="50"/>
    <s v="2500"/>
    <s v="2004-02-01 00:00:00.0"/>
    <s v="82000"/>
    <s v="85621"/>
    <s v="0"/>
    <s v="TASA DE DESCUENTO SOCIAL: 10 - TIR PRIVADO: 1 - TIR SOCIAL: 1 - VAN PRIVADO: 1 - VAN SOCIAL : 1"/>
    <s v="2000"/>
    <s v="0"/>
    <s v="82000"/>
    <s v=""/>
    <s v="GONZALO SEPULVEDA GAJARDO"/>
    <s v="DIRECCION DE OBRAS HIDRAULICAS MOP VII REGION"/>
    <s v="JEFE UNIDAD TECNICA"/>
  </r>
  <r>
    <x v="177"/>
    <n v="0"/>
    <s v="CONSTRUCCION SISTEMA DE RIEGO EMBALSE CARRETONES"/>
    <x v="0"/>
    <s v="PREFACTIBILIDAD"/>
    <n v="2002"/>
    <s v="VII REGION"/>
    <s v="TALCA"/>
    <s v=""/>
    <m/>
    <s v="SILVOAGROPECUARIO"/>
    <s v="RIEGO"/>
    <s v="SECTORIAL"/>
    <s v="FI"/>
    <n v="0"/>
    <n v="0"/>
    <n v="85621"/>
    <n v="85621"/>
    <x v="2"/>
    <n v="0"/>
    <s v="2001-04-11 00:00:00.0"/>
    <s v=""/>
    <s v="PERFIL"/>
    <s v=""/>
    <s v="R"/>
    <s v="0"/>
    <s v="SECTORIAL"/>
    <s v="No Corresponde"/>
    <s v=""/>
    <s v=" SE REALIZARA EL ESTUDIO DE PREFACTIBILIDAD REFERENTE A LA _x000a_CONSTRUCCION DEL EMBALSE CARRETONES CON EL OBJETIVO DE MEJORAR LA SEGURIDAD DE RIEGO EXISTENTE, LO QUE PERMITIRA LA _x000a_INCORPORACION DE NUEVAS  HECTAREAS DE RIEGO. PARA ELLO, SE DEBERA ANALIZAR UN ANÁLISIS CRITICO DE LA SITUACIÓN ACTUAL _x000a_EXISTENTE, LO QUE SE OBTENDRA CON LA RECOPILACIÓN DE ANTECEDENTES, TRABAJO DE TERRENO, ESTUDIOS TÉCNICOS ACORDE A LAS CARACTERÍSTICAS DEL PROYECTO, DISEÑOS DE OBRAS A EVALUAR, ESTUDIOS DE COSTOS Y BENEFICIOS, EVALUACIÓN ECONOMICA Y _x000a_AMBIENTAL, ENTRE OTROS, PARA OBTENER FINALMENTE LA MEJOR ALTERNATIVA DE PROYECTO._x000a_"/>
    <s v=""/>
    <s v="NUEVO"/>
    <s v="GASTOS ADMINISTRATIVOS (ART. 16 - LEY N°18.091) - GASTOS EN PERSONAL EXTERNO"/>
    <s v="M$"/>
    <s v="0"/>
    <s v="524"/>
    <s v="2001-04-04 22:02:36.0"/>
    <d v="2001-04-04T22:02:36"/>
    <s v="0"/>
    <s v="SEREMI DE DESARROLLO SOCIAL VII REGION"/>
    <s v=""/>
    <s v="JACQUELINE REYES OLEA"/>
    <s v="DIRECCION DE OBRAS HIDRAULICAS MOP VII REGION"/>
    <s v="DIRECCION DE OBRAS HIDRAULICAS"/>
    <s v=""/>
    <d v="2000-04-14T00:00:00"/>
    <s v="HECTAREA"/>
    <s v="5000"/>
    <s v="50"/>
    <s v="2500"/>
    <s v="2004-02-01 00:00:00.0"/>
    <s v="85621"/>
    <s v="85621"/>
    <s v="0"/>
    <s v="TASA DE DESCUENTO SOCIAL: 10 - TIR PRIVADO: 1 - TIR SOCIAL: 1 - VAN PRIVADO: 1 - VAN SOCIAL : 1"/>
    <s v="2000"/>
    <s v="0"/>
    <s v="85621"/>
    <s v="2001: Asignado 0, Gastado 0"/>
    <s v="SERGIO CASTRO MOLINET"/>
    <s v="DIRECCION DE OBRAS HIDRAULICAS MOP VII REGION"/>
    <s v="SECRETARIO TECNICO"/>
  </r>
  <r>
    <x v="178"/>
    <n v="1"/>
    <s v="CONSTRUCCION EMBALSE DE REGULACION RIO LONTUE"/>
    <x v="0"/>
    <s v="PREFACTIBILIDAD"/>
    <n v="2001"/>
    <s v="VII REGION"/>
    <s v=""/>
    <s v=""/>
    <m/>
    <s v="SILVOAGROPECUARIO"/>
    <s v="RIEGO"/>
    <s v="SECTORIAL"/>
    <s v="FI"/>
    <n v="82000"/>
    <n v="82000"/>
    <n v="82000"/>
    <n v="82000"/>
    <x v="2"/>
    <n v="0"/>
    <s v="2000-04-14 00:00:00.0"/>
    <s v=""/>
    <s v="PERFIL"/>
    <s v=""/>
    <s v="R"/>
    <s v="0"/>
    <s v="SECTORIAL"/>
    <s v="No Corresponde"/>
    <s v=""/>
    <s v=" SE REALIZARA EL ESTUDIO DE PREFACTIBILIDAD REFERENTE A LA _x000a_CONSTRUCCION DEL EMBALSE DE REGULACION DEL RIO LONTUE CON EL OBJETIVO DE _x000a_MEJORAR LA SEGURIDAD DE RIEGO EXISTENTE, LO QUE PERMITIRA LA INCORPORACION DE _x000a_NUEVAS  HECTAREAS DE RIEGO. PARA ELLO, SE DEBERA ANALIZAR UN ANÁLISIS CRITICO _x000a_DE LA SITUACIÓN ACTUAL EXISTENTE, LO QUE SE OBTENDRA CON LA RECOPILACIÓN DE _x000a_ANTECEDENTES, TRABAJO DE TERRENO, ESTUDIOS TÉCNICOS ACORDE A LAS _x000a_ CARACTERÍSTICAS DEL PROYECTO, DISEÑOS DE OBRAS A EVALUAR, ESTUDIOS DE COSTOS Y _x000a_ BENEFICIOS, EVALUACIÓN ECONOMICA Y AMBIENTAL, ENTRE OTROS, PARA OBTENER _x000a_FINALMENTE LA MEJOR ALTERNATIVA DE PROYECTO_x000a_"/>
    <s v=""/>
    <s v="NUEVO"/>
    <s v="GASTOS ADMINISTRATIVOS (ART. 16 - LEY N°18.091) - GASTOS EN PERSONAL EXTERNO"/>
    <s v="M$"/>
    <s v="0"/>
    <s v="524"/>
    <s v="2000-04-14 10:50:16.0"/>
    <d v="2000-04-14T10:50:16"/>
    <s v="0"/>
    <s v="SEREMI DE DESARROLLO SOCIAL VII REGION"/>
    <s v=""/>
    <s v="JACQUELINE REYES OLEA"/>
    <s v="DIRECCION DE OBRAS HIDRAULICAS MOP VII REGION"/>
    <s v="DIRECCION DE OBRAS HIDRAULICAS"/>
    <s v=""/>
    <d v="2000-04-14T00:00:00"/>
    <s v="HECTAREA"/>
    <s v="20000"/>
    <s v="50"/>
    <s v="2500"/>
    <s v="2004-01-01 00:00:00.0"/>
    <s v="82000"/>
    <s v="85621"/>
    <s v="0"/>
    <s v="TASA DE DESCUENTO SOCIAL: 10 - TIR PRIVADO: 1 - TIR SOCIAL: 1 - VAN PRIVADO: 1 - VAN SOCIAL : 1"/>
    <s v="2000"/>
    <s v="0"/>
    <s v="82000"/>
    <s v=""/>
    <s v="GONZALO SEPULVEDA GAJARDO"/>
    <s v="DIRECCION DE OBRAS HIDRAULICAS MOP VII REGION"/>
    <s v="JEFE UNIDAD TECNICA"/>
  </r>
  <r>
    <x v="178"/>
    <n v="0"/>
    <s v="CONSTRUCCION EMBALSE DE REGULACION RIO LONTUE"/>
    <x v="0"/>
    <s v="PREFACTIBILIDAD"/>
    <n v="2002"/>
    <s v="VII REGION"/>
    <s v=""/>
    <s v=""/>
    <m/>
    <s v="SILVOAGROPECUARIO"/>
    <s v="RIEGO"/>
    <s v="SECTORIAL"/>
    <s v="FI"/>
    <n v="0"/>
    <n v="0"/>
    <n v="85621"/>
    <n v="85621"/>
    <x v="2"/>
    <n v="0"/>
    <s v="2001-04-11 00:00:00.0"/>
    <s v=""/>
    <s v="PERFIL"/>
    <s v=""/>
    <s v="R"/>
    <s v="0"/>
    <s v="SECTORIAL"/>
    <s v="No Corresponde"/>
    <s v=""/>
    <s v=" SE REALIZARA EL ESTUDIO DE PREFACTIBILIDAD REFERENTE A LA _x000a_CONSTRUCCION DEL EMBALSE DE REGULACION DEL RIO LONTUE CON EL OBJETIVO DE _x000a_MEJORAR LA SEGURIDAD DE RIEGO EXISTENTE, LO QUE PERMITIRA LA INCORPORACION DE _x000a_NUEVAS  HECTAREAS DE RIEGO. PARA ELLO, SE DEBERA ANALIZAR UN ANÁLISIS CRITICO _x000a_DE LA SITUACIÓN ACTUAL EXISTENTE, LO QUE SE OBTENDRA CON LA RECOPILACIÓN DE _x000a_ANTECEDENTES, TRABAJO DE TERRENO, ESTUDIOS TÉCNICOS ACORDE A LAS _x000a_ CARACTERÍSTICAS DEL PROYECTO, DISEÑOS DE OBRAS A EVALUAR, ESTUDIOS DE COSTOS Y _x000a_ BENEFICIOS, EVALUACIÓN ECONOMICA Y AMBIENTAL, ENTRE OTROS, PARA OBTENER _x000a_FINALMENTE LA MEJOR ALTERNATIVA DE PROYECTO_x000a_"/>
    <s v=""/>
    <s v="NUEVO"/>
    <s v="GASTOS ADMINISTRATIVOS (ART. 16 - LEY N°18.091) - GASTOS EN PERSONAL EXTERNO"/>
    <s v="M$"/>
    <s v="0"/>
    <s v="524"/>
    <s v="2001-04-03 20:16:57.0"/>
    <d v="2001-04-03T20:16:57"/>
    <s v="0"/>
    <s v="SEREMI DE DESARROLLO SOCIAL VII REGION"/>
    <s v=""/>
    <s v="JACQUELINE REYES OLEA"/>
    <s v="DIRECCION DE OBRAS HIDRAULICAS MOP VII REGION"/>
    <s v="DIRECCION DE OBRAS HIDRAULICAS"/>
    <s v=""/>
    <d v="2000-04-14T00:00:00"/>
    <s v="HECTAREA"/>
    <s v="20000"/>
    <s v="50"/>
    <s v="2500"/>
    <s v="2004-01-01 00:00:00.0"/>
    <s v="85621"/>
    <s v="85621"/>
    <s v="0"/>
    <s v="TASA DE DESCUENTO SOCIAL: 10 - TIR PRIVADO: 1 - TIR SOCIAL: 1 - VAN PRIVADO: 1 - VAN SOCIAL : 1"/>
    <s v="2000"/>
    <s v="0"/>
    <s v="85621"/>
    <s v="2001: Asignado 0, Gastado 0"/>
    <s v="SERGIO CASTRO MOLINET"/>
    <s v="DIRECCION DE OBRAS HIDRAULICAS MOP VII REGION"/>
    <s v="SECRETARIO TECNICO"/>
  </r>
  <r>
    <x v="179"/>
    <n v="1"/>
    <s v="CONSTRUCCION SISTEMA DE RIEGO EMBALSE RIO CLARO"/>
    <x v="0"/>
    <s v="PREFACTIBILIDAD"/>
    <n v="2001"/>
    <s v="VII REGION"/>
    <s v=""/>
    <s v=""/>
    <m/>
    <s v="SILVOAGROPECUARIO"/>
    <s v="RIEGO"/>
    <s v="SECTORIAL"/>
    <s v="FI"/>
    <n v="82000"/>
    <n v="82000"/>
    <n v="82000"/>
    <n v="82000"/>
    <x v="2"/>
    <n v="0"/>
    <s v="2000-04-14 00:00:00.0"/>
    <s v=""/>
    <s v="PERFIL"/>
    <s v=""/>
    <s v="R"/>
    <s v="0"/>
    <s v="SECTORIAL"/>
    <s v="Declaración"/>
    <s v=""/>
    <s v=" SE REALIZARA EL ESTUDIO DE PREFACTIBILIDAD REFERENTE A LA CONSTRUCCION DEL EMBALSE RIO CLARO CON EL OBJETIVO DE MEJORAR LA SEGURIDAD DE RIEGO EXISTENTE, LO QUE PERMITIRA LA INCORPORACION DE NUEVAS  HECTAREAS DE RIEGO. PARA ELLO, SE DEBERA ANALIZAR UN ANÁLISIS CRITICO DE LA SITUACIÓN ACTUAL EXISTENTE, LO QUE SE OBTENDRA CON LA RECOPILACIÓN DE ANTECEDENTES, TRABAJO DE TERRENO, ESTUDIOS TÉCNICOS ACORDE A LAS CARACTERÍSTICAS DEL PROYECTO, DISEÑOS DE OBRAS A EVALUAR, ESTUDIOS DE COSTOS Y BENEFICIOS, EVALUACIÓN ECONOMICA Y AMBIENTAL, ENTRE OTROS, PARA OBTENER FINALMENTE LA MEJOR ALTERNATIVA DE PROYECTO."/>
    <s v=""/>
    <s v="NUEVO"/>
    <s v="GASTOS ADMINISTRATIVOS (ART. 16 - LEY N°18.091) - GASTOS EN PERSONAL EXTERNO"/>
    <s v="M$"/>
    <s v="0"/>
    <s v="524"/>
    <s v="2000-04-14 11:30:59.0"/>
    <d v="2000-04-14T11:30:59"/>
    <s v="0"/>
    <s v="SEREMI DE DESARROLLO SOCIAL VII REGION"/>
    <s v=""/>
    <s v="JACQUELINE REYES OLEA"/>
    <s v="DIRECCION DE OBRAS HIDRAULICAS MOP VII REGION"/>
    <s v="DIRECCION DE OBRAS HIDRAULICAS"/>
    <s v=""/>
    <d v="2000-04-14T00:00:00"/>
    <s v="HECTAREA"/>
    <s v="25000"/>
    <s v="50"/>
    <s v="2500"/>
    <s v="2004-01-01 00:00:00.0"/>
    <s v="82000"/>
    <s v="85621"/>
    <s v="0"/>
    <s v="TASA DE DESCUENTO SOCIAL: 10 - TIR PRIVADO: 1 - TIR SOCIAL: 1 - VAN PRIVADO: 1 - VAN SOCIAL : 1"/>
    <s v="2000"/>
    <s v="0"/>
    <s v="82000"/>
    <s v=""/>
    <s v="GONZALO SEPULVEDA GAJARDO"/>
    <s v="DIRECCION DE OBRAS HIDRAULICAS MOP VII REGION"/>
    <s v="JEFE UNIDAD TECNICA"/>
  </r>
  <r>
    <x v="179"/>
    <n v="0"/>
    <s v="CONSTRUCCION SISTEMA DE RIEGO EMBALSE RIO CLARO"/>
    <x v="0"/>
    <s v="PREFACTIBILIDAD"/>
    <n v="2001"/>
    <s v="VII REGION"/>
    <s v=""/>
    <s v=""/>
    <m/>
    <s v="SILVOAGROPECUARIO"/>
    <s v="RIEGO"/>
    <s v="SECTORIAL"/>
    <s v="FI"/>
    <n v="0"/>
    <n v="0"/>
    <n v="82000"/>
    <n v="82000"/>
    <x v="2"/>
    <n v="0"/>
    <s v="2000-04-14 00:00:00.0"/>
    <s v=""/>
    <s v="PERFIL"/>
    <s v=""/>
    <s v="R"/>
    <s v="0"/>
    <s v="SECTORIAL"/>
    <s v="Declaración"/>
    <s v=""/>
    <s v=" SE REALIZARA EL ESTUDIO DE PREFACTIBILIDAD REFERENTE A LA CONSTRUCCION DEL EMBALSE RIO CLARO CON EL OBJETIVO DE MEJORAR LA SEGURIDAD DE RIEGO EXISTENTE, LO QUE PERMITIRA LA INCORPORACION DE NUEVAS  HECTAREAS DE RIEGO. PARA ELLO, SE DEBERA ANALIZAR UN ANÁLISIS CRITICO DE LA SITUACIÓN ACTUAL EXISTENTE, LO QUE SE OBTENDRA CON LA RECOPILACIÓN DE ANTECEDENTES, TRABAJO DE TERRENO, ESTUDIOS TÉCNICOS ACORDE A LAS CARACTERÍSTICAS DEL PROYECTO, DISEÑOS DE OBRAS A EVALUAR, ESTUDIOS DE COSTOS Y BENEFICIOS, EVALUACIÓN ECONOMICA Y AMBIENTAL, ENTRE OTROS, PARA OBTENER FINALMENTE LA MEJOR ALTERNATIVA DE PROYECTO."/>
    <s v=""/>
    <s v="NUEVO"/>
    <s v="GASTOS ADMINISTRATIVOS (ART. 16 - LEY N°18.091) - GASTOS EN PERSONAL EXTERNO"/>
    <s v="M$"/>
    <s v="0"/>
    <s v="524"/>
    <s v="2000-04-14 11:30:59.0"/>
    <d v="2000-04-14T11:30:59"/>
    <s v="0"/>
    <s v="SEREMI DE DESARROLLO SOCIAL VII REGION"/>
    <s v=""/>
    <s v="JACQUELINE REYES OLEA"/>
    <s v="DIRECCION DE OBRAS HIDRAULICAS MOP VII REGION"/>
    <s v="DIRECCION DE OBRAS HIDRAULICAS"/>
    <s v=""/>
    <d v="2000-04-14T00:00:00"/>
    <s v="HECTAREA"/>
    <s v="25000"/>
    <s v="50"/>
    <s v="2500"/>
    <s v="2004-01-01 00:00:00.0"/>
    <s v="82000"/>
    <s v="85621"/>
    <s v="0"/>
    <s v="TASA DE DESCUENTO SOCIAL: 10 - TIR PRIVADO: 1 - TIR SOCIAL: 1 - VAN PRIVADO: 1 - VAN SOCIAL : 1"/>
    <s v="2000"/>
    <s v="0"/>
    <s v="82000"/>
    <s v=""/>
    <s v="GONZALO SEPULVEDA GAJARDO"/>
    <s v="DIRECCION DE OBRAS HIDRAULICAS MOP VII REGION"/>
    <s v="JEFE UNIDAD TECNICA"/>
  </r>
  <r>
    <x v="179"/>
    <n v="0"/>
    <s v="CONSTRUCCION SISTEMA DE RIEGO EMBALSE RIO CLARO"/>
    <x v="0"/>
    <s v="PREFACTIBILIDAD"/>
    <n v="2002"/>
    <s v="VII REGION"/>
    <s v=""/>
    <s v=""/>
    <m/>
    <s v="SILVOAGROPECUARIO"/>
    <s v="RIEGO"/>
    <s v="SECTORIAL"/>
    <s v="FI"/>
    <n v="0"/>
    <n v="0"/>
    <n v="85621"/>
    <n v="85621"/>
    <x v="2"/>
    <n v="0"/>
    <s v="2001-04-11 00:00:00.0"/>
    <s v=""/>
    <s v="PERFIL"/>
    <s v=""/>
    <s v="R"/>
    <s v="0"/>
    <s v="SECTORIAL"/>
    <s v="Declaración"/>
    <s v=""/>
    <s v=" SE REALIZARA EL ESTUDIO DE PREFACTIBILIDAD REFERENTE A LA CONSTRUCCION DEL EMBALSE RIO CLARO CON EL OBJETIVO DE MEJORAR LA SEGURIDAD DE RIEGO EXISTENTE, LO QUE PERMITIRA LA INCORPORACION DE NUEVAS  HECTAREAS DE RIEGO. PARA ELLO, SE DEBERA ANALIZAR UN ANÁLISIS CRITICO DE LA SITUACIÓN ACTUAL EXISTENTE, LO QUE SE OBTENDRA CON LA RECOPILACIÓN DE ANTECEDENTES, TRABAJO DE TERRENO, ESTUDIOS TÉCNICOS ACORDE A LAS CARACTERÍSTICAS DEL PROYECTO, DISEÑOS DE OBRAS A EVALUAR, ESTUDIOS DE COSTOS Y BENEFICIOS, EVALUACIÓN ECONOMICA Y AMBIENTAL, ENTRE OTROS, PARA OBTENER FINALMENTE LA MEJOR ALTERNATIVA DE PROYECTO."/>
    <s v=""/>
    <s v="NUEVO"/>
    <s v="GASTOS ADMINISTRATIVOS (ART. 16 - LEY N°18.091) - GASTOS EN PERSONAL EXTERNO"/>
    <s v="M$"/>
    <s v="0"/>
    <s v="524"/>
    <s v="2001-04-04 22:17:56.0"/>
    <d v="2001-08-06T15:03:29"/>
    <s v="0"/>
    <s v="SEREMI DE DESARROLLO SOCIAL VII REGION"/>
    <s v=""/>
    <s v="JACQUELINE REYES OLEA"/>
    <s v="DIRECCION DE OBRAS HIDRAULICAS MOP VII REGION"/>
    <s v="DIRECCION DE OBRAS HIDRAULICAS"/>
    <s v=""/>
    <d v="2000-04-14T00:00:00"/>
    <s v="HECTAREA"/>
    <s v="25000"/>
    <s v="50"/>
    <s v="2500"/>
    <s v="2004-01-01 00:00:00.0"/>
    <s v="85621"/>
    <s v="85621"/>
    <s v="0"/>
    <s v="TASA DE DESCUENTO SOCIAL: 10 - TIR PRIVADO: 1 - TIR SOCIAL: 1 - VAN PRIVADO: 1 - VAN SOCIAL : 1"/>
    <s v="2000"/>
    <s v="0"/>
    <s v="85621"/>
    <s v="2001: Asignado 0, Gastado 0"/>
    <s v="SERGIO CASTRO MOLINET"/>
    <s v="DIRECCION DE OBRAS HIDRAULICAS MOP VII REGION"/>
    <s v="SECRETARIO TECNICO"/>
  </r>
  <r>
    <x v="180"/>
    <n v="1"/>
    <s v="CONSTRUCCION PEQUEÑAS ELEVACIONES MECANICASS RIO MATAQUITO"/>
    <x v="0"/>
    <s v="DISEÑO"/>
    <n v="2001"/>
    <s v="VII REGION"/>
    <s v="CURICO"/>
    <s v=""/>
    <m/>
    <s v="SILVOAGROPECUARIO"/>
    <s v="RIEGO"/>
    <s v="F.N.D.R."/>
    <s v="OT"/>
    <n v="39196"/>
    <n v="39196"/>
    <n v="39196"/>
    <n v="39196"/>
    <x v="2"/>
    <n v="0"/>
    <s v="2000-04-14 00:00:00.0"/>
    <s v=""/>
    <s v="PERFIL"/>
    <s v=""/>
    <s v="R"/>
    <s v="0"/>
    <s v="F.N.D.R."/>
    <s v="No Corresponde"/>
    <s v=""/>
    <s v=" SE REALIZARA DISEÑO DEFINITIVO REFERENTE A LA CONSTRUCCION DE DOS ELEVACIONES MECANICAS EN LAS RIBERAS DEL RIO MATAQUITO CON EL OBJETIVO DE MEJORAR LA SEGURIDAD DE RIEGO EXISTENTE, LO QUE PERMITIRA LA INCORPORACION DE NUEVAS HECTAREAS DE RIEGO."/>
    <s v=""/>
    <s v="NUEVO"/>
    <s v="ESTUDIOS DE INGENIERÍA Y ESPECIALIDADES - GASTOS ADMINISTRATIVOS OBRAS (ART. 16 - LEY N°18.091)"/>
    <s v="M$"/>
    <s v="0"/>
    <s v="498"/>
    <s v="2000-04-14 10:09:13.0"/>
    <d v="2000-04-14T10:09:13"/>
    <s v="0"/>
    <s v="SEREMI DE DESARROLLO SOCIAL VII REGION"/>
    <s v=""/>
    <s v="JACQUELINE REYES OLEA"/>
    <s v="DIRECCION DE OBRAS HIDRAULICAS MOP VII REGION"/>
    <s v="GOBIERNO REGIONAL - REGION VII MAULE"/>
    <s v=""/>
    <d v="2000-04-14T00:00:00"/>
    <s v="HECTAREA"/>
    <s v="860"/>
    <s v="50"/>
    <s v="80"/>
    <s v="2001-08-01 00:00:00.0"/>
    <s v="39196"/>
    <s v="39196"/>
    <s v="0"/>
    <s v="TASA DE DESCUENTO SOCIAL: 10 - TIR PRIVADO: 11 - TIR SOCIAL: 1 - VAN PRIVADO: 1 - VAN SOCIAL : 1"/>
    <s v="2000"/>
    <s v="0"/>
    <s v="39196"/>
    <s v=""/>
    <s v="GONZALO SEPULVEDA GAJARDO"/>
    <s v="DIRECCION DE OBRAS HIDRAULICAS MOP VII REGION"/>
    <s v="JEFE UNIDAD TECNICA"/>
  </r>
  <r>
    <x v="181"/>
    <n v="1"/>
    <s v="MEJORAMIENTO SISTEMA DE RIEGO  CANALES  CUENCA MATAQUITO, VII REGION"/>
    <x v="0"/>
    <s v="FACTIBILIDAD"/>
    <n v="2001"/>
    <s v="VII REGION"/>
    <s v=""/>
    <s v=""/>
    <m/>
    <s v="SILVOAGROPECUARIO"/>
    <s v="RIEGO"/>
    <s v="SECTORIAL"/>
    <s v="FI"/>
    <n v="275000"/>
    <n v="275000"/>
    <n v="275000"/>
    <n v="275000"/>
    <x v="2"/>
    <n v="0"/>
    <s v="2000-04-14 00:00:00.0"/>
    <s v=""/>
    <s v="PERFIL"/>
    <s v=""/>
    <s v="R"/>
    <s v="0"/>
    <s v="SECTORIAL"/>
    <s v="No Corresponde"/>
    <s v=""/>
    <s v=" EL PROYECTO CONSISTE EN LA REALIZACION DE LOS TRABAJOS DE INGENIERIA NECESARIOS PARA EL MEJORAMIENTO DE LOS CANALES PATAGUAS, CACERES, RAMIREZ RINCONADA Y PELARCO BUENA UNION Y DE SUS DERIVADOS. ADEMAS SE CONSIDERA LA REALIZACION DE LOS ESTUDIOS  AGROECONOMICOS, AMBIENTALES TOPOGRAFICOS Y DE PRECIOS UNITARIOS._x000a_LA CONTRAPARTE TECNICA DEL PROGRAMA LA CONFORMAN, POR EL MOP: DIRECCION DE OBRAS HIDRAULICAS; DIRECCION GENERAL DE AGUAS, DIRECCION DE PLANEAMIENTO, DEPARTAMENTO DE OBRAS FLUVIALES DE LA DIRECCION DE VIALIDAD._x000a__x000a__x000a_"/>
    <s v=""/>
    <s v="NUEVO"/>
    <s v="ESTUDIOS DE INGENIERÍA Y ESPECIALIDADES - GASTOS ADMINISTRATIVOS OBRAS (ART. 16 - LEY N°18.091)"/>
    <s v="M$"/>
    <s v="0"/>
    <s v="498"/>
    <s v="2000-04-14 11:29:12.0"/>
    <d v="2000-04-14T11:38:00"/>
    <s v="0"/>
    <s v="SEREMI DE DESARROLLO SOCIAL VII REGION"/>
    <s v=""/>
    <s v="JACQUELINE REYES OLEA"/>
    <s v="DIRECCION DE OBRAS HIDRAULICAS"/>
    <s v="DIRECCION DE OBRAS HIDRAULICAS"/>
    <s v=""/>
    <d v="2000-04-14T00:00:00"/>
    <s v="HECTAREA"/>
    <s v="8985"/>
    <s v="30"/>
    <s v="600"/>
    <s v="2001-06-01 00:00:00.0"/>
    <s v="275000"/>
    <s v="275000"/>
    <s v="0"/>
    <s v="TASA DE DESCUENTO SOCIAL: 10 - TIR PRIVADO: 1 - TIR SOCIAL: 1 - VAN PRIVADO: 1 - VAN SOCIAL : 1"/>
    <s v="275000"/>
    <s v="0"/>
    <s v="275000"/>
    <s v=""/>
    <s v="PAMELA GOMEZ SANTOS"/>
    <s v="DIRECCION DE OBRAS HIDRAULICAS"/>
    <s v="JEFE DEPTO. PROGRAMAC. Y CONT."/>
  </r>
  <r>
    <x v="182"/>
    <n v="1"/>
    <s v="CONSTRUCCION SISTEMA DE RIEGO EMBALSE LIMAVIDA"/>
    <x v="0"/>
    <s v="PREFACTIBILIDAD"/>
    <n v="2001"/>
    <s v="VII REGION"/>
    <s v="TALCA"/>
    <s v="CUREPTO"/>
    <m/>
    <s v="SILVOAGROPECUARIO"/>
    <s v="RIEGO"/>
    <s v="F.N.D.R."/>
    <s v="OT"/>
    <n v="42000"/>
    <n v="42000"/>
    <n v="42000"/>
    <n v="42000"/>
    <x v="2"/>
    <n v="0"/>
    <s v="2000-04-14 00:00:00.0"/>
    <s v=""/>
    <s v="PERFIL"/>
    <s v=""/>
    <s v="R"/>
    <s v="38"/>
    <s v="F.N.D.R."/>
    <s v="No Corresponde"/>
    <s v=""/>
    <s v="SE REALIZARA EL ESTUDIO DE PREFACTIBILIDAD REFERENTE A LA _x000d__x000a_CONSTRUCCION DEL EMBALSE LIMAVIDA , LO QUE PERMITIRA LA INCORPORACION DE NUEVAS _x000d__x000a_ SUPERFICIES AL RIEGO ACTUALMENTE DE SECANO. PARA ELLO, SE DEBERA ANALIZAR UN _x000d__x000a_ANÁLISIS CRITICO DE LA SITUACIÓN ACTUALEXISTENTE, LO QUE SE OBTENDRA CON LA _x000d__x000a_RECOPILACIÓN DE ANTECEDENTES, TRABAJO DE TERRENO, ESTUDIOS TÉCNICOS ACORDE A LAS _x000d__x000a_CARACTERÍSTICAS DEL PROYECTO, DISEÑOS DE OBRAS A EVALUAR, ESTUDIOS DE COSTOS Y _x000d__x000a_BENEFICIOS, EVALUACIÓN ECONOMICA Y AMBIENTAL, ENTRE OTROS, PARA OBTENER _x000d__x000a_FINALMENTE LA MEJOR ALTERNATIVA DE PROYECTO._x000d__x000a_"/>
    <s v=""/>
    <s v="NUEVO"/>
    <s v="CONSULTORÍAS - GASTOS ADMINISTRATIVOS"/>
    <s v="M$"/>
    <s v="0"/>
    <s v="496"/>
    <s v="2000-04-14 13:05:03.0"/>
    <d v="2000-04-14T13:05:03"/>
    <s v="0"/>
    <s v="SEREMI DE DESARROLLO SOCIAL VII REGION"/>
    <s v=""/>
    <s v="JACQUELINE REYES OLEA"/>
    <s v="DIRECCION DE OBRAS HIDRAULICAS MOP VII REGION"/>
    <s v="GOBIERNO REGIONAL - REGION VII MAULE"/>
    <s v=""/>
    <d v="2000-04-14T00:00:00"/>
    <s v="HECTAREA"/>
    <s v="500"/>
    <s v="50"/>
    <s v="120"/>
    <s v="2006-02-01 00:00:00.0"/>
    <s v="42000"/>
    <s v="120500"/>
    <s v="0"/>
    <s v="TASA DE DESCUENTO SOCIAL: 12 - TIR PRIVADO: 1 - TIR SOCIAL: 1 - VAN PRIVADO: 1 - VAN SOCIAL : 1"/>
    <s v="120500"/>
    <s v="0"/>
    <s v="42000"/>
    <s v=""/>
    <s v="GONZALO SEPULVEDA GAJARDO"/>
    <s v="DIRECCION DE OBRAS HIDRAULICAS MOP VII REGION"/>
    <s v="JEFE UNIDAD TECNICA"/>
  </r>
  <r>
    <x v="182"/>
    <n v="0"/>
    <s v="CONSTRUCCION SISTEMA DE RIEGO EMBALSE LIMAVIDA"/>
    <x v="0"/>
    <s v="PREFACTIBILIDAD"/>
    <n v="2002"/>
    <s v="VII REGION"/>
    <s v="TALCA"/>
    <s v="CUREPTO"/>
    <m/>
    <s v="SILVOAGROPECUARIO"/>
    <s v="RIEGO"/>
    <s v="F.N.D.R."/>
    <s v="OT"/>
    <n v="0"/>
    <n v="0"/>
    <n v="43811"/>
    <n v="43811"/>
    <x v="2"/>
    <n v="0"/>
    <s v="2001-04-25 00:00:00.0"/>
    <s v=""/>
    <s v="PERFIL"/>
    <s v=""/>
    <s v="R"/>
    <s v="38"/>
    <s v="F.N.D.R."/>
    <s v="No Corresponde"/>
    <s v=""/>
    <s v="SE REALIZARA EL ESTUDIO DE PREFACTIBILIDAD REFERENTE A LA _x000d__x000a_CONSTRUCCION DEL EMBALSE LIMAVIDA , LO QUE PERMITIRA LA INCORPORACION DE NUEVAS _x000d__x000a_ SUPERFICIES AL RIEGO ACTUALMENTE DE SECANO. PARA ELLO, SE DEBERA ANALIZAR UN _x000d__x000a_ANÁLISIS CRITICO DE LA SITUACIÓN ACTUALEXISTENTE, LO QUE SE OBTENDRA CON LA _x000d__x000a_RECOPILACIÓN DE ANTECEDENTES, TRABAJO DE TERRENO, ESTUDIOS TÉCNICOS ACORDE A LAS _x000d__x000a_CARACTERÍSTICAS DEL PROYECTO, DISEÑOS DE OBRAS A EVALUAR, ESTUDIOS DE COSTOS Y _x000d__x000a_BENEFICIOS, EVALUACIÓN ECONOMICA Y AMBIENTAL, ENTRE OTROS, PARA OBTENER _x000d__x000a_FINALMENTE LA MEJOR ALTERNATIVA DE PROYECTO._x000d__x000a_"/>
    <s v=""/>
    <s v="NUEVO"/>
    <s v="CONSULTORÍAS - GASTOS ADMINISTRATIVOS"/>
    <s v="M$"/>
    <s v="0"/>
    <s v="496"/>
    <s v="2001-04-23 11:06:18.0"/>
    <d v="2001-04-23T11:06:18"/>
    <s v="0"/>
    <s v="SEREMI DE DESARROLLO SOCIAL VII REGION"/>
    <s v=""/>
    <s v="JACQUELINE REYES OLEA"/>
    <s v="DIRECCION DE OBRAS HIDRAULICAS MOP VII REGION"/>
    <s v="GOBIERNO REGIONAL - REGION VII MAULE"/>
    <s v=""/>
    <d v="2000-04-14T00:00:00"/>
    <s v="HECTAREA"/>
    <s v="500"/>
    <s v="50"/>
    <s v="120"/>
    <s v="2006-02-01 00:00:00.0"/>
    <s v="43811"/>
    <s v="120500"/>
    <s v="0"/>
    <s v="TASA DE DESCUENTO SOCIAL: 12 - TIR PRIVADO: 1 - TIR SOCIAL: 1 - VAN PRIVADO: 1 - VAN SOCIAL : 1"/>
    <s v="120500"/>
    <s v="0"/>
    <s v="43811"/>
    <s v="2001: Asignado 0, Gastado 0"/>
    <s v="SERGIO CASTRO MOLINET"/>
    <s v="DIRECCION DE OBRAS HIDRAULICAS MOP VII REGION"/>
    <s v="SECRETARIO TECNICO"/>
  </r>
  <r>
    <x v="182"/>
    <n v="0"/>
    <s v="CONSTRUCCION SISTEMA DE RIEGO EMBALSE LIMAVIDA"/>
    <x v="0"/>
    <s v="PREFACTIBILIDAD"/>
    <n v="2002"/>
    <s v="VII REGION"/>
    <s v="TALCA"/>
    <s v="CUREPTO"/>
    <m/>
    <s v="SILVOAGROPECUARIO"/>
    <s v="RIEGO"/>
    <s v="F.N.D.R."/>
    <s v="OT"/>
    <n v="0"/>
    <n v="0"/>
    <n v="43811"/>
    <n v="43811"/>
    <x v="2"/>
    <n v="0"/>
    <s v="2001-04-25 00:00:00.0"/>
    <s v=""/>
    <s v="PERFIL"/>
    <s v=""/>
    <s v="R"/>
    <s v="38"/>
    <s v="F.N.D.R."/>
    <s v="No Corresponde"/>
    <s v=""/>
    <s v="SE REALIZARA EL ESTUDIO DE PREFACTIBILIDAD REFERENTE A LA _x000d__x000a_CONSTRUCCION DEL EMBALSE LIMAVIDA , LO QUE PERMITIRA LA INCORPORACION DE NUEVAS _x000d__x000a_ SUPERFICIES AL RIEGO ACTUALMENTE DE SECANO. PARA ELLO, SE DEBERA ANALIZAR UN _x000d__x000a_ANÁLISIS CRITICO DE LA SITUACIÓN ACTUALEXISTENTE, LO QUE SE OBTENDRA CON LA _x000d__x000a_RECOPILACIÓN DE ANTECEDENTES, TRABAJO DE TERRENO, ESTUDIOS TÉCNICOS ACORDE A LAS _x000d__x000a_CARACTERÍSTICAS DEL PROYECTO, DISEÑOS DE OBRAS A EVALUAR, ESTUDIOS DE COSTOS Y _x000d__x000a_BENEFICIOS, EVALUACIÓN ECONOMICA Y AMBIENTAL, ENTRE OTROS, PARA OBTENER _x000d__x000a_FINALMENTE LA MEJOR ALTERNATIVA DE PROYECTO._x000d__x000a_"/>
    <s v=""/>
    <s v="NUEVO"/>
    <s v="CONSULTORÍAS - GASTOS ADMINISTRATIVOS"/>
    <s v="M$"/>
    <s v="0"/>
    <s v="496"/>
    <s v="2001-04-23 11:06:18.0"/>
    <d v="2001-04-23T11:06:18"/>
    <s v="0"/>
    <s v="SEREMI DE DESARROLLO SOCIAL VII REGION"/>
    <s v=""/>
    <s v="JACQUELINE REYES OLEA"/>
    <s v="DIRECCION DE OBRAS HIDRAULICAS MOP VII REGION"/>
    <s v="GOBIERNO REGIONAL - REGION VII MAULE"/>
    <s v=""/>
    <d v="2000-04-14T00:00:00"/>
    <s v="HECTAREA"/>
    <s v="500"/>
    <s v="50"/>
    <s v="120"/>
    <s v="2006-02-01 00:00:00.0"/>
    <s v="43811"/>
    <s v="120500"/>
    <s v="0"/>
    <s v="TASA DE DESCUENTO SOCIAL: 12 - TIR PRIVADO: 1 - TIR SOCIAL: 1 - VAN PRIVADO: 1 - VAN SOCIAL : 1"/>
    <s v="120500"/>
    <s v="0"/>
    <s v="43811"/>
    <s v="2001: Asignado 0, Gastado 0"/>
    <s v="SERGIO CASTRO MOLINET"/>
    <s v="DIRECCION DE OBRAS HIDRAULICAS MOP VII REGION"/>
    <s v="SECRETARIO TECNICO"/>
  </r>
  <r>
    <x v="182"/>
    <n v="0"/>
    <s v="CONSTRUCCION SISTEMA DE RIEGO EMBALSE LIMAVIDA"/>
    <x v="0"/>
    <s v="PREFACTIBILIDAD"/>
    <n v="2003"/>
    <s v="VII REGION"/>
    <s v="TALCA"/>
    <s v="CUREPTO"/>
    <m/>
    <s v="SILVOAGROPECUARIO"/>
    <s v="RIEGO"/>
    <s v="F.N.D.R."/>
    <s v=""/>
    <n v="0"/>
    <n v="0"/>
    <n v="44452"/>
    <n v="44452"/>
    <x v="2"/>
    <n v="0"/>
    <s v="2002-04-10 00:00:00.0"/>
    <s v=""/>
    <s v="PERFIL"/>
    <s v=""/>
    <s v="R"/>
    <s v="38"/>
    <s v="F.N.D.R."/>
    <s v="No Corresponde"/>
    <s v=""/>
    <s v="SE REALIZARA EL ESTUDIO DE PREFACTIBILIDAD REFERENTE A LA _x000d__x000a_CONSTRUCCION DEL EMBALSE LIMAVIDA , LO QUE PERMITIRA LA INCORPORACION DE NUEVAS _x000d__x000a_ SUPERFICIES AL RIEGO ACTUALMENTE DE SECANO. PARA ELLO, SE DEBERA ANALIZAR UN _x000d__x000a_ANÁLISIS CRITICO DE LA SITUACIÓN ACTUALEXISTENTE, LO QUE SE OBTENDRA CON LA _x000d__x000a_RECOPILACIÓN DE ANTECEDENTES, TRABAJO DE TERRENO, ESTUDIOS TÉCNICOS ACORDE A LAS _x000d__x000a_CARACTERÍSTICAS DEL PROYECTO, DISEÑOS DE OBRAS A EVALUAR, ESTUDIOS DE COSTOS Y _x000d__x000a_BENEFICIOS, EVALUACIÓN ECONOMICA Y AMBIENTAL, ENTRE OTROS, PARA OBTENER _x000d__x000a_FINALMENTE LA MEJOR ALTERNATIVA DE PROYECTO._x000d__x000a_"/>
    <s v=""/>
    <s v="NUEVO"/>
    <s v="CONSULTORÍAS - GASTOS ADMINISTRATIVOS"/>
    <s v="M$"/>
    <s v="0"/>
    <s v="496"/>
    <s v="2002-03-12 16:54:14.0"/>
    <d v="2002-03-12T16:54:14"/>
    <s v="0"/>
    <s v="SEREMI DE DESARROLLO SOCIAL VII REGION"/>
    <s v=""/>
    <s v=" "/>
    <s v="DIRECCION DE OBRAS HIDRAULICAS MOP VII REGION"/>
    <s v="GOBIERNO REGIONAL - REGION VII MAULE"/>
    <s v=""/>
    <d v="2000-04-14T00:00:00"/>
    <s v="HECTAREA"/>
    <s v="500"/>
    <s v="50"/>
    <s v="120"/>
    <s v="2006-02-01 00:00:00.0"/>
    <s v="44452"/>
    <s v="120500"/>
    <s v="0"/>
    <s v="TASA DE DESCUENTO SOCIAL: 12 - TIR PRIVADO: 1 - TIR SOCIAL: 1 - VAN PRIVADO: 1 - VAN SOCIAL : 1"/>
    <s v="120500"/>
    <s v="0"/>
    <s v="44452"/>
    <s v="2001: Asignado 0, Gastado 0 - 2002: Asignado 0, Gastado 0"/>
    <s v="SERGIO CASTRO MOLINET"/>
    <s v="DIRECCION DE OBRAS HIDRAULICAS MOP VII REGION"/>
    <s v="SECRETARIO TECNICO"/>
  </r>
  <r>
    <x v="182"/>
    <n v="0"/>
    <s v="CONSTRUCCION SISTEMA DE RIEGO EMBALSE LIMAVIDA"/>
    <x v="0"/>
    <s v="PREFACTIBILIDAD"/>
    <n v="2003"/>
    <s v="VII REGION"/>
    <s v="TALCA"/>
    <s v="CUREPTO"/>
    <m/>
    <s v="SILVOAGROPECUARIO"/>
    <s v="RIEGO"/>
    <s v="F.N.D.R."/>
    <s v=""/>
    <n v="0"/>
    <n v="0"/>
    <n v="44452"/>
    <n v="44452"/>
    <x v="2"/>
    <n v="0"/>
    <s v="2002-04-10 00:00:00.0"/>
    <s v=""/>
    <s v="PERFIL"/>
    <s v=""/>
    <s v="R"/>
    <s v="38"/>
    <s v="F.N.D.R."/>
    <s v="No Corresponde"/>
    <s v=""/>
    <s v="SE REALIZARA EL ESTUDIO DE PREFACTIBILIDAD REFERENTE A LA _x000d__x000a_CONSTRUCCION DEL EMBALSE LIMAVIDA , LO QUE PERMITIRA LA INCORPORACION DE NUEVAS _x000d__x000a_ SUPERFICIES AL RIEGO ACTUALMENTE DE SECANO. PARA ELLO, SE DEBERA ANALIZAR UN _x000d__x000a_ANÁLISIS CRITICO DE LA SITUACIÓN ACTUALEXISTENTE, LO QUE SE OBTENDRA CON LA _x000d__x000a_RECOPILACIÓN DE ANTECEDENTES, TRABAJO DE TERRENO, ESTUDIOS TÉCNICOS ACORDE A LAS _x000d__x000a_CARACTERÍSTICAS DEL PROYECTO, DISEÑOS DE OBRAS A EVALUAR, ESTUDIOS DE COSTOS Y _x000d__x000a_BENEFICIOS, EVALUACIÓN ECONOMICA Y AMBIENTAL, ENTRE OTROS, PARA OBTENER _x000d__x000a_FINALMENTE LA MEJOR ALTERNATIVA DE PROYECTO._x000d__x000a_"/>
    <s v=""/>
    <s v="NUEVO"/>
    <s v="CONSULTORÍAS - GASTOS ADMINISTRATIVOS"/>
    <s v="M$"/>
    <s v="0"/>
    <s v="496"/>
    <s v="2002-03-12 16:54:14.0"/>
    <d v="2002-03-12T16:54:14"/>
    <s v="0"/>
    <s v="SEREMI DE DESARROLLO SOCIAL VII REGION"/>
    <s v=""/>
    <s v=" "/>
    <s v="DIRECCION DE OBRAS HIDRAULICAS MOP VII REGION"/>
    <s v="GOBIERNO REGIONAL - REGION VII MAULE"/>
    <s v=""/>
    <d v="2000-04-14T00:00:00"/>
    <s v="HECTAREA"/>
    <s v="500"/>
    <s v="50"/>
    <s v="120"/>
    <s v="2006-02-01 00:00:00.0"/>
    <s v="44452"/>
    <s v="120500"/>
    <s v="0"/>
    <s v="TASA DE DESCUENTO SOCIAL: 12 - TIR PRIVADO: 1 - TIR SOCIAL: 1 - VAN PRIVADO: 1 - VAN SOCIAL : 1"/>
    <s v="120500"/>
    <s v="0"/>
    <s v="44452"/>
    <s v="2001: Asignado 0, Gastado 0 - 2002: Asignado 0, Gastado 0"/>
    <s v="SERGIO CASTRO MOLINET"/>
    <s v="DIRECCION DE OBRAS HIDRAULICAS MOP VII REGION"/>
    <s v="SECRETARIO TECNICO"/>
  </r>
  <r>
    <x v="182"/>
    <n v="0"/>
    <s v="CONSTRUCCION SISTEMA DE RIEGO EMBALSE LIMAVIDA"/>
    <x v="0"/>
    <s v="PREFACTIBILIDAD"/>
    <n v="2004"/>
    <s v="VII REGION"/>
    <s v="TALCA"/>
    <s v="CUREPTO"/>
    <m/>
    <s v="SILVOAGROPECUARIO"/>
    <s v="RIEGO"/>
    <s v="F.N.D.R."/>
    <s v=""/>
    <n v="0"/>
    <n v="0"/>
    <n v="56000"/>
    <n v="56000"/>
    <x v="2"/>
    <n v="0"/>
    <s v="2003-04-07 00:00:00.0"/>
    <s v=""/>
    <s v="PERFIL"/>
    <s v=""/>
    <s v="R"/>
    <s v="38"/>
    <s v="F.N.D.R."/>
    <s v="No Corresponde"/>
    <s v=""/>
    <s v="SE REALIZARA EL ESTUDIO DE PREFACTIBILIDAD REFERENTE A LA _x000d__x000a_CONSTRUCCION DEL EMBALSE LIMAVIDA , LO QUE PERMITIRA LA INCORPORACION DE NUEVAS _x000d__x000a_ SUPERFICIES AL RIEGO ACTUALMENTE DE SECANO. PARA ELLO, SE DEBERA ANALIZAR UN _x000d__x000a_ANÁLISIS CRITICO DE LA SITUACIÓN ACTUALEXISTENTE, LO QUE SE OBTENDRA CON LA _x000d__x000a_RECOPILACIÓN DE ANTECEDENTES, TRABAJO DE TERRENO, ESTUDIOS TÉCNICOS ACORDE A LAS _x000d__x000a_CARACTERÍSTICAS DEL PROYECTO, DISEÑOS DE OBRAS A EVALUAR, ESTUDIOS DE COSTOS Y _x000d__x000a_BENEFICIOS, EVALUACIÓN ECONOMICA Y AMBIENTAL, ENTRE OTROS, PARA OBTENER _x000d__x000a_FINALMENTE LA MEJOR ALTERNATIVA DE PROYECTO._x000d__x000a_"/>
    <s v=""/>
    <s v="NUEVO"/>
    <s v="CONSULTORÍAS - GASTOS ADMINISTRATIVOS"/>
    <s v="M$"/>
    <s v="0"/>
    <s v="496"/>
    <s v="2003-03-28 00:00:00.0"/>
    <d v="2003-03-28T00:00:00"/>
    <s v="0"/>
    <s v="SEREMI DE DESARROLLO SOCIAL VII REGION"/>
    <s v=""/>
    <s v=" "/>
    <s v="DIRECCION DE OBRAS HIDRAULICAS MOP VII REGION"/>
    <s v="GOBIERNO REGIONAL - REGION VII MAULE"/>
    <s v=""/>
    <d v="2000-04-14T00:00:00"/>
    <s v="HECTAREA"/>
    <s v="500"/>
    <s v="50"/>
    <s v="120"/>
    <s v="2006-02-01 00:00:00.0"/>
    <s v="56000"/>
    <s v="120500"/>
    <s v="0"/>
    <s v="TASA DE DESCUENTO SOCIAL: 12 - TIR PRIVADO: 1 - TIR SOCIAL: 1 - VAN PRIVADO: 1 - VAN SOCIAL : 1"/>
    <s v="120500"/>
    <s v="0"/>
    <s v="56000"/>
    <s v="2002: Asignado 0, Gastado 0 - 2001: Asignado 0, Gastado 0 - 2003: Asignado 0, Gastado 0"/>
    <s v="OSVALDO RAMIREZ GONZALEZ"/>
    <s v="DIRECCION DE OBRAS HIDRAULICAS MOP VII REGION"/>
    <s v="PROFESIONAL DEPTO. TECNICO"/>
  </r>
  <r>
    <x v="182"/>
    <n v="0"/>
    <s v="CONSTRUCCION SISTEMA DE RIEGO EMBALSE LIMAVIDA"/>
    <x v="0"/>
    <s v="PREFACTIBILIDAD"/>
    <n v="2004"/>
    <s v="VII REGION"/>
    <s v="TALCA"/>
    <s v="CUREPTO"/>
    <m/>
    <s v="SILVOAGROPECUARIO"/>
    <s v="RIEGO"/>
    <s v="F.N.D.R."/>
    <s v=""/>
    <n v="0"/>
    <n v="0"/>
    <n v="56000"/>
    <n v="56000"/>
    <x v="2"/>
    <n v="0"/>
    <s v="2003-04-07 00:00:00.0"/>
    <s v=""/>
    <s v="PERFIL"/>
    <s v=""/>
    <s v="R"/>
    <s v="38"/>
    <s v="F.N.D.R."/>
    <s v="No Corresponde"/>
    <s v=""/>
    <s v="SE REALIZARA EL ESTUDIO DE PREFACTIBILIDAD REFERENTE A LA _x000d__x000a_CONSTRUCCION DEL EMBALSE LIMAVIDA , LO QUE PERMITIRA LA INCORPORACION DE NUEVAS _x000d__x000a_ SUPERFICIES AL RIEGO ACTUALMENTE DE SECANO. PARA ELLO, SE DEBERA ANALIZAR UN _x000d__x000a_ANÁLISIS CRITICO DE LA SITUACIÓN ACTUALEXISTENTE, LO QUE SE OBTENDRA CON LA _x000d__x000a_RECOPILACIÓN DE ANTECEDENTES, TRABAJO DE TERRENO, ESTUDIOS TÉCNICOS ACORDE A LAS _x000d__x000a_CARACTERÍSTICAS DEL PROYECTO, DISEÑOS DE OBRAS A EVALUAR, ESTUDIOS DE COSTOS Y _x000d__x000a_BENEFICIOS, EVALUACIÓN ECONOMICA Y AMBIENTAL, ENTRE OTROS, PARA OBTENER _x000d__x000a_FINALMENTE LA MEJOR ALTERNATIVA DE PROYECTO._x000d__x000a_"/>
    <s v=""/>
    <s v="NUEVO"/>
    <s v="CONSULTORÍAS - GASTOS ADMINISTRATIVOS"/>
    <s v="M$"/>
    <s v="0"/>
    <s v="496"/>
    <s v="2003-03-28 00:00:00.0"/>
    <d v="2003-03-28T00:00:00"/>
    <s v="0"/>
    <s v="SEREMI DE DESARROLLO SOCIAL VII REGION"/>
    <s v=""/>
    <s v=" "/>
    <s v="DIRECCION DE OBRAS HIDRAULICAS MOP VII REGION"/>
    <s v="GOBIERNO REGIONAL - REGION VII MAULE"/>
    <s v=""/>
    <d v="2000-04-14T00:00:00"/>
    <s v="HECTAREA"/>
    <s v="500"/>
    <s v="50"/>
    <s v="120"/>
    <s v="2006-02-01 00:00:00.0"/>
    <s v="56000"/>
    <s v="120500"/>
    <s v="0"/>
    <s v="TASA DE DESCUENTO SOCIAL: 12 - TIR PRIVADO: 1 - TIR SOCIAL: 1 - VAN PRIVADO: 1 - VAN SOCIAL : 1"/>
    <s v="120500"/>
    <s v="0"/>
    <s v="56000"/>
    <s v="2002: Asignado 0, Gastado 0 - 2001: Asignado 0, Gastado 0 - 2003: Asignado 0, Gastado 0"/>
    <s v="OSVALDO RAMIREZ GONZALEZ"/>
    <s v="DIRECCION DE OBRAS HIDRAULICAS MOP VII REGION"/>
    <s v="PROFESIONAL DEPTO. TECNICO"/>
  </r>
  <r>
    <x v="183"/>
    <n v="1"/>
    <s v="CONSTRUCCION COLECTOR AGUAS LLUVIA CALLEJON DON BOSCO"/>
    <x v="0"/>
    <s v="EJECUCION"/>
    <n v="2001"/>
    <s v="VII REGION"/>
    <s v="LINARES"/>
    <s v="LINARES"/>
    <m/>
    <s v="MULTISECTORIAL"/>
    <s v="DESARROLLO URBANO"/>
    <s v="F.N.D.R."/>
    <s v="FI"/>
    <n v="9500"/>
    <n v="9500"/>
    <n v="9500"/>
    <n v="9500"/>
    <x v="30"/>
    <n v="0"/>
    <s v="2001-07-30 00:00:00.0"/>
    <s v=""/>
    <s v="PERFIL"/>
    <s v=""/>
    <s v="R"/>
    <s v="39"/>
    <s v="F.N.D.R."/>
    <s v="No Corresponde"/>
    <s v=""/>
    <s v=" EL PRESENTE PROYECTO CONSISTE EN LA CANALIZACION DE 239,20 ML. DE UN COLECTOR DE AGUAS LLUVIAS, A TRAVES DE UNA CANALIZACION EN PVC DE 315 MM. DE DIAMETRO.POSTERIORMENTE MEDIANTE UNA CANALETA DE HORMIGON ARMADO HASTA EL NIVEL DE CALZADA, DONDE SE EVACUARAN SUPERFICIALMENTE.EN PRIMERA ETAPA SE CONTEMPLA LA EXCAVACION, NIVELACION E INSTALACION DE TUBERIA EN PVC Y CONSTRUCCION DE CANALETA DE HORMIGON TIPO ACERA Y CANALETA TIPO CALZADA, CON SUS CORRESPONDIENTES CAMARAS DE INSPECCION."/>
    <s v=""/>
    <s v="NUEVO"/>
    <s v="GASTOS ADMINISTRATIVOS OBRAS (ART. 16 - LEY N°18.091) - INFRAESTRUCTURA (OBRAS CIVILES)"/>
    <s v="M$"/>
    <s v="0"/>
    <s v="498"/>
    <s v="2000-08-30 10:27:22.0"/>
    <d v="2001-08-02T12:05:07"/>
    <s v="0"/>
    <s v="SEREMI DE DESARROLLO SOCIAL VII REGION"/>
    <s v=""/>
    <s v="ELIZABETH KOCK MOTTA"/>
    <s v="MUNICIPALIDAD DE LINARES"/>
    <s v="GOBIERNO REGIONAL - REGION VII MAULE"/>
    <s v=""/>
    <d v="2000-08-30T00:00:00"/>
    <s v="GLOBAL"/>
    <s v="150"/>
    <s v="20"/>
    <s v="150"/>
    <s v="2001-12-01 00:00:00.0"/>
    <s v="9500"/>
    <s v="9500"/>
    <s v="0"/>
    <s v=""/>
    <s v="9500"/>
    <s v="0"/>
    <s v="9500"/>
    <s v=""/>
    <s v="GASTON CARRILLO LAGOS"/>
    <s v="MUNICIPALIDAD DE LINARES"/>
    <s v="SECTORIALISTA ENERG.. TELEF. R"/>
  </r>
  <r>
    <x v="184"/>
    <n v="1"/>
    <s v="REPOSICION ARRANQUES DOMICILIARIOS AGUA POTABLE 2001"/>
    <x v="0"/>
    <s v="EJECUCION"/>
    <n v="2001"/>
    <s v="VII REGION"/>
    <s v=""/>
    <s v=""/>
    <m/>
    <s v="AGUA POTABLE Y ALCANTARILLADO"/>
    <s v="AGUA POTABLE"/>
    <s v="EMPRESA"/>
    <s v="RS"/>
    <n v="408111"/>
    <n v="408111"/>
    <n v="408111"/>
    <n v="408111"/>
    <x v="1"/>
    <n v="0"/>
    <s v="2000-09-14 00:00:00.0"/>
    <s v=""/>
    <s v="PERFIL"/>
    <s v=""/>
    <s v="R"/>
    <s v="0"/>
    <s v="EMPRESA"/>
    <s v="No Corresponde"/>
    <s v=""/>
    <s v=" DURANTE EL AÑO 2001 SE INVERTIRÁ EN REPARAR Y RENOVAR ARRANQUES DOMICILIARIOS CUYAS CONDICIONES CONTRIBUYEN A AUMENTAR EL NIVEL DE PÉRDIDAS DE AGUA POTABLE. EN TOTAL SE ATENDERÁN 1.141 CASOS QUE REQUIEREN REPOSICIONES Y 9.977 CASOS QUE REQUIEREN REPARACIÓN DE ARRANQUES, LOS CUALES SE DISTRIBUYEN EN LAS SIGUIENTES ZONAS_x000a_ZONA NORTE, REPARACION 1.455, RENOVACION 285_x000a_ZONA CENTRO, REPARACION 6.640, RENOVACION 585_x000a_ZONA SUR, REPARACION 1.882, RENOVACION 271_x000a__x000a__x000a__x000a__x000a__x000a__x000a__x000a__x000a__x000a__x000a_"/>
    <s v=""/>
    <s v="NUEVO"/>
    <s v="GASTOS ADMINISTRATIVOS OBRAS (ART. 16 - LEY N°18.091) - INFRAESTRUCTURA (OBRAS CIVILES)"/>
    <s v="M$"/>
    <s v="0"/>
    <s v="498"/>
    <s v="2000-09-07 17:16:11.0"/>
    <d v="2001-04-20T11:56:49"/>
    <s v="0"/>
    <s v="SEREMI DE DESARROLLO SOCIAL VII REGION"/>
    <s v=""/>
    <s v="ELIZABETH KOCK MOTTA"/>
    <s v="EMPRESA SERVICIOS SANITARIOS DEL MAULE S.A."/>
    <s v="EMPRESA SERVICIOS SANITARIOS DEL MAULE S.A."/>
    <s v=""/>
    <d v="1999-12-31T00:00:00"/>
    <s v="GLOBAL"/>
    <s v="1"/>
    <s v="5"/>
    <s v="0"/>
    <s v="2002-02-01 00:00:00.0"/>
    <s v="408111"/>
    <s v="408111"/>
    <s v="0"/>
    <s v="DURACION DEL PROYECTO: 12 - TIR PRIVADO: 1 - TIR SOCIAL: 1 - VAN PRIVADO: 1 - VAN SOCIAL : 1"/>
    <s v="500"/>
    <s v="0"/>
    <s v="408111"/>
    <s v=""/>
    <s v="RODRIGO ROJAS QUINTANA"/>
    <s v="EMPRESA SERVICIOS SANITARIOS DEL MAULE S.A."/>
    <s v="PROF. DE GERENCIA DE ING. Y PL"/>
  </r>
  <r>
    <x v="185"/>
    <n v="1"/>
    <s v="REPOSICION PLANTAS DE TRATAMIENTO AGUAS SERVIDAS 2001"/>
    <x v="0"/>
    <s v="EJECUCION"/>
    <n v="2001"/>
    <s v="VII REGION"/>
    <s v=""/>
    <s v=""/>
    <m/>
    <s v="AGUA POTABLE Y ALCANTARILLADO"/>
    <s v="ALCANTARILLADO"/>
    <s v="EMPRESA"/>
    <s v="RS"/>
    <n v="27003"/>
    <n v="27003"/>
    <n v="27003"/>
    <n v="27003"/>
    <x v="1"/>
    <n v="0"/>
    <s v="2000-09-14 00:00:00.0"/>
    <s v=""/>
    <s v="PERFIL"/>
    <s v=""/>
    <s v="R"/>
    <s v="0"/>
    <s v="EMPRESA"/>
    <s v="No Corresponde"/>
    <s v=""/>
    <s v=" ESTE PROYECTO CONTEMPLA, LA REPOSICIÓN Y MEJORAMIENTO DE LAS PLANTAS DE TRATAMIENTO DE AGUAS SERVIDAS ACTUALMENTE EXISTENTES EN LA REGIÓN Y QUE SON ATENDIDAS POR ESSAM S.A., PARA LO CUAL ES NECESARIO REALIZAR LAS SIGUIENTES OBRAS:· REPARACIÓN PRETIL LAGUNA DE ESTABILIZACIÓN ALCANTARILLADO DE AGUAS SERVIDAS DE PELLUHUE. ESTE CONTEMPLA EL RETIRO Y DISPOSICIÓN DE LODOS Y POR SUPUESTO, LA REPARACIÓN, E IMPERMEABILIZACIÓN DE LOS TALUDES, PARA IMPEDIR EL SOCAVO DE ESTOS.LAS CARACTERÍSTICAS MÁS IMPORTANTES DEL PROYECTO SON:- REMOCIÓN DE 975 M3 DE LODOS- INSTALACIÓN DE 4440 M2 DE MEBRANA DE POLIETILENO."/>
    <s v=""/>
    <s v="NUEVO"/>
    <s v="GASTOS ADMINISTRATIVOS OBRAS (ART. 16 - LEY N°18.091) - INFRAESTRUCTURA (OBRAS CIVILES)"/>
    <s v="M$"/>
    <s v="0"/>
    <s v="498"/>
    <s v="2000-09-08 09:55:57.0"/>
    <d v="2001-11-15T16:25:45"/>
    <s v="0"/>
    <s v="SEREMI DE DESARROLLO SOCIAL VII REGION"/>
    <s v=""/>
    <s v="ELIZABETH KOCK MOTTA"/>
    <s v="EMPRESA SERVICIOS SANITARIOS DEL MAULE S.A."/>
    <s v="EMPRESA SERVICIOS SANITARIOS DEL MAULE S.A."/>
    <s v=""/>
    <d v="2000-09-08T00:00:00"/>
    <s v="METROS CUBICOS"/>
    <s v="975"/>
    <s v="15"/>
    <s v="0"/>
    <s v="2002-01-01 00:00:00.0"/>
    <s v="27003"/>
    <s v="27003"/>
    <s v="0"/>
    <s v="DURACION DEL PROYECTO: 1"/>
    <s v="422"/>
    <s v="0"/>
    <s v="27003"/>
    <s v=""/>
    <s v="RODRIGO ROJAS QUINTANA"/>
    <s v="EMPRESA SERVICIOS SANITARIOS DEL MAULE S.A."/>
    <s v="PROF. DE GERENCIA DE ING. Y PL"/>
  </r>
  <r>
    <x v="186"/>
    <n v="1"/>
    <s v="ANALISIS Y CARACTERIZACION DESCARGAS AGUAS SERVIDAS ESSAM 2001"/>
    <x v="1"/>
    <s v="EJECUCION"/>
    <n v="2001"/>
    <s v="VII REGION"/>
    <s v=""/>
    <s v=""/>
    <m/>
    <s v="AGUA POTABLE Y ALCANTARILLADO"/>
    <s v="ALCANTARILLADO"/>
    <s v="EMPRESA"/>
    <s v=""/>
    <n v="20100"/>
    <n v="20100"/>
    <n v="20100"/>
    <n v="20100"/>
    <x v="1"/>
    <n v="0"/>
    <s v="2000-09-14 00:00:00.0"/>
    <s v=""/>
    <s v="PERFIL"/>
    <s v=""/>
    <s v="R"/>
    <s v="0"/>
    <s v="EMPRESA"/>
    <s v="No Corresponde"/>
    <s v=""/>
    <s v=" LA PRESENTE INICIATIVA DE INVERSION TIENE POR FINALIDAD LA OBTENCION DE RESULTADOS ESTADISTICOS DE CARACTERIZACION DE DESCARGAS DE AGUA SERVIDAS Y SUS CAUCES RECEPTORES._x000a_ PARA PODER TOMAR UNA DECISIÓN ACERTADA CON RESPECTO A LA CONSTRUCCION DE NUEVAS PLANTAS DE TRATAMIENTO. CABE AGREGAR QUE ESTA ACTIVIDAD ES UN PROGRAMA PERMANENTE, CON EL FIN DE TOMAR DECISIONES CON SUFICIENTE INFORMACIÓN._x000a__x000a__x000a__x000a__x000a__x000a_"/>
    <s v=""/>
    <s v="NUEVO"/>
    <s v="GASTOS ADMINISTRATIVOS (ART. 16 - LEY N°18.091) - GASTOS EN PERSONAL EXTERNO"/>
    <s v="M$"/>
    <s v="0"/>
    <s v="498"/>
    <s v="2000-09-08 10:03:34.0"/>
    <d v="2000-09-25T17:39:42"/>
    <s v="0"/>
    <s v="SEREMI DE DESARROLLO SOCIAL VII REGION"/>
    <s v=""/>
    <s v=" "/>
    <s v="EMPRESA SERVICIOS SANITARIOS DEL MAULE S.A."/>
    <s v="EMPRESA SERVICIOS SANITARIOS DEL MAULE S.A."/>
    <s v=""/>
    <s v=""/>
    <s v="0"/>
    <s v="0"/>
    <s v="0"/>
    <s v="0"/>
    <s v=""/>
    <s v="20100"/>
    <s v="20100"/>
    <s v="0"/>
    <s v=""/>
    <s v="20100"/>
    <s v="0"/>
    <s v="20100"/>
    <s v=""/>
    <s v="PABLO VALDES GUZMAN"/>
    <s v="EMPRESA SERVICIOS SANITARIOS DEL MAULE S.A."/>
    <s v="PROGRAMADOR"/>
  </r>
  <r>
    <x v="187"/>
    <n v="1"/>
    <s v="MEJORAMIENTO PLANTAS AGUA POTABLE 2001"/>
    <x v="0"/>
    <s v="EJECUCION"/>
    <n v="2001"/>
    <s v="VII REGION"/>
    <s v=""/>
    <s v=""/>
    <m/>
    <s v="AGUA POTABLE Y ALCANTARILLADO"/>
    <s v="AGUA POTABLE"/>
    <s v="EMPRESA"/>
    <s v="OT"/>
    <n v="255100"/>
    <n v="255100"/>
    <n v="255100"/>
    <n v="255100"/>
    <x v="1"/>
    <n v="0"/>
    <s v="2000-09-14 00:00:00.0"/>
    <s v=""/>
    <s v="PERFIL"/>
    <s v=""/>
    <s v="R"/>
    <s v="0"/>
    <s v="EMPRESA"/>
    <s v="No Corresponde"/>
    <s v=""/>
    <s v=" ESTE PROYECTO TIENE POR  FINALIDAD MEJORAR LAS PLANTAS DE TRATAMIENTO EN LAS SIGUIENTES LOCALIDADES:_x000a_CONSTITUCIÓN_x000a_EMPEDRADO_x000a_CUREPTO_x000a_"/>
    <s v=""/>
    <s v="NUEVO"/>
    <s v="GASTOS ADMINISTRATIVOS OBRAS (ART. 16 - LEY N°18.091) - INFRAESTRUCTURA (OBRAS CIVILES)"/>
    <s v="M$"/>
    <s v="0"/>
    <s v="498"/>
    <s v="2000-09-08 15:06:05.0"/>
    <d v="2000-09-08T15:06:05"/>
    <s v="0"/>
    <s v="SEREMI DE DESARROLLO SOCIAL VII REGION"/>
    <s v=""/>
    <s v="ELIZABETH KOCK MOTTA"/>
    <s v="EMPRESA SERVICIOS SANITARIOS DEL MAULE S.A."/>
    <s v="EMPRESA SERVICIOS SANITARIOS DEL MAULE S.A."/>
    <s v=""/>
    <d v="2000-09-08T00:00:00"/>
    <s v="GLOBAL"/>
    <s v="1"/>
    <s v="25"/>
    <s v="0"/>
    <s v="2002-01-01 00:00:00.0"/>
    <s v="255100"/>
    <s v="255100"/>
    <s v="0"/>
    <s v="DURACION DEL PROYECTO: 12 - TIR PRIVADO: 1 - TIR SOCIAL: 1 - VAN PRIVADO: 1 - VAN SOCIAL : 1"/>
    <s v="255100"/>
    <s v="0"/>
    <s v="255100"/>
    <s v=""/>
    <s v="PABLO VALDES GUZMAN"/>
    <s v="EMPRESA SERVICIOS SANITARIOS DEL MAULE S.A."/>
    <s v="PROGRAMADOR"/>
  </r>
  <r>
    <x v="188"/>
    <n v="1"/>
    <s v="MEJORAMIENTO CONSERV.Y CONSTRUCC. OBRAS DE RIEGO FISCALES VII REGION"/>
    <x v="0"/>
    <s v="EJECUCION"/>
    <n v="2002"/>
    <s v="VII REGION"/>
    <s v=""/>
    <s v=""/>
    <m/>
    <s v="SILVOAGROPECUARIO"/>
    <s v="RIEGO"/>
    <s v="SECTORIAL"/>
    <s v="OT"/>
    <n v="403782"/>
    <n v="403782"/>
    <n v="403782"/>
    <n v="403782"/>
    <x v="2"/>
    <n v="0"/>
    <s v="2001-04-05 00:00:00.0"/>
    <s v=""/>
    <s v="PERFIL"/>
    <s v=""/>
    <s v="R"/>
    <s v="0"/>
    <s v="SECTORIAL"/>
    <s v="No Corresponde"/>
    <s v=""/>
    <s v=" CONSISTE EN EL MEJORAMIENTO Y CONSERVACIÓN DE LAS OBRAS DE RIEGO FISCALES ADMINISTRADAS POR LOS REGANTES Y QUE CONSIDERA OBRAS DE UNIFICACIÓN DE CANALES, CONSTRUCCIÓN DE SECCIONES DE AFORO, DE ENTREGAS Y DESCARGAS, MEJORAMIENTOS DE COMPUERTAS E INSTALACIÓN DE REGLILLAS LIMNIMÉTRICAS EN LOS SIGUIENTES CANALES : MAULE SUR, MAULE NORTE, MELOZAL, SISTEMA DIGUA Y EMBALSE TUTUVEN._x000a__x000a_"/>
    <s v=""/>
    <s v="NUEVO"/>
    <s v="ASESORÍA A LA INSPECCIÓN TÉCNICA - INFRAESTRUCTURA (OBRAS CIVILES)"/>
    <s v="M$"/>
    <s v="0"/>
    <s v="524"/>
    <s v="2001-04-03 20:25:57.0"/>
    <d v="2001-04-05T08:40:56"/>
    <s v="0"/>
    <s v="SEREMI DE DESARROLLO SOCIAL VII REGION"/>
    <s v=""/>
    <s v="JACQUELINE REYES OLEA"/>
    <s v="DIRECCION DE OBRAS HIDRAULICAS MOP VII REGION"/>
    <s v="DIRECCION DE OBRAS HIDRAULICAS"/>
    <s v=""/>
    <d v="2001-03-27T00:00:00"/>
    <s v="HECTAREA"/>
    <s v="250000"/>
    <s v="30"/>
    <s v="20000"/>
    <s v="2003-02-01 00:00:00.0"/>
    <s v="403782"/>
    <s v="403782"/>
    <s v="0"/>
    <s v="TASA DE DESCUENTO SOCIAL: 12 - TIR PRIVADO: 1 - TIR SOCIAL: 1 - VAN PRIVADO: 1 - VAN SOCIAL : 1"/>
    <s v="0"/>
    <s v="0"/>
    <s v="403782"/>
    <s v=""/>
    <s v="SERGIO CASTRO MOLINET"/>
    <s v="DIRECCION DE OBRAS HIDRAULICAS MOP VII REGION"/>
    <s v="SECRETARIO TECNICO"/>
  </r>
  <r>
    <x v="189"/>
    <n v="1"/>
    <s v="CONSTRUCCION SIS. CAPT. AGUA POTABLE LOCALIDAD DE QUELLA"/>
    <x v="0"/>
    <s v="EJECUCION"/>
    <n v="2001"/>
    <s v="VII REGION"/>
    <s v="CAUQUENES"/>
    <s v="CAUQUENES"/>
    <m/>
    <s v="AGUA POTABLE Y ALCANTARILLADO"/>
    <s v="AGUA POTABLE"/>
    <s v="SECTORIAL"/>
    <s v="OT"/>
    <n v="12631"/>
    <n v="12631"/>
    <n v="12631"/>
    <n v="12631"/>
    <x v="14"/>
    <n v="0"/>
    <s v="2001-04-05 00:00:00.0"/>
    <s v=""/>
    <s v="PERFIL"/>
    <s v=""/>
    <s v="R"/>
    <s v="40"/>
    <s v="SECTORIAL"/>
    <s v="No Corresponde"/>
    <s v=""/>
    <s v=" ESTE PROYECTO POSTULA A LA ETAPA DE SONDAJE, NO ES NECESARIO REALIZAR LA ETAPA DE ESTUDIO HIDROGEOLOGICO, YA QUE EXISTE EN EL SECTOR  POZOS DE SIMILARES CARACTERISTICAS AL PROYECTADO ( 40 METROS , 8&quot; DE DIAMETRO)_x000a_"/>
    <s v=""/>
    <s v="NUEVO"/>
    <s v="INFRAESTRUCTURA (OBRAS CIVILES) - INVERSIONES COMPLEMENTARIAS"/>
    <s v="M$"/>
    <s v="0"/>
    <s v="498"/>
    <s v="2001-03-29 08:58:18.0"/>
    <d v="2001-04-05T08:34:40"/>
    <s v="0"/>
    <s v="SEREMI DE DESARROLLO SOCIAL VII REGION"/>
    <s v=""/>
    <s v="ELIZABETH KOCK MOTTA"/>
    <s v="MUNICIPALIDAD DE CAUQUENES"/>
    <s v="SUBSECRETARIA DESARROLLO REGIONAL Y ADMINISTRATIVO"/>
    <s v=""/>
    <d v="2001-03-29T00:00:00"/>
    <s v="ARRANQUE DOMICILIARIO"/>
    <s v="186"/>
    <s v="20"/>
    <s v="940"/>
    <s v="2001-12-01 00:00:00.0"/>
    <s v="12631"/>
    <s v="12631"/>
    <s v="0"/>
    <s v="DURACION DEL PROYECTO: 3 - TIR PRIVADO: 1 - TIR SOCIAL: 22.3 - VAN PRIVADO: 1 - VAN SOCIAL : 65933"/>
    <s v="986"/>
    <s v="1000"/>
    <s v="12631"/>
    <s v=""/>
    <s v="SANDRA IRIBARRA A."/>
    <s v="MUNICIPALIDAD DE CAUQUENES"/>
    <s v="PROFESIONAL SECPLAC"/>
  </r>
  <r>
    <x v="190"/>
    <n v="1"/>
    <s v="CONSTRUCCION SIST CAPT AGUA POTABLE RURAL CORONEL DE MAULE"/>
    <x v="0"/>
    <s v="EJECUCION"/>
    <n v="2001"/>
    <s v="VII REGION"/>
    <s v="CAUQUENES"/>
    <s v="CAUQUENES"/>
    <m/>
    <s v="AGUA POTABLE Y ALCANTARILLADO"/>
    <s v="AGUA POTABLE"/>
    <s v="SECTORIAL"/>
    <s v="OT"/>
    <n v="12131"/>
    <n v="12131"/>
    <n v="12131"/>
    <n v="12131"/>
    <x v="14"/>
    <n v="0"/>
    <s v="2001-04-05 00:00:00.0"/>
    <s v=""/>
    <s v="PERFIL"/>
    <s v=""/>
    <s v="R"/>
    <s v="40"/>
    <s v="SECTORIAL"/>
    <s v="No Corresponde"/>
    <s v=""/>
    <s v=" ESTE PROYECTO POSTULA SOLO A LA ETAPA DE SONDAJE, DEBIDO A QUE EXISTEN EN EL SECTOR POZOS DE SIMILARES CARACTERISTICAS (40 METROS Y 8&quot; DE DIAMETRO)."/>
    <s v=""/>
    <s v="NUEVO"/>
    <s v="INFRAESTRUCTURA (OBRAS CIVILES) - INVERSIONES COMPLEMENTARIAS"/>
    <s v="M$"/>
    <s v="0"/>
    <s v="498"/>
    <s v="2001-03-29 09:11:10.0"/>
    <d v="2001-04-05T08:53:20"/>
    <s v="0"/>
    <s v="SEREMI DE DESARROLLO SOCIAL VII REGION"/>
    <s v=""/>
    <s v="ELIZABETH KOCK MOTTA"/>
    <s v="MUNICIPALIDAD DE CAUQUENES"/>
    <s v="SUBSECRETARIA DESARROLLO REGIONAL Y ADMINISTRATIVO"/>
    <s v=""/>
    <d v="2001-03-29T00:00:00"/>
    <s v="ARRANQUE DOMICILIARIO"/>
    <s v="128"/>
    <s v="20"/>
    <s v="640"/>
    <s v="2001-12-01 00:00:00.0"/>
    <s v="12131"/>
    <s v="12131"/>
    <s v="0"/>
    <s v="DURACION DEL PROYECTO: 3 - TIR PRIVADO: 1 - TIR SOCIAL: 14.76 - VAN PRIVADO: 1 - VAN SOCIAL : -61322"/>
    <s v="986"/>
    <s v="2000"/>
    <s v="12131"/>
    <s v=""/>
    <s v="SANDRA IRIBARRA A."/>
    <s v="MUNICIPALIDAD DE CAUQUENES"/>
    <s v="PROFESIONAL SECPLAC"/>
  </r>
  <r>
    <x v="191"/>
    <n v="1"/>
    <s v="DIAGNOSTICO Y PROPOSICION PLAN MANEJO CAUCES CUENCA RIO MATAQUITO"/>
    <x v="1"/>
    <s v="EJECUCION"/>
    <n v="2002"/>
    <s v="VII REGION"/>
    <s v=""/>
    <s v=""/>
    <m/>
    <s v="MULTISECTORIAL"/>
    <s v="RECURSOS HIDRICOS"/>
    <s v="SECTORIAL"/>
    <s v="RS"/>
    <n v="300000"/>
    <n v="300000"/>
    <n v="300000"/>
    <n v="300000"/>
    <x v="2"/>
    <n v="0"/>
    <s v="2001-04-24 00:00:00.0"/>
    <s v=""/>
    <s v="EJECUCION"/>
    <s v=""/>
    <s v="R"/>
    <s v="0"/>
    <s v="SECTORIAL"/>
    <s v="No Corresponde"/>
    <s v=""/>
    <s v=" EL ESTUDIO CONSISTIRA EN LA ELABORACION DE UN PLAN DE MANEJO DE LOS CAUCES NATURALES PRINCIPALES DE LA CUENCA DEL RIO MATAQUITO, ES DECIR, DE LOS RIOS TENO, LONTUE Y MATAQUITO, SIENDO LAS PRINCIPALES ACTIVIDADES: LA RECOPILACION Y ANALISIS DE LOS ANTECEDENTES EXISTENTES SOBRE ESTOS CAUCES"/>
    <s v=""/>
    <s v="NUEVO"/>
    <s v="GASTOS ADMINISTRATIVOS (ART. 16 - LEY N°18.091) - GASTOS EN PERSONAL EXTERNO - GASTOS GENERALES Y UTILIDADES - VIÁTICOS Y PASAJES"/>
    <s v="M$"/>
    <s v="0"/>
    <s v="524"/>
    <s v="2001-04-03 11:52:33.0"/>
    <d v="2001-10-02T15:58:56"/>
    <s v="0"/>
    <s v="SEREMI DE DESARROLLO SOCIAL VII REGION"/>
    <s v=""/>
    <s v="JACQUELINE REYES OLEA"/>
    <s v="DIRECCION DE OBRAS HIDRAULICAS"/>
    <s v="DIRECCION DE OBRAS HIDRAULICAS"/>
    <s v=""/>
    <s v=""/>
    <s v="0"/>
    <s v="0"/>
    <s v="0"/>
    <s v="0"/>
    <s v=""/>
    <s v="300000"/>
    <s v="327908"/>
    <s v="122684"/>
    <s v=""/>
    <s v="6000"/>
    <s v="0"/>
    <s v="300000"/>
    <s v=""/>
    <s v="GUSTAVO FIGUEROA GARRIDO"/>
    <s v="DIRECCION DE OBRAS HIDRAULICAS"/>
    <s v="COORDINADOR PROCESO EBI"/>
  </r>
  <r>
    <x v="191"/>
    <n v="0"/>
    <s v="DIAGNOSTICO Y PROPOSICION PLAN MANEJO CAUCES CUENCA RIO MATAQUITO"/>
    <x v="1"/>
    <s v="EJECUCION"/>
    <n v="2003"/>
    <s v="VII REGION"/>
    <s v=""/>
    <s v=""/>
    <m/>
    <s v="MULTISECTORIAL"/>
    <s v="RECURSOS HIDRICOS"/>
    <s v="SECTORIAL"/>
    <s v="*"/>
    <n v="0"/>
    <n v="0"/>
    <n v="327908"/>
    <n v="307911"/>
    <x v="2"/>
    <n v="0"/>
    <s v="2003-02-14 00:00:00.0"/>
    <s v=""/>
    <s v="EJECUCION"/>
    <s v=""/>
    <s v="R"/>
    <s v="0"/>
    <s v="SECTORIAL"/>
    <s v="No Corresponde"/>
    <s v=""/>
    <s v=" EL ESTUDIO CONSISTIRA EN LA ELABORACION DE UN PLAN DE MANEJO DE LOS CAUCES NATURALES PRINCIPALES DE LA CUENCA DEL RIO MATAQUITO, ES DECIR, DE LOS RIOS TENO, LONTUE Y MATAQUITO, SIENDO LAS PRINCIPALES ACTIVIDADES: LA RECOPILACION Y ANALISIS DE LOS ANTECEDENTES EXISTENTES SOBRE ESTOS CAUCES"/>
    <s v=""/>
    <s v="ARRASTRE"/>
    <s v="GASTOS ADMINISTRATIVOS (ART. 16 - LEY N°18.091) - GASTOS EN PERSONAL EXTERNO - GASTOS GENERALES Y UTILIDADES - VIÁTICOS Y PASAJES"/>
    <s v="M$"/>
    <s v="19997"/>
    <s v="524"/>
    <s v="2002-04-02 16:13:56.0"/>
    <d v="2002-04-02T16:13:56"/>
    <s v="0"/>
    <s v="SEREMI DE DESARROLLO SOCIAL VII REGION"/>
    <s v=""/>
    <s v="XENIA CORVALAN LATAPIA"/>
    <s v="DIRECCION DE OBRAS HIDRAULICAS"/>
    <s v="DIRECCION DE OBRAS HIDRAULICAS"/>
    <s v=""/>
    <s v=""/>
    <s v="0"/>
    <s v="0"/>
    <s v="0"/>
    <s v="0"/>
    <s v=""/>
    <s v="327908"/>
    <s v="327908"/>
    <s v="122684"/>
    <s v=""/>
    <s v="6000"/>
    <s v="0"/>
    <s v="327908"/>
    <s v="2002: Asignado 20000, Gastado 19997"/>
    <s v="GUSTAVO FIGUEROA GARRIDO"/>
    <s v="DIRECCION DE OBRAS HIDRAULICAS"/>
    <s v="COORDINADOR PROCESO EBI"/>
  </r>
  <r>
    <x v="192"/>
    <n v="1"/>
    <s v="REPARACION TRANQUES DE RIEGO CORTA REGULACION SAG"/>
    <x v="0"/>
    <s v="EJECUCION"/>
    <n v="2002"/>
    <s v="VII REGION"/>
    <s v=""/>
    <s v=""/>
    <m/>
    <s v="SILVOAGROPECUARIO"/>
    <s v="RIEGO"/>
    <s v="F.N.D.R."/>
    <s v="OT"/>
    <n v="146500"/>
    <n v="146500"/>
    <n v="146500"/>
    <n v="146500"/>
    <x v="23"/>
    <n v="0"/>
    <s v="2001-04-12 00:00:00.0"/>
    <s v=""/>
    <s v="PERFIL"/>
    <s v=""/>
    <s v="R"/>
    <s v="0"/>
    <s v="F.N.D.R."/>
    <s v="No Corresponde"/>
    <s v=""/>
    <s v=" DISEÑO CON ESTIMACIÓN DE COSTOS PARA LAS FAENAS REQUERIDAS EN LA REPARACIÓN DE TRANQUES DE RIEGO DE CORTA REGULACIÓN DE PROPIEDAD DEL SAG Y QUE UTILIZAN PEQUEÑOS AGRICULTORES._x000a_SE EFECTUARÁ EL DISEÑO Y LA REPARACIÓN DE AL MENOS 15 TRANQUES."/>
    <s v=""/>
    <s v="NUEVO"/>
    <s v="GASTOS ADMINISTRATIVOS EQUIPAMIENTO (ART. 16 - LEY N°18.091) - INFRAESTRUCTURA (OBRAS CIVILES)"/>
    <s v="M$"/>
    <s v="0"/>
    <s v="524"/>
    <s v="2001-04-04 10:22:28.0"/>
    <d v="2001-04-04T10:22:28"/>
    <s v="0"/>
    <s v="SEREMI DE DESARROLLO SOCIAL VII REGION"/>
    <s v=""/>
    <s v="JACQUELINE REYES OLEA"/>
    <s v="SEREMI AGRICULTURA VII REGION DEL MAULE"/>
    <s v="GOBIERNO REGIONAL - REGION VII MAULE"/>
    <s v=""/>
    <d v="2001-04-04T00:00:00"/>
    <s v="HECTAREA"/>
    <s v="900"/>
    <s v="10"/>
    <s v="200"/>
    <s v="2003-03-01 00:00:00.0"/>
    <s v="146500"/>
    <s v="146500"/>
    <s v="0"/>
    <s v="TASA DE DESCUENTO SOCIAL: 12 - TIR PRIVADO: 16 - TIR SOCIAL: 22 - VAN PRIVADO: 34397 - VAN SOCIAL : 73499"/>
    <s v="146500"/>
    <s v="0"/>
    <s v="146500"/>
    <s v=""/>
    <s v="ERNESTO RAHAL VALDERRAMA"/>
    <s v="SEREMI AGRICULTURA VII REGION DEL MAULE"/>
    <s v="PROFESIONAL DE APOYO"/>
  </r>
  <r>
    <x v="193"/>
    <n v="1"/>
    <s v="CONSTRUCCION EVACUADORES DE AGUAS LLUVIA SISTEMA RIO CLARO - TALCA"/>
    <x v="0"/>
    <s v="DISEÑO"/>
    <n v="2002"/>
    <s v="VII REGION"/>
    <s v="TALCA"/>
    <s v="TALCA"/>
    <m/>
    <s v="AGUA POTABLE Y ALCANTARILLADO"/>
    <s v="ALCANTARILLADO"/>
    <s v="F.N.D.R."/>
    <s v="FI"/>
    <n v="54588"/>
    <n v="54588"/>
    <n v="54588"/>
    <n v="54588"/>
    <x v="2"/>
    <n v="0"/>
    <s v="2001-04-11 00:00:00.0"/>
    <s v=""/>
    <s v="PERFIL"/>
    <s v="SECTOR RIO CLARO "/>
    <s v="R"/>
    <s v="37"/>
    <s v="F.N.D.R."/>
    <s v="No Corresponde"/>
    <s v=""/>
    <s v=" EL CONSULTOR DEBERÁ ANALIZAR LA FACTIBILIDAD TÉCNICA, LEGAL Y ECONOMICA DE LA SOLUCIÓN PROPUESTA EN EL PLAN MAESTRO DE EVACUACIÓN DE AGUAS LLUVIAS DE TALCA, Y ADEMÁS ELABORAR EL DISEÑO DEFINITIVO A NIVEL DE DETALLE DE LA SOLUCIÓN IDENTIFICADA COMO SISTEMA RIO CLARO."/>
    <s v=""/>
    <s v="NUEVO"/>
    <s v="CONSULTORÍAS - GASTOS ADMINISTRATIVOS"/>
    <s v="M$"/>
    <s v="0"/>
    <s v="629"/>
    <s v="2001-04-04 15:08:47.0"/>
    <d v="2001-04-04T15:08:47"/>
    <s v="0"/>
    <s v="SEREMI DE DESARROLLO SOCIAL VII REGION"/>
    <s v=""/>
    <s v="ELIZABETH KOCK MOTTA"/>
    <s v="DIRECCION DE OBRAS HIDRAULICAS MOP VII REGION"/>
    <s v="GOBIERNO REGIONAL - REGION VII MAULE"/>
    <s v=""/>
    <d v="2004-12-31T00:00:00"/>
    <s v="HABITANTE BENEFICIADO"/>
    <s v="25000"/>
    <s v="30"/>
    <s v="16000"/>
    <s v="2007-01-01 00:00:00.0"/>
    <s v="54588"/>
    <s v="148623"/>
    <s v="0"/>
    <s v="DURACION DEL PROYECTO: 7"/>
    <s v="148623"/>
    <s v="0"/>
    <s v="54588"/>
    <s v=""/>
    <s v="SERGIO CASTRO MOLINET"/>
    <s v="DIRECCION DE OBRAS HIDRAULICAS MOP VII REGION"/>
    <s v="SECRETARIO TECNICO"/>
  </r>
  <r>
    <x v="193"/>
    <n v="0"/>
    <s v="CONSTRUCCION EVACUADORES DE AGUAS LLUVIA SISTEMA RIO CLARO - TALCA"/>
    <x v="0"/>
    <s v="DISEÑO"/>
    <n v="2003"/>
    <s v="VII REGION"/>
    <s v="TALCA"/>
    <s v="TALCA"/>
    <m/>
    <s v="AGUA POTABLE Y ALCANTARILLADO"/>
    <s v="ALCANTARILLADO"/>
    <s v="SECTORIAL"/>
    <s v="OT"/>
    <n v="0"/>
    <n v="0"/>
    <n v="23000"/>
    <n v="23000"/>
    <x v="2"/>
    <n v="0"/>
    <s v="2002-04-10 00:00:00.0"/>
    <s v="2002-05-03 00:00:00.0"/>
    <s v="PERFIL"/>
    <s v="SECTOR RIO CLARO "/>
    <s v="R"/>
    <s v="37"/>
    <s v="SECTORIAL"/>
    <s v="No Corresponde"/>
    <s v=""/>
    <s v=" EL CONSULTOR DEBERÁ ANALIZAR LA FACTIBILIDAD TÉCNICA, LEGAL Y ECONOMICA DE LA SOLUCIÓN PROPUESTA EN EL PLAN MAESTRO DE EVACUACIÓN DE AGUAS LLUVIAS DE TALCA, Y ADEMÁS ELABORAR EL DISEÑO DEFINITIVO A NIVEL DE DETALLE DE LA SOLUCIÓN IDENTIFICADA COMO SISTEMA RIO CLARO."/>
    <s v=""/>
    <s v="NUEVO"/>
    <s v="CONSULTORÍAS - GASTOS ADMINISTRATIVOS"/>
    <s v="M$"/>
    <s v="0"/>
    <s v="629"/>
    <s v="2002-03-15 09:35:30.0"/>
    <d v="2002-03-15T09:35:30"/>
    <s v="0"/>
    <s v="SEREMI DE DESARROLLO SOCIAL VII REGION"/>
    <s v=""/>
    <s v="ELIZABETH KOCK MOTTA"/>
    <s v="DIRECCION DE OBRAS HIDRAULICAS MOP VII REGION"/>
    <s v="DIRECCION DE OBRAS HIDRAULICAS"/>
    <s v=""/>
    <d v="2004-12-31T00:00:00"/>
    <s v="HABITANTE BENEFICIADO"/>
    <s v="25000"/>
    <s v="30"/>
    <s v="16000"/>
    <s v="2007-01-01 00:00:00.0"/>
    <s v="23000"/>
    <s v="148623"/>
    <s v="0"/>
    <s v="DURACION DEL PROYECTO: 7"/>
    <s v="148623"/>
    <s v="0"/>
    <s v="23000"/>
    <s v="2002: Asignado 0, Gastado 0"/>
    <s v="SERGIO CASTRO MOLINET"/>
    <s v="DIRECCION DE OBRAS HIDRAULICAS MOP VII REGION"/>
    <s v="SECRETARIO TECNICO"/>
  </r>
  <r>
    <x v="193"/>
    <n v="0"/>
    <s v="CONSTRUCCION EVACUADORES DE AGUAS LLUVIA SISTEMA RIO CLARO - TALCA"/>
    <x v="0"/>
    <s v="EJECUCION"/>
    <n v="2003"/>
    <s v="VII REGION"/>
    <s v="TALCA"/>
    <s v="TALCA"/>
    <m/>
    <s v="AGUA POTABLE Y ALCANTARILLADO"/>
    <s v="ALCANTARILLADO"/>
    <s v="SECTORIAL"/>
    <s v="OT"/>
    <n v="527000"/>
    <n v="527000"/>
    <n v="527000"/>
    <n v="527000"/>
    <x v="2"/>
    <n v="0"/>
    <s v="2002-04-12 00:00:00.0"/>
    <s v="2002-05-03 00:00:00.0"/>
    <s v="PERFIL"/>
    <s v="SECTOR RIO CLARO "/>
    <s v="R"/>
    <s v="37"/>
    <s v="SECTORIAL"/>
    <s v="No Corresponde"/>
    <s v=""/>
    <s v=" EL CONTRATISTA DEBERÁ EJECUTAR LAS OBRAS IDENTIFICADAS EN EL PLAN MAESTRO DE EVACUACIÓN DE AGUAS LLUVIAS DE TALCA. ESPECIFICAMENTE LAS RELACIONADAS CON EL SISTEMA RIO CLARO._x000a__x000a_"/>
    <s v=""/>
    <s v="NUEVO"/>
    <s v="ASESORÍA A LA INSPECCIÓN TÉCNICA - GASTOS ADMINISTRATIVOS OBRAS (ART. 16 - LEY N°18.091) - INFRAESTRUCTURA (OBRAS CIVILES)"/>
    <s v="M$"/>
    <s v="0"/>
    <s v="547"/>
    <s v="2002-04-12 09:35:16.0"/>
    <d v="2002-04-12T09:35:16"/>
    <s v="0"/>
    <s v="SEREMI DE DESARROLLO SOCIAL VII REGION"/>
    <s v=""/>
    <s v="ELIZABETH KOCK MOTTA"/>
    <s v="DIRECCION DE OBRAS HIDRAULICAS MOP VII REGION"/>
    <s v="DIRECCION DE OBRAS HIDRAULICAS"/>
    <s v=""/>
    <d v="2004-12-31T00:00:00"/>
    <s v="HABITANTE BENEFICIADO"/>
    <s v="25000"/>
    <s v="30"/>
    <s v="16000"/>
    <s v="2007-01-01 00:00:00.0"/>
    <s v="527000"/>
    <s v="527000"/>
    <s v="0"/>
    <s v="DURACION DEL PROYECTO: 7"/>
    <s v="527000"/>
    <s v="0"/>
    <s v="527000"/>
    <s v=""/>
    <s v="SERGIO CASTRO MOLINET"/>
    <s v="DIRECCION DE OBRAS HIDRAULICAS MOP VII REGION"/>
    <s v="SECRETARIO TECNICO"/>
  </r>
  <r>
    <x v="193"/>
    <n v="0"/>
    <s v="CONSTRUCCION EVACUADORES DE AGUAS LLUVIA SISTEMA RIO CLARO - TALCA"/>
    <x v="0"/>
    <s v="DISEÑO"/>
    <n v="2004"/>
    <s v="VII REGION"/>
    <s v="TALCA"/>
    <s v="TALCA"/>
    <m/>
    <s v="AGUA POTABLE Y ALCANTARILLADO"/>
    <s v="ALCANTARILLADO"/>
    <s v="F.N.D.R."/>
    <s v=""/>
    <n v="64654"/>
    <n v="64654"/>
    <n v="64654"/>
    <n v="64654"/>
    <x v="2"/>
    <n v="0"/>
    <s v="2003-04-09 00:00:00.0"/>
    <s v=""/>
    <s v="PERFIL"/>
    <s v="SECTOR RIO CLARO "/>
    <s v="R"/>
    <s v="37"/>
    <s v="F.N.D.R."/>
    <s v="No Corresponde"/>
    <s v=""/>
    <s v=" EL CONSULTOR DEBERÁ ANALIZAR LA FACTIBILIDAD TÉCNICA, LEGAL Y ECONOMICA DE LA SOLUCIÓN PROPUESTA EN EL PLAN MAESTRO DE EVACUACIÓN DE AGUAS LLUVIAS DE TALCA, Y ADEMÁS ELABORAR EL DISEÑO DEFINITIVO A NIVEL DE DETALLE DE LA SOLUCIÓN IDENTIFICADA COMO SISTEMA RIO CLARO."/>
    <s v=""/>
    <s v="NUEVO"/>
    <s v="CONSULTORÍAS - GASTOS ADMINISTRATIVOS"/>
    <s v="M$"/>
    <s v="0"/>
    <s v="629"/>
    <s v="2003-04-04 00:00:00.0"/>
    <d v="2003-04-08T00:00:00"/>
    <s v="0"/>
    <s v="SEREMI DE DESARROLLO SOCIAL VII REGION"/>
    <s v=""/>
    <s v=" "/>
    <s v="DIRECCION DE OBRAS HIDRAULICAS MOP VII REGION"/>
    <s v="GOBIERNO REGIONAL - REGION VII MAULE"/>
    <s v=""/>
    <d v="2004-12-31T00:00:00"/>
    <s v="HABITANTE BENEFICIADO"/>
    <s v="25000"/>
    <s v="30"/>
    <s v="16000"/>
    <s v="2007-01-01 00:00:00.0"/>
    <s v="64654"/>
    <s v="148623"/>
    <s v="0"/>
    <s v="DURACION DEL PROYECTO: 7"/>
    <s v="148623"/>
    <s v="0"/>
    <s v="64654"/>
    <s v="2003: Asignado 0, Gastado 0 - 2002: Asignado 0, Gastado 0"/>
    <s v="GONZALO SEPULVEDA GAJARDO"/>
    <s v="DIRECCION DE OBRAS HIDRAULICAS MOP VII REGION"/>
    <s v="JEFE DEPTO. TECNICO"/>
  </r>
  <r>
    <x v="193"/>
    <n v="0"/>
    <s v="CONSTRUCCION EVACUADORES DE AGUAS LLUVIA SISTEMA RIO CLARO - TALCA"/>
    <x v="0"/>
    <s v="FACTIBILIDAD"/>
    <n v="2007"/>
    <s v="VII REGION"/>
    <s v="TALCA"/>
    <s v="TALCA"/>
    <m/>
    <s v="AGUA POTABLE Y ALCANTARILLADO"/>
    <s v="ALCANTARILLADO"/>
    <s v="SECTORIAL"/>
    <s v=""/>
    <n v="120000"/>
    <n v="120000"/>
    <n v="120000"/>
    <n v="120000"/>
    <x v="2"/>
    <n v="0"/>
    <s v="2006-03-16 00:00:00.0"/>
    <s v=""/>
    <s v="PERFIL"/>
    <s v="SECTOR RIO CLARO "/>
    <s v="R"/>
    <s v="37"/>
    <s v="SECTORIAL"/>
    <s v="No Corresponde"/>
    <s v=""/>
    <s v="EL CONSULTOR DEBERÁ ANALIZAR LA FACTIBILIDAD TÉCNICA Y LEGAL DE LA SOLUCIÓN PROPUESTA EN EL PLAN MAESTRO DE EVACUACIÓN DE AGUAS LLUVIAS DE TALCA, REALIZANDO EL ESTUDIO DE ANTEPROYECTO DE LAS OBRAS DE DRENAJE DE AGUAS LLUVIAS.  DEBERÁ ANALIZAR LAS INTERFERENCIAS Y REALIZAR LA EVALUACIÓN ECONÓMICA SEGÚN LA METODOLOGÑIA APROBADA POR MIDEPLAN."/>
    <s v=""/>
    <s v="NUEVO"/>
    <s v="CONSULTORÍAS"/>
    <s v="M$"/>
    <s v="0"/>
    <s v="514"/>
    <s v="2006-03-09 00:00:00.0"/>
    <d v="2006-05-04T00:00:00"/>
    <s v="0"/>
    <s v="SEREMI DE DESARROLLO SOCIAL VII REGION"/>
    <s v=""/>
    <s v=" "/>
    <s v="DIRECCION DE OBRAS HIDRAULICAS MOP VII REGION"/>
    <s v="DIRECCION DE OBRAS HIDRAULICAS"/>
    <s v=""/>
    <d v="2004-12-31T00:00:00"/>
    <s v="HABITANTE BENEFICIADO"/>
    <s v="25000"/>
    <s v="30"/>
    <s v="16000"/>
    <s v="2007-01-01 00:00:00.0"/>
    <s v="120000"/>
    <s v="120000"/>
    <s v="0"/>
    <s v="DURACION DEL PROYECTO: 7"/>
    <s v="120000"/>
    <s v="0"/>
    <s v="120000"/>
    <s v="2006: Asignado 0, Gastado 0"/>
    <s v="OSVALDO RAMIREZ GONZALEZ"/>
    <s v="DIRECCION DE OBRAS HIDRAULICAS MOP VII REGION"/>
    <s v="PROFESIONAL DEPTO. TECNICO"/>
  </r>
  <r>
    <x v="193"/>
    <n v="0"/>
    <s v="CONSTRUCCION EVACUADORES DE AGUAS LLUVIA SISTEMA RIO CLARO - TALCA"/>
    <x v="0"/>
    <s v="DISEÑO"/>
    <n v="2009"/>
    <s v="VII REGION"/>
    <s v="TALCA"/>
    <s v="TALCA"/>
    <m/>
    <s v="AGUA POTABLE Y ALCANTARILLADO"/>
    <s v="ALCANTARILLADO"/>
    <s v="F.N.D.R."/>
    <s v="OT"/>
    <n v="146342"/>
    <n v="146342"/>
    <n v="146342"/>
    <n v="146342"/>
    <x v="2"/>
    <n v="0"/>
    <s v="2008-10-30 00:00:00.0"/>
    <s v="2008-11-07 00:00:00.0"/>
    <s v="PERFIL"/>
    <s v="SECTOR RIO CLARO "/>
    <s v="R"/>
    <s v="37"/>
    <s v="F.N.D.R."/>
    <s v="No Corresponde"/>
    <s v=""/>
    <s v=" EL CONSULTOR DEBERÁ ANALIZAR LA FACTIBILIDAD TÉCNICA, LEGAL Y ECONOMICA DE LA SOLUCIÓN PROPUESTA EN EL PLAN MAESTRO DE EVACUACIÓN DE AGUAS LLUVIAS DE TALCA, Y ADEMÁS ELABORAR EL DISEÑO DEFINITIVO A NIVEL DE DETALLE DE LA SOLUCIÓN IDENTIFICADA COMO SISTEMA RIO CLARO."/>
    <s v=""/>
    <s v="NUEVO"/>
    <s v="CONSULTORÍAS - GASTOS ADMINISTRATIVOS"/>
    <s v="M$"/>
    <s v="0"/>
    <s v="629"/>
    <s v="2008-05-15 00:00:00.0"/>
    <d v="2008-06-30T00:00:00"/>
    <s v="0"/>
    <s v="SEREMI DE DESARROLLO SOCIAL VII REGION"/>
    <s v="SEREMI DE DESARROLLO SOCIAL VII REGION"/>
    <s v="ELIZABETH KOCK MOTTA"/>
    <s v="DIRECCION DE OBRAS HIDRAULICAS MOP VII REGION"/>
    <s v="GOBIERNO REGIONAL - REGION VII MAULE"/>
    <s v=""/>
    <d v="2004-12-31T00:00:00"/>
    <s v="HABITANTE BENEFICIADO"/>
    <s v="25000"/>
    <s v="30"/>
    <s v="16000"/>
    <s v="2007-01-01 00:00:00.0"/>
    <s v="146342"/>
    <s v="148623"/>
    <s v="0"/>
    <s v="DURACION DEL PROYECTO: 7"/>
    <s v="148623"/>
    <s v="0"/>
    <s v="146342"/>
    <s v="2002: Asignado 0, Gastado 0 - 2003: Asignado 0, Gastado 0 - 2004: Asignado 0, Gastado 0 - 2005: Asignado 0, Gastado 0 - 2008: Asignado 0, Gastado 0"/>
    <s v="GONZALO SEPULVEDA GAJARDO"/>
    <s v="DIRECCION DE OBRAS HIDRAULICAS MOP VII REGION"/>
    <s v="JEFE DEPTO. TECNICO"/>
  </r>
  <r>
    <x v="193"/>
    <n v="0"/>
    <s v="CONSTRUCCION EVACUADORES DE AGUAS LLUVIA SISTEMA RIO CLARO - TALCA"/>
    <x v="0"/>
    <s v="DISEÑO"/>
    <n v="2010"/>
    <s v="VII REGION"/>
    <s v="TALCA"/>
    <s v="TALCA"/>
    <m/>
    <s v="AGUA POTABLE Y ALCANTARILLADO"/>
    <s v="ALCANTARILLADO"/>
    <s v="F.N.D.R."/>
    <s v="OT"/>
    <n v="0"/>
    <n v="0"/>
    <n v="148623"/>
    <n v="148623"/>
    <x v="2"/>
    <n v="0"/>
    <s v="2009-10-30 00:00:00.0"/>
    <s v="2009-11-05 18:04:30.0"/>
    <s v="PERFIL"/>
    <s v="SECTOR RIO CLARO "/>
    <s v="R"/>
    <s v="37"/>
    <s v="F.N.D.R."/>
    <s v="No Corresponde"/>
    <s v=""/>
    <s v=" EL CONSULTOR DEBERÁ ANALIZAR LA FACTIBILIDAD TÉCNICA, LEGAL Y ECONOMICA DE LA SOLUCIÓN PROPUESTA EN EL PLAN MAESTRO DE EVACUACIÓN DE AGUAS LLUVIAS DE TALCA, Y ADEMÁS ELABORAR EL DISEÑO DEFINITIVO A NIVEL DE DETALLE DE LA SOLUCIÓN IDENTIFICADA COMO SISTEMA RIO CLARO."/>
    <s v=""/>
    <s v="NUEVO"/>
    <s v="CONSULTORÍAS - GASTOS ADMINISTRATIVOS"/>
    <s v="M$"/>
    <s v="0"/>
    <s v="629"/>
    <s v="2009-05-27 00:00:00.0"/>
    <d v="2009-10-29T14:18:31"/>
    <s v="0"/>
    <s v="SEREMI DE DESARROLLO SOCIAL VII REGION"/>
    <s v="SEREMI DE DESARROLLO SOCIAL VII REGION"/>
    <s v="ELIZABETH KOCK MOTTA"/>
    <s v="DIRECCION DE OBRAS HIDRAULICAS MOP VII REGION"/>
    <s v="GOBIERNO REGIONAL - REGION VII MAULE"/>
    <s v=""/>
    <d v="2004-12-31T00:00:00"/>
    <s v="HABITANTE BENEFICIADO"/>
    <s v="25000"/>
    <s v="30"/>
    <s v="16000"/>
    <s v="2007-01-01 00:00:00.0"/>
    <s v="148623"/>
    <s v="148623"/>
    <s v="0"/>
    <s v="DURACION DEL PROYECTO: 7"/>
    <s v="148623"/>
    <s v="0"/>
    <s v="148623"/>
    <s v="2002: Asignado 0, Gastado 0 - 2003: Asignado 0, Gastado 0 - 2004: Asignado 0, Gastado 0 - 2005: Asignado 0, Gastado 0 - 2008: Asignado 0, Gastado 0 - 2009: Asignado 0, Gastado 0"/>
    <s v="GONZALO SEPULVEDA GAJARDO"/>
    <s v="DIRECCION DE OBRAS HIDRAULICAS MOP VII REGION"/>
    <s v="JEFE DEPTO. TECNICO"/>
  </r>
  <r>
    <x v="194"/>
    <n v="1"/>
    <s v="DIAGNOSTICO DE SITUACION CANALES MAULE NORTE Y SUR, VII REGION"/>
    <x v="1"/>
    <s v="EJECUCION"/>
    <n v="2002"/>
    <s v="VII REGION"/>
    <s v=""/>
    <s v=""/>
    <m/>
    <s v="SILVOAGROPECUARIO"/>
    <s v="RIEGO"/>
    <s v="SECTORIAL - F.N.D.R."/>
    <s v="FI"/>
    <n v="43470"/>
    <n v="43470"/>
    <n v="43470"/>
    <n v="43470"/>
    <x v="5"/>
    <n v="0"/>
    <s v="2001-04-06 00:00:00.0"/>
    <s v=""/>
    <s v="PERFIL"/>
    <s v=""/>
    <s v="R"/>
    <s v="0"/>
    <s v="SECTORIAL - F.N.D.R."/>
    <s v="No Corresponde"/>
    <s v=""/>
    <s v=" EL ESTUDIO CONSISTIRA EN REALIZAR UN DIAGNÓSTICO QUE DEFINA LA SITUACIÓN ACTUAL DE LOS SISTEMAS DE LOS CANALES MAULE NORTE Y MAULE SUR EN TÉRMINOS DE EFICIENCIA EN EL USO DE LOS RECURSOS HÍDRICOS, DE LA SITUACIÓN SOCIOECONÓMICA DE LA POBLACIÓN, GRADO DE ORGANIZACIÓN DE LOS REGANTES Y DE LAS CARACTERÍSTICAS DE LA INFRAESTRUCTURA DE RIEGO INTRA Y EXTRA PREDIAL, CON EL PROPÓSITO DE ELABORAR UNA PROPUESTA FUTURA DE PROGRAMAS DE ACCIÓN ESPECÍCA CON EL FIN DE OPTIMIZAR EL USO DEL RECURSO HÍDRICO TANTO A NIVEL PREDIAL COMO DE REDES DE DISTRIBUCIÓN Y FORTALECER LAS ORGANIZACIONES DE REGANTES DE DICHOS SISTEMAS."/>
    <s v=""/>
    <s v="NUEVO"/>
    <s v="DIFUSIÓN - GASTOS ADMINISTRATIVOS (ART. 16 - LEY N°18.091) - GASTOS EN PERSONAL EXTERNO - GASTOS GENERALES Y UTILIDADES - VIÁTICOS Y PASAJES"/>
    <s v="M$"/>
    <s v="0"/>
    <s v="524"/>
    <s v="2001-04-06 09:22:03.0"/>
    <d v="2001-09-06T15:15:20"/>
    <s v="0"/>
    <s v="SEREMI DE DESARROLLO SOCIAL VII REGION"/>
    <s v=""/>
    <s v="JACQUELINE REYES OLEA"/>
    <s v="COMISION NACIONAL DE RIEGO"/>
    <s v="GOBIERNO REGIONAL - REGION VII MAULE - COMISION NACIONAL DE RIEGO"/>
    <s v=""/>
    <s v=""/>
    <s v="0"/>
    <s v="0"/>
    <s v="0"/>
    <s v="0"/>
    <s v=""/>
    <s v="43470"/>
    <s v="43470"/>
    <s v="0"/>
    <s v=""/>
    <s v="43470"/>
    <s v="0"/>
    <s v="43470"/>
    <s v=""/>
    <s v="JUAN DEL CANTO LABARCA"/>
    <s v="COMISION NACIONAL DE RIEGO"/>
    <s v="COORDINADOR DEPTO. PROYECTOS"/>
  </r>
  <r>
    <x v="195"/>
    <n v="1"/>
    <s v="CONSTRUCCION EVACUADORES DE AGUAS LLUVIAS SISTEMA CANAL BAEZA"/>
    <x v="0"/>
    <s v="DISEÑO"/>
    <n v="2002"/>
    <s v="VII REGION"/>
    <s v="TALCA"/>
    <s v="TALCA"/>
    <m/>
    <s v="AGUA POTABLE Y ALCANTARILLADO"/>
    <s v="ALCANTARILLADO"/>
    <s v="F.N.D.R."/>
    <s v="FI"/>
    <n v="75946"/>
    <n v="75946"/>
    <n v="75946"/>
    <n v="75946"/>
    <x v="2"/>
    <n v="0"/>
    <s v="2001-04-11 00:00:00.0"/>
    <s v=""/>
    <s v="PERFIL"/>
    <s v=""/>
    <s v="R"/>
    <s v="37"/>
    <s v="F.N.D.R."/>
    <s v="No Corresponde"/>
    <s v=""/>
    <s v=" EL CONSULTOR DEBERÁ REALIZAR EL DISEÑO DEFINITIVO DE LAS OBRAS QUE FUERON IDENTIFICADAS EN EL PLAN MAESTRO DE AGUAS LLUVIAS DE TALCA, PARA EL SISTEMA CANAL BAEZA. CABE SEÑALAR QUE EL CONSULTOR DEBERÁ RESPALDAR DICHO DISEÑO CON LA FACTIBILIDAD TÉCNICA(TIPO DE OBRA, INTERFERENCIAS CON TERCEROS, ETC). DEL QUE SE DESPRENDERÁ LA SOLUCIÓN DEFINITIVA DE ENTRE LAS ALTERNATIVAS QUE DE LA FACTIBILIDAD RESULTEN."/>
    <s v=""/>
    <s v="NUEVO"/>
    <s v="CONSULTORÍAS - GASTOS ADMINISTRATIVOS"/>
    <s v="M$"/>
    <s v="0"/>
    <s v="560"/>
    <s v="2001-04-09 11:48:40.0"/>
    <d v="2001-04-09T11:48:40"/>
    <s v="0"/>
    <s v="SEREMI DE DESARROLLO SOCIAL VII REGION"/>
    <s v=""/>
    <s v="ELIZABETH KOCK MOTTA"/>
    <s v="DIRECCION DE OBRAS HIDRAULICAS MOP VII REGION"/>
    <s v="GOBIERNO REGIONAL - REGION VII MAULE"/>
    <s v=""/>
    <d v="2004-12-31T00:00:00"/>
    <s v="HABITANTE BENEFICIADO"/>
    <s v="20000"/>
    <s v="30"/>
    <s v="20000"/>
    <s v="2007-01-01 00:00:00.0"/>
    <s v="75946"/>
    <s v="73951"/>
    <s v="0"/>
    <s v="DURACION DEL PROYECTO: 7"/>
    <s v="100500"/>
    <s v="0"/>
    <s v="75946"/>
    <s v=""/>
    <s v="SERGIO CASTRO MOLINET"/>
    <s v="DIRECCION DE OBRAS HIDRAULICAS MOP VII REGION"/>
    <s v="SECRETARIO TECNICO"/>
  </r>
  <r>
    <x v="195"/>
    <n v="0"/>
    <s v="CONSTRUCCION EVACUADORES DE AGUAS LLUVIAS SISTEMA CANAL BAEZA"/>
    <x v="0"/>
    <s v="DISEÑO"/>
    <n v="2003"/>
    <s v="VII REGION"/>
    <s v="TALCA"/>
    <s v="TALCA"/>
    <m/>
    <s v="AGUA POTABLE Y ALCANTARILLADO"/>
    <s v="ALCANTARILLADO"/>
    <s v="SECTORIAL"/>
    <s v="OT"/>
    <n v="0"/>
    <n v="0"/>
    <n v="30000"/>
    <n v="30000"/>
    <x v="2"/>
    <n v="0"/>
    <s v="2002-04-10 00:00:00.0"/>
    <s v="2002-05-03 00:00:00.0"/>
    <s v="PERFIL"/>
    <s v=""/>
    <s v="R"/>
    <s v="37"/>
    <s v="SECTORIAL"/>
    <s v="No Corresponde"/>
    <s v=""/>
    <s v=" EL CONSULTOR DEBERÁ REALIZAR EL DISEÑO DEFINITIVO DE LAS OBRAS QUE FUERON IDENTIFICADAS EN EL PLAN MAESTRO DE AGUAS LLUVIAS DE TALCA, PARA EL SISTEMA CANAL BAEZA. CABE SEÑALAR QUE EL CONSULTOR DEBERÁ RESPALDAR DICHO DISEÑO CON LA FACTIBILIDAD TÉCNICA(TIPO DE OBRA, INTERFERENCIAS CON TERCEROS, ETC). DEL QUE SE DESPRENDERÁ LA SOLUCIÓN DEFINITIVA DE ENTRE LAS ALTERNATIVAS QUE DE LA FACTIBILIDAD RESULTEN."/>
    <s v=""/>
    <s v="NUEVO"/>
    <s v="CONSULTORÍAS - GASTOS ADMINISTRATIVOS"/>
    <s v="M$"/>
    <s v="0"/>
    <s v="560"/>
    <s v="2002-03-14 20:04:02.0"/>
    <d v="2002-03-14T20:04:02"/>
    <s v="0"/>
    <s v="SEREMI DE DESARROLLO SOCIAL VII REGION"/>
    <s v=""/>
    <s v="ELIZABETH KOCK MOTTA"/>
    <s v="DIRECCION DE OBRAS HIDRAULICAS MOP VII REGION"/>
    <s v="DIRECCION DE OBRAS HIDRAULICAS"/>
    <s v=""/>
    <d v="2004-12-31T00:00:00"/>
    <s v="HABITANTE BENEFICIADO"/>
    <s v="20000"/>
    <s v="30"/>
    <s v="20000"/>
    <s v="2007-01-01 00:00:00.0"/>
    <s v="30000"/>
    <s v="73951"/>
    <s v="0"/>
    <s v="DURACION DEL PROYECTO: 7"/>
    <s v="100500"/>
    <s v="0"/>
    <s v="30000"/>
    <s v="2002: Asignado 0, Gastado 0"/>
    <s v="SERGIO CASTRO MOLINET"/>
    <s v="DIRECCION DE OBRAS HIDRAULICAS MOP VII REGION"/>
    <s v="SECRETARIO TECNICO"/>
  </r>
  <r>
    <x v="195"/>
    <n v="0"/>
    <s v="CONSTRUCCION EVACUADORES DE AGUAS LLUVIAS SISTEMA CANAL BAEZA"/>
    <x v="0"/>
    <s v="EJECUCION"/>
    <n v="2003"/>
    <s v="VII REGION"/>
    <s v="TALCA"/>
    <s v="TALCA"/>
    <m/>
    <s v="AGUA POTABLE Y ALCANTARILLADO"/>
    <s v="ALCANTARILLADO"/>
    <s v="SECTORIAL"/>
    <s v="OT"/>
    <n v="128000"/>
    <n v="128000"/>
    <n v="128000"/>
    <n v="128000"/>
    <x v="2"/>
    <n v="0"/>
    <s v="2002-04-12 00:00:00.0"/>
    <s v="2002-05-03 00:00:00.0"/>
    <s v="PERFIL"/>
    <s v=""/>
    <s v="R"/>
    <s v="37"/>
    <s v="SECTORIAL"/>
    <s v="No Corresponde"/>
    <s v=""/>
    <s v=" EL CONTRATISTA DEBERÁ EJECUTAR LAS OBRAS IDENTIFICADAS EN EL PLAN MAESTRO DE EVACUACIÓN DE AGUAS LLUVIAS DE TALCA. ESPECIFICAMENTE LAS RELACIONADAS CON EL SISTEMA CANAL BAEZA._x000a__x000a_"/>
    <s v=""/>
    <s v="NUEVO"/>
    <s v="ASESORÍA A LA INSPECCIÓN TÉCNICA - GASTOS ADMINISTRATIVOS OBRAS (ART. 16 - LEY N°18.091) - INFRAESTRUCTURA (OBRAS CIVILES)"/>
    <s v="M$"/>
    <s v="0"/>
    <s v="547"/>
    <s v="2002-04-12 09:45:22.0"/>
    <d v="2002-04-12T09:45:22"/>
    <s v="0"/>
    <s v="SEREMI DE DESARROLLO SOCIAL VII REGION"/>
    <s v=""/>
    <s v="ELIZABETH KOCK MOTTA"/>
    <s v="DIRECCION DE OBRAS HIDRAULICAS MOP VII REGION"/>
    <s v="DIRECCION DE OBRAS HIDRAULICAS"/>
    <s v=""/>
    <d v="2004-12-31T00:00:00"/>
    <s v="HABITANTE BENEFICIADO"/>
    <s v="20000"/>
    <s v="30"/>
    <s v="20000"/>
    <s v="2007-01-01 00:00:00.0"/>
    <s v="128000"/>
    <s v="128000"/>
    <s v="0"/>
    <s v="DURACION DEL PROYECTO: 7"/>
    <s v="128000"/>
    <s v="0"/>
    <s v="128000"/>
    <s v=""/>
    <s v="SERGIO CASTRO MOLINET"/>
    <s v="DIRECCION DE OBRAS HIDRAULICAS MOP VII REGION"/>
    <s v="SECRETARIO TECNICO"/>
  </r>
  <r>
    <x v="195"/>
    <n v="0"/>
    <s v="CONSTRUCCION EVACUADORES DE AGUAS LLUVIAS SISTEMA CANAL BAEZA"/>
    <x v="0"/>
    <s v="DISEÑO"/>
    <n v="2004"/>
    <s v="VII REGION"/>
    <s v="TALCA"/>
    <s v="TALCA"/>
    <m/>
    <s v="AGUA POTABLE Y ALCANTARILLADO"/>
    <s v="ALCANTARILLADO"/>
    <s v="SECTORIAL"/>
    <s v="OT"/>
    <n v="73624"/>
    <n v="73624"/>
    <n v="73624"/>
    <n v="73624"/>
    <x v="2"/>
    <n v="0"/>
    <s v="2003-04-11 00:00:00.0"/>
    <s v="2003-04-21 00:00:00.0"/>
    <s v="PERFIL"/>
    <s v=""/>
    <s v="R"/>
    <s v="37"/>
    <s v="SECTORIAL"/>
    <s v="No Corresponde"/>
    <s v=""/>
    <s v=" EL CONSULTOR DEBERÁ REALIZAR EL DISEÑO DEFINITIVO DE LAS OBRAS QUE FUERON IDENTIFICADAS EN EL PLAN MAESTRO DE AGUAS LLUVIAS DE TALCA, PARA EL SISTEMA CANAL BAEZA. CABE SEÑALAR QUE EL CONSULTOR DEBERÁ RESPALDAR DICHO DISEÑO CON LA FACTIBILIDAD TÉCNICA(TIPO DE OBRA, INTERFERENCIAS CON TERCEROS, ETC). DEL QUE SE DESPRENDERÁ LA SOLUCIÓN DEFINITIVA DE ENTRE LAS ALTERNATIVAS QUE DE LA FACTIBILIDAD RESULTEN."/>
    <s v=""/>
    <s v="NUEVO"/>
    <s v="CONSULTORÍAS - GASTOS ADMINISTRATIVOS"/>
    <s v="M$"/>
    <s v="0"/>
    <s v="560"/>
    <s v="2003-04-10 00:00:00.0"/>
    <d v="2003-04-10T00:00:00"/>
    <s v="0"/>
    <s v="SEREMI DE DESARROLLO SOCIAL VII REGION"/>
    <s v="DIRECCION DE PLANEAMIENTO"/>
    <s v="ELIZABETH KOCK MOTTA"/>
    <s v="DIRECCION DE OBRAS HIDRAULICAS MOP VII REGION"/>
    <s v="DIRECCION DE OBRAS HIDRAULICAS"/>
    <s v=""/>
    <d v="2004-12-31T00:00:00"/>
    <s v="HABITANTE BENEFICIADO"/>
    <s v="20000"/>
    <s v="30"/>
    <s v="20000"/>
    <s v="2007-01-01 00:00:00.0"/>
    <s v="73624"/>
    <s v="73951"/>
    <s v="0"/>
    <s v="DURACION DEL PROYECTO: 7"/>
    <s v="100500"/>
    <s v="0"/>
    <s v="73624"/>
    <s v="2003: Asignado 0, Gastado 0 - 2002: Asignado 0, Gastado 0"/>
    <s v="GONZALO SEPULVEDA GAJARDO"/>
    <s v="DIRECCION DE OBRAS HIDRAULICAS MOP VII REGION"/>
    <s v="JEFE DEPTO. TECNICO"/>
  </r>
  <r>
    <x v="195"/>
    <n v="0"/>
    <s v="CONSTRUCCION EVACUADORES DE AGUAS LLUVIAS SISTEMA CANAL BAEZA"/>
    <x v="0"/>
    <s v="DISEÑO"/>
    <n v="2005"/>
    <s v="VII REGION"/>
    <s v="TALCA"/>
    <s v="TALCA"/>
    <m/>
    <s v="AGUA POTABLE Y ALCANTARILLADO"/>
    <s v="ALCANTARILLADO"/>
    <s v="SECTORIAL"/>
    <s v="FI"/>
    <n v="0"/>
    <n v="0"/>
    <n v="73951"/>
    <n v="73951"/>
    <x v="2"/>
    <n v="0"/>
    <s v="2004-04-08 00:00:00.0"/>
    <s v="2004-04-20 00:00:00.0"/>
    <s v="PERFIL"/>
    <s v=""/>
    <s v="R"/>
    <s v="37"/>
    <s v="SECTORIAL"/>
    <s v="No Corresponde"/>
    <s v=""/>
    <s v=" EL CONSULTOR DEBERÁ REALIZAR EL DISEÑO DEFINITIVO DE LAS OBRAS QUE FUERON IDENTIFICADAS EN EL PLAN MAESTRO DE AGUAS LLUVIAS DE TALCA, PARA EL SISTEMA CANAL BAEZA. CABE SEÑALAR QUE EL CONSULTOR DEBERÁ RESPALDAR DICHO DISEÑO CON LA FACTIBILIDAD TÉCNICA(TIPO DE OBRA, INTERFERENCIAS CON TERCEROS, ETC). DEL QUE SE DESPRENDERÁ LA SOLUCIÓN DEFINITIVA DE ENTRE LAS ALTERNATIVAS QUE DE LA FACTIBILIDAD RESULTEN."/>
    <s v=""/>
    <s v="NUEVO"/>
    <s v="CONSULTORÍAS - GASTOS ADMINISTRATIVOS"/>
    <s v="M$"/>
    <s v="0"/>
    <s v="560"/>
    <s v="2004-03-31 00:00:00.0"/>
    <d v="2004-07-03T00:00:00"/>
    <s v="0"/>
    <s v="SEREMI DE DESARROLLO SOCIAL VII REGION"/>
    <s v="DIRECCION DE OBRAS PORTUARIAS"/>
    <s v="ELIZABETH KOCK MOTTA"/>
    <s v="DIRECCION DE OBRAS HIDRAULICAS MOP VII REGION"/>
    <s v="DIRECCION DE OBRAS HIDRAULICAS"/>
    <s v=""/>
    <d v="2004-12-31T00:00:00"/>
    <s v="HABITANTE BENEFICIADO"/>
    <s v="20000"/>
    <s v="30"/>
    <s v="20000"/>
    <s v="2007-01-01 00:00:00.0"/>
    <s v="73951"/>
    <s v="73951"/>
    <s v="0"/>
    <s v="DURACION DEL PROYECTO: 7"/>
    <s v="100500"/>
    <s v="0"/>
    <s v="73951"/>
    <s v="2004: Asignado 0, Gastado 0 - 2003: Asignado 0, Gastado 0 - 2002: Asignado 0, Gastado 0"/>
    <s v="OSVALDO RAMIREZ GONZALEZ"/>
    <s v="DIRECCION DE OBRAS HIDRAULICAS MOP VII REGION"/>
    <s v="PROFESIONAL DEPTO. TECNICO"/>
  </r>
  <r>
    <x v="196"/>
    <n v="1"/>
    <s v="CONSTRUCCION PLANTA DE TRATAMIENTO AGUAS SERVIDAS POBL, RAIANDOBA."/>
    <x v="0"/>
    <s v="EJECUCION"/>
    <n v="2001"/>
    <s v="VII REGION"/>
    <s v="TALCA"/>
    <s v="MAULE"/>
    <m/>
    <s v="AGUA POTABLE Y ALCANTARILLADO"/>
    <s v="ALCANTARILLADO"/>
    <s v="SECTORIAL"/>
    <s v="OT"/>
    <n v="26000"/>
    <n v="26000"/>
    <n v="26000"/>
    <n v="26000"/>
    <x v="7"/>
    <n v="0"/>
    <s v="2001-04-12 00:00:00.0"/>
    <s v=""/>
    <s v="PERFIL"/>
    <s v=""/>
    <s v="R"/>
    <s v="38"/>
    <s v="SECTORIAL"/>
    <s v="No Corresponde"/>
    <s v=""/>
    <s v=" EL PROYECTO CONSULTA LA CONSTRUCION DE UNA PLANTA DE TRATAMIENTO DE AGUAS SERVIDAS CON UN SISTEMA DE BIOFILTRO DINÁMICO AEROBICO, CON UNA POBLACIÓN DE LOMBRIZES,POR SU ALTA EFICIENCIA EN EL TRATAMIENTO."/>
    <s v=""/>
    <s v="NUEVO"/>
    <s v="GASTOS ADMINISTRATIVOS OBRAS (ART. 16 - LEY N°18.091) - INFRAESTRUCTURA (OBRAS CIVILES)"/>
    <s v="M$"/>
    <s v="0"/>
    <s v="524"/>
    <s v="2001-04-12 14:38:23.0"/>
    <d v="2001-04-12T14:38:23"/>
    <s v="0"/>
    <s v="SEREMI DE DESARROLLO SOCIAL VII REGION"/>
    <s v=""/>
    <s v="EDUARDO REINERO BARRA"/>
    <s v="MUNICIPALIDAD DE MAULE"/>
    <s v="SUBSECRETARIA DESARROLLO REGIONAL Y ADMINISTRATIVO"/>
    <s v=""/>
    <d v="2002-08-08T00:00:00"/>
    <s v="METROS CUADRADOS"/>
    <s v="100"/>
    <s v="30"/>
    <s v="550"/>
    <s v="2003-05-01 00:00:00.0"/>
    <s v="26000"/>
    <s v="30638"/>
    <s v="0"/>
    <s v="NRO DE VIVIENDAS CON POZO NEGRO U OTRO TIPO: 111"/>
    <s v="1000"/>
    <s v="0"/>
    <s v="26000"/>
    <s v=""/>
    <s v="BEATRIZ SAGAL HERNANDEZ"/>
    <s v="MUNICIPALIDAD DE MAULE"/>
    <s v="ENCARGADO GESTION ADMINISTRAT."/>
  </r>
  <r>
    <x v="196"/>
    <n v="0"/>
    <s v="CONSTRUCCION PLANTA DE TRATAMIENTO AGUAS SERVIDAS POBL, RAIANDOBA."/>
    <x v="0"/>
    <s v="EJECUCION"/>
    <n v="2002"/>
    <s v="VII REGION"/>
    <s v="TALCA"/>
    <s v="MAULE"/>
    <m/>
    <s v="AGUA POTABLE Y ALCANTARILLADO"/>
    <s v="ALCANTARILLADO"/>
    <s v="SECTORIAL"/>
    <s v="FI"/>
    <n v="0"/>
    <n v="0"/>
    <n v="30638"/>
    <n v="30638"/>
    <x v="7"/>
    <n v="0"/>
    <s v="2002-09-06 00:00:00.0"/>
    <s v=""/>
    <s v="PERFIL"/>
    <s v=""/>
    <s v="R"/>
    <s v="38"/>
    <s v="SECTORIAL"/>
    <s v="No Corresponde"/>
    <s v=""/>
    <s v=" EL PROYECTO CONSULTA LA CONSTRUCION DE UNA PLANTA DE TRATAMIENTO DE AGUAS SERVIDAS CON UN SISTEMA DE BIOFILTRO DINÁMICO AEROBICO, CON UNA POBLACIÓN DE LOMBRIZES,POR SU ALTA EFICIENCIA EN EL TRATAMIENTO."/>
    <s v=""/>
    <s v="NUEVO"/>
    <s v="GASTOS ADMINISTRATIVOS OBRAS (ART. 16 - LEY N°18.091) - INFRAESTRUCTURA (OBRAS CIVILES)"/>
    <s v="M$"/>
    <s v="0"/>
    <s v="524"/>
    <s v="2002-08-08 13:06:14.0"/>
    <d v="2002-09-24T16:09:40"/>
    <s v="0"/>
    <s v="SEREMI DE DESARROLLO SOCIAL VII REGION"/>
    <s v=""/>
    <s v="EDUARDO REINERO BARRA"/>
    <s v="MUNICIPALIDAD DE MAULE"/>
    <s v="SUBSECRETARIA DESARROLLO REGIONAL Y ADMINISTRATIVO"/>
    <s v=""/>
    <d v="2002-08-08T00:00:00"/>
    <s v="METROS CUADRADOS"/>
    <s v="100"/>
    <s v="30"/>
    <s v="550"/>
    <s v="2003-05-01 00:00:00.0"/>
    <s v="30638"/>
    <s v="30638"/>
    <s v="0"/>
    <s v="NRO DE VIVIENDAS CON POZO NEGRO U OTRO TIPO: 111"/>
    <s v="1000"/>
    <s v="0"/>
    <s v="30638"/>
    <s v="2001: Asignado 0, Gastado 0"/>
    <s v="BEATRIZ SAGAL HERNANDEZ"/>
    <s v="MUNICIPALIDAD DE MAULE"/>
    <s v="ENCARGADO GESTION ADMINISTRAT."/>
  </r>
  <r>
    <x v="197"/>
    <n v="1"/>
    <s v="CONSTRUCCION EVACUADORES DE AGUAS LLUVIAS SISTEMA ESTERO PIDUCO"/>
    <x v="0"/>
    <s v="DISEÑO"/>
    <n v="2002"/>
    <s v="VII REGION"/>
    <s v="TALCA"/>
    <s v="TALCA"/>
    <m/>
    <s v="AGUA POTABLE Y ALCANTARILLADO"/>
    <s v="ALCANTARILLADO"/>
    <s v="F.N.D.R."/>
    <s v="FI"/>
    <n v="66324"/>
    <n v="66324"/>
    <n v="66324"/>
    <n v="66324"/>
    <x v="2"/>
    <n v="0"/>
    <s v="2001-04-11 00:00:00.0"/>
    <s v=""/>
    <s v="PERFIL"/>
    <s v=""/>
    <s v="R"/>
    <s v="37"/>
    <s v="F.N.D.R."/>
    <s v="No Corresponde"/>
    <s v=""/>
    <s v=" EL CONSULTOR DEBERÁ REALIZAR EL DISEÑO DEFINITIVO DE LAS OBRAS QUE FUERON IDENTIFICADAS EN EL PLAN MAESTRO DE AGUAS LLUVIAS DE LA CIUDAD DE TALCA. CABE SEÑALAR QUE EL CONSULTOR DEBERÁ RESPALDAR DICHO DISEÑO CON LA FACTIBILIDAD TÉCNICA ( TIPO DE OBRA, INTERFERENCIAS CON TERCEROS,ETC). DEL QUE SE DESPRENDERÁ LA SOLUCIÓN DEFINITIVA DE ENTRE LAS ALTERNATIVAS QUE DE LA FACTIBILIDAD RESULTEN."/>
    <s v=""/>
    <s v="NUEVO"/>
    <s v="CONSULTORÍAS - GASTOS ADMINISTRATIVOS"/>
    <s v="M$"/>
    <s v="0"/>
    <s v="629"/>
    <s v="2001-04-09 12:19:47.0"/>
    <d v="2001-04-09T12:19:47"/>
    <s v="0"/>
    <s v="SEREMI DE DESARROLLO SOCIAL VII REGION"/>
    <s v=""/>
    <s v="ELIZABETH KOCK MOTTA"/>
    <s v="DIRECCION DE OBRAS HIDRAULICAS MOP VII REGION"/>
    <s v="GOBIERNO REGIONAL - REGION VII MAULE"/>
    <s v=""/>
    <d v="2004-12-31T00:00:00"/>
    <s v="HABITANTE BENEFICIADO"/>
    <s v="15000"/>
    <s v="30"/>
    <s v="15000"/>
    <s v="2006-01-01 00:00:00.0"/>
    <s v="66324"/>
    <s v="94411"/>
    <s v="0"/>
    <s v="DURACION DEL PROYECTO: 10"/>
    <s v="94411"/>
    <s v="0"/>
    <s v="66324"/>
    <s v=""/>
    <s v="SERGIO CASTRO MOLINET"/>
    <s v="DIRECCION DE OBRAS HIDRAULICAS MOP VII REGION"/>
    <s v="SECRETARIO TECNICO"/>
  </r>
  <r>
    <x v="197"/>
    <n v="0"/>
    <s v="CONSTRUCCION EVACUADORES DE AGUAS LLUVIAS SISTEMA ESTERO PIDUCO"/>
    <x v="0"/>
    <s v="DISEÑO"/>
    <n v="2003"/>
    <s v="VII REGION"/>
    <s v="TALCA"/>
    <s v="TALCA"/>
    <m/>
    <s v="AGUA POTABLE Y ALCANTARILLADO"/>
    <s v="ALCANTARILLADO"/>
    <s v="SECTORIAL"/>
    <s v="OT"/>
    <n v="0"/>
    <n v="0"/>
    <n v="24000"/>
    <n v="24000"/>
    <x v="2"/>
    <n v="0"/>
    <s v="2002-04-10 00:00:00.0"/>
    <s v="2002-05-03 00:00:00.0"/>
    <s v="PERFIL"/>
    <s v=""/>
    <s v="R"/>
    <s v="37"/>
    <s v="SECTORIAL"/>
    <s v="No Corresponde"/>
    <s v=""/>
    <s v=" EL CONSULTOR DEBERÁ REALIZAR EL DISEÑO DEFINITIVO DE LAS OBRAS QUE FUERON IDENTIFICADAS EN EL PLAN MAESTRO DE AGUAS LLUVIAS DE LA CIUDAD DE TALCA. CABE SEÑALAR QUE EL CONSULTOR DEBERÁ RESPALDAR DICHO DISEÑO CON LA FACTIBILIDAD TÉCNICA ( TIPO DE OBRA, INTERFERENCIAS CON TERCEROS,ETC). DEL QUE SE DESPRENDERÁ LA SOLUCIÓN DEFINITIVA DE ENTRE LAS ALTERNATIVAS QUE DE LA FACTIBILIDAD RESULTEN."/>
    <s v=""/>
    <s v="NUEVO"/>
    <s v="CONSULTORÍAS - GASTOS ADMINISTRATIVOS"/>
    <s v="M$"/>
    <s v="0"/>
    <s v="629"/>
    <s v="2002-03-14 19:44:33.0"/>
    <d v="2002-03-14T19:44:33"/>
    <s v="0"/>
    <s v="SEREMI DE DESARROLLO SOCIAL VII REGION"/>
    <s v=""/>
    <s v="ELIZABETH KOCK MOTTA"/>
    <s v="DIRECCION DE OBRAS HIDRAULICAS MOP VII REGION"/>
    <s v="DIRECCION DE OBRAS HIDRAULICAS"/>
    <s v=""/>
    <d v="2004-12-31T00:00:00"/>
    <s v="HABITANTE BENEFICIADO"/>
    <s v="15000"/>
    <s v="30"/>
    <s v="15000"/>
    <s v="2006-01-01 00:00:00.0"/>
    <s v="24000"/>
    <s v="94411"/>
    <s v="0"/>
    <s v="DURACION DEL PROYECTO: 10"/>
    <s v="94411"/>
    <s v="0"/>
    <s v="24000"/>
    <s v="2002: Asignado 0, Gastado 0"/>
    <s v="SERGIO CASTRO MOLINET"/>
    <s v="DIRECCION DE OBRAS HIDRAULICAS MOP VII REGION"/>
    <s v="SECRETARIO TECNICO"/>
  </r>
  <r>
    <x v="197"/>
    <n v="0"/>
    <s v="CONSTRUCCION EVACUADORES DE AGUAS LLUVIAS SISTEMA ESTERO PIDUCO"/>
    <x v="0"/>
    <s v="EJECUCION"/>
    <n v="2003"/>
    <s v="VII REGION"/>
    <s v="TALCA"/>
    <s v="TALCA"/>
    <m/>
    <s v="AGUA POTABLE Y ALCANTARILLADO"/>
    <s v="ALCANTARILLADO"/>
    <s v="SECTORIAL"/>
    <s v="OT"/>
    <n v="2658000"/>
    <n v="2658000"/>
    <n v="2658000"/>
    <n v="67000"/>
    <x v="2"/>
    <n v="0"/>
    <s v="2002-04-12 00:00:00.0"/>
    <s v="2002-05-03 00:00:00.0"/>
    <s v="PERFIL"/>
    <s v=""/>
    <s v="R"/>
    <s v="37"/>
    <s v="SECTORIAL"/>
    <s v="No Corresponde"/>
    <s v=""/>
    <s v=" EL CONTRATISTA DEBERÁ EJECUTAR LAS OBRAS IDENTIFICADAS EN EL PLAN MAESTRO DE EVACUACIÓN DE AGUAS LLUVIAS DE TALCA. ESPECIFICAMENTE LAS RELACIONADAS CON EL SISTEMA ESTERO PIDUCO."/>
    <s v=""/>
    <s v="NUEVO"/>
    <s v="ASESORÍA A LA INSPECCIÓN TÉCNICA - GASTOS ADMINISTRATIVOS OBRAS (ART. 16 - LEY N°18.091) - INFRAESTRUCTURA (OBRAS CIVILES)"/>
    <s v="M$"/>
    <s v="0"/>
    <s v="547"/>
    <s v="2002-04-12 09:22:47.0"/>
    <d v="2002-04-12T09:22:47"/>
    <s v="0"/>
    <s v="SEREMI DE DESARROLLO SOCIAL VII REGION"/>
    <s v=""/>
    <s v="ELIZABETH KOCK MOTTA"/>
    <s v="DIRECCION DE OBRAS HIDRAULICAS MOP VII REGION"/>
    <s v="DIRECCION DE OBRAS HIDRAULICAS"/>
    <s v=""/>
    <d v="2004-12-31T00:00:00"/>
    <s v="HABITANTE BENEFICIADO"/>
    <s v="15000"/>
    <s v="30"/>
    <s v="15000"/>
    <s v="2006-01-01 00:00:00.0"/>
    <s v="2658000"/>
    <s v="2658000"/>
    <s v="0"/>
    <s v="DURACION DEL PROYECTO: 10"/>
    <s v="5000"/>
    <s v="0"/>
    <s v="2658000"/>
    <s v=""/>
    <s v="SERGIO CASTRO MOLINET"/>
    <s v="DIRECCION DE OBRAS HIDRAULICAS MOP VII REGION"/>
    <s v="SECRETARIO TECNICO"/>
  </r>
  <r>
    <x v="197"/>
    <n v="0"/>
    <s v="CONSTRUCCION EVACUADORES DE AGUAS LLUVIAS SISTEMA ESTERO PIDUCO"/>
    <x v="0"/>
    <s v="DISEÑO"/>
    <n v="2004"/>
    <s v="VII REGION"/>
    <s v="TALCA"/>
    <s v="TALCA"/>
    <m/>
    <s v="AGUA POTABLE Y ALCANTARILLADO"/>
    <s v="ALCANTARILLADO"/>
    <s v="F.N.D.R."/>
    <s v=""/>
    <n v="68814"/>
    <n v="68814"/>
    <n v="68814"/>
    <n v="68814"/>
    <x v="2"/>
    <n v="0"/>
    <s v="2003-04-09 00:00:00.0"/>
    <s v=""/>
    <s v="PERFIL"/>
    <s v=""/>
    <s v="R"/>
    <s v="37"/>
    <s v="F.N.D.R."/>
    <s v="No Corresponde"/>
    <s v=""/>
    <s v=" EL CONSULTOR DEBERÁ REALIZAR EL DISEÑO DEFINITIVO DE LAS OBRAS QUE FUERON IDENTIFICADAS EN EL PLAN MAESTRO DE AGUAS LLUVIAS DE LA CIUDAD DE TALCA. CABE SEÑALAR QUE EL CONSULTOR DEBERÁ RESPALDAR DICHO DISEÑO CON LA FACTIBILIDAD TÉCNICA ( TIPO DE OBRA, INTERFERENCIAS CON TERCEROS,ETC). DEL QUE SE DESPRENDERÁ LA SOLUCIÓN DEFINITIVA DE ENTRE LAS ALTERNATIVAS QUE DE LA FACTIBILIDAD RESULTEN."/>
    <s v=""/>
    <s v="NUEVO"/>
    <s v="CONSULTORÍAS - GASTOS ADMINISTRATIVOS"/>
    <s v="M$"/>
    <s v="0"/>
    <s v="629"/>
    <s v="2003-04-04 00:00:00.0"/>
    <d v="2003-04-08T00:00:00"/>
    <s v="0"/>
    <s v="SEREMI DE DESARROLLO SOCIAL VII REGION"/>
    <s v=""/>
    <s v=" "/>
    <s v="DIRECCION DE OBRAS HIDRAULICAS MOP VII REGION"/>
    <s v="GOBIERNO REGIONAL - REGION VII MAULE"/>
    <s v=""/>
    <d v="2004-12-31T00:00:00"/>
    <s v="HABITANTE BENEFICIADO"/>
    <s v="15000"/>
    <s v="30"/>
    <s v="15000"/>
    <s v="2006-01-01 00:00:00.0"/>
    <s v="68814"/>
    <s v="94411"/>
    <s v="0"/>
    <s v="DURACION DEL PROYECTO: 10"/>
    <s v="94411"/>
    <s v="0"/>
    <s v="68814"/>
    <s v="2003: Asignado 0, Gastado 0 - 2002: Asignado 0, Gastado 0"/>
    <s v="GONZALO SEPULVEDA GAJARDO"/>
    <s v="DIRECCION DE OBRAS HIDRAULICAS MOP VII REGION"/>
    <s v="JEFE DEPTO. TECNICO"/>
  </r>
  <r>
    <x v="197"/>
    <n v="0"/>
    <s v="CONSTRUCCION EVACUADORES DE AGUAS LLUVIAS SISTEMA ESTERO PIDUCO"/>
    <x v="0"/>
    <s v="DISEÑO"/>
    <n v="2005"/>
    <s v="VII REGION"/>
    <s v="TALCA"/>
    <s v="TALCA"/>
    <m/>
    <s v="AGUA POTABLE Y ALCANTARILLADO"/>
    <s v="ALCANTARILLADO"/>
    <s v="F.N.D.R."/>
    <s v="FI"/>
    <n v="0"/>
    <n v="0"/>
    <n v="57281"/>
    <n v="57281"/>
    <x v="2"/>
    <n v="0"/>
    <s v="2004-04-08 00:00:00.0"/>
    <s v="2004-04-20 00:00:00.0"/>
    <s v="PERFIL"/>
    <s v=""/>
    <s v="R"/>
    <s v="37"/>
    <s v="F.N.D.R."/>
    <s v="No Corresponde"/>
    <s v=""/>
    <s v=" EL CONSULTOR DEBERÁ REALIZAR EL DISEÑO DEFINITIVO DE LAS OBRAS QUE FUERON IDENTIFICADAS EN EL PLAN MAESTRO DE AGUAS LLUVIAS DE LA CIUDAD DE TALCA. CABE SEÑALAR QUE EL CONSULTOR DEBERÁ RESPALDAR DICHO DISEÑO CON LA FACTIBILIDAD TÉCNICA ( TIPO DE OBRA, INTERFERENCIAS CON TERCEROS,ETC). DEL QUE SE DESPRENDERÁ LA SOLUCIÓN DEFINITIVA DE ENTRE LAS ALTERNATIVAS QUE DE LA FACTIBILIDAD RESULTEN."/>
    <s v=""/>
    <s v="NUEVO"/>
    <s v="CONSULTORÍAS - GASTOS ADMINISTRATIVOS"/>
    <s v="M$"/>
    <s v="0"/>
    <s v="629"/>
    <s v="2004-04-08 00:00:00.0"/>
    <d v="2004-04-08T00:00:00"/>
    <s v="0"/>
    <s v="SEREMI DE DESARROLLO SOCIAL VII REGION"/>
    <s v="GOBIERNO REGIONAL - REGION VII MAULE"/>
    <s v="ELIZABETH KOCK MOTTA"/>
    <s v="DIRECCION DE OBRAS HIDRAULICAS MOP VII REGION"/>
    <s v="GOBIERNO REGIONAL - REGION VII MAULE"/>
    <s v=""/>
    <d v="2004-12-31T00:00:00"/>
    <s v="HABITANTE BENEFICIADO"/>
    <s v="15000"/>
    <s v="30"/>
    <s v="15000"/>
    <s v="2006-01-01 00:00:00.0"/>
    <s v="57281"/>
    <s v="94411"/>
    <s v="0"/>
    <s v="DURACION DEL PROYECTO: 10"/>
    <s v="94411"/>
    <s v="0"/>
    <s v="57281"/>
    <s v="2002: Asignado 0, Gastado 0 - 2003: Asignado 0, Gastado 0 - 2004: Asignado 0, Gastado 0"/>
    <s v="OSVALDO RAMIREZ GONZALEZ"/>
    <s v="DIRECCION DE OBRAS HIDRAULICAS MOP VII REGION"/>
    <s v="PROFESIONAL DEPTO. TECNICO"/>
  </r>
  <r>
    <x v="197"/>
    <n v="0"/>
    <s v="CONSTRUCCION EVACUADORES DE AGUAS LLUVIAS SISTEMA ESTERO PIDUCO"/>
    <x v="0"/>
    <s v="FACTIBILIDAD"/>
    <n v="2007"/>
    <s v="VII REGION"/>
    <s v="TALCA"/>
    <s v="TALCA"/>
    <m/>
    <s v="AGUA POTABLE Y ALCANTARILLADO"/>
    <s v="ALCANTARILLADO"/>
    <s v="SECTORIAL"/>
    <s v=""/>
    <n v="83000"/>
    <n v="83000"/>
    <n v="83000"/>
    <n v="83000"/>
    <x v="2"/>
    <n v="0"/>
    <s v="2006-03-16 00:00:00.0"/>
    <s v=""/>
    <s v="PERFIL"/>
    <s v=""/>
    <s v="R"/>
    <s v="37"/>
    <s v="SECTORIAL"/>
    <s v="No Corresponde"/>
    <s v=""/>
    <s v="EL CONSULTOR DEBERÁ ANALIZAR LA FACTIBILIDAD TÉCNICA Y LEGAL DE LA SOLUCIÓN PROPUESTA EN EL PLAN MAESTRO DE EVACUACIÓN DE AGUAS LLUVIAS DE TALCA, REALIZANDO EL ESTUDIO DE ANTEPROYECTO DE LAS OBRAS DE DRENAJE DE AGUAS LLUVIAS.  DEBERÁ ANALIZAR LAS INTERFERENCIAS Y REALIZAR LA EVALUACIÓN ECONÓMICA SEGÚN LA METODOLOGÑIA APROBADA POR MIDEPLAN."/>
    <s v=""/>
    <s v="NUEVO"/>
    <s v="CONSULTORÍAS"/>
    <s v="M$"/>
    <s v="0"/>
    <s v="514"/>
    <s v="2006-03-09 00:00:00.0"/>
    <d v="2006-05-04T00:00:00"/>
    <s v="0"/>
    <s v="SEREMI DE DESARROLLO SOCIAL VII REGION"/>
    <s v=""/>
    <s v=" "/>
    <s v="DIRECCION DE OBRAS HIDRAULICAS MOP VII REGION"/>
    <s v="DIRECCION DE OBRAS HIDRAULICAS"/>
    <s v=""/>
    <d v="2004-12-31T00:00:00"/>
    <s v="HABITANTE BENEFICIADO"/>
    <s v="15000"/>
    <s v="30"/>
    <s v="15000"/>
    <s v="2006-01-01 00:00:00.0"/>
    <s v="83000"/>
    <s v="83000"/>
    <s v="0"/>
    <s v="DURACION DEL PROYECTO: 10"/>
    <s v="83000"/>
    <s v="0"/>
    <s v="83000"/>
    <s v="2006: Asignado 0, Gastado 0"/>
    <s v="OSVALDO RAMIREZ GONZALEZ"/>
    <s v="DIRECCION DE OBRAS HIDRAULICAS MOP VII REGION"/>
    <s v="PROFESIONAL DEPTO. TECNICO"/>
  </r>
  <r>
    <x v="197"/>
    <n v="0"/>
    <s v="CONSTRUCCION EVACUADORES DE AGUAS LLUVIAS SISTEMA ESTERO PIDUCO"/>
    <x v="0"/>
    <s v="DISEÑO"/>
    <n v="2009"/>
    <s v="VII REGION"/>
    <s v="TALCA"/>
    <s v="TALCA"/>
    <m/>
    <s v="AGUA POTABLE Y ALCANTARILLADO"/>
    <s v="ALCANTARILLADO"/>
    <s v="F.N.D.R."/>
    <s v="OT"/>
    <n v="94411"/>
    <n v="94411"/>
    <n v="94411"/>
    <n v="94411"/>
    <x v="2"/>
    <n v="0"/>
    <s v="2008-10-30 00:00:00.0"/>
    <s v="2008-11-07 00:00:00.0"/>
    <s v="PERFIL"/>
    <s v=""/>
    <s v="R"/>
    <s v="37"/>
    <s v="F.N.D.R."/>
    <s v="No Corresponde"/>
    <s v=""/>
    <s v=" EL CONSULTOR DEBERÁ REALIZAR EL DISEÑO DEFINITIVO DE LAS OBRAS QUE FUERON IDENTIFICADAS EN EL PLAN MAESTRO DE AGUAS LLUVIAS DE LA CIUDAD DE TALCA. CABE SEÑALAR QUE EL CONSULTOR DEBERÁ RESPALDAR DICHO DISEÑO CON LA FACTIBILIDAD TÉCNICA ( TIPO DE OBRA, INTERFERENCIAS CON TERCEROS,ETC). DEL QUE SE DESPRENDERÁ LA SOLUCIÓN DEFINITIVA DE ENTRE LAS ALTERNATIVAS QUE DE LA FACTIBILIDAD RESULTEN."/>
    <s v=""/>
    <s v="NUEVO"/>
    <s v="CONSULTORÍAS - GASTOS ADMINISTRATIVOS"/>
    <s v="M$"/>
    <s v="0"/>
    <s v="629"/>
    <s v="2008-05-15 00:00:00.0"/>
    <d v="2008-06-30T00:00:00"/>
    <s v="0"/>
    <s v="SEREMI DE DESARROLLO SOCIAL VII REGION"/>
    <s v="SEREMI DE DESARROLLO SOCIAL VII REGION"/>
    <s v="ELIZABETH KOCK MOTTA"/>
    <s v="DIRECCION DE OBRAS HIDRAULICAS MOP VII REGION"/>
    <s v="GOBIERNO REGIONAL - REGION VII MAULE"/>
    <s v=""/>
    <d v="2004-12-31T00:00:00"/>
    <s v="HABITANTE BENEFICIADO"/>
    <s v="15000"/>
    <s v="30"/>
    <s v="15000"/>
    <s v="2006-01-01 00:00:00.0"/>
    <s v="94411"/>
    <s v="94411"/>
    <s v="0"/>
    <s v="DURACION DEL PROYECTO: 10"/>
    <s v="94411"/>
    <s v="0"/>
    <s v="94411"/>
    <s v="2002: Asignado 0, Gastado 0 - 2003: Asignado 0, Gastado 0 - 2004: Asignado 0, Gastado 0 - 2005: Asignado 0, Gastado 0"/>
    <s v="GONZALO SEPULVEDA GAJARDO"/>
    <s v="DIRECCION DE OBRAS HIDRAULICAS MOP VII REGION"/>
    <s v="JEFE DEPTO. TECNICO"/>
  </r>
  <r>
    <x v="198"/>
    <n v="1"/>
    <s v="CONSERVACION LIMPIEZA ESTERO PARRAL Y SUS CANALES AFLUENTES"/>
    <x v="0"/>
    <s v="EJECUCION"/>
    <n v="2001"/>
    <s v="VII REGION"/>
    <s v="LINARES"/>
    <s v="PARRAL"/>
    <m/>
    <s v="MULTISECTORIAL"/>
    <s v="DESARROLLO URBANO"/>
    <s v="SECTORIAL - MUNICIPAL"/>
    <s v=""/>
    <n v="16656"/>
    <n v="16656"/>
    <n v="16656"/>
    <n v="16656"/>
    <x v="35"/>
    <n v="0"/>
    <s v=""/>
    <s v=""/>
    <s v="PERFIL"/>
    <s v=""/>
    <s v="R"/>
    <s v="40"/>
    <s v="SECTORIAL - MUNICIPAL"/>
    <s v="No Corresponde"/>
    <s v=""/>
    <s v=" EN EL SECTOR URBANO DE PARRAL, EXISTE UN CAUCE NATURAL, QUE CUMPLE LAS FUNCIONES DE EVACUACI?N DE LAS AGUAS LLUVIAS DEL CASCO URBANO DE LA COMUNA, EL ESTERO PARRAL ATRAVIESA LA CIUDAD DE PONIENTE A ORIENTE RECOGIENDO LAS AGUAS LLUVIAS QUE SE EVACUAN SUPERFICIALMENTE POR LAS CALLES QUE CORREN DE SUR A NORTE.PARA CUMPLIR LOS OBJETIVOS, SE PRETENDE ESTABLECER CUADRILLAS DE LIMPIEZA QUE ATACAR?N TODOS LOS SECTORES URBANOS DE PARRAL, DURANTE EL PER?ODO ABRIL, MAYO Y JUNIO DEL PRESENTE A?O."/>
    <s v=""/>
    <s v="NUEVO"/>
    <s v="INSTALACIÓN DE EQUIPOS - INVERSIONES COMPLEMENTARIAS"/>
    <s v="M$"/>
    <s v="0"/>
    <s v="498"/>
    <s v="2001-04-17 21:56:49.0"/>
    <d v="2001-04-17T21:56:49"/>
    <s v="0"/>
    <s v=""/>
    <s v=""/>
    <s v=" "/>
    <s v="MUNICIPALIDAD DE PARRAL"/>
    <s v="SUBSECRETARIA DESARROLLO REGIONAL Y ADMINISTRATIVO - MUNICIPALIDAD DE PARRAL"/>
    <s v=""/>
    <d v="2001-04-09T00:00:00"/>
    <s v="KILOMETROS"/>
    <s v="2"/>
    <s v="1"/>
    <s v="24416"/>
    <s v="2001-08-01 00:00:00.0"/>
    <s v="16656"/>
    <s v="16656"/>
    <s v="0"/>
    <s v=""/>
    <s v="300"/>
    <s v="0"/>
    <s v="16656"/>
    <s v=""/>
    <s v="MARIA CECILIA MORALES CRUZAT"/>
    <s v="MUNICIPALIDAD DE PARRAL"/>
    <s v="SECRETARIA SECPLAC"/>
  </r>
  <r>
    <x v="199"/>
    <n v="1"/>
    <s v="CAPACITACION TECNICA EN RIEGO A TRABAJADORES AGRICOLAS, VII REGIÓN"/>
    <x v="2"/>
    <s v="EJECUCION"/>
    <n v="2002"/>
    <s v="VII REGION"/>
    <s v=""/>
    <s v=""/>
    <m/>
    <s v="SILVOAGROPECUARIO"/>
    <s v="CAPACITACION SILVOAGROPECUARIO"/>
    <s v="F.N.D.R."/>
    <s v="RS"/>
    <n v="168740"/>
    <n v="168740"/>
    <n v="168740"/>
    <n v="43752"/>
    <x v="37"/>
    <n v="0"/>
    <s v="2001-04-12 00:00:00.0"/>
    <s v=""/>
    <s v="PERFIL"/>
    <s v=""/>
    <s v="R"/>
    <s v="0"/>
    <s v="F.N.D.R."/>
    <s v="No Corresponde"/>
    <s v=""/>
    <s v=" EL PROGRAMA CONSISTEN EN CAPACITAR DIRECTAMENTE EN TERRENO A 4200 OPERARIOS AGRÍCOLAS QUE TRABAJEN EN RIEGO, MEDIANTE CURSOS  DE 5 DÍAS QUE SE EJECUTARAN EN DIVERSOS PREDIOS, DONDE SE ANALIZARAN LOS CONCEPTOS BÁSICOS DE RIEGO; USO DE ESTRUCTURAS HIDRÁULICAS Y MÉTODOS DE RIEGO. EL PROGRAMA CONTEMPLA INCORPORAR A  TRABAJADORES AGRÍCOLAS DE LAS PROVINCIAS Y COMUNAS DEL VALLE REGADO ( CURICÓ, TALCA, LINARES)"/>
    <s v=""/>
    <s v="NUEVO"/>
    <s v="DIFUSIÓN - GASTOS EN PERSONAL EXTERNO - GASTOS GENERALES Y UTILIDADES - VIÁTICOS Y PASAJES"/>
    <s v="M$"/>
    <s v="0"/>
    <s v="524"/>
    <s v="2001-04-10 12:06:10.0"/>
    <d v="2001-08-01T17:40:37"/>
    <s v="0"/>
    <s v="SEREMI DE DESARROLLO SOCIAL VII REGION"/>
    <s v=""/>
    <s v="JACQUELINE REYES OLEA"/>
    <s v="INSTITUTO INVESTIGACIONES AGROPECUARIAS VII REGION"/>
    <s v="GOBIERNO REGIONAL - REGION VII MAULE"/>
    <s v="ERROR: Funcion sf.institucion_operacion"/>
    <d v="2001-04-10T00:00:00"/>
    <s v="0"/>
    <s v="0"/>
    <s v="0"/>
    <s v="4200"/>
    <s v=""/>
    <s v="168740"/>
    <s v="173190"/>
    <s v="0"/>
    <s v=""/>
    <s v="132074"/>
    <s v="0"/>
    <s v="168740"/>
    <s v=""/>
    <s v="MARCOS GORDING P."/>
    <s v="INSTITUTO NACIONAL DE INVESTIGACIONES AGROPECUARIA"/>
    <s v="ENCARGADO PROG. ENTOMOLOGIA A."/>
  </r>
  <r>
    <x v="199"/>
    <n v="0"/>
    <s v="CAPACITACION TECNICA EN RIEGO A TRABAJADORES AGRICOLAS, VII REGIÓN"/>
    <x v="2"/>
    <s v="EJECUCION"/>
    <n v="2003"/>
    <s v="VII REGION"/>
    <s v=""/>
    <s v=""/>
    <m/>
    <s v="SILVOAGROPECUARIO"/>
    <s v="CAPACITACION SILVOAGROPECUARIO"/>
    <s v="F.N.D.R."/>
    <s v=""/>
    <n v="0"/>
    <n v="0"/>
    <n v="173190"/>
    <n v="44906"/>
    <x v="37"/>
    <n v="0"/>
    <s v="2002-04-12 00:00:00.0"/>
    <s v=""/>
    <s v="PERFIL"/>
    <s v=""/>
    <s v="R"/>
    <s v="0"/>
    <s v="F.N.D.R."/>
    <s v="No Corresponde"/>
    <s v=""/>
    <s v=" EL PROGRAMA CONSISTEN EN CAPACITAR DIRECTAMENTE EN TERRENO A 4200 OPERARIOS AGRÍCOLAS QUE TRABAJEN EN RIEGO, MEDIANTE CURSOS  DE 5 DÍAS QUE SE EJECUTARAN EN DIVERSOS PREDIOS, DONDE SE ANALIZARAN LOS CONCEPTOS BÁSICOS DE RIEGO; USO DE ESTRUCTURAS HIDRÁULICAS Y MÉTODOS DE RIEGO. EL PROGRAMA CONTEMPLA INCORPORAR A  TRABAJADORES AGRÍCOLAS DE LAS PROVINCIAS Y COMUNAS DEL VALLE REGADO ( CURICÓ, TALCA, LINARES)"/>
    <s v=""/>
    <s v="NUEVO"/>
    <s v="DIFUSIÓN - GASTOS EN PERSONAL EXTERNO - GASTOS GENERALES Y UTILIDADES - VIÁTICOS Y PASAJES"/>
    <s v="M$"/>
    <s v="0"/>
    <s v="524"/>
    <s v="2002-04-11 15:05:11.0"/>
    <d v="2002-04-22T09:46:49"/>
    <s v="0"/>
    <s v="SEREMI DE DESARROLLO SOCIAL VII REGION"/>
    <s v=""/>
    <s v=" "/>
    <s v="INSTITUTO INVESTIGACIONES AGROPECUARIAS VII REGION"/>
    <s v="GOBIERNO REGIONAL - REGION VII MAULE"/>
    <s v="ERROR: Funcion sf.institucion_operacion"/>
    <d v="2001-04-10T00:00:00"/>
    <s v="0"/>
    <s v="0"/>
    <s v="0"/>
    <s v="4200"/>
    <s v=""/>
    <s v="173190"/>
    <s v="173190"/>
    <s v="0"/>
    <s v=""/>
    <s v="132074"/>
    <s v="0"/>
    <s v="173190"/>
    <s v="2002: Asignado 0, Gastado 0"/>
    <s v="MARCOS GORDING P."/>
    <s v="INSTITUTO NACIONAL DE INVESTIGACIONES AGROPECUARIA"/>
    <s v="ENCARGADO PROG. ENTOMOLOGIA A."/>
  </r>
  <r>
    <x v="200"/>
    <n v="1"/>
    <s v="TRANSFERENCIA TECNOLOGIAS CAPTACIÓN AGUAS LLUVIAS PARA ZONAS RURALES"/>
    <x v="2"/>
    <s v="EJECUCION"/>
    <n v="2002"/>
    <s v="VII REGION"/>
    <s v="TALCA"/>
    <s v="CUREPTO"/>
    <m/>
    <s v="MULTISECTORIAL"/>
    <s v="CAPACITACION MULTISECTOR"/>
    <s v="F.N.D.R."/>
    <s v="OT"/>
    <n v="35479"/>
    <n v="35479"/>
    <n v="35479"/>
    <n v="35479"/>
    <x v="33"/>
    <n v="0"/>
    <s v="2001-04-12 00:00:00.0"/>
    <s v=""/>
    <s v="PERFIL"/>
    <s v=""/>
    <s v="R"/>
    <s v="38"/>
    <s v="F.N.D.R."/>
    <s v="No Corresponde"/>
    <s v=""/>
    <s v=" EL PROGRAMA CONSISTE EN LA APLICACIÓN DE TECNOLOGÍAS DE CAPTACIÓN Y ACUMULACIÓN DE AGUAS LLUVIAS, LAS QUE RECOGEN EL AGUA INVERNAL PROVENIENTES DE LA ESCORRENTÍA SUPERFICIAL Y GUARDAN EL RECURSO PARA SER USADO EN EL PERIODO ESTIVAL, CON FINES DE CONSUMO HUMANO, PECUARIO, AGRÍCOLA O FORESTAL. CONTEMPLA LAS SIGUIENTES ACTIVIDADES: A) DISEÑO HIDROLÓGICO Y CONSTRUCCIÓN DE LA ZONA DE CAPTACIÓN DE AGUA Y DE LA CISTERNA ACUMULADORA; B) MEDICIÓN CONTÍNUA DE LA EFICIENCIA TECNIVCA DE LAS OBRAS; C) TRATAMIENTO QUÍMICO DEL AGUA PARA MANUTENCIÓN DE LOS ESTANDARES DE CALIDAD Y D) TRANSFERENCIA A PRODUCTORES Y TÉCNICOS Y ENTREGA DE RECOMENDACIONES OPTIMAS EN BASE A LAS CARACTERÍSTICAS SOCIOECONMICAS DE LA ZONA"/>
    <s v=""/>
    <s v="NUEVO"/>
    <s v="DIFUSIÓN - GASTOS EN PERSONAL EXTERNO - GASTOS GENERALES Y UTILIDADES - MATERIALES Y EQUIPOS - SUPERVISIÓN - VIÁTICOS Y PASAJES"/>
    <s v="M$"/>
    <s v="0"/>
    <s v="524"/>
    <s v="2001-04-10 13:20:40.0"/>
    <d v="2001-04-10T13:20:40"/>
    <s v="0"/>
    <s v="SEREMI DE DESARROLLO SOCIAL VII REGION"/>
    <s v=""/>
    <s v="JACQUELINE REYES OLEA"/>
    <s v="UNIVERSIDAD DE TALCA"/>
    <s v="GOBIERNO REGIONAL - REGION VII MAULE"/>
    <s v="ERROR: Funcion sf.institucion_operacion"/>
    <d v="2001-04-10T00:00:00"/>
    <s v="0"/>
    <s v="0"/>
    <s v="0"/>
    <s v="135"/>
    <s v=""/>
    <s v="35479"/>
    <s v="35479"/>
    <s v="0"/>
    <s v=""/>
    <s v="996"/>
    <s v="0"/>
    <s v="35479"/>
    <s v=""/>
    <s v="EDUARDO DIAZ MUÑOZ"/>
    <s v="UNIVERSIDAD DE TALCA"/>
    <s v="DIRECTOR DE ESTUDIOS Y PLANIF."/>
  </r>
  <r>
    <x v="201"/>
    <n v="1"/>
    <s v="CONSTRUCCION PROY.PILOTO PROSPECC.,CONSTR. POZOS AUTOG.LOC.RUR.DISP."/>
    <x v="0"/>
    <s v="EJECUCION"/>
    <n v="2002"/>
    <s v="VII REGION"/>
    <s v=""/>
    <s v=""/>
    <m/>
    <s v="AGUA POTABLE Y ALCANTARILLADO"/>
    <s v="AGUA POTABLE"/>
    <s v="SECTORIAL"/>
    <s v="FI"/>
    <n v="70320"/>
    <n v="70320"/>
    <n v="70320"/>
    <n v="70320"/>
    <x v="8"/>
    <n v="0"/>
    <s v="2001-04-25 00:00:00.0"/>
    <s v=""/>
    <s v="PERFIL"/>
    <s v=""/>
    <s v="R"/>
    <s v="0"/>
    <s v="SECTORIAL"/>
    <s v="No Corresponde"/>
    <s v=""/>
    <s v=" EL PROYECTO PILOTO CONSISTE EN LA CONSTRUCCION DE SONDAJES PERFORADOS MANUALMENTE PARA ABASTECER DE AGUA POTABLE A LAS LOCALIDADES RURALES DISPERSAS UBICADAS EN LA VII REGION. PARA LA REALIZACION DEL PROYECTO, PREVIO A LA EJECUCION DE LOS POZOS, SE DEBERA CAPACITAR A LOS PERFORISTAS. ESTA  CAPACITACION SE REALIZARÁ, APROVECHANDO LA EXPERIENCIA ADQUIRIDA, POR LOS PERFORISTAS Y EQUIPO PROFESIONAL CAPACITADOS ANTERIORMENTE EN EL PROYECTO PILOTO DESARROLLADO EN LA COMUNA DE NUEVA IMPERIAL._x000a__x000a_ EL PROYECTO COMPRENDE LA REALIZACIÓN DE 60 SOLUCIONES INDIVIDUALES._x000a__x000a_"/>
    <s v=""/>
    <s v="NUEVO"/>
    <s v="EQUIPOS - INVERSIONES COMPLEMENTARIAS"/>
    <s v="M$"/>
    <s v="0"/>
    <s v="524"/>
    <s v="2001-04-10 20:16:51.0"/>
    <d v="2001-04-11T19:13:56"/>
    <s v="0"/>
    <s v="SEREMI DE DESARROLLO SOCIAL VII REGION"/>
    <s v=""/>
    <s v="ELIZABETH KOCK MOTTA"/>
    <s v="DIRECCION DE PLANEAMIENTO"/>
    <s v="DIRECCION DE PLANEAMIENTO"/>
    <s v=""/>
    <d v="2001-04-10T00:00:00"/>
    <s v="NUMERO DE SOLUCIONES"/>
    <s v="60"/>
    <s v="10"/>
    <s v="300"/>
    <s v="2002-05-01 00:00:00.0"/>
    <s v="70320"/>
    <s v="70320"/>
    <s v="0"/>
    <s v="DURACION DEL PROYECTO: 3 - TIR PRIVADO: 9.16 - TIR SOCIAL: 12 - VAN PRIVADO: 1 - VAN SOCIAL : 1"/>
    <s v="70320"/>
    <s v="0"/>
    <s v="70320"/>
    <s v=""/>
    <s v="IRENE LOPEZ G."/>
    <s v="DIRECCION DE PLANEAMIENTO"/>
    <s v="DIRECTORA NACIONAL DE PLANEAM."/>
  </r>
  <r>
    <x v="202"/>
    <n v="1"/>
    <s v="CONSTRUCCION SISTEMA DE RIEGO EMBALSE PERQUILAUQUEN"/>
    <x v="0"/>
    <s v="PREFACTIBILIDAD"/>
    <n v="2002"/>
    <s v="VII REGION"/>
    <s v="LINARES"/>
    <s v=""/>
    <m/>
    <s v="SILVOAGROPECUARIO"/>
    <s v="RIEGO"/>
    <s v="SECTORIAL"/>
    <s v="FI"/>
    <n v="100026"/>
    <n v="100026"/>
    <n v="100026"/>
    <n v="100026"/>
    <x v="2"/>
    <n v="0"/>
    <s v="2001-04-25 00:00:00.0"/>
    <s v=""/>
    <s v="PERFIL"/>
    <s v="ZONA ALTA RÍO PERQUILAUQUEN"/>
    <s v="N"/>
    <s v="0"/>
    <s v="SECTORIAL"/>
    <s v="No Corresponde"/>
    <s v=""/>
    <s v=" SE REALIZARA EL ESTUDIO DE PREFACTIBILIDAD REFERENTE A LA CONSTRUCCIÓN DEL EMBALSE PERQUILAUQUEN CON EL OBJETIVO DE MEJORAR LA SEGURIDAD DE RIEGO EXISTENTE, LO QUE PERMITIRA LA INCORPORACIÓN DE NUEVAS HECTÁREAS DE RIEGO. PARA ELLO, SE DEBERA REALIZAR UN ANÁLISIS CRITICO DE LA SITUACIÓN ACTUAL EXISTENTE, LO QUE SE OBTENDRA CON LA RECOPILACIÓN DE ANTECEDENTES, TRABAJO DE TERRENO, ESTUDIOS TÉCNICOS ACORDE A LAS CARACTERÍSTICAS DEL PROYECTO, DISEÑOS DE OBRAS A EVALUAR, ESTUDIO DE COSTOS Y BENEFICIOS, EVALUACIÓN ECONOMICA Y AMBIENTAL, ENTRE OTROS, PARA OBTENER FINALMENTE LA MEJOR ALTERNATIVA DE PROYECTO"/>
    <s v=""/>
    <s v="NUEVO"/>
    <s v="GASTOS ADMINISTRATIVOS (ART. 16 - LEY N°18.091) - GASTOS EN PERSONAL EXTERNO"/>
    <s v="M$"/>
    <s v="0"/>
    <s v="524"/>
    <s v="2001-04-24 10:14:47.0"/>
    <d v="2001-04-24T10:14:47"/>
    <s v="0"/>
    <s v="SEREMI DE DESARROLLO SOCIAL VII REGION"/>
    <s v=""/>
    <s v="MARCELA SALINAS"/>
    <s v="DIRECCION DE OBRAS HIDRAULICAS MOP VII REGION"/>
    <s v="DIRECCION DE OBRAS HIDRAULICAS"/>
    <s v=""/>
    <d v="2001-04-23T00:00:00"/>
    <s v="HECTAREA"/>
    <s v="5000"/>
    <s v="50"/>
    <s v="2500"/>
    <s v="2006-05-01 00:00:00.0"/>
    <s v="100026"/>
    <s v="100026"/>
    <s v="0"/>
    <s v="TASA DE DESCUENTO SOCIAL: 10 - TIR PRIVADO: 1 - TIR SOCIAL: 1 - VAN PRIVADO: 1 - VAN SOCIAL : 1"/>
    <s v="2000"/>
    <s v="0"/>
    <s v="100026"/>
    <s v=""/>
    <s v="SERGIO CASTRO MOLINET"/>
    <s v="DIRECCION DE OBRAS HIDRAULICAS MOP VII REGION"/>
    <s v="SECRETARIO TECNICO"/>
  </r>
  <r>
    <x v="203"/>
    <n v="1"/>
    <s v="MEJORAMIENTO SERVICIO A.P.R. LA HUERTA DE MATAQUITO"/>
    <x v="0"/>
    <s v="EJECUCION"/>
    <n v="2002"/>
    <s v="VII REGION"/>
    <s v="CURICO"/>
    <s v="HUALAÑE"/>
    <m/>
    <s v="AGUA POTABLE Y ALCANTARILLADO"/>
    <s v="AGUA POTABLE"/>
    <s v="F.N.D.R."/>
    <s v="FI"/>
    <n v="145464"/>
    <n v="145464"/>
    <n v="145464"/>
    <n v="145464"/>
    <x v="2"/>
    <n v="0"/>
    <s v="2001-04-27 00:00:00.0"/>
    <s v=""/>
    <s v="PERFIL"/>
    <s v="SE ENCUENTRA UBICADO EN LA COMUNA DE HUALAÑE, PROVINCIA DE CURICO"/>
    <s v="R"/>
    <s v="36"/>
    <s v="F.N.D.R."/>
    <s v="No Corresponde"/>
    <s v=""/>
    <s v=" EL PROYECTO CONTEMPLA LA INSTALACION DE SERVICIO DE AGUA POTABLE RURAL PARA ESTA LOCALIDAD, CONDISERA LA HABILITACION DE LA FUENTE, CONSTRUCCION DE UN ESTANQUE, INSTALACION DE EQUIPOS, CONSTRUCCION DE REDES E INSTALACION DE ARRANQUES DOMICILIARIOS."/>
    <s v=""/>
    <s v="NUEVO"/>
    <s v="GASTOS ADMINISTRATIVOS OBRAS (ART. 16 - LEY N°18.091) - INFRAESTRUCTURA (OBRAS CIVILES)"/>
    <s v="M$"/>
    <s v="0"/>
    <s v="549"/>
    <s v="2001-04-26 08:22:22.0"/>
    <d v="2001-04-26T08:22:22"/>
    <s v="0"/>
    <s v="SEREMI DE DESARROLLO SOCIAL VII REGION"/>
    <s v=""/>
    <s v="ELIZABETH KOCK MOTTA"/>
    <s v="DIRECCION DE OBRAS HIDRAULICAS MOP VII REGION"/>
    <s v="GOBIERNO REGIONAL - REGION VII MAULE"/>
    <s v=""/>
    <d v="2003-12-31T00:00:00"/>
    <s v="NRO. DE ARRANQUES TOTALES"/>
    <s v="302"/>
    <s v="20"/>
    <s v="1510"/>
    <s v="2005-03-01 00:00:00.0"/>
    <s v="145464"/>
    <s v="390495"/>
    <s v="0"/>
    <s v="TIR PRIVADO: .001 - TIR SOCIAL: .001 - VAN PRIVADO: .001 - VAN SOCIAL : .001"/>
    <s v="390495"/>
    <s v="0"/>
    <s v="145464"/>
    <s v=""/>
    <s v="LUCIA INZULZA F."/>
    <s v="DIRECCION DE OBRAS HIDRAULICAS MOP VII REGION"/>
    <s v="PROGRAMADORA"/>
  </r>
  <r>
    <x v="203"/>
    <n v="0"/>
    <s v="MEJORAMIENTO SERVICIO A.P.R. LA HUERTA DE MATAQUITO"/>
    <x v="0"/>
    <s v="EJECUCION"/>
    <n v="2003"/>
    <s v="VII REGION"/>
    <s v="CURICO"/>
    <s v="HUALAÑE"/>
    <m/>
    <s v="AGUA POTABLE Y ALCANTARILLADO"/>
    <s v="AGUA POTABLE"/>
    <s v="F.N.D.R."/>
    <s v="FI"/>
    <n v="0"/>
    <n v="0"/>
    <n v="266000"/>
    <n v="266000"/>
    <x v="2"/>
    <n v="0"/>
    <s v="2002-04-12 00:00:00.0"/>
    <s v="2002-05-02 00:00:00.0"/>
    <s v="PERFIL"/>
    <s v="SE ENCUENTRA UBICADO EN LA COMUNA DE HUALAÑE, PROVINCIA DE CURICO"/>
    <s v="R"/>
    <s v="36"/>
    <s v="F.N.D.R."/>
    <s v="No Corresponde"/>
    <s v=""/>
    <s v=" EL PROYECTO CONTEMPLA LA INSTALACION DE SERVICIO DE AGUA POTABLE RURAL PARA ESTA LOCALIDAD, CONDISERA LA HABILITACION DE LA FUENTE, CONSTRUCCION DE UN ESTANQUE, INSTALACION DE EQUIPOS, CONSTRUCCION DE REDES E INSTALACION DE ARRANQUES DOMICILIARIOS."/>
    <s v=""/>
    <s v="NUEVO"/>
    <s v="GASTOS ADMINISTRATIVOS OBRAS (ART. 16 - LEY N°18.091) - INFRAESTRUCTURA (OBRAS CIVILES)"/>
    <s v="M$"/>
    <s v="0"/>
    <s v="549"/>
    <s v="2002-04-10 12:34:09.0"/>
    <d v="2002-04-10T12:34:09"/>
    <s v="0"/>
    <s v="SEREMI DE DESARROLLO SOCIAL VII REGION"/>
    <s v=""/>
    <s v="ELIZABETH KOCK MOTTA"/>
    <s v="DIRECCION DE OBRAS HIDRAULICAS MOP VII REGION"/>
    <s v="GOBIERNO REGIONAL - REGION VII MAULE"/>
    <s v=""/>
    <d v="2003-12-31T00:00:00"/>
    <s v="NRO. DE ARRANQUES TOTALES"/>
    <s v="302"/>
    <s v="20"/>
    <s v="1510"/>
    <s v="2005-03-01 00:00:00.0"/>
    <s v="266000"/>
    <s v="390495"/>
    <s v="0"/>
    <s v="TIR PRIVADO: .001 - TIR SOCIAL: .001 - VAN PRIVADO: .001 - VAN SOCIAL : .001"/>
    <s v="390495"/>
    <s v="0"/>
    <s v="266000"/>
    <s v="2002: Asignado 0, Gastado 0"/>
    <s v="LUCIA INZULZA F."/>
    <s v="DIRECCION DE OBRAS HIDRAULICAS MOP VII REGION"/>
    <s v="PROGRAMADORA"/>
  </r>
  <r>
    <x v="204"/>
    <n v="1"/>
    <s v="CAPACITACION FORTALECIMIENTO ORG DE REGANTES DEL SIST.RIEGO LONGAVI"/>
    <x v="2"/>
    <s v="EJECUCION"/>
    <n v="2002"/>
    <s v="VII REGION"/>
    <s v="LINARES"/>
    <s v=""/>
    <m/>
    <s v="SILVOAGROPECUARIO"/>
    <s v="RIEGO"/>
    <s v="SECTORIAL"/>
    <s v="FI"/>
    <n v="40000"/>
    <n v="40000"/>
    <n v="40000"/>
    <n v="40000"/>
    <x v="2"/>
    <n v="0"/>
    <s v="2001-04-30 00:00:00.0"/>
    <s v=""/>
    <s v="PERFIL"/>
    <s v="PROVINCIA DE LINARES"/>
    <s v="R"/>
    <s v="0"/>
    <s v="SECTORIAL"/>
    <s v="No Corresponde"/>
    <s v=""/>
    <s v=" DESARROLLAR EL PROGRAMA DE FORTALECIMIENTO DE ORGANIZACIONES DE REGANTES EN EL SISTEMA DE RIEGO LONGAVÍ, REALIZANDO ACTIVIDADES QUE CONTRIBUYAN A:_x000a_|.|.|.|._x000a_-|.|.DIFUNDIR EL MECANISMO DE CONSTRUCCIÓN DE UNA OBRA CONCESIONADA ENTRE LOS AGRICULTORES Y CANALIZAR INQUIETUDES YA SEA EN EL MODO DE CONSTRUCCIÓN,  COMO EN EL DESARROLLO DE LAS OBRAS DURANTE SU CONSTRUCCIÓN._x000a__x000a_-|.|. FORTALECER A LAS ORGANIZACIONES DE REGANTES EXISTENTES EN AQUELLAS ÁREAS DE  MEJORAMIENTO DE RIEGO DEL SISTEMA DE RIEGO LONGAVÍ Y PROMOVER EL SURGIMIENTO DE ESTAS EN LAS ÁREAS DE NUEVO RIEGO._x000a__x000a_-|.|. CAPACITAR A LOS REGANTES Y SUS DIRIGENTES EN ASPECTOS RELACIONADOS CON ÁMBITOS QUE LES COMPETEN DEL CÓDIGO DE AGUAS._x000a__x000a_-|.|. LA DIFUSIÓN ENTRE LOS REGANTES DE LAS CONDICIONES DE CONCESIÓN Y DE SUS DERECHOS Y DEBERES FRENTE A LA EMPRESA CONCESIONARIA._x000a__x000a_-|.|.APOYAR A LAS ORGANIZACIONES DE REGANTES PARA REQUERIR EL SERVICIO DE AGUA EN UNA OBRA CONCESIONADA._x000a_ _x000a_-|.|.FACILITAR LA VINCULACIÓN DE LOS REGANTES Y SUS ORGANIZACIONES "/>
    <s v=""/>
    <s v="NUEVO"/>
    <s v="GASTOS ADMINISTRATIVOS (ART. 16 - LEY N°18.091) - GASTOS EN PERSONAL EXTERNO"/>
    <s v="M$"/>
    <s v="0"/>
    <s v="524"/>
    <s v="2001-04-27 13:10:33.0"/>
    <d v="2001-04-27T13:10:33"/>
    <s v="0"/>
    <s v="SEREMI DE DESARROLLO SOCIAL VII REGION"/>
    <s v=""/>
    <s v="JACQUELINE REYES OLEA"/>
    <s v="DIRECCION DE OBRAS HIDRAULICAS MOP VII REGION"/>
    <s v="DIRECCION DE OBRAS HIDRAULICAS"/>
    <s v="ERROR: Funcion sf.institucion_operacion"/>
    <d v="2001-04-27T00:00:00"/>
    <s v="0"/>
    <s v="0"/>
    <s v="0"/>
    <s v="7000"/>
    <s v=""/>
    <s v="40000"/>
    <s v="40000"/>
    <s v="0"/>
    <s v=""/>
    <s v="40000"/>
    <s v="0"/>
    <s v="40000"/>
    <s v=""/>
    <s v="SERGIO CASTRO MOLINET"/>
    <s v="DIRECCION DE OBRAS HIDRAULICAS MOP VII REGION"/>
    <s v="SECRETARIO TECNICO"/>
  </r>
  <r>
    <x v="205"/>
    <n v="1"/>
    <s v="CAPACITACION FORTALECIM.ORGANIZ. DE REGANTES SIST.RIEGO EMB.ANCOA"/>
    <x v="2"/>
    <s v="EJECUCION"/>
    <n v="2002"/>
    <s v="VII REGION"/>
    <s v="LINARES"/>
    <s v=""/>
    <m/>
    <s v="SILVOAGROPECUARIO"/>
    <s v="RIEGO"/>
    <s v="SECTORIAL"/>
    <s v="FI"/>
    <n v="45000"/>
    <n v="45000"/>
    <n v="45000"/>
    <n v="45000"/>
    <x v="2"/>
    <n v="0"/>
    <s v="2001-04-30 00:00:00.0"/>
    <s v=""/>
    <s v="PERFIL"/>
    <s v="PROVINCIA DE LINARES"/>
    <s v="R"/>
    <s v="0"/>
    <s v="SECTORIAL"/>
    <s v="No Corresponde"/>
    <s v=""/>
    <s v=" DESARROLLAR EL PROGRAMA DE FORTALECIMIENTO DE ORGANIZACIONES DE REGANTES EN EL SISTEMA DE RIEGO DEL EMBALSE ANCOA-RÍO MELADO REALIZANDO ACTIVIDADES QUE CONTRIBUYAN A:_x000a_|.|._x000a_-|.|. DIFUNDIR EL MECANISMO DE CONSTRUCCIÓN DE UNA OBRA CONCESIONADA ENTRE LOS AGRICULTORES Y CANALIZAR INQUIETUDES YA SEA EN EL MODO DE CONSTRUCCIÓN,  COMO EN EL DESARROLLO DE LAS OBRAS DURANTE SU CONSTRUCCIÓN._x000a_-|.|. FORTALECER A LAS ORGANIZACIONES DE REGANTES EXISTENTES EN AQUELLAS ÁREAS DE  MEJORAMIENTO DE RIEGO DEL SISTEMA DEL EMBALSE ANCOA Y PROMOVER EL SURGIMIENTO DE ESTAS EN LAS ÁREAS DE NUEVO RIEGO. _x000a_-|.|. CAPACITAR A LOS REGANTES Y SUS DIRIGENTES EN ASPECTOS RELACIONADOS CON ÁMBITOS QUE LES COMPETEN DEL CÓDIGO DE AGUAS._x000a_-|.|. DIFUSIÓN ENTRE LOS REGANTES DE LAS CONDICIONES DE CONCESIÓN Y DE SUS DERECHOS Y DEBERES FRENTE A LA EMPRESA CONCESIONARIA._x000a_-|.|.APOYAR A LAS ORGANIZACIONES DE REGANTES PARA REQUERIR EL SERVICIO DE AGUA EN UNA OBRA CONCESIONADA._x000a_"/>
    <s v=""/>
    <s v="NUEVO"/>
    <s v="GASTOS ADMINISTRATIVOS (ART. 16 - LEY N°18.091) - GASTOS EN PERSONAL EXTERNO"/>
    <s v="M$"/>
    <s v="0"/>
    <s v="524"/>
    <s v="2001-04-27 13:32:32.0"/>
    <d v="2001-04-27T13:32:32"/>
    <s v="0"/>
    <s v="SEREMI DE DESARROLLO SOCIAL VII REGION"/>
    <s v=""/>
    <s v="JACQUELINE REYES OLEA"/>
    <s v="DIRECCION DE OBRAS HIDRAULICAS MOP VII REGION"/>
    <s v="DIRECCION DE OBRAS HIDRAULICAS"/>
    <s v="ERROR: Funcion sf.institucion_operacion"/>
    <d v="2001-04-27T00:00:00"/>
    <s v="0"/>
    <s v="0"/>
    <s v="0"/>
    <s v="2965"/>
    <s v=""/>
    <s v="45000"/>
    <s v="45000"/>
    <s v="0"/>
    <s v=""/>
    <s v="45000"/>
    <s v="0"/>
    <s v="45000"/>
    <s v=""/>
    <s v="SERGIO CASTRO MOLINET"/>
    <s v="DIRECCION DE OBRAS HIDRAULICAS MOP VII REGION"/>
    <s v="SECRETARIO TECNICO"/>
  </r>
  <r>
    <x v="206"/>
    <n v="1"/>
    <s v="CONSERVACION CONSTRUCC Y MANT OBRAS DE RIEGO FISCALES VII R 2002"/>
    <x v="0"/>
    <s v="EJECUCION"/>
    <n v="2002"/>
    <s v="VII REGION"/>
    <s v=""/>
    <s v=""/>
    <m/>
    <s v="SILVOAGROPECUARIO"/>
    <s v="RIEGO"/>
    <s v="SECTORIAL"/>
    <s v="RS"/>
    <n v="330000"/>
    <n v="330000"/>
    <n v="330000"/>
    <n v="330000"/>
    <x v="2"/>
    <n v="0"/>
    <s v="2001-08-13 00:00:00.0"/>
    <s v=""/>
    <s v="EJECUCION"/>
    <s v=""/>
    <s v="R"/>
    <s v="0"/>
    <s v="SECTORIAL"/>
    <s v="No Corresponde"/>
    <s v=""/>
    <s v=" OPERACION, REPARACION Y MANTENIMIENTO DEL SISTEMA DE RIEGO EMBALSE LAGUNA DEL MAULE Y CONSIDERA LA OPERACION, MANTENCION Y FUNCIONALIDAD DE LAS OBRAS, OFICINAS Y CAMPAMENTOS QUE POSEE LA DIRECCION DE OBRAS HIDRAULICAS EN LAS LOCALIDADES DE TALCA, SAN MIGUEL, COLORADO, ANCOA Y LINARES."/>
    <s v=""/>
    <s v="NUEVO"/>
    <s v="ASESORÍA A LA INSPECCIÓN TÉCNICA - INFRAESTRUCTURA (OBRAS CIVILES)"/>
    <s v="M$"/>
    <s v="0"/>
    <s v="524"/>
    <s v="2001-08-13 14:53:35.0"/>
    <d v="2001-08-13T14:53:35"/>
    <s v="0"/>
    <s v="SEREMI DE DESARROLLO SOCIAL VII REGION"/>
    <s v=""/>
    <s v="JACQUELINE REYES OLEA"/>
    <s v="DIRECCION DE OBRAS HIDRAULICAS MOP VII REGION"/>
    <s v="DIRECCION DE OBRAS HIDRAULICAS"/>
    <s v=""/>
    <d v="2001-08-13T00:00:00"/>
    <s v="HECTAREA"/>
    <s v="150000"/>
    <s v="30"/>
    <s v="10000"/>
    <s v="2003-02-01 00:00:00.0"/>
    <s v="330000"/>
    <s v="330000"/>
    <s v="0"/>
    <s v="TASA DE DESCUENTO SOCIAL: 10 - TASA DE DESCUENTO SOCIAL: 10 - TIR PRIVADO: 1 - TIR PRIVADO: 1 - TIR SOCIAL: 1 - TIR SOCIAL: 1 - VAN PRIVADO: 1 - VAN PRIVADO: 1 - VAN SOCIAL : 1 - VAN SOCIAL : 1"/>
    <s v="39600"/>
    <s v="0"/>
    <s v="330000"/>
    <s v=""/>
    <s v="SERGIO CASTRO MOLINET"/>
    <s v="DIRECCION DE OBRAS HIDRAULICAS MOP VII REGION"/>
    <s v="SECRETARIO TECNICO"/>
  </r>
  <r>
    <x v="207"/>
    <n v="1"/>
    <s v="CONSTRUCCION SOLERAS Y ACERAS SECTOR SALTO DE AGUA"/>
    <x v="0"/>
    <s v="EJECUCION"/>
    <n v="2002"/>
    <s v="VII REGION"/>
    <s v="CAUQUENES"/>
    <s v="PELLUHUE"/>
    <m/>
    <s v="MULTISECTORIAL"/>
    <s v="DESARROLLO URBANO"/>
    <s v="SECTORIAL - MUNICIPAL"/>
    <s v="OT"/>
    <n v="4456"/>
    <n v="4456"/>
    <n v="4456"/>
    <n v="4456"/>
    <x v="20"/>
    <n v="0"/>
    <s v="2002-04-10 00:00:00.0"/>
    <s v=""/>
    <s v="PERFIL"/>
    <s v=""/>
    <s v="R"/>
    <s v="40"/>
    <s v="SECTORIAL - MUNICIPAL"/>
    <s v="No Corresponde"/>
    <s v=""/>
    <s v=" CONSTRUCCIÒN DE 250 M2 DE SOLERAS Y ACERAS EN SECTORES RURALES DE LA COMUNA, ESPECIALMENTE EN SECTORES CERCANOS A LA ESCUELA."/>
    <s v=""/>
    <s v="NUEVO"/>
    <s v="GASTOS ADMINISTRATIVOS OBRAS (ART. 16 - LEY N°18.091) - INFRAESTRUCTURA (OBRAS CIVILES)"/>
    <s v="M$"/>
    <s v="0"/>
    <s v="524"/>
    <s v="2001-09-13 17:04:34.0"/>
    <d v="2001-09-13T17:04:34"/>
    <s v="0"/>
    <s v="SEREMI DE DESARROLLO SOCIAL VII REGION"/>
    <s v=""/>
    <s v="WALDO LOBOS RODRIGUEZ"/>
    <s v="MUNICIPALIDAD DE PELLUHUE"/>
    <s v="SUBSECRETARIA DESARROLLO REGIONAL Y ADMINISTRATIVO - MUNICIPALIDAD DE PELLUHUE"/>
    <s v=""/>
    <d v="2002-04-10T00:00:00"/>
    <s v="METROS CUADRADOS"/>
    <s v="250"/>
    <s v="20"/>
    <s v="540"/>
    <s v="2002-09-01 00:00:00.0"/>
    <s v="4456"/>
    <s v="2281"/>
    <s v="0"/>
    <s v=""/>
    <s v="300"/>
    <s v="0"/>
    <s v="4456"/>
    <s v=""/>
    <s v="MANUEL CARRILLO REYES"/>
    <s v="MUNICIPALIDAD DE PELLUHUE"/>
    <s v="SECPLAC"/>
  </r>
  <r>
    <x v="208"/>
    <n v="1"/>
    <s v="CONSTRUCCION POZO PROFUNDO SECTOR EL PARRON, RAUCO"/>
    <x v="0"/>
    <s v="EJECUCION"/>
    <n v="2001"/>
    <s v="VII REGION"/>
    <s v="CURICO"/>
    <s v="RAUCO"/>
    <m/>
    <s v="AGUA POTABLE Y ALCANTARILLADO"/>
    <s v="AGUA POTABLE"/>
    <s v="F.N.D.R."/>
    <s v="FI"/>
    <n v="17788"/>
    <n v="17788"/>
    <n v="17788"/>
    <n v="17788"/>
    <x v="32"/>
    <n v="0"/>
    <s v="2001-10-01 00:00:00.0"/>
    <s v=""/>
    <s v="PERFIL"/>
    <s v=""/>
    <s v="R"/>
    <s v="36"/>
    <s v="F.N.D.R."/>
    <s v="No Corresponde"/>
    <s v=""/>
    <s v=" CONSISTE EN LA CONSTRUCCION DE UN SONDAJE DE 70 METROS EN TUBERIAS DE ACERO, LA PERFORACIÓN SE HARA DE 8&quot; SE INCLUYE DESARROLLO DEL POZO, ANALISIS QUIMICO, PRUEBAS DE GASTO CONSTANTE Y VARIABLE."/>
    <s v=""/>
    <s v="NUEVO"/>
    <s v="INFRAESTRUCTURA (OBRAS CIVILES) - INVERSIONES COMPLEMENTARIAS"/>
    <s v="M$"/>
    <s v="0"/>
    <s v="498"/>
    <s v="2001-09-27 08:46:06.0"/>
    <d v="2001-09-27T08:46:06"/>
    <s v="0"/>
    <s v="SEREMI DE DESARROLLO SOCIAL VII REGION"/>
    <s v=""/>
    <s v="ELIZABETH KOCK MOTTA"/>
    <s v="MUNICIPALIDAD DE RAUCO"/>
    <s v="GOBIERNO REGIONAL - REGION VII MAULE"/>
    <s v=""/>
    <d v="2001-09-27T00:00:00"/>
    <s v="HABITANTE BENEFICIADO"/>
    <s v="600"/>
    <s v="30"/>
    <s v="600"/>
    <s v="2001-12-01 00:00:00.0"/>
    <s v="17788"/>
    <s v="17788"/>
    <s v="0"/>
    <s v="COSTO DE OPERACION: 25 - TIR PRIVADO: 1 - TIR SOCIAL: 1 - VAN PRIVADO: 1 - VAN SOCIAL : 1"/>
    <s v="17788"/>
    <s v="0"/>
    <s v="17788"/>
    <s v=""/>
    <s v="NELSON GUTIERREZ MARCHANT"/>
    <s v="MUNICIPALIDAD DE RAUCO"/>
    <s v="ALCALDE MUNICIPALIDAD DE RAUCO"/>
  </r>
  <r>
    <x v="209"/>
    <n v="1"/>
    <s v="CONSTRUCCION SISTEMA DE AGUA POTABLE RURAL CHAGRES"/>
    <x v="0"/>
    <s v="PREFACTIBILIDAD"/>
    <n v="2001"/>
    <s v="VII REGION"/>
    <s v="TALCA"/>
    <s v="RIO CLARO"/>
    <m/>
    <s v="AGUA POTABLE Y ALCANTARILLADO"/>
    <s v="AGUA POTABLE"/>
    <s v="SECTORIAL"/>
    <s v="FI"/>
    <n v="17205"/>
    <n v="17205"/>
    <n v="17205"/>
    <n v="17205"/>
    <x v="9"/>
    <n v="0"/>
    <s v="2001-10-19 00:00:00.0"/>
    <s v=""/>
    <s v="PERFIL"/>
    <s v=""/>
    <s v="R"/>
    <s v="38"/>
    <s v="SECTORIAL"/>
    <s v="Declaración"/>
    <s v=""/>
    <s v=" CONSISTE EN REALIZAR UN ESTUDIO HIDROGEOLOGICO Y CONSTRUCCION DE UN SONDAJE Y PROPOSICION DE HABILITACION DE FUENTE, PARA EL SECTOR CHAGRES DE CAMARICO, LUGAR DONDE SE PRETENDE REALIZAR UN PROYECTO DE ERRADICACION A TRAVES DEL P.M.B. INICIALMENTE PARA 180 FAMILIAS DEL AREA."/>
    <s v=""/>
    <s v="NUEVO"/>
    <s v="GASTOS ADMINISTRATIVOS (ART. 16 - LEY N°18.091) - MATERIALES Y EQUIPOS"/>
    <s v="M$"/>
    <s v="0"/>
    <s v="498"/>
    <s v="2001-10-16 10:30:35.0"/>
    <d v="2001-10-24T09:45:14"/>
    <s v="0"/>
    <s v="SEREMI DE DESARROLLO SOCIAL VII REGION"/>
    <s v=""/>
    <s v="ELIZABETH KOCK MOTTA"/>
    <s v="MUNICIPALIDAD DE RIO CLARO"/>
    <s v="SUBSECRETARIA DESARROLLO REGIONAL Y ADMINISTRATIVO"/>
    <s v=""/>
    <d v="2001-09-30T00:00:00"/>
    <s v="HABITANTE BENEFICIADO"/>
    <s v="250"/>
    <s v="20"/>
    <s v="250"/>
    <s v="2003-12-01 00:00:00.0"/>
    <s v="17205"/>
    <s v="17205"/>
    <s v="0"/>
    <s v=""/>
    <s v="17205"/>
    <s v="0"/>
    <s v="17205"/>
    <s v=""/>
    <s v="RICARDO DONOSO NUÑEZ"/>
    <s v="MUNICIPALIDAD DE RIO CLARO"/>
    <s v="ENCARGADO DE PROYECTOS"/>
  </r>
  <r>
    <x v="210"/>
    <n v="1"/>
    <s v="MEJORAMIENTO Y LIMPIEZA CANALES COMUNA DE RAUCO"/>
    <x v="0"/>
    <s v="EJECUCION"/>
    <n v="2002"/>
    <s v="VII REGION"/>
    <s v="CURICO"/>
    <s v="RAUCO"/>
    <m/>
    <s v="MULTISECTORIAL"/>
    <s v="DESARROLLO URBANO"/>
    <s v="MUNICIPAL"/>
    <s v="RS"/>
    <n v="19300"/>
    <n v="19300"/>
    <n v="19300"/>
    <n v="19300"/>
    <x v="32"/>
    <n v="0"/>
    <s v="2001-11-30 00:00:00.0"/>
    <s v=""/>
    <s v="PERFIL"/>
    <s v=""/>
    <s v="R"/>
    <s v="36"/>
    <s v="MUNICIPAL"/>
    <s v="No Corresponde"/>
    <s v=""/>
    <s v=" CONSISTE EN EJECUTAR TRABAJOS DE LIMPIEZA DE LOS CANALES ESTERO SECO Y LA PALMILLA DE LA COMUNA DE RAUCO LOS CUALES EN TEMPORADA DE INVIERNO PROVOCAN SERIOS DAÑOS Y ANEGAMIENTOS EN GRAN PARTE DE LOS SECTORES DE LA PALMILLA, EL LLANO, RAUCO URBANO, DICHOS TRABAJOS CONSISTIRAN EN LA LIMPIEZA EXTRACCIÓN DE BASURAS, DESMALEZAMIENTO Y CORTA DE ZARZAMORAS QUE DIFICULTAN EL NORMAL ESCURRIMIENTO DE LAS AGUAS."/>
    <s v=""/>
    <s v="NUEVO"/>
    <s v="GASTOS ADMINISTRATIVOS OBRAS (ART. 16 - LEY N°18.091) - INFRAESTRUCTURA (OBRAS CIVILES)"/>
    <s v="M$"/>
    <s v="0"/>
    <s v="524"/>
    <s v="2001-11-29 14:38:09.0"/>
    <d v="2001-11-29T14:38:09"/>
    <s v="0"/>
    <s v="SEREMI DE DESARROLLO SOCIAL VII REGION"/>
    <s v=""/>
    <s v="EDUARDO REINERO BARRA"/>
    <s v="MUNICIPALIDAD DE RAUCO"/>
    <s v="MUNICIPALIDAD DE RAUCO"/>
    <s v=""/>
    <d v="2001-11-29T00:00:00"/>
    <s v="KILOMETROS"/>
    <s v="12"/>
    <s v="5"/>
    <s v="5300"/>
    <s v="2002-06-01 00:00:00.0"/>
    <s v="19300"/>
    <s v="19300"/>
    <s v="0"/>
    <s v=""/>
    <s v="19300"/>
    <s v="0"/>
    <s v="19300"/>
    <s v=""/>
    <s v="NELSON GUTIERREZ MARCHANT"/>
    <s v="MUNICIPALIDAD DE RAUCO"/>
    <s v="ALCALDE MUNICIPALIDAD DE RAUCO"/>
  </r>
  <r>
    <x v="211"/>
    <n v="1"/>
    <s v="AMPLIACION RED DE AGUA POTABLE SECTOR AGUA FRIA DE LINARES"/>
    <x v="0"/>
    <s v="EJECUCION"/>
    <n v="2002"/>
    <s v="VII REGION"/>
    <s v="LINARES"/>
    <s v="LINARES"/>
    <m/>
    <s v="AGUA POTABLE Y ALCANTARILLADO"/>
    <s v="AGUA POTABLE"/>
    <s v="SECTORIAL"/>
    <s v="RS"/>
    <n v="25111"/>
    <n v="25111"/>
    <n v="25111"/>
    <n v="25111"/>
    <x v="30"/>
    <n v="0"/>
    <s v="2001-12-03 00:00:00.0"/>
    <s v=""/>
    <s v="PERFIL"/>
    <s v="SECTOR AGUA FRIA"/>
    <s v="R"/>
    <s v="39"/>
    <s v="SECTORIAL"/>
    <s v="No Corresponde"/>
    <s v=""/>
    <s v=" EL PRESENTE PROYECTO CONTEMPLA LA EXTENSIÓN Y CONSTRUCCION DE  NUEVA MATRIZ EN PVC CLASE 10 EN 110 MM. EN UNA EXTENCIÓN DE 165 ML Y EN 125 MM. CON UNA LONGITUD DE 1040 ML. CON SUS RESPECTIVOS ARRANQUES DOMICILIARIOS, CONTEMPLANDO ADEMAS LOS GRIFOS SEGUN NORMATIVA LEGAL VIGENTE."/>
    <s v=""/>
    <s v="NUEVO"/>
    <s v="GASTOS ADMINISTRATIVOS EQUIPAMIENTO (ART. 16 - LEY N°18.091) - INFRAESTRUCTURA (OBRAS CIVILES)"/>
    <s v="M$"/>
    <s v="0"/>
    <s v="524"/>
    <s v="2001-12-03 10:16:33.0"/>
    <d v="2002-08-30T09:15:15"/>
    <s v="0"/>
    <s v="SEREMI DE DESARROLLO SOCIAL VII REGION"/>
    <s v=""/>
    <s v="EDUARDO REINERO BARRA"/>
    <s v="MUNICIPALIDAD DE LINARES"/>
    <s v="SUBSECRETARIA DESARROLLO REGIONAL Y ADMINISTRATIVO"/>
    <s v=""/>
    <d v="2004-07-05T00:00:00"/>
    <s v="NRO. DE ARRANQUES TOTALES"/>
    <s v="40"/>
    <s v="20"/>
    <s v="126"/>
    <s v="2004-07-01 00:00:00.0"/>
    <s v="25111"/>
    <s v="27096"/>
    <s v="0"/>
    <s v="DURACION DEL PROYECTO: 0 - TIR PRIVADO: 0 - TIR SOCIAL: 0 - VAN PRIVADO: 0 - VAN SOCIAL : 0"/>
    <s v="26809"/>
    <s v="0"/>
    <s v="25111"/>
    <s v=""/>
    <s v="YASNA ORIETTA VALDES ALVAREZ"/>
    <s v="MUNICIPALIDAD DE LINARES"/>
    <s v="SECTORIALISTA EDUCACION"/>
  </r>
  <r>
    <x v="211"/>
    <n v="0"/>
    <s v="AMPLIACION RED DE AGUA POTABLE SECTOR AGUA FRIA DE LINARES"/>
    <x v="0"/>
    <s v="EJECUCION"/>
    <n v="2003"/>
    <s v="VII REGION"/>
    <s v="LINARES"/>
    <s v="LINARES"/>
    <m/>
    <s v="AGUA POTABLE Y ALCANTARILLADO"/>
    <s v="AGUA POTABLE"/>
    <s v="SECTORIAL - MUNICIPAL"/>
    <s v="RS"/>
    <n v="0"/>
    <n v="0"/>
    <n v="26626"/>
    <n v="26626"/>
    <x v="30"/>
    <n v="0"/>
    <s v="2003-04-04 00:00:00.0"/>
    <s v=""/>
    <s v="PERFIL"/>
    <s v="SECTOR AGUA FRIA"/>
    <s v="R"/>
    <s v="39"/>
    <s v="SECTORIAL - MUNICIPAL"/>
    <s v="No Corresponde"/>
    <s v=""/>
    <s v=" EL PRESENTE PROYECTO CONTEMPLA LA EXTENSIÓN Y CONSTRUCCION DE  NUEVA MATRIZ EN PVC CLASE 10 EN 110 MM. EN UNA EXTENCIÓN DE 165 ML Y EN 125 MM. CON UNA LONGITUD DE 1040 ML. CON SUS RESPECTIVOS ARRANQUES DOMICILIARIOS, CONTEMPLANDO ADEMAS LOS GRIFOS SEGUN NORMATIVA LEGAL VIGENTE."/>
    <s v=""/>
    <s v="NUEVO"/>
    <s v="GASTOS ADMINISTRATIVOS EQUIPAMIENTO (ART. 16 - LEY N°18.091) - INFRAESTRUCTURA (OBRAS CIVILES)"/>
    <s v="M$"/>
    <s v="0"/>
    <s v="524"/>
    <s v="2003-04-01 00:00:00.0"/>
    <d v="2003-07-22T00:00:00"/>
    <s v="0"/>
    <s v="SEREMI DE DESARROLLO SOCIAL VII REGION"/>
    <s v=""/>
    <s v="ELIZABETH KOCK MOTTA"/>
    <s v="MUNICIPALIDAD DE LINARES"/>
    <s v="SUBSECRETARIA DESARROLLO REGIONAL Y ADMINISTRATIVO - MUNICIPALIDAD DE LINARES"/>
    <s v=""/>
    <d v="2004-07-05T00:00:00"/>
    <s v="NRO. DE ARRANQUES TOTALES"/>
    <s v="40"/>
    <s v="20"/>
    <s v="126"/>
    <s v="2004-07-01 00:00:00.0"/>
    <s v="26626"/>
    <s v="27096"/>
    <s v="0"/>
    <s v="DURACION DEL PROYECTO: 0 - TIR PRIVADO: 0 - TIR SOCIAL: 0 - VAN PRIVADO: 0 - VAN SOCIAL : 0"/>
    <s v="26809"/>
    <s v="0"/>
    <s v="26626"/>
    <s v="2002: Asignado 0, Gastado 0"/>
    <s v="GASTON CARRILLO LAGOS"/>
    <s v="MUNICIPALIDAD DE LINARES"/>
    <s v="SECTORIALISTA"/>
  </r>
  <r>
    <x v="211"/>
    <n v="0"/>
    <s v="AMPLIACION RED DE AGUA POTABLE SECTOR AGUA FRIA DE LINARES"/>
    <x v="0"/>
    <s v="EJECUCION"/>
    <n v="2004"/>
    <s v="VII REGION"/>
    <s v="LINARES"/>
    <s v="LINARES"/>
    <m/>
    <s v="AGUA POTABLE Y ALCANTARILLADO"/>
    <s v="AGUA POTABLE"/>
    <s v="SECTORIAL"/>
    <s v="RS"/>
    <n v="0"/>
    <n v="0"/>
    <n v="26809"/>
    <n v="26809"/>
    <x v="30"/>
    <n v="0"/>
    <s v="2004-04-08 00:00:00.0"/>
    <s v=""/>
    <s v="PERFIL"/>
    <s v="SECTOR AGUA FRIA"/>
    <s v="R"/>
    <s v="39"/>
    <s v="SECTORIAL"/>
    <s v="No Corresponde"/>
    <s v=""/>
    <s v=" EL PRESENTE PROYECTO CONTEMPLA LA EXTENSIÓN Y CONSTRUCCION DE  NUEVA MATRIZ EN PVC CLASE 10 EN 110 MM. EN UNA EXTENCIÓN DE 165 ML Y EN 125 MM. CON UNA LONGITUD DE 1040 ML. CON SUS RESPECTIVOS ARRANQUES DOMICILIARIOS, CONTEMPLANDO ADEMAS LOS GRIFOS SEGUN NORMATIVA LEGAL VIGENTE."/>
    <s v=""/>
    <s v="NUEVO"/>
    <s v="GASTOS ADMINISTRATIVOS EQUIPAMIENTO (ART. 16 - LEY N°18.091) - INFRAESTRUCTURA (OBRAS CIVILES)"/>
    <s v="M$"/>
    <s v="0"/>
    <s v="524"/>
    <s v="2004-04-08 00:00:00.0"/>
    <d v="2004-07-05T00:00:00"/>
    <s v="0"/>
    <s v="SEREMI DE DESARROLLO SOCIAL VII REGION"/>
    <s v=""/>
    <s v="ELIZABETH KOCK MOTTA"/>
    <s v="MUNICIPALIDAD DE LINARES"/>
    <s v="SUBSECRETARIA DESARROLLO REGIONAL Y ADMINISTRATIVO"/>
    <s v=""/>
    <d v="2004-07-05T00:00:00"/>
    <s v="NRO. DE ARRANQUES TOTALES"/>
    <s v="40"/>
    <s v="20"/>
    <s v="126"/>
    <s v="2004-07-01 00:00:00.0"/>
    <s v="26809"/>
    <s v="27096"/>
    <s v="0"/>
    <s v="DURACION DEL PROYECTO: 0 - TIR PRIVADO: 0 - TIR SOCIAL: 0 - VAN PRIVADO: 0 - VAN SOCIAL : 0"/>
    <s v="26809"/>
    <s v="0"/>
    <s v="26809"/>
    <s v="2003: Asignado 0, Gastado 0 - 2002: Asignado 0, Gastado 0"/>
    <s v="GASTON CARRILLO LAGOS"/>
    <s v="MUNICIPALIDAD DE LINARES"/>
    <s v="SECTORIALISTA"/>
  </r>
  <r>
    <x v="211"/>
    <n v="0"/>
    <s v="AMPLIACION RED DE AGUA POTABLE SECTOR AGUA FRIA DE LINARES"/>
    <x v="0"/>
    <s v="EJECUCION"/>
    <n v="2005"/>
    <s v="VII REGION"/>
    <s v="LINARES"/>
    <s v="LINARES"/>
    <m/>
    <s v="AGUA POTABLE Y ALCANTARILLADO"/>
    <s v="AGUA POTABLE"/>
    <s v="SECTORIAL"/>
    <s v="RS"/>
    <n v="0"/>
    <n v="0"/>
    <n v="27096"/>
    <n v="27096"/>
    <x v="30"/>
    <n v="0"/>
    <s v="2005-02-07 00:00:00.0"/>
    <s v=""/>
    <s v="PERFIL"/>
    <s v="SECTOR AGUA FRIA"/>
    <s v="R"/>
    <s v="39"/>
    <s v="SECTORIAL"/>
    <s v="No Corresponde"/>
    <s v=""/>
    <s v=" EL PRESENTE PROYECTO CONTEMPLA LA EXTENSIÓN Y CONSTRUCCION DE  NUEVA MATRIZ EN PVC CLASE 10 EN 110 MM. EN UNA EXTENCIÓN DE 165 ML Y EN 125 MM. CON UNA LONGITUD DE 1040 ML. CON SUS RESPECTIVOS ARRANQUES DOMICILIARIOS, CONTEMPLANDO ADEMAS LOS GRIFOS SEGUN NORMATIVA LEGAL VIGENTE."/>
    <s v=""/>
    <s v="NUEVO"/>
    <s v="GASTOS ADMINISTRATIVOS EQUIPAMIENTO (ART. 16 - LEY N°18.091) - INFRAESTRUCTURA (OBRAS CIVILES)"/>
    <s v="M$"/>
    <s v="0"/>
    <s v="524"/>
    <s v="2005-01-05 00:00:00.0"/>
    <d v="2005-01-05T00:00:00"/>
    <s v="0"/>
    <s v="SEREMI DE DESARROLLO SOCIAL VII REGION"/>
    <s v=""/>
    <s v="ELIZABETH KOCK MOTTA"/>
    <s v="MUNICIPALIDAD DE LINARES"/>
    <s v="SUBSECRETARIA DESARROLLO REGIONAL Y ADMINISTRATIVO"/>
    <s v=""/>
    <d v="2004-07-05T00:00:00"/>
    <s v="NRO. DE ARRANQUES TOTALES"/>
    <s v="40"/>
    <s v="20"/>
    <s v="126"/>
    <s v="2004-07-01 00:00:00.0"/>
    <s v="27096"/>
    <s v="27096"/>
    <s v="0"/>
    <s v="DURACION DEL PROYECTO: 0 - TIR PRIVADO: 0 - TIR SOCIAL: 0 - VAN PRIVADO: 0 - VAN SOCIAL : 0"/>
    <s v="26809"/>
    <s v="0"/>
    <s v="27096"/>
    <s v="2002: Asignado 0, Gastado 0 - 2004: Asignado 0, Gastado 0 - 2003: Asignado 0, Gastado 0"/>
    <s v="GASTON CARRILLO LAGOS"/>
    <s v="MUNICIPALIDAD DE LINARES"/>
    <s v="SECTORIALISTA"/>
  </r>
  <r>
    <x v="212"/>
    <n v="1"/>
    <s v="REPARACION BOCATOMA SISTEMA DE RIEGO MELOZAL"/>
    <x v="0"/>
    <s v="EJECUCION"/>
    <n v="2002"/>
    <s v="VII REGION"/>
    <s v="LINARES"/>
    <s v=""/>
    <m/>
    <s v="SILVOAGROPECUARIO"/>
    <s v="RIEGO"/>
    <s v="SECTORIAL"/>
    <s v="RS"/>
    <n v="182361"/>
    <n v="182361"/>
    <n v="182361"/>
    <n v="24000"/>
    <x v="2"/>
    <n v="0"/>
    <s v="2002-03-28 00:00:00.0"/>
    <s v=""/>
    <s v="EJECUCION"/>
    <s v="COMUNAS DE LINARES Y SAN JAVIER"/>
    <s v="R"/>
    <s v="0"/>
    <s v="SECTORIAL"/>
    <s v="No Corresponde"/>
    <s v=""/>
    <s v=" EL CONTRATISTA DEBERA LLEVAR  A CABO LA CONSTRUCCION DE LA TOTALIDAD DE LAS OBRAS DEFINIDAS EN LA ETAPA DE DISEÑO, CONFORME A LOS PLANOS Y A LAS ESPECIFICACIONES TECNICAS.EL PROYECTO CORRESPONDE A OBRAS DE REPARACIÓN DE LA BOCATOMA DEL CANAL MELOZAL, QUE DERIVA SUS AGUAS DEL RÍO PUTAGÁN, Y PLANTEA ESTABILIZAR EL NIVEL DE FONDO DEL RÍO Y PERMITIR CAPTAR LAS AGUAS HACIA EL CANAL MELOZAL EN FORMA SEGURA."/>
    <s v=""/>
    <s v="NUEVO"/>
    <s v="ASESORÍA A LA INSPECCIÓN TÉCNICA - GASTOS ADMINISTRATIVOS EQUIPAMIENTO (ART. 16 - LEY N°18.091) - INFRAESTRUCTURA (OBRAS CIVILES)"/>
    <s v="M$"/>
    <s v="0"/>
    <s v="524"/>
    <s v="2002-01-16 09:08:53.0"/>
    <d v="2002-07-04T16:07:10"/>
    <s v="0"/>
    <s v="SEREMI DE DESARROLLO SOCIAL VII REGION"/>
    <s v=""/>
    <s v="JACQUELINE REYES OLEA"/>
    <s v="DIRECCION DE OBRAS HIDRAULICAS MOP VII REGION"/>
    <s v="DIRECCION DE OBRAS HIDRAULICAS"/>
    <s v=""/>
    <d v="2002-01-16T00:00:00"/>
    <s v="HECTAREA"/>
    <s v="6000"/>
    <s v="30"/>
    <s v="2000"/>
    <s v="2003-02-01 00:00:00.0"/>
    <s v="182361"/>
    <s v="259256"/>
    <s v="135521"/>
    <s v="TASA DE DESCUENTO SOCIAL: 12 - TASA DE DESCUENTO SOCIAL: 12 - TIR PRIVADO: 12 - TIR PRIVADO: 12 - TIR SOCIAL: 1 - TIR SOCIAL: 1 - VAN PRIVADO: 16294 - VAN PRIVADO: 16294 - VAN SOCIAL : 1 - VAN SOCIAL : 1"/>
    <s v="12000"/>
    <s v="0"/>
    <s v="182361"/>
    <s v=""/>
    <s v="SERGIO CASTRO MOLINET"/>
    <s v="DIRECCION DE OBRAS HIDRAULICAS MOP VII REGION"/>
    <s v="SECRETARIO TECNICO"/>
  </r>
  <r>
    <x v="212"/>
    <n v="0"/>
    <s v="REPARACION BOCATOMA SISTEMA DE RIEGO MELOZAL"/>
    <x v="0"/>
    <s v="EJECUCION"/>
    <n v="2003"/>
    <s v="VII REGION"/>
    <s v="LINARES"/>
    <s v=""/>
    <m/>
    <s v="SILVOAGROPECUARIO"/>
    <s v="RIEGO"/>
    <s v="SECTORIAL"/>
    <s v="*"/>
    <n v="0"/>
    <n v="0"/>
    <n v="259256"/>
    <n v="162361"/>
    <x v="2"/>
    <n v="0"/>
    <s v="2002-04-10 00:00:00.0"/>
    <s v=""/>
    <s v="EJECUCION"/>
    <s v="COMUNAS DE LINARES Y SAN JAVIER"/>
    <s v="R"/>
    <s v="0"/>
    <s v="SECTORIAL"/>
    <s v="No Corresponde"/>
    <s v=""/>
    <s v=" EL CONTRATISTA DEBERA LLEVAR  A CABO LA CONSTRUCCION DE LA TOTALIDAD DE LAS OBRAS DEFINIDAS EN LA ETAPA DE DISEÑO, CONFORME A LOS PLANOS Y A LAS ESPECIFICACIONES TECNICAS.EL PROYECTO CORRESPONDE A OBRAS DE REPARACIÓN DE LA BOCATOMA DEL CANAL MELOZAL, QUE DERIVA SUS AGUAS DEL RÍO PUTAGÁN, Y PLANTEA ESTABILIZAR EL NIVEL DE FONDO DEL RÍO Y PERMITIR CAPTAR LAS AGUAS HACIA EL CANAL MELOZAL EN FORMA SEGURA."/>
    <s v=""/>
    <s v="ARRASTRE"/>
    <s v="ASESORÍA A LA INSPECCIÓN TÉCNICA - GASTOS ADMINISTRATIVOS EQUIPAMIENTO (ART. 16 - LEY N°18.091) - INFRAESTRUCTURA (OBRAS CIVILES)"/>
    <s v="M$"/>
    <s v="96895"/>
    <s v="524"/>
    <s v="2002-04-08 18:09:03.0"/>
    <d v="2002-04-08T18:09:03"/>
    <s v="0"/>
    <s v="SEREMI DE DESARROLLO SOCIAL VII REGION"/>
    <s v=""/>
    <s v="JORGE PIZARRO NUÑEZ"/>
    <s v="DIRECCION DE OBRAS HIDRAULICAS MOP VII REGION"/>
    <s v="DIRECCION DE OBRAS HIDRAULICAS"/>
    <s v=""/>
    <d v="2002-01-16T00:00:00"/>
    <s v="HECTAREA"/>
    <s v="6000"/>
    <s v="30"/>
    <s v="2000"/>
    <s v="2003-02-01 00:00:00.0"/>
    <s v="259256"/>
    <s v="259256"/>
    <s v="135521"/>
    <s v="TASA DE DESCUENTO SOCIAL: 12 - TASA DE DESCUENTO SOCIAL: 12 - TIR PRIVADO: 12 - TIR PRIVADO: 12 - TIR SOCIAL: 1 - TIR SOCIAL: 1 - VAN PRIVADO: 16294 - VAN PRIVADO: 16294 - VAN SOCIAL : 1 - VAN SOCIAL : 1"/>
    <s v="12000"/>
    <s v="0"/>
    <s v="259256"/>
    <s v="2002: Asignado 100000, Gastado 96895"/>
    <s v="SERGIO CASTRO MOLINET"/>
    <s v="DIRECCION DE OBRAS HIDRAULICAS MOP VII REGION"/>
    <s v="SECRETARIO TECNICO"/>
  </r>
  <r>
    <x v="212"/>
    <n v="0"/>
    <s v="REPARACION BOCATOMA SISTEMA DE RIEGO MELOZAL"/>
    <x v="0"/>
    <s v="EJECUCION"/>
    <n v="2003"/>
    <s v="VII REGION"/>
    <s v="LINARES"/>
    <s v=""/>
    <m/>
    <s v="SILVOAGROPECUARIO"/>
    <s v="RIEGO"/>
    <s v="SECTORIAL"/>
    <s v="*"/>
    <n v="0"/>
    <n v="0"/>
    <n v="259256"/>
    <n v="162361"/>
    <x v="2"/>
    <n v="0"/>
    <s v="2002-04-10 00:00:00.0"/>
    <s v=""/>
    <s v="EJECUCION"/>
    <s v="COMUNAS DE LINARES Y SAN JAVIER"/>
    <s v="R"/>
    <s v="0"/>
    <s v="SECTORIAL"/>
    <s v="No Corresponde"/>
    <s v=""/>
    <s v=" EL CONTRATISTA DEBERA LLEVAR  A CABO LA CONSTRUCCION DE LA TOTALIDAD DE LAS OBRAS DEFINIDAS EN LA ETAPA DE DISEÑO, CONFORME A LOS PLANOS Y A LAS ESPECIFICACIONES TECNICAS.EL PROYECTO CORRESPONDE A OBRAS DE REPARACIÓN DE LA BOCATOMA DEL CANAL MELOZAL, QUE DERIVA SUS AGUAS DEL RÍO PUTAGÁN, Y PLANTEA ESTABILIZAR EL NIVEL DE FONDO DEL RÍO Y PERMITIR CAPTAR LAS AGUAS HACIA EL CANAL MELOZAL EN FORMA SEGURA."/>
    <s v=""/>
    <s v="ARRASTRE"/>
    <s v="ASESORÍA A LA INSPECCIÓN TÉCNICA - GASTOS ADMINISTRATIVOS EQUIPAMIENTO (ART. 16 - LEY N°18.091) - INFRAESTRUCTURA (OBRAS CIVILES)"/>
    <s v="M$"/>
    <s v="96895"/>
    <s v="524"/>
    <s v="2002-04-08 18:09:03.0"/>
    <d v="2002-04-08T18:09:03"/>
    <s v="0"/>
    <s v="SEREMI DE DESARROLLO SOCIAL VII REGION"/>
    <s v=""/>
    <s v="JORGE PIZARRO NUÑEZ"/>
    <s v="DIRECCION DE OBRAS HIDRAULICAS MOP VII REGION"/>
    <s v="DIRECCION DE OBRAS HIDRAULICAS"/>
    <s v=""/>
    <d v="2002-01-16T00:00:00"/>
    <s v="HECTAREA"/>
    <s v="6000"/>
    <s v="30"/>
    <s v="2000"/>
    <s v="2003-02-01 00:00:00.0"/>
    <s v="259256"/>
    <s v="259256"/>
    <s v="135521"/>
    <s v="TASA DE DESCUENTO SOCIAL: 12 - TASA DE DESCUENTO SOCIAL: 12 - TIR PRIVADO: 12 - TIR PRIVADO: 12 - TIR SOCIAL: 1 - TIR SOCIAL: 1 - VAN PRIVADO: 16294 - VAN PRIVADO: 16294 - VAN SOCIAL : 1 - VAN SOCIAL : 1"/>
    <s v="12000"/>
    <s v="0"/>
    <s v="259256"/>
    <s v="2002: Asignado 100000, Gastado 96895"/>
    <s v="SERGIO CASTRO MOLINET"/>
    <s v="DIRECCION DE OBRAS HIDRAULICAS MOP VII REGION"/>
    <s v="SECRETARIO TECNICO"/>
  </r>
  <r>
    <x v="213"/>
    <n v="1"/>
    <s v="CONSTRUCCION SERVICIO AGUA POTABLE RURAL LA BALLICA"/>
    <x v="0"/>
    <s v="PREFACTIBILIDAD"/>
    <n v="2003"/>
    <s v="VII REGION"/>
    <s v="CURICO"/>
    <s v="TENO"/>
    <m/>
    <s v="AGUA POTABLE Y ALCANTARILLADO"/>
    <s v="AGUA POTABLE"/>
    <s v="SECTORIAL"/>
    <s v=""/>
    <n v="14279"/>
    <n v="14279"/>
    <n v="14279"/>
    <n v="14279"/>
    <x v="2"/>
    <n v="0"/>
    <s v="2002-04-12 00:00:00.0"/>
    <s v=""/>
    <s v="PERFIL"/>
    <s v=""/>
    <s v="R"/>
    <s v="36"/>
    <s v="SECTORIAL"/>
    <s v="No Corresponde"/>
    <s v=""/>
    <s v=" ESTE PROYECTO POSTULA A LAS ETAPAS DE ESTUDIO HIDROGEOLOGICO Y SONDAJE. EL ESTUDIO HIDROGEOLOGICO DEBERA DETERMINAR EL TIPO DE FUENTE DE AGUA POTABLE"/>
    <s v=""/>
    <s v="NUEVO"/>
    <s v="GASTOS ADMINISTRATIVOS (ART. 16 - LEY N°18.091) - MATERIALES Y EQUIPOS"/>
    <s v="M$"/>
    <s v="0"/>
    <s v="547"/>
    <s v="2002-04-10 16:36:01.0"/>
    <d v="2002-04-10T16:36:01"/>
    <s v="0"/>
    <s v="SEREMI DE DESARROLLO SOCIAL VII REGION"/>
    <s v=""/>
    <s v=" "/>
    <s v="DIRECCION DE OBRAS HIDRAULICAS MOP VII REGION"/>
    <s v="DIRECCION DE PLANEAMIENTO"/>
    <s v=""/>
    <d v="2002-02-15T00:00:00"/>
    <s v="ARRANQUE DOMICILIARIO"/>
    <s v="110"/>
    <s v="20"/>
    <s v="550"/>
    <s v="2005-12-01 00:00:00.0"/>
    <s v="14279"/>
    <s v="14279"/>
    <s v="0"/>
    <s v="DURACION DEL PROYECTO: 4 - TIR PRIVADO: 1 - TIR SOCIAL: 1 - VAN PRIVADO: 1 - VAN SOCIAL : 1"/>
    <s v="14279"/>
    <s v="0"/>
    <s v="14279"/>
    <s v="2002: Asignado 0, Gastado 0"/>
    <s v="LUCIA INZULZA F."/>
    <s v="DIRECCION DE OBRAS HIDRAULICAS MOP VII REGION"/>
    <s v="PROGRAMADORA"/>
  </r>
  <r>
    <x v="214"/>
    <n v="1"/>
    <s v="CONSERVACION CONST. Y MANTENCIÓN DE OBRAS DE RIEGO FISCALES VII R."/>
    <x v="0"/>
    <s v="EJECUCION"/>
    <n v="2003"/>
    <s v="VII REGION"/>
    <s v=""/>
    <s v=""/>
    <m/>
    <s v="SILVOAGROPECUARIO"/>
    <s v="RIEGO"/>
    <s v="SECTORIAL"/>
    <s v="RS"/>
    <n v="300000"/>
    <n v="300000"/>
    <n v="300000"/>
    <n v="300000"/>
    <x v="2"/>
    <n v="0"/>
    <s v="2002-04-10 00:00:00.0"/>
    <s v="2002-05-03 00:00:00.0"/>
    <s v="EJECUCION"/>
    <s v=""/>
    <s v="R"/>
    <s v="0"/>
    <s v="SECTORIAL"/>
    <s v="No Corresponde"/>
    <s v=""/>
    <s v=" OPERACIÓN, REPARACIÓN Y MANTENIMIENTO DEL SISTEMA DE RIEGO EMBALSE LAGUNA DEL MAULE Y CONSIDERA ADEMÁS LA OPERACIÓN, MANTENCIÓN Y FUNCIONALIDAD DE LAS OBRAS, OFICINAS Y CAMPAMENTO QUE POSEE LA DIRECCIÓN DE OBRAS HIDRÁULICAS EN TALCA, SAN MIGUEL, COLORADO,ANCOA Y LINARES."/>
    <s v=""/>
    <s v="NUEVO"/>
    <s v="GASTOS ADMINISTRATIVOS OBRAS (ART. 16 - LEY N°18.091) - INFRAESTRUCTURA (OBRAS CIVILES)"/>
    <s v="M$"/>
    <s v="0"/>
    <s v="547"/>
    <s v="2002-03-13 15:53:54.0"/>
    <d v="2002-04-11T16:41:35"/>
    <s v="0"/>
    <s v="SEREMI DE DESARROLLO SOCIAL VII REGION"/>
    <s v=""/>
    <s v="JACQUELINE REYES OLEA"/>
    <s v="DIRECCION DE OBRAS HIDRAULICAS MOP VII REGION"/>
    <s v="DIRECCION DE OBRAS HIDRAULICAS"/>
    <s v=""/>
    <d v="2002-03-13T00:00:00"/>
    <s v="HECTAREA"/>
    <s v="150000"/>
    <s v="30"/>
    <s v="10000"/>
    <s v="2004-02-01 00:00:00.0"/>
    <s v="300000"/>
    <s v="300000"/>
    <s v="70363"/>
    <s v="TASA DE DESCUENTO SOCIAL: .012 - TASA DE DESCUENTO SOCIAL: 12 - TIR PRIVADO: 1 - TIR PRIVADO: .001 - TIR SOCIAL: .001 - TIR SOCIAL: 1 - VAN PRIVADO: 1.5 - VAN PRIVADO: 1500 - VAN SOCIAL : 1 - VAN SOCIAL : 1000"/>
    <s v="0"/>
    <s v="0"/>
    <s v="300000"/>
    <s v=""/>
    <s v="SERGIO CASTRO MOLINET"/>
    <s v="DIRECCION DE OBRAS HIDRAULICAS MOP VII REGION"/>
    <s v="SECRETARIO TECNICO"/>
  </r>
  <r>
    <x v="215"/>
    <n v="1"/>
    <s v="CONSTRUCCION EMBALSES SUBCUENCA RIO TENO Y LONTUE"/>
    <x v="0"/>
    <s v="PREFACTIBILIDAD"/>
    <n v="2003"/>
    <s v="VII REGION"/>
    <s v="CURICO"/>
    <s v=""/>
    <m/>
    <s v="SILVOAGROPECUARIO"/>
    <s v="RIEGO"/>
    <s v="SECTORIAL"/>
    <s v="FI"/>
    <n v="165000"/>
    <n v="165000"/>
    <n v="165000"/>
    <n v="165000"/>
    <x v="2"/>
    <n v="0"/>
    <s v="2002-04-12 00:00:00.0"/>
    <s v="2002-05-03 00:00:00.0"/>
    <s v="PERFIL"/>
    <s v=""/>
    <s v="R"/>
    <s v="0"/>
    <s v="SECTORIAL"/>
    <s v="Estudio"/>
    <s v=""/>
    <s v=" EL CONSULTOR DEBERÁ REALIZAR LOS ESTUDIOS BÁSICOS DE TOPOGRAFÍA, GEOLOGÍA (GEOSÍSMICOS Y GRAVIMÉTRICOS), GEOTECNIA (SONDAJE), E HIDROLOGÍA DE FORMA DE PODER ANALIZAR SI ES POSIBLE, DESDE EL PUNTO DE VISTA TÉCNICO Y ECONÓMICO, EL EMPLAZAMIENTO DE UN EMBALSE SOBRE EL ESTERO GUAIQUILLO._x000d__x000a__x000d__x000a_COMO COMPLEMENTO DE LOS ESTUDIOS BÁSICOS SE INCORPORARÁ LA ACTUALIZACIÓN DEL ESTUDIO AGROECONÓMICO Y AMBIENTAL (PRELIMINAR), REALIZADO EN EL ESTUDIO CONSTRUCCIÓN EMBALSE EL CIPRÉS Y LA CUANTIFICACIÓN DE SUPERFICIES A EXPROPIAR."/>
    <s v=""/>
    <s v="NUEVO"/>
    <s v="CONSULTORÍAS"/>
    <s v="M$"/>
    <s v="0"/>
    <s v="560"/>
    <s v="2002-03-14 16:30:00.0"/>
    <d v="2002-03-14T16:30:00"/>
    <s v="0"/>
    <s v="SEREMI DE DESARROLLO SOCIAL VII REGION"/>
    <s v=""/>
    <s v="JACQUELINE REYES OLEA"/>
    <s v="DIRECCION DE OBRAS HIDRAULICAS MOP VII REGION"/>
    <s v="DIRECCION DE OBRAS HIDRAULICAS"/>
    <s v=""/>
    <d v="2005-06-28T00:00:00"/>
    <s v="HECTAREA"/>
    <s v="45000"/>
    <s v="50"/>
    <s v="4000"/>
    <s v="2007-04-01 00:00:00.0"/>
    <s v="165000"/>
    <s v="377102"/>
    <s v="0"/>
    <s v="TASA DE DESCUENTO SOCIAL: .012 - TIR PRIVADO: .001 - TIR SOCIAL: .001 - VAN PRIVADO: 1 - VAN SOCIAL : 1"/>
    <s v="363778"/>
    <s v="0"/>
    <s v="165000"/>
    <s v=""/>
    <s v="SERGIO CASTRO MOLINET"/>
    <s v="DIRECCION DE OBRAS HIDRAULICAS MOP VII REGION"/>
    <s v="SECRETARIO TECNICO"/>
  </r>
  <r>
    <x v="215"/>
    <n v="0"/>
    <s v="CONSTRUCCION EMBALSES SUBCUENCA RIO TENO Y LONTUE"/>
    <x v="0"/>
    <s v="PREFACTIBILIDAD"/>
    <n v="2005"/>
    <s v="VII REGION"/>
    <s v="CURICO"/>
    <s v=""/>
    <m/>
    <s v="SILVOAGROPECUARIO"/>
    <s v="RIEGO"/>
    <s v="SECTORIAL"/>
    <s v="OT"/>
    <n v="0"/>
    <n v="0"/>
    <n v="363778"/>
    <n v="180000"/>
    <x v="2"/>
    <n v="0"/>
    <s v="2004-04-08 00:00:00.0"/>
    <s v="2004-04-20 00:00:00.0"/>
    <s v="PERFIL"/>
    <s v=""/>
    <s v="R"/>
    <s v="0"/>
    <s v="SECTORIAL"/>
    <s v="Estudio"/>
    <s v=""/>
    <s v=" EL CONSULTOR DEBERÁ REALIZAR LOS ESTUDIOS BÁSICOS DE TOPOGRAFÍA, GEOLOGÍA (GEOSÍSMICOS Y GRAVIMÉTRICOS), GEOTECNIA (SONDAJE), E HIDROLOGÍA DE FORMA DE PODER ANALIZAR SI ES POSIBLE, DESDE EL PUNTO DE VISTA TÉCNICO Y ECONÓMICO, EL EMPLAZAMIENTO DE UN EMBALSE SOBRE EL ESTERO GUAIQUILLO._x000d__x000a__x000d__x000a_COMO COMPLEMENTO DE LOS ESTUDIOS BÁSICOS SE INCORPORARÁ LA ACTUALIZACIÓN DEL ESTUDIO AGROECONÓMICO Y AMBIENTAL (PRELIMINAR), REALIZADO EN EL ESTUDIO CONSTRUCCIÓN EMBALSE EL CIPRÉS Y LA CUANTIFICACIÓN DE SUPERFICIES A EXPROPIAR."/>
    <s v=""/>
    <s v="NUEVO"/>
    <s v="CONSULTORÍAS"/>
    <s v="M$"/>
    <s v="0"/>
    <s v="560"/>
    <s v="2004-04-07 00:00:00.0"/>
    <d v="2004-07-13T00:00:00"/>
    <s v="0"/>
    <s v="SEREMI DE DESARROLLO SOCIAL VII REGION"/>
    <s v="DIRECCION GENERAL DE AGUAS"/>
    <s v="JORGE PIZARRO NUÑEZ"/>
    <s v="DIRECCION DE OBRAS HIDRAULICAS MOP VII REGION"/>
    <s v="DIRECCION DE OBRAS HIDRAULICAS"/>
    <s v=""/>
    <d v="2005-06-28T00:00:00"/>
    <s v="HECTAREA"/>
    <s v="45000"/>
    <s v="50"/>
    <s v="4000"/>
    <s v="2007-04-01 00:00:00.0"/>
    <s v="363778"/>
    <s v="377102"/>
    <s v="0"/>
    <s v="TASA DE DESCUENTO SOCIAL: .012 - TIR PRIVADO: .001 - TIR SOCIAL: .001 - VAN PRIVADO: 1 - VAN SOCIAL : 1"/>
    <s v="363778"/>
    <s v="0"/>
    <s v="363778"/>
    <s v="2003: Asignado 0, Gastado 0"/>
    <s v="OSVALDO RAMIREZ GONZALEZ"/>
    <s v="DIRECCION DE OBRAS HIDRAULICAS MOP VII REGION"/>
    <s v="PROFESIONAL DEPTO. TECNICO"/>
  </r>
  <r>
    <x v="215"/>
    <n v="0"/>
    <s v="CONSTRUCCION EMBALSES SUBCUENCA RIO TENO Y LONTUE"/>
    <x v="0"/>
    <s v="PREFACTIBILIDAD"/>
    <n v="2006"/>
    <s v="VII REGION"/>
    <s v="CURICO"/>
    <s v=""/>
    <m/>
    <s v="SILVOAGROPECUARIO"/>
    <s v="RIEGO"/>
    <s v="SECTORIAL"/>
    <s v="OT"/>
    <n v="0"/>
    <n v="0"/>
    <n v="363778"/>
    <n v="181889"/>
    <x v="2"/>
    <n v="0"/>
    <s v="2005-04-20 00:00:00.0"/>
    <s v=""/>
    <s v="PERFIL"/>
    <s v=""/>
    <s v="R"/>
    <s v="0"/>
    <s v="SECTORIAL"/>
    <s v="Estudio"/>
    <s v=""/>
    <s v=" EL CONSULTOR DEBERÁ REALIZAR LOS ESTUDIOS BÁSICOS DE TOPOGRAFÍA, GEOLOGÍA (GEOSÍSMICOS Y GRAVIMÉTRICOS), GEOTECNIA (SONDAJE), E HIDROLOGÍA DE FORMA DE PODER ANALIZAR SI ES POSIBLE, DESDE EL PUNTO DE VISTA TÉCNICO Y ECONÓMICO, EL EMPLAZAMIENTO DE UN EMBALSE SOBRE EL ESTERO GUAIQUILLO._x000d__x000a__x000d__x000a_COMO COMPLEMENTO DE LOS ESTUDIOS BÁSICOS SE INCORPORARÁ LA ACTUALIZACIÓN DEL ESTUDIO AGROECONÓMICO Y AMBIENTAL (PRELIMINAR), REALIZADO EN EL ESTUDIO CONSTRUCCIÓN EMBALSE EL CIPRÉS Y LA CUANTIFICACIÓN DE SUPERFICIES A EXPROPIAR."/>
    <s v=""/>
    <s v="NUEVO"/>
    <s v="CONSULTORÍAS"/>
    <s v="M$"/>
    <s v="0"/>
    <s v="560"/>
    <s v="2005-03-30 00:00:00.0"/>
    <d v="2005-06-29T00:00:00"/>
    <s v="0"/>
    <s v="SEREMI DE DESARROLLO SOCIAL VII REGION"/>
    <s v=""/>
    <s v="JORGE PIZARRO NUÑEZ"/>
    <s v="DIRECCION DE OBRAS HIDRAULICAS MOP VII REGION"/>
    <s v="DIRECCION DE OBRAS HIDRAULICAS"/>
    <s v=""/>
    <d v="2005-06-28T00:00:00"/>
    <s v="HECTAREA"/>
    <s v="45000"/>
    <s v="50"/>
    <s v="4000"/>
    <s v="2007-04-01 00:00:00.0"/>
    <s v="363778"/>
    <s v="377102"/>
    <s v="0"/>
    <s v="TASA DE DESCUENTO SOCIAL: .012 - TIR PRIVADO: .001 - TIR SOCIAL: .001 - VAN PRIVADO: 1 - VAN SOCIAL : 1"/>
    <s v="363778"/>
    <s v="0"/>
    <s v="363778"/>
    <s v="2003: Asignado 0, Gastado 0 - 2005: Asignado 0, Gastado 0"/>
    <s v="GONZALO SEPULVEDA GAJARDO"/>
    <s v="DIRECCION DE OBRAS HIDRAULICAS MOP VII REGION"/>
    <s v="JEFE DEPTO. TECNICO"/>
  </r>
  <r>
    <x v="215"/>
    <n v="0"/>
    <s v="CONSTRUCCION EMBALSES SUBCUENCA RIO TENO Y LONTUE"/>
    <x v="0"/>
    <s v="PREFACTIBILIDAD"/>
    <n v="2007"/>
    <s v="VII REGION"/>
    <s v="CURICO"/>
    <s v=""/>
    <m/>
    <s v="SILVOAGROPECUARIO"/>
    <s v="RIEGO"/>
    <s v="SECTORIAL"/>
    <s v=""/>
    <n v="0"/>
    <n v="0"/>
    <n v="377102"/>
    <n v="188551"/>
    <x v="2"/>
    <n v="0"/>
    <s v="2006-03-16 00:00:00.0"/>
    <s v=""/>
    <s v="PERFIL"/>
    <s v=""/>
    <s v="R"/>
    <s v="0"/>
    <s v="SECTORIAL"/>
    <s v="Estudio"/>
    <s v=""/>
    <s v=" EL CONSULTOR DEBERÁ REALIZAR LOS ESTUDIOS BÁSICOS DE TOPOGRAFÍA, GEOLOGÍA (GEOSÍSMICOS Y GRAVIMÉTRICOS), GEOTECNIA (SONDAJE), E HIDROLOGÍA DE FORMA DE PODER ANALIZAR SI ES POSIBLE, DESDE EL PUNTO DE VISTA TÉCNICO Y ECONÓMICO, EL EMPLAZAMIENTO DE UN EMBALSE SOBRE EL ESTERO GUAIQUILLO._x000d__x000a__x000d__x000a_COMO COMPLEMENTO DE LOS ESTUDIOS BÁSICOS SE INCORPORARÁ LA ACTUALIZACIÓN DEL ESTUDIO AGROECONÓMICO Y AMBIENTAL (PRELIMINAR), REALIZADO EN EL ESTUDIO CONSTRUCCIÓN EMBALSE EL CIPRÉS Y LA CUANTIFICACIÓN DE SUPERFICIES A EXPROPIAR."/>
    <s v=""/>
    <s v="NUEVO"/>
    <s v="CONSULTORÍAS"/>
    <s v="M$"/>
    <s v="0"/>
    <s v="560"/>
    <s v="2006-02-01 00:00:00.0"/>
    <d v="2006-02-02T00:00:00"/>
    <s v="0"/>
    <s v="SEREMI DE DESARROLLO SOCIAL VII REGION"/>
    <s v=""/>
    <s v=" "/>
    <s v="DIRECCION DE OBRAS HIDRAULICAS MOP VII REGION"/>
    <s v="DIRECCION DE OBRAS HIDRAULICAS"/>
    <s v=""/>
    <d v="2005-06-28T00:00:00"/>
    <s v="HECTAREA"/>
    <s v="45000"/>
    <s v="50"/>
    <s v="4000"/>
    <s v="2007-04-01 00:00:00.0"/>
    <s v="377102"/>
    <s v="377102"/>
    <s v="0"/>
    <s v="TASA DE DESCUENTO SOCIAL: .012 - TIR PRIVADO: .001 - TIR SOCIAL: .001 - VAN PRIVADO: 1 - VAN SOCIAL : 1"/>
    <s v="363778"/>
    <s v="0"/>
    <s v="377102"/>
    <s v="2005: Asignado 0, Gastado 0 - 2003: Asignado 0, Gastado 0 - 2006: Asignado 0, Gastado 0"/>
    <s v="SOLEDAD BERRIOS VERGARA"/>
    <s v="DIRECCION DE OBRAS HIDRAULICAS MOP VII REGION"/>
    <s v="PROFESIONAL DE APOYO"/>
  </r>
  <r>
    <x v="216"/>
    <n v="1"/>
    <s v="CONSTRUCCION DISEÑO SISTEMA DE EVACUACIÓN AGUAS LLUVIAS SARMIENTO 2 "/>
    <x v="0"/>
    <s v="DISEÑO"/>
    <n v="2003"/>
    <s v="VII REGION"/>
    <s v="CURICO"/>
    <s v="CURICO"/>
    <m/>
    <s v="AGUA POTABLE Y ALCANTARILLADO"/>
    <s v="AGUAS LLUVIAS"/>
    <s v="SECTORIAL"/>
    <s v="OT"/>
    <n v="6000"/>
    <n v="6000"/>
    <n v="6000"/>
    <n v="6000"/>
    <x v="2"/>
    <n v="0"/>
    <s v="2002-04-10 00:00:00.0"/>
    <s v="2002-05-03 00:00:00.0"/>
    <s v="PERFIL"/>
    <s v=""/>
    <s v="R"/>
    <s v="36"/>
    <s v="SECTORIAL"/>
    <s v="No Corresponde"/>
    <s v=""/>
    <s v=" EL CONSULTOR DEBERÁ REALIZAR EL DISEÑO DEFINITIVO DE LAS OBRAS DESTINADAS A EVACUAR LAS AGUAS LLUVIAS DEL SECTOR DE SARMIENTO. CABE SEÑALAR QUE LA ALTERNATIVA DE SOLUCIÓN FUE PROPUESTA EN EL PLAN MAESTRO DE AGUAS LLUVIAS DE CURICÓ. ESTAS OBRAS SE REFIEREN BÁSICAMENTE AL MEJORAMIENTO DE LOS CANALES SARMIENTO 1 Y 2, CUYO PROPÓSITO ES EL AUMENTAR LA CAPACIDAD DE PORTEO DE AMBOS.ESPECÍFICAMENTE LA INICIATIVA CONSIDERA EL MEJORAMIENTO DE LA SECCIÓN DE ESCURRIMIENTO DEL CANAL 2 EN UNA LONGITUD DE 1053 M ENTRE AVDA. CAVALÍN Y AVDA. PRAT POR LA FAJA QUE ACTUALMENTE OCUPA CONTIGUA A FONDOS DE SITIOS."/>
    <s v=""/>
    <s v="NUEVO"/>
    <s v="ESTUDIOS DE INGENIERÍA Y ESPECIALIDADES - GASTOS ADMINISTRATIVOS (ART. 16 - LEY N°18.091)"/>
    <s v="M$"/>
    <s v="0"/>
    <s v="496"/>
    <s v="2002-03-15 11:47:35.0"/>
    <d v="2002-09-16T12:21:42"/>
    <s v="0"/>
    <s v="SEREMI DE DESARROLLO SOCIAL VII REGION"/>
    <s v=""/>
    <s v="ELIZABETH KOCK MOTTA"/>
    <s v="DIRECCION DE OBRAS HIDRAULICAS MOP VII REGION"/>
    <s v="DIRECCION DE OBRAS HIDRAULICAS"/>
    <s v=""/>
    <d v="2002-03-15T00:00:00"/>
    <s v="HABITANTE BENEFICIADO"/>
    <s v="1500"/>
    <s v="30"/>
    <s v="1500"/>
    <s v="2004-04-01 00:00:00.0"/>
    <s v="6000"/>
    <s v="161638"/>
    <s v="0"/>
    <s v=""/>
    <s v="147295"/>
    <s v="0"/>
    <s v="6000"/>
    <s v=""/>
    <s v="SERGIO CASTRO MOLINET"/>
    <s v="DIRECCION DE OBRAS HIDRAULICAS MOP VII REGION"/>
    <s v="SECRETARIO TECNICO"/>
  </r>
  <r>
    <x v="216"/>
    <n v="0"/>
    <s v="CONSTRUCCION DISEÑO SISTEMA DE EVACUACIÓN AGUAS LLUVIAS SARMIENTO 2 "/>
    <x v="0"/>
    <s v="EJECUCION"/>
    <n v="2003"/>
    <s v="VII REGION"/>
    <s v="CURICO"/>
    <s v="CURICO"/>
    <m/>
    <s v="AGUA POTABLE Y ALCANTARILLADO"/>
    <s v="AGUAS LLUVIAS"/>
    <s v="SECTORIAL"/>
    <s v="OT"/>
    <n v="96000"/>
    <n v="96000"/>
    <n v="96000"/>
    <n v="46000"/>
    <x v="2"/>
    <n v="0"/>
    <s v="2002-04-10 00:00:00.0"/>
    <s v="2002-05-03 00:00:00.0"/>
    <s v="PERFIL"/>
    <s v=""/>
    <s v="R"/>
    <s v="36"/>
    <s v="SECTORIAL"/>
    <s v="No Corresponde"/>
    <s v=""/>
    <s v=" EL CONSULTOR DEBERÁ LLEVAR A CABO LA CONSTRUCCIÓN DEL SISTEMA DE EVACUACIÓN DE AGUAS LLUVIAS CANAL SARMIENTO 2 CONFORME A LOS PALNOS DE DISEÑO Y LAS ESPECIFICACIONES TÉCNICAS."/>
    <s v=""/>
    <s v="NUEVO"/>
    <s v="ASESORÍA A LA INSPECCIÓN TÉCNICA - GASTOS ADMINISTRATIVOS OBRAS (ART. 16 - LEY N°18.091) - INFRAESTRUCTURA (OBRAS CIVILES)"/>
    <s v="M$"/>
    <s v="0"/>
    <s v="547"/>
    <s v="2002-03-15 12:09:02.0"/>
    <d v="2002-03-15T12:09:02"/>
    <s v="0"/>
    <s v="SEREMI DE DESARROLLO SOCIAL VII REGION"/>
    <s v=""/>
    <s v="ELIZABETH KOCK MOTTA"/>
    <s v="DIRECCION DE OBRAS HIDRAULICAS MOP VII REGION"/>
    <s v="DIRECCION DE OBRAS HIDRAULICAS"/>
    <s v=""/>
    <d v="2002-03-15T00:00:00"/>
    <s v="HABITANTE BENEFICIADO"/>
    <s v="1500"/>
    <s v="30"/>
    <s v="1500"/>
    <s v="2004-04-01 00:00:00.0"/>
    <s v="96000"/>
    <s v="96000"/>
    <s v="0"/>
    <s v=""/>
    <s v="96000"/>
    <s v="0"/>
    <s v="96000"/>
    <s v=""/>
    <s v="SERGIO CASTRO MOLINET"/>
    <s v="DIRECCION DE OBRAS HIDRAULICAS MOP VII REGION"/>
    <s v="SECRETARIO TECNICO"/>
  </r>
  <r>
    <x v="216"/>
    <n v="0"/>
    <s v="CONSTRUCCION DISEÑO SISTEMA DE EVACUACIÓN AGUAS LLUVIAS SARMIENTO 2 "/>
    <x v="0"/>
    <s v="DISEÑO"/>
    <n v="2004"/>
    <s v="VII REGION"/>
    <s v="CURICO"/>
    <s v="CURICO"/>
    <m/>
    <s v="AGUA POTABLE Y ALCANTARILLADO"/>
    <s v="AGUAS LLUVIAS"/>
    <s v="F.N.D.R."/>
    <s v=""/>
    <n v="14658"/>
    <n v="14658"/>
    <n v="14658"/>
    <n v="14658"/>
    <x v="2"/>
    <n v="0"/>
    <s v="2003-04-09 00:00:00.0"/>
    <s v=""/>
    <s v="PERFIL"/>
    <s v=""/>
    <s v="R"/>
    <s v="36"/>
    <s v="F.N.D.R."/>
    <s v="No Corresponde"/>
    <s v=""/>
    <s v=" EL CONSULTOR DEBERÁ REALIZAR EL DISEÑO DEFINITIVO DE LAS OBRAS DESTINADAS A EVACUAR LAS AGUAS LLUVIAS DEL SECTOR DE SARMIENTO. CABE SEÑALAR QUE LA ALTERNATIVA DE SOLUCIÓN FUE PROPUESTA EN EL PLAN MAESTRO DE AGUAS LLUVIAS DE CURICÓ. ESTAS OBRAS SE REFIEREN BÁSICAMENTE AL MEJORAMIENTO DE LOS CANALES SARMIENTO 1 Y 2, CUYO PROPÓSITO ES EL AUMENTAR LA CAPACIDAD DE PORTEO DE AMBOS.ESPECÍFICAMENTE LA INICIATIVA CONSIDERA EL MEJORAMIENTO DE LA SECCIÓN DE ESCURRIMIENTO DEL CANAL 2 EN UNA LONGITUD DE 1053 M ENTRE AVDA. CAVALÍN Y AVDA. PRAT POR LA FAJA QUE ACTUALMENTE OCUPA CONTIGUA A FONDOS DE SITIOS."/>
    <s v=""/>
    <s v="NUEVO"/>
    <s v="ESTUDIOS DE INGENIERÍA Y ESPECIALIDADES - GASTOS ADMINISTRATIVOS (ART. 16 - LEY N°18.091)"/>
    <s v="M$"/>
    <s v="0"/>
    <s v="496"/>
    <s v="2003-04-04 00:00:00.0"/>
    <d v="2003-04-08T00:00:00"/>
    <s v="0"/>
    <s v="SEREMI DE DESARROLLO SOCIAL VII REGION"/>
    <s v=""/>
    <s v=" "/>
    <s v="DIRECCION DE OBRAS HIDRAULICAS MOP VII REGION"/>
    <s v="GOBIERNO REGIONAL - REGION VII MAULE"/>
    <s v=""/>
    <d v="2002-03-15T00:00:00"/>
    <s v="HABITANTE BENEFICIADO"/>
    <s v="1500"/>
    <s v="30"/>
    <s v="1500"/>
    <s v="2004-04-01 00:00:00.0"/>
    <s v="14658"/>
    <s v="161638"/>
    <s v="0"/>
    <s v=""/>
    <s v="147295"/>
    <s v="0"/>
    <s v="14658"/>
    <s v="2003: Asignado 0, Gastado 0"/>
    <s v="GONZALO SEPULVEDA GAJARDO"/>
    <s v="DIRECCION DE OBRAS HIDRAULICAS MOP VII REGION"/>
    <s v="JEFE DEPTO. TECNICO"/>
  </r>
  <r>
    <x v="216"/>
    <n v="0"/>
    <s v="CONSTRUCCION DISEÑO SISTEMA DE EVACUACIÓN AGUAS LLUVIAS SARMIENTO 2 "/>
    <x v="0"/>
    <s v="DISEÑO"/>
    <n v="2005"/>
    <s v="VII REGION"/>
    <s v="CURICO"/>
    <s v="CURICO"/>
    <m/>
    <s v="AGUA POTABLE Y ALCANTARILLADO"/>
    <s v="AGUAS LLUVIAS"/>
    <s v="F.N.D.R."/>
    <s v="FI"/>
    <n v="0"/>
    <n v="0"/>
    <n v="30871"/>
    <n v="30871"/>
    <x v="2"/>
    <n v="0"/>
    <s v="2004-04-08 00:00:00.0"/>
    <s v=""/>
    <s v="PERFIL"/>
    <s v=""/>
    <s v="R"/>
    <s v="36"/>
    <s v="F.N.D.R."/>
    <s v="No Corresponde"/>
    <s v=""/>
    <s v=" EL CONSULTOR DEBERÁ REALIZAR EL DISEÑO DEFINITIVO DE LAS OBRAS DESTINADAS A EVACUAR LAS AGUAS LLUVIAS DEL SECTOR DE SARMIENTO. CABE SEÑALAR QUE LA ALTERNATIVA DE SOLUCIÓN FUE PROPUESTA EN EL PLAN MAESTRO DE AGUAS LLUVIAS DE CURICÓ. ESTAS OBRAS SE REFIEREN BÁSICAMENTE AL MEJORAMIENTO DE LOS CANALES SARMIENTO 1 Y 2, CUYO PROPÓSITO ES EL AUMENTAR LA CAPACIDAD DE PORTEO DE AMBOS.ESPECÍFICAMENTE LA INICIATIVA CONSIDERA EL MEJORAMIENTO DE LA SECCIÓN DE ESCURRIMIENTO DEL CANAL 2 EN UNA LONGITUD DE 1053 M ENTRE AVDA. CAVALÍN Y AVDA. PRAT POR LA FAJA QUE ACTUALMENTE OCUPA CONTIGUA A FONDOS DE SITIOS."/>
    <s v=""/>
    <s v="NUEVO"/>
    <s v="ESTUDIOS DE INGENIERÍA Y ESPECIALIDADES - GASTOS ADMINISTRATIVOS (ART. 16 - LEY N°18.091)"/>
    <s v="M$"/>
    <s v="0"/>
    <s v="496"/>
    <s v="2004-04-08 00:00:00.0"/>
    <d v="2004-04-08T00:00:00"/>
    <s v="0"/>
    <s v="SEREMI DE DESARROLLO SOCIAL VII REGION"/>
    <s v=""/>
    <s v="ELIZABETH KOCK MOTTA"/>
    <s v="DIRECCION DE OBRAS HIDRAULICAS MOP VII REGION"/>
    <s v="GOBIERNO REGIONAL - REGION VII MAULE"/>
    <s v=""/>
    <d v="2002-03-15T00:00:00"/>
    <s v="HABITANTE BENEFICIADO"/>
    <s v="1500"/>
    <s v="30"/>
    <s v="1500"/>
    <s v="2004-04-01 00:00:00.0"/>
    <s v="30871"/>
    <s v="161638"/>
    <s v="0"/>
    <s v=""/>
    <s v="147295"/>
    <s v="0"/>
    <s v="30871"/>
    <s v="2004: Asignado 0, Gastado 0 - 2003: Asignado 0, Gastado 0"/>
    <s v="OSVALDO RAMIREZ GONZALEZ"/>
    <s v="DIRECCION DE OBRAS HIDRAULICAS MOP VII REGION"/>
    <s v="PROFESIONAL DEPTO. TECNICO"/>
  </r>
  <r>
    <x v="216"/>
    <n v="0"/>
    <s v="CONSTRUCCION DISEÑO SISTEMA DE EVACUACIÓN AGUAS LLUVIAS SARMIENTO 2 "/>
    <x v="0"/>
    <s v="DISEÑO"/>
    <n v="2012"/>
    <s v="VII REGION"/>
    <s v="CURICO"/>
    <s v="CURICO"/>
    <m/>
    <s v="AGUA POTABLE Y ALCANTARILLADO"/>
    <s v="AGUAS LLUVIAS"/>
    <s v="F.N.D.R."/>
    <s v="FI"/>
    <n v="0"/>
    <n v="0"/>
    <n v="161638"/>
    <n v="14589"/>
    <x v="2"/>
    <n v="0"/>
    <s v="2011-05-17 00:00:00.0"/>
    <s v="2011-05-24 09:05:56.0"/>
    <s v="PERFIL"/>
    <s v=""/>
    <s v="R"/>
    <s v="36"/>
    <s v="F.N.D.R."/>
    <s v="No Corresponde"/>
    <s v=""/>
    <s v=" EL CONSULTOR DEBERÁ REALIZAR EL DISEÑO DEFINITIVO DE LAS OBRAS DESTINADAS A EVACUAR LAS AGUAS LLUVIAS DEL SECTOR DE SARMIENTO. CABE SEÑALAR QUE LA ALTERNATIVA DE SOLUCIÓN FUE PROPUESTA EN EL PLAN MAESTRO DE AGUAS LLUVIAS DE CURICÓ. ESTAS OBRAS SE REFIEREN BÁSICAMENTE AL MEJORAMIENTO DE LOS CANALES SARMIENTO 1 Y 2, CUYO PROPÓSITO ES EL AUMENTAR LA CAPACIDAD DE PORTEO DE AMBOS.ESPECÍFICAMENTE LA INICIATIVA CONSIDERA EL MEJORAMIENTO DE LA SECCIÓN DE ESCURRIMIENTO DEL CANAL 2 EN UNA LONGITUD DE 1053 M ENTRE AVDA. CAVALÍN Y AVDA. PRAT POR LA FAJA QUE ACTUALMENTE OCUPA CONTIGUA A FONDOS DE SITIOS."/>
    <s v=""/>
    <s v="NUEVO"/>
    <s v="ESTUDIOS DE INGENIERÍA Y ESPECIALIDADES - GASTOS ADMINISTRATIVOS (ART. 16 - LEY N°18.091)"/>
    <s v="M$"/>
    <s v="0"/>
    <s v="496"/>
    <s v="2011-04-14 16:04:25.0"/>
    <d v="2011-10-25T12:19:01"/>
    <s v="0"/>
    <s v="SEREMI DE DESARROLLO SOCIAL VII REGION"/>
    <s v="SEREMI DE DESARROLLO SOCIAL VII REGION"/>
    <s v="ELIZABETH KOCK MOTTA"/>
    <s v="DIRECCION DE OBRAS HIDRAULICAS MOP VII REGION"/>
    <s v="GOBIERNO REGIONAL - REGION VII MAULE"/>
    <s v=""/>
    <d v="2002-03-15T00:00:00"/>
    <s v="HABITANTE BENEFICIADO"/>
    <s v="1500"/>
    <s v="30"/>
    <s v="1500"/>
    <s v="2004-04-01 00:00:00.0"/>
    <s v="161638"/>
    <s v="161638"/>
    <s v="0"/>
    <s v=""/>
    <s v="147295"/>
    <s v="0"/>
    <s v="161638"/>
    <s v="2003: Asignado 0, Gastado 0 - 2004: Asignado 0, Gastado 0 - 2005: Asignado 0, Gastado 0"/>
    <s v="GONZALO SEPULVEDA GAJARDO"/>
    <s v="DIRECCION DE OBRAS HIDRAULICAS MOP VII REGION"/>
    <s v="JEFE DEPTO. TECNICO"/>
  </r>
  <r>
    <x v="217"/>
    <n v="1"/>
    <s v="CONSTRUCCION MEDIAGUAS DIVERSOS SECTORES DE COLBUN"/>
    <x v="0"/>
    <s v="EJECUCION"/>
    <n v="2002"/>
    <s v="VII REGION"/>
    <s v="LINARES"/>
    <s v="COLBUN"/>
    <m/>
    <s v="MULTISECTORIAL"/>
    <s v="ASISTENCIA Y SERVICIO SOCIAL"/>
    <s v="SECTORIAL"/>
    <s v="RS"/>
    <n v="29208"/>
    <n v="29208"/>
    <n v="29208"/>
    <n v="29208"/>
    <x v="15"/>
    <n v="0"/>
    <s v="2002-03-29 00:00:00.0"/>
    <s v=""/>
    <s v="PERFIL"/>
    <s v=""/>
    <s v="R"/>
    <s v="39"/>
    <s v="SECTORIAL"/>
    <s v="No Corresponde"/>
    <s v=""/>
    <s v=" CONSISTE EN LA CONSTRUCCION DE 100 MEDIAGUAS DE 3X6 M (18 M²) EN DOS AMBIENTES, FUNDACION EN PINO IMPREGNADO DE 4-5&quot;,CON PANELES ESTRUCTURADOS EN PINO DE 11/2X3&quot;REVESTIDOS  EN UNA CARA CON TABLA DE PINO MACHIEMBRADO DE 3/4X4&quot;, CUBIERTA ZING - ALUM ONDA ESTANDAR. LA EJECUCION COMPRENDE LAS   SIGUIENTE ETAPAS: ADQUISICION DE  MATERIALES, CONFECCION DE LOS PANELES E INSTALACION."/>
    <s v=""/>
    <s v="NUEVO"/>
    <s v="INFRAESTRUCTURA (OBRAS CIVILES) - INVERSIONES COMPLEMENTARIAS"/>
    <s v="M$"/>
    <s v="0"/>
    <s v="524"/>
    <s v="2002-03-26 15:51:04.0"/>
    <d v="2002-05-29T14:31:34"/>
    <s v="0"/>
    <s v="SEREMI DE DESARROLLO SOCIAL VII REGION"/>
    <s v=""/>
    <s v="WALDO LOBOS RODRIGUEZ"/>
    <s v="MUNICIPALIDAD DE COLBUN"/>
    <s v="SUBSECRETARIA DESARROLLO REGIONAL Y ADMINISTRATIVO"/>
    <s v=""/>
    <d v="2002-03-26T00:00:00"/>
    <s v="UNIDAD"/>
    <s v="100"/>
    <s v="10"/>
    <s v="500"/>
    <s v="2002-08-01 00:00:00.0"/>
    <s v="29208"/>
    <s v="29208"/>
    <s v="0"/>
    <s v="MT2 DE CONSTRUCCION: 1800"/>
    <s v="29208"/>
    <s v="0"/>
    <s v="29208"/>
    <s v=""/>
    <s v="FABIOLA PARRA GONZALEZ"/>
    <s v="MUNICIPALIDAD DE COLBUN"/>
    <s v="SECPLAN I.M. DE COLBUN"/>
  </r>
  <r>
    <x v="218"/>
    <n v="1"/>
    <s v="CONSTRUCCION COLECTOR DE AGUAS LLUVIAS TRAPICHE"/>
    <x v="0"/>
    <s v="DISEÑO"/>
    <n v="2003"/>
    <s v="VII REGION"/>
    <s v="CURICO"/>
    <s v="CURICO"/>
    <m/>
    <s v="AGUA POTABLE Y ALCANTARILLADO"/>
    <s v="ALCANTARILLADO"/>
    <s v="F.N.D.R."/>
    <s v="RS"/>
    <n v="76683"/>
    <n v="76683"/>
    <n v="76683"/>
    <n v="40000"/>
    <x v="2"/>
    <n v="0"/>
    <s v="2002-04-12 00:00:00.0"/>
    <s v="2002-05-02 00:00:00.0"/>
    <s v="EJECUCION"/>
    <s v="CIUDAD DE CURICO"/>
    <s v="R"/>
    <s v="36"/>
    <s v="F.N.D.R."/>
    <s v="No Corresponde"/>
    <s v=""/>
    <s v=" EL CONSULTOR DEBERÁ ANALIZAR LA FACTIBILIDAD TÉCNICA, LEGAL Y ECONOMICA DE LA SOLUCIÓN PROPUESTA EN EL PLAN MAESTRO DE AGUAS LLUVIAS DE LA CIUDAD DE CURICO Y ELABORAR EL DISEÑO DEFINITIVO A NIVEL DE DETALLE DE LA SOLUCIÓN IDENTIFICADA COMO EL COLECTOR TRAPICHE._x000d__x000a__x000d__x000a_EL CONSULTOR DEBERÁ ENTREGAR LOS PLANOS DE DICHAS OBRAS CON LA APROBACIÓN DE TODAS LAS ENTIDADES QUE INTERFIERA Y DEBERÁ ADJUNTAR LAS ESPECCIFICACIONES TÉCNICAS ESPECIALES PARA LA BUENA EJECUCIÓN DE LAS OBRAS."/>
    <s v=""/>
    <s v="NUEVO"/>
    <s v="ESTUDIOS DE INGENIERÍA Y ESPECIALIDADES - GASTOS ADMINISTRATIVOS (ART. 16 - LEY N°18.091)"/>
    <s v="M$"/>
    <s v="0"/>
    <s v="547"/>
    <s v="2002-04-02 16:45:36.0"/>
    <d v="2003-03-31T00:00:00"/>
    <s v="0"/>
    <s v="SEREMI DE DESARROLLO SOCIAL VII REGION"/>
    <s v=""/>
    <s v="ELIZABETH KOCK MOTTA"/>
    <s v="DIRECCION DE OBRAS HIDRAULICAS MOP VII REGION"/>
    <s v="GOBIERNO REGIONAL - REGION VII MAULE"/>
    <s v=""/>
    <d v="2011-07-25T00:00:00"/>
    <s v="METROS CUADRADOS"/>
    <s v="250000"/>
    <s v="30"/>
    <s v="2000"/>
    <s v="2010-07-01 00:00:00.0"/>
    <s v="76683"/>
    <s v="52539"/>
    <s v="51081"/>
    <s v="TIR SOCIAL: 11.7 - TIR SOCIAL: 6.6 - VALOR ACTUALIZADO COSTOS INV. OPER. Y MANTEN.: 795009.427 - VAN SOCIAL : 20510"/>
    <s v="2000"/>
    <s v="0"/>
    <s v="76683"/>
    <s v=""/>
    <s v="GONZALO SEPULVEDA GAJARDO"/>
    <s v="DIRECCION DE OBRAS HIDRAULICAS MOP VII REGION"/>
    <s v="JEFE DEPTO. TECNICO"/>
  </r>
  <r>
    <x v="218"/>
    <n v="0"/>
    <s v="CONSTRUCCION COLECTOR DE AGUAS LLUVIAS TRAPICHE"/>
    <x v="0"/>
    <s v="DISEÑO"/>
    <n v="2004"/>
    <s v="VII REGION"/>
    <s v="CURICO"/>
    <s v="CURICO"/>
    <m/>
    <s v="AGUA POTABLE Y ALCANTARILLADO"/>
    <s v="ALCANTARILLADO"/>
    <s v="F.N.D.R."/>
    <s v="RS"/>
    <n v="0"/>
    <n v="0"/>
    <n v="52539"/>
    <n v="50539"/>
    <x v="2"/>
    <n v="0"/>
    <s v="2004-03-31 00:00:00.0"/>
    <s v=""/>
    <s v="EJECUCION"/>
    <s v="CIUDAD DE CURICO"/>
    <s v="R"/>
    <s v="36"/>
    <s v="F.N.D.R."/>
    <s v="No Corresponde"/>
    <s v=""/>
    <s v=" EL CONSULTOR DEBERÁ ANALIZAR LA FACTIBILIDAD TÉCNICA, LEGAL Y ECONOMICA DE LA SOLUCIÓN PROPUESTA EN EL PLAN MAESTRO DE AGUAS LLUVIAS DE LA CIUDAD DE CURICO Y ELABORAR EL DISEÑO DEFINITIVO A NIVEL DE DETALLE DE LA SOLUCIÓN IDENTIFICADA COMO EL COLECTOR TRAPICHE._x000d__x000a__x000d__x000a_EL CONSULTOR DEBERÁ ENTREGAR LOS PLANOS DE DICHAS OBRAS CON LA APROBACIÓN DE TODAS LAS ENTIDADES QUE INTERFIERA Y DEBERÁ ADJUNTAR LAS ESPECCIFICACIONES TÉCNICAS ESPECIALES PARA LA BUENA EJECUCIÓN DE LAS OBRAS."/>
    <s v=""/>
    <s v="ARRASTRE"/>
    <s v="ESTUDIOS DE INGENIERÍA Y ESPECIALIDADES - GASTOS ADMINISTRATIVOS (ART. 16 - LEY N°18.091)"/>
    <s v="M$"/>
    <s v="2000"/>
    <s v="547"/>
    <s v="2003-07-16 10:33:43.0"/>
    <d v="2004-03-17T00:00:00"/>
    <s v="0"/>
    <s v="SEREMI DE DESARROLLO SOCIAL VII REGION"/>
    <s v=""/>
    <s v="ELIZABETH KOCK MOTTA"/>
    <s v="DIRECCION DE OBRAS HIDRAULICAS MOP VII REGION"/>
    <s v="GOBIERNO REGIONAL - REGION VII MAULE"/>
    <s v=""/>
    <d v="2011-07-25T00:00:00"/>
    <s v="METROS CUADRADOS"/>
    <s v="250000"/>
    <s v="30"/>
    <s v="2000"/>
    <s v="2010-07-01 00:00:00.0"/>
    <s v="52539"/>
    <s v="52539"/>
    <s v="51081"/>
    <s v="TIR SOCIAL: 11.7 - TIR SOCIAL: 6.6 - VALOR ACTUALIZADO COSTOS INV. OPER. Y MANTEN.: 795009.427 - VAN SOCIAL : 20510"/>
    <s v="2000"/>
    <s v="0"/>
    <s v="52539"/>
    <s v="2003: Asignado 2000, Gastado 2000"/>
    <s v="LUCIA INZULZA FUENTES"/>
    <s v="DIRECCION DE OBRAS HIDRAULICAS MOP VII REGION"/>
    <s v="UNIDAD DE A.P.R."/>
  </r>
  <r>
    <x v="218"/>
    <n v="0"/>
    <s v="CONSTRUCCION COLECTOR DE AGUAS LLUVIAS TRAPICHE"/>
    <x v="0"/>
    <s v="EJECUCION"/>
    <n v="2004"/>
    <s v="VII REGION"/>
    <s v="CURICO"/>
    <s v="CURICO"/>
    <m/>
    <s v="AGUA POTABLE Y ALCANTARILLADO"/>
    <s v="ALCANTARILLADO"/>
    <s v="F.N.D.R."/>
    <s v=""/>
    <n v="1229426"/>
    <n v="1229426"/>
    <n v="1229426"/>
    <n v="600000"/>
    <x v="2"/>
    <n v="0"/>
    <s v="2003-04-11 00:00:00.0"/>
    <s v=""/>
    <s v="EJECUCION"/>
    <s v="CIUDAD DE CURICO"/>
    <s v="R"/>
    <s v="36"/>
    <s v="F.N.D.R."/>
    <s v="No Corresponde"/>
    <s v=""/>
    <s v="SE EJECUTARÁN LAS OBRAS DE CONSTRUCCIÓN DEL SISTEMA DE EVACUACIÓN DE AGUAS LLUVIAS COLECTOR TRAPICHE, QUE CONSTA DE UN COLECTOR PRINCIPAL DENOMINADO TRAPICHE Y DOS LATERALES DENOMINADOS MATAQUITO Y LICANTEN, RESPECTIVAMENTE, CON UNA LONGITUD TOTAL APROX. DE 2000 METROS, CON DIÁMETROS ENTRE 400 Y 1200 MM. LAS OBRAS DE CONSTRUCCIÓN CONTEMPLAN LA LIMPIEZA DEL COLECTOR LICANTEN EN SU TRAMO EXISTENTEY LA ROTURA Y REPOSICIÓN DE PAVIMENTOS, EXCAVACIONES, RELLENOS COMPACTADOS Y EJECUCIÓN DE CÁMARAS DE INSPECCIONES."/>
    <s v=""/>
    <s v="NUEVO"/>
    <s v="CONSULTORÍAS - GASTOS ADMINISTRATIVOS - OBRAS CIVILES"/>
    <s v="M$"/>
    <s v="0"/>
    <s v="496"/>
    <s v="2003-04-04 00:00:00.0"/>
    <d v="2003-04-10T00:00:00"/>
    <s v="0"/>
    <s v="SEREMI DE DESARROLLO SOCIAL VII REGION"/>
    <s v=""/>
    <s v=" "/>
    <s v="DIRECCION DE OBRAS HIDRAULICAS MOP VII REGION"/>
    <s v="GOBIERNO REGIONAL - REGION VII MAULE"/>
    <s v=""/>
    <d v="2011-07-25T00:00:00"/>
    <s v="METROS CUADRADOS"/>
    <s v="250000"/>
    <s v="30"/>
    <s v="2000"/>
    <s v="2010-07-01 00:00:00.0"/>
    <s v="1229426"/>
    <s v="1002614"/>
    <s v="987174"/>
    <s v="TIR SOCIAL: 11.7 - TIR SOCIAL: 6.6 - VALOR ACTUALIZADO COSTOS INV. OPER. Y MANTEN.: 795009.427 - VAN SOCIAL : 20510"/>
    <s v="964241"/>
    <s v="0"/>
    <s v="1229426"/>
    <s v=""/>
    <s v="GONZALO SEPULVEDA GAJARDO"/>
    <s v="DIRECCION DE OBRAS HIDRAULICAS MOP VII REGION"/>
    <s v="JEFE DEPTO. TECNICO"/>
  </r>
  <r>
    <x v="218"/>
    <n v="0"/>
    <s v="CONSTRUCCION COLECTOR DE AGUAS LLUVIAS TRAPICHE"/>
    <x v="0"/>
    <s v="EJECUCION"/>
    <n v="2005"/>
    <s v="VII REGION"/>
    <s v="CURICO"/>
    <s v="CURICO"/>
    <m/>
    <s v="AGUA POTABLE Y ALCANTARILLADO"/>
    <s v="ALCANTARILLADO"/>
    <s v="SECTORIAL"/>
    <s v="FI"/>
    <n v="0"/>
    <n v="0"/>
    <n v="1237553"/>
    <n v="600000"/>
    <x v="2"/>
    <n v="0"/>
    <s v="2004-04-08 00:00:00.0"/>
    <s v=""/>
    <s v="EJECUCION"/>
    <s v="CIUDAD DE CURICO"/>
    <s v="R"/>
    <s v="36"/>
    <s v="SECTORIAL"/>
    <s v="No Corresponde"/>
    <s v=""/>
    <s v="SE EJECUTARÁN LAS OBRAS DE CONSTRUCCIÓN DEL SISTEMA DE EVACUACIÓN DE AGUAS LLUVIAS COLECTOR TRAPICHE, QUE CONSTA DE UN COLECTOR PRINCIPAL DENOMINADO TRAPICHE Y DOS LATERALES DENOMINADOS MATAQUITO Y LICANTEN, RESPECTIVAMENTE, CON UNA LONGITUD TOTAL APROX. DE 2000 METROS, CON DIÁMETROS ENTRE 400 Y 1200 MM. LAS OBRAS DE CONSTRUCCIÓN CONTEMPLAN LA LIMPIEZA DEL COLECTOR LICANTEN EN SU TRAMO EXISTENTEY LA ROTURA Y REPOSICIÓN DE PAVIMENTOS, EXCAVACIONES, RELLENOS COMPACTADOS Y EJECUCIÓN DE CÁMARAS DE INSPECCIONES."/>
    <s v=""/>
    <s v="NUEVO"/>
    <s v="CONSULTORÍAS - GASTOS ADMINISTRATIVOS - OBRAS CIVILES"/>
    <s v="M$"/>
    <s v="0"/>
    <s v="496"/>
    <s v="2004-04-08 00:00:00.0"/>
    <d v="2004-07-03T00:00:00"/>
    <s v="0"/>
    <s v="SEREMI DE DESARROLLO SOCIAL VII REGION"/>
    <s v=""/>
    <s v="ELIZABETH KOCK MOTTA"/>
    <s v="DIRECCION DE OBRAS HIDRAULICAS MOP VII REGION"/>
    <s v="DIRECCION DE OBRAS HIDRAULICAS"/>
    <s v=""/>
    <d v="2011-07-25T00:00:00"/>
    <s v="METROS CUADRADOS"/>
    <s v="250000"/>
    <s v="30"/>
    <s v="2000"/>
    <s v="2010-07-01 00:00:00.0"/>
    <s v="1237553"/>
    <s v="1002614"/>
    <s v="987174"/>
    <s v="TIR SOCIAL: 11.7 - TIR SOCIAL: 6.6 - VALOR ACTUALIZADO COSTOS INV. OPER. Y MANTEN.: 795009.427 - VAN SOCIAL : 20510"/>
    <s v="964241"/>
    <s v="0"/>
    <s v="1237553"/>
    <s v="2004: Asignado 0, Gastado 0"/>
    <s v="OSVALDO RAMIREZ GONZALEZ"/>
    <s v="DIRECCION DE OBRAS HIDRAULICAS MOP VII REGION"/>
    <s v="PROFESIONAL DEPTO. TECNICO"/>
  </r>
  <r>
    <x v="218"/>
    <n v="0"/>
    <s v="CONSTRUCCION COLECTOR DE AGUAS LLUVIAS TRAPICHE"/>
    <x v="0"/>
    <s v="EJECUCION"/>
    <n v="2007"/>
    <s v="VII REGION"/>
    <s v="CURICO"/>
    <s v="CURICO"/>
    <m/>
    <s v="AGUA POTABLE Y ALCANTARILLADO"/>
    <s v="ALCANTARILLADO"/>
    <s v="SECTORIAL"/>
    <s v=""/>
    <n v="0"/>
    <n v="0"/>
    <n v="740000"/>
    <n v="522000"/>
    <x v="2"/>
    <n v="0"/>
    <s v="2006-05-09 00:00:00.0"/>
    <s v=""/>
    <s v="EJECUCION"/>
    <s v="CIUDAD DE CURICO"/>
    <s v="R"/>
    <s v="36"/>
    <s v="SECTORIAL"/>
    <s v="No Corresponde"/>
    <s v=""/>
    <s v="SE EJECUTARÁN LAS OBRAS DE CONSTRUCCIÓN DEL SISTEMA DE EVACUACIÓN DE AGUAS LLUVIAS COLECTOR TRAPICHE, QUE CONSTA DE UN COLECTOR PRINCIPAL DENOMINADO TRAPICHE Y DOS LATERALES DENOMINADOS MATAQUITO Y LICANTEN, RESPECTIVAMENTE, CON UNA LONGITUD TOTAL APROX. DE 2000 METROS, CON DIÁMETROS ENTRE 400 Y 1200 MM. LAS OBRAS DE CONSTRUCCIÓN CONTEMPLAN LA LIMPIEZA DEL COLECTOR LICANTEN EN SU TRAMO EXISTENTEY LA ROTURA Y REPOSICIÓN DE PAVIMENTOS, EXCAVACIONES, RELLENOS COMPACTADOS Y EJECUCIÓN DE CÁMARAS DE INSPECCIONES."/>
    <s v=""/>
    <s v="NUEVO"/>
    <s v="CONSULTORÍAS - GASTOS ADMINISTRATIVOS - OBRAS CIVILES"/>
    <s v="M$"/>
    <s v="0"/>
    <s v="496"/>
    <s v="2006-05-04 00:00:00.0"/>
    <d v="2006-05-04T00:00:00"/>
    <s v="0"/>
    <s v="SEREMI DE DESARROLLO SOCIAL VII REGION"/>
    <s v=""/>
    <s v=" "/>
    <s v="DIRECCION DE OBRAS HIDRAULICAS MOP VII REGION"/>
    <s v="DIRECCION DE OBRAS HIDRAULICAS"/>
    <s v=""/>
    <d v="2011-07-25T00:00:00"/>
    <s v="METROS CUADRADOS"/>
    <s v="250000"/>
    <s v="30"/>
    <s v="2000"/>
    <s v="2010-07-01 00:00:00.0"/>
    <s v="740000"/>
    <s v="1002614"/>
    <s v="987174"/>
    <s v="TIR SOCIAL: 11.7 - TIR SOCIAL: 6.6 - VALOR ACTUALIZADO COSTOS INV. OPER. Y MANTEN.: 795009.427 - VAN SOCIAL : 20510"/>
    <s v="964241"/>
    <s v="0"/>
    <s v="740000"/>
    <s v="2004: Asignado 0, Gastado 0 - 2005: Asignado 0, Gastado 0"/>
    <s v="OSVALDO RAMIREZ GONZALEZ"/>
    <s v="DIRECCION DE OBRAS HIDRAULICAS MOP VII REGION"/>
    <s v="PROFESIONAL DEPTO. TECNICO"/>
  </r>
  <r>
    <x v="218"/>
    <n v="0"/>
    <s v="CONSTRUCCION COLECTOR DE AGUAS LLUVIAS TRAPICHE"/>
    <x v="0"/>
    <s v="EJECUCION"/>
    <n v="2009"/>
    <s v="VII REGION"/>
    <s v="CURICO"/>
    <s v="CURICO"/>
    <m/>
    <s v="AGUA POTABLE Y ALCANTARILLADO"/>
    <s v="ALCANTARILLADO"/>
    <s v="F.N.D.R."/>
    <s v="RS"/>
    <n v="0"/>
    <n v="0"/>
    <n v="1083823"/>
    <n v="325287"/>
    <x v="2"/>
    <n v="0"/>
    <s v="2008-12-30 00:00:00.0"/>
    <s v="2009-01-05 00:00:00.0"/>
    <s v="EJECUCION"/>
    <s v="CIUDAD DE CURICO"/>
    <s v="R"/>
    <s v="36"/>
    <s v="F.N.D.R."/>
    <s v="No Corresponde"/>
    <s v=""/>
    <s v="SE EJECUTARÁN LAS OBRAS DE CONSTRUCCIÓN DEL SISTEMA DE EVACUACIÓN DE AGUAS LLUVIAS COLECTOR TRAPICHE, QUE CONSTA DE UN COLECTOR PRINCIPAL DENOMINADO TRAPICHE Y DOS LATERALES DENOMINADOS MATAQUITO Y LICANTEN, RESPECTIVAMENTE, CON UNA LONGITUD TOTAL APROX. DE 2000 METROS, CON DIÁMETROS ENTRE 400 Y 1200 MM. LAS OBRAS DE CONSTRUCCIÓN CONTEMPLAN LA LIMPIEZA DEL COLECTOR LICANTEN EN SU TRAMO EXISTENTEY LA ROTURA Y REPOSICIÓN DE PAVIMENTOS, EXCAVACIONES, RELLENOS COMPACTADOS Y EJECUCIÓN DE CÁMARAS DE INSPECCIONES."/>
    <s v=""/>
    <s v="NUEVO"/>
    <s v="CONSULTORÍAS - GASTOS ADMINISTRATIVOS - OBRAS CIVILES"/>
    <s v="M$"/>
    <s v="0"/>
    <s v="496"/>
    <s v="2008-05-19 00:00:00.0"/>
    <d v="2009-06-25T00:00:00"/>
    <s v="0"/>
    <s v="SEREMI DE DESARROLLO SOCIAL VII REGION"/>
    <s v="SEREMI DE DESARROLLO SOCIAL VII REGION"/>
    <s v="PEDRO MORA VALENZUELA"/>
    <s v="DIRECCION DE OBRAS HIDRAULICAS MOP VII REGION"/>
    <s v="GOBIERNO REGIONAL - REGION VII MAULE"/>
    <s v=""/>
    <d v="2011-07-25T00:00:00"/>
    <s v="METROS CUADRADOS"/>
    <s v="250000"/>
    <s v="30"/>
    <s v="2000"/>
    <s v="2010-07-01 00:00:00.0"/>
    <s v="1083823"/>
    <s v="1002614"/>
    <s v="987174"/>
    <s v="TIR SOCIAL: 11.7 - TIR SOCIAL: 6.6 - VALOR ACTUALIZADO COSTOS INV. OPER. Y MANTEN.: 795009.427 - VAN SOCIAL: 20510"/>
    <s v="964241"/>
    <s v="0"/>
    <s v="1083823"/>
    <s v="2004: Asignado 0, Gastado 0 - 2005: Asignado 0, Gastado 0 - 2007: Asignado 0, Gastado 0"/>
    <s v="GONZALO SEPULVEDA GAJARDO"/>
    <s v="DIRECCION DE OBRAS HIDRAULICAS MOP VII REGION"/>
    <s v="JEFE DEPTO. TECNICO"/>
  </r>
  <r>
    <x v="218"/>
    <n v="0"/>
    <s v="CONSTRUCCION COLECTOR DE AGUAS LLUVIAS TRAPICHE"/>
    <x v="0"/>
    <s v="EJECUCION"/>
    <n v="2010"/>
    <s v="VII REGION"/>
    <s v="CURICO"/>
    <s v="CURICO"/>
    <m/>
    <s v="AGUA POTABLE Y ALCANTARILLADO"/>
    <s v="ALCANTARILLADO"/>
    <s v="F.N.D.R."/>
    <s v="RS"/>
    <n v="0"/>
    <n v="0"/>
    <n v="1087732"/>
    <n v="761637"/>
    <x v="2"/>
    <n v="0"/>
    <s v="2010-01-18 16:54:02.0"/>
    <s v="2010-01-18 16:54:02.0"/>
    <s v="EJECUCION"/>
    <s v="CIUDAD DE CURICO"/>
    <s v="R"/>
    <s v="36"/>
    <s v="F.N.D.R."/>
    <s v="No Corresponde"/>
    <s v=""/>
    <s v="SE EJECUTARÁN LAS OBRAS DE CONSTRUCCIÓN DEL SISTEMA DE EVACUACIÓN DE AGUAS LLUVIAS COLECTOR TRAPICHE, QUE CONSTA DE UN COLECTOR PRINCIPAL DENOMINADO TRAPICHE Y DOS LATERALES DENOMINADOS MATAQUITO Y LICANTEN, RESPECTIVAMENTE, CON UNA LONGITUD TOTAL APROX. DE 2000 METROS, CON DIÁMETROS ENTRE 400 Y 1200 MM. LAS OBRAS DE CONSTRUCCIÓN CONTEMPLAN LA LIMPIEZA DEL COLECTOR LICANTEN EN SU TRAMO EXISTENTEY LA ROTURA Y REPOSICIÓN DE PAVIMENTOS, EXCAVACIONES, RELLENOS COMPACTADOS Y EJECUCIÓN DE CÁMARAS DE INSPECCIONES."/>
    <s v=""/>
    <s v="NUEVO"/>
    <s v="CONSULTORÍAS - GASTOS ADMINISTRATIVOS - OBRAS CIVILES"/>
    <s v="M$"/>
    <s v="0"/>
    <s v="496"/>
    <s v="2009-05-26 00:00:00.0"/>
    <d v="2010-02-09T09:28:15"/>
    <s v="0"/>
    <s v="DEPARTAMENTO DE INVERSIONES - MDS"/>
    <s v="DIRECCION DE OBRAS HIDRAULICAS MOP VII REGION"/>
    <s v="ELIZABETH KOCK MOTTA"/>
    <s v="DIRECCION DE OBRAS HIDRAULICAS MOP VII REGION"/>
    <s v="GOBIERNO REGIONAL - REGION VII MAULE"/>
    <s v=""/>
    <d v="2011-07-25T00:00:00"/>
    <s v="METROS CUADRADOS"/>
    <s v="250000"/>
    <s v="30"/>
    <s v="2000"/>
    <s v="2010-07-01 00:00:00.0"/>
    <s v="1087732"/>
    <s v="1002614"/>
    <s v="987174"/>
    <s v="TIR SOCIAL: 11.7 - TIR SOCIAL: 6.6 - VALOR ACTUALIZADO COSTOS INV. OPER. Y MANTEN.: 795009.427 - VAN SOCIAL: 20510"/>
    <s v="964241"/>
    <s v="0"/>
    <s v="1087732"/>
    <s v="2004: Asignado 0, Gastado 0 - 2005: Asignado 0, Gastado 0 - 2007: Asignado 0, Gastado 0 - 2009: Asignado 1, Gastado 0"/>
    <s v="MANUEL GONZALEZ MOLINA"/>
    <s v="GOBIERNO REGIONAL - REGION VII MAULE"/>
    <s v="ADM. DE PROYECTOS"/>
  </r>
  <r>
    <x v="218"/>
    <n v="0"/>
    <s v="CONSTRUCCION COLECTOR DE AGUAS LLUVIAS TRAPICHE"/>
    <x v="0"/>
    <s v="EJECUCION"/>
    <n v="2011"/>
    <s v="VII REGION"/>
    <s v="CURICO"/>
    <s v="CURICO"/>
    <m/>
    <s v="AGUA POTABLE Y ALCANTARILLADO"/>
    <s v="ALCANTARILLADO"/>
    <s v="F.N.D.R."/>
    <s v="RS"/>
    <n v="0"/>
    <n v="0"/>
    <n v="1027571"/>
    <n v="1027571"/>
    <x v="2"/>
    <n v="997923"/>
    <s v="2011-01-20 10:01:40.0"/>
    <s v=""/>
    <s v="EJECUCION"/>
    <s v="CIUDAD DE CURICO"/>
    <s v="R"/>
    <s v="36"/>
    <s v="F.N.D.R."/>
    <s v="No Corresponde"/>
    <s v=""/>
    <s v="SE EJECUTARÁN LAS OBRAS DE CONSTRUCCIÓN DEL SISTEMA DE EVACUACIÓN DE AGUAS LLUVIAS COLECTOR TRAPICHE, QUE CONSTA DE UN COLECTOR PRINCIPAL DENOMINADO TRAPICHE Y DOS LATERALES DENOMINADOS MATAQUITO Y LICANTEN, RESPECTIVAMENTE, CON UNA LONGITUD TOTAL APROX. DE 2000 METROS, CON DIÁMETROS ENTRE 400 Y 1200 MM. LAS OBRAS DE CONSTRUCCIÓN CONTEMPLAN LA LIMPIEZA DEL COLECTOR LICANTEN EN SU TRAMO EXISTENTEY LA ROTURA Y REPOSICIÓN DE PAVIMENTOS, EXCAVACIONES, RELLENOS COMPACTADOS Y EJECUCIÓN DE CÁMARAS DE INSPECCIONES."/>
    <s v=""/>
    <s v="ARRASTRE"/>
    <s v="CONSULTORÍAS - GASTOS ADMINISTRATIVOS - OBRAS CIVILES"/>
    <s v="M$"/>
    <s v="0"/>
    <s v="496"/>
    <s v="2011-01-19 09:18:34.0"/>
    <d v="2011-08-08T11:20:37"/>
    <s v="997923"/>
    <s v="DEPARTAMENTO DE INVERSIONES - MDS"/>
    <s v=""/>
    <s v="JORGE PIZARRO NUÑEZ"/>
    <s v="DIRECCION DE OBRAS HIDRAULICAS MOP VII REGION"/>
    <s v="GOBIERNO REGIONAL - REGION VII MAULE"/>
    <s v=""/>
    <d v="2011-07-25T00:00:00"/>
    <s v="METROS CUADRADOS"/>
    <s v="250000"/>
    <s v="30"/>
    <s v="2000"/>
    <s v="2010-07-01 00:00:00.0"/>
    <s v="1027571"/>
    <s v="1002614"/>
    <s v="987174"/>
    <s v="TIR SOCIAL: 11.7 - TIR SOCIAL: 6.6 - VALOR ACTUALIZADO COSTOS INV. OPER. Y MANTEN.: 795009.427 - VAN SOCIAL: 20510"/>
    <s v="964241"/>
    <s v="0"/>
    <s v="1027571"/>
    <s v="2004: Asignado 0, Gastado 0 - 2005: Asignado 0, Gastado 0 - 2007: Asignado 0, Gastado 0 - 2010: Asignado 2, Gastado 0 - 2009: Asignado 1, Gastado 0"/>
    <s v="FRANCISCO SALDÍA MELLA"/>
    <s v="GOBIERNO REGIONAL - REGION VII MAULE"/>
    <s v="UNIDAD CONTROL OBRAS CIVILES"/>
  </r>
  <r>
    <x v="218"/>
    <n v="0"/>
    <s v="CONSTRUCCION COLECTOR DE AGUAS LLUVIAS TRAPICHE"/>
    <x v="0"/>
    <s v="EJECUCION"/>
    <n v="2012"/>
    <s v="VII REGION"/>
    <s v="CURICO"/>
    <s v="CURICO"/>
    <m/>
    <s v="AGUA POTABLE Y ALCANTARILLADO"/>
    <s v="ALCANTARILLADO"/>
    <s v="F.N.D.R."/>
    <s v="RS"/>
    <n v="0"/>
    <n v="0"/>
    <n v="1002614"/>
    <n v="4691"/>
    <x v="2"/>
    <n v="997923"/>
    <s v="2012-01-20 12:17:28.0"/>
    <s v=""/>
    <s v="EJECUCION"/>
    <s v="CIUDAD DE CURICO"/>
    <s v="R"/>
    <s v="36"/>
    <s v="F.N.D.R."/>
    <s v="No Corresponde"/>
    <s v=""/>
    <s v="SE EJECUTARÁN LAS OBRAS DE CONSTRUCCIÓN DEL SISTEMA DE EVACUACIÓN DE AGUAS LLUVIAS COLECTOR TRAPICHE, QUE CONSTA DE UN COLECTOR PRINCIPAL DENOMINADO TRAPICHE Y DOS LATERALES DENOMINADOS MATAQUITO Y LICANTEN, RESPECTIVAMENTE, CON UNA LONGITUD TOTAL APROX. DE 2000 METROS, CON DIÁMETROS ENTRE 400 Y 1200 MM. LAS OBRAS DE CONSTRUCCIÓN CONTEMPLAN LA LIMPIEZA DEL COLECTOR LICANTEN EN SU TRAMO EXISTENTEY LA ROTURA Y REPOSICIÓN DE PAVIMENTOS, EXCAVACIONES, RELLENOS COMPACTADOS Y EJECUCIÓN DE CÁMARAS DE INSPECCIONES."/>
    <s v=""/>
    <s v="ARRASTRE"/>
    <s v="CONSULTORÍAS - GASTOS ADMINISTRATIVOS - OBRAS CIVILES"/>
    <s v="M$"/>
    <s v="997923"/>
    <s v="496"/>
    <s v="2012-01-02 16:20:56.0"/>
    <d v="2012-01-20T12:16:06"/>
    <s v="997923"/>
    <s v="DEPARTAMENTO DE INVERSIONES - MDS"/>
    <s v=""/>
    <s v="S.N.I. MINISTERIO DESARROLLO SOCIAL"/>
    <s v="DIRECCION DE OBRAS HIDRAULICAS MOP VII REGION"/>
    <s v="GOBIERNO REGIONAL - REGION VII MAULE"/>
    <s v=""/>
    <d v="2011-07-25T00:00:00"/>
    <s v="METROS CUADRADOS"/>
    <s v="250000"/>
    <s v="30"/>
    <s v="2000"/>
    <s v="2010-07-01 00:00:00.0"/>
    <s v="1002614"/>
    <s v="1002614"/>
    <s v="987174"/>
    <s v="TIR SOCIAL: 11.7 - TIR SOCIAL: 6.6 - VALOR ACTUALIZADO COSTOS INV. OPER. Y MANTEN.: 795009.427 - VAN SOCIAL: 20510"/>
    <s v="964241"/>
    <s v="0"/>
    <s v="1002614"/>
    <s v="2004: Asignado 0, Gastado 0 - 2005: Asignado 0, Gastado 0 - 2007: Asignado 0, Gastado 0 - 2010: Asignado 2, Gastado 0 - 2009: Asignado 1, Gastado 0 - 2011: Asignado 997923, Gastado 997923"/>
    <s v="FRANCISCO SALDÍA MELLA"/>
    <s v="GOBIERNO REGIONAL - REGION VII MAULE"/>
    <s v="UNIDAD CONTROL OBRAS CIVILES"/>
  </r>
  <r>
    <x v="219"/>
    <n v="1"/>
    <s v="CONSTRUCCION COLECTOR DE AGUAS LLUVIAS FREIRE"/>
    <x v="0"/>
    <s v="DISEÑO"/>
    <n v="2003"/>
    <s v="VII REGION"/>
    <s v="CURICO"/>
    <s v="CURICO"/>
    <m/>
    <s v="AGUA POTABLE Y ALCANTARILLADO"/>
    <s v="ALCANTARILLADO"/>
    <s v="F.N.D.R."/>
    <s v="RS"/>
    <n v="46816"/>
    <n v="46816"/>
    <n v="46816"/>
    <n v="30000"/>
    <x v="2"/>
    <n v="0"/>
    <s v="2002-04-12 00:00:00.0"/>
    <s v="2002-05-02 00:00:00.0"/>
    <s v="DISEÑO"/>
    <s v=""/>
    <s v="R"/>
    <s v="36"/>
    <s v="F.N.D.R."/>
    <s v="No Corresponde"/>
    <s v=""/>
    <s v=" EL CONSULTOR DEBERÁ ANALIZAR LA FACTIBILIDAD TÉCNICA, LEGAL Y ECONOMICA DE LA SOLUCIÓN PROPUESTA EN EL PLAN MAESTRO DE EVACUACIÓN DE AGUAS LLUVIAS DE CURICÓ, Y ADEMÁS ELABORAR EL DISEÑO DEFINITIVO A NIVEL DE DETALLE DE LA SOLUCIÓN IDENTIFICADA COMO EL COLECTOR FREIRE."/>
    <s v=""/>
    <s v="NUEVO"/>
    <s v="ESTUDIOS DE INGENIERÍA Y ESPECIALIDADES - GASTOS ADMINISTRATIVOS (ART. 16 - LEY N°18.091)"/>
    <s v="M$"/>
    <s v="0"/>
    <s v="547"/>
    <s v="2002-04-03 09:17:10.0"/>
    <d v="2003-03-31T00:00:00"/>
    <s v="0"/>
    <s v="SEREMI DE DESARROLLO SOCIAL VII REGION"/>
    <s v=""/>
    <s v="ELIZABETH KOCK MOTTA"/>
    <s v="DIRECCION DE OBRAS HIDRAULICAS MOP VII REGION"/>
    <s v="GOBIERNO REGIONAL - REGION VII MAULE"/>
    <s v=""/>
    <d v="2001-12-31T00:00:00"/>
    <s v="METROS"/>
    <s v="1663"/>
    <s v="30"/>
    <s v="1500"/>
    <s v="2005-06-01 00:00:00.0"/>
    <s v="46816"/>
    <s v="35305"/>
    <s v="33662"/>
    <s v="VALOR ACTUALIZADO COSTOS INV. OPER. Y MANTEN.: 402017.257 - VAN SOCIAL : 113280"/>
    <s v="2000"/>
    <s v="0"/>
    <s v="46816"/>
    <s v=""/>
    <s v="GONZALO SEPULVEDA GAJARDO"/>
    <s v="DIRECCION DE OBRAS HIDRAULICAS MOP VII REGION"/>
    <s v="JEFE DEPTO. TECNICO"/>
  </r>
  <r>
    <x v="219"/>
    <n v="0"/>
    <s v="CONSTRUCCION COLECTOR DE AGUAS LLUVIAS FREIRE"/>
    <x v="0"/>
    <s v="DISEÑO"/>
    <n v="2004"/>
    <s v="VII REGION"/>
    <s v="CURICO"/>
    <s v="CURICO"/>
    <m/>
    <s v="AGUA POTABLE Y ALCANTARILLADO"/>
    <s v="ALCANTARILLADO"/>
    <s v="F.N.D.R."/>
    <s v="RS"/>
    <n v="0"/>
    <n v="0"/>
    <n v="35305"/>
    <n v="33305"/>
    <x v="2"/>
    <n v="0"/>
    <s v="2004-03-31 00:00:00.0"/>
    <s v=""/>
    <s v="DISEÑO"/>
    <s v=""/>
    <s v="R"/>
    <s v="36"/>
    <s v="F.N.D.R."/>
    <s v="No Corresponde"/>
    <s v=""/>
    <s v=" EL CONSULTOR DEBERÁ ANALIZAR LA FACTIBILIDAD TÉCNICA, LEGAL Y ECONOMICA DE LA SOLUCIÓN PROPUESTA EN EL PLAN MAESTRO DE EVACUACIÓN DE AGUAS LLUVIAS DE CURICÓ, Y ADEMÁS ELABORAR EL DISEÑO DEFINITIVO A NIVEL DE DETALLE DE LA SOLUCIÓN IDENTIFICADA COMO EL COLECTOR FREIRE."/>
    <s v=""/>
    <s v="ARRASTRE"/>
    <s v="ESTUDIOS DE INGENIERÍA Y ESPECIALIDADES - GASTOS ADMINISTRATIVOS (ART. 16 - LEY N°18.091)"/>
    <s v="M$"/>
    <s v="2000"/>
    <s v="547"/>
    <s v="2003-07-16 10:34:22.0"/>
    <d v="2004-03-17T00:00:00"/>
    <s v="0"/>
    <s v="SEREMI DE DESARROLLO SOCIAL VII REGION"/>
    <s v=""/>
    <s v="ELIZABETH KOCK MOTTA"/>
    <s v="DIRECCION DE OBRAS HIDRAULICAS MOP VII REGION"/>
    <s v="GOBIERNO REGIONAL - REGION VII MAULE"/>
    <s v=""/>
    <d v="2001-12-31T00:00:00"/>
    <s v="METROS"/>
    <s v="1663"/>
    <s v="30"/>
    <s v="1500"/>
    <s v="2005-06-01 00:00:00.0"/>
    <s v="35305"/>
    <s v="35305"/>
    <s v="33662"/>
    <s v="VALOR ACTUALIZADO COSTOS INV. OPER. Y MANTEN.: 402017.257 - VAN SOCIAL : 113280"/>
    <s v="2000"/>
    <s v="0"/>
    <s v="35305"/>
    <s v="2003: Asignado 2000, Gastado 2000"/>
    <s v="LUCIA INZULZA FUENTES"/>
    <s v="DIRECCION DE OBRAS HIDRAULICAS MOP VII REGION"/>
    <s v="UNIDAD DE A.P.R."/>
  </r>
  <r>
    <x v="219"/>
    <n v="0"/>
    <s v="CONSTRUCCION COLECTOR DE AGUAS LLUVIAS FREIRE"/>
    <x v="0"/>
    <s v="EJECUCION"/>
    <n v="2004"/>
    <s v="VII REGION"/>
    <s v="CURICO"/>
    <s v="CURICO"/>
    <m/>
    <s v="AGUA POTABLE Y ALCANTARILLADO"/>
    <s v="ALCANTARILLADO"/>
    <s v="F.N.D.R."/>
    <s v=""/>
    <n v="619418"/>
    <n v="619418"/>
    <n v="619418"/>
    <n v="300000"/>
    <x v="2"/>
    <n v="0"/>
    <s v="2003-04-11 00:00:00.0"/>
    <s v=""/>
    <s v="DISEÑO"/>
    <s v=""/>
    <s v="R"/>
    <s v="36"/>
    <s v="F.N.D.R."/>
    <s v="No Corresponde"/>
    <s v=""/>
    <s v="SE EJECUTARÁN LAS OBRAS DE CONSTRUCCIÓN DEL COLECTOR DE AGUAS LLUVIAS FREIRE, QUE SE ENCUENTRA EN LA ZONA CENTRO-NORTE DE LA CIUDAD DE CURICÓ, DESARROLLÁNDOSE POR LA CALLE FREIRE HASTA DESCARGAR AL CANAL DE RIEGO SUBDERIVADO 2 MARCO 20, EN LA INTERSECCIÓN DE DICHO CANAL CON LA AVDA. REGIONAL._x000d__x000a_LAS OBRAS CONSISTEN EN COLOCACIÓN DE 2990 DE TUBERÍA DE HORMIGÓN DE DIÁMETROS ENTRE 500 MM Y 1.000 MM, ROTURA Y REPOSICIÓN DE PAVIMENTOS, EXCAVACIONES, RELLENOS COMPACTADOS, CONSTRUCCIÓN DE SUMIDEROS Y CÁMARAS DE INSPECCIÓN._x000d__x000a_"/>
    <s v=""/>
    <s v="NUEVO"/>
    <s v="ASESORÍA A LA INSPECCIÓN TÉCNICA - GASTOS ADMINISTRATIVOS OBRAS (ART. 16 - LEY N°18.091) - INFRAESTRUCTURA (OBRAS CIVILES)"/>
    <s v="M$"/>
    <s v="0"/>
    <s v="629"/>
    <s v="2003-04-03 00:00:00.0"/>
    <d v="2003-04-10T00:00:00"/>
    <s v="0"/>
    <s v="SEREMI DE DESARROLLO SOCIAL VII REGION"/>
    <s v=""/>
    <s v=" "/>
    <s v="DIRECCION DE OBRAS HIDRAULICAS MOP VII REGION"/>
    <s v="GOBIERNO REGIONAL - REGION VII MAULE"/>
    <s v=""/>
    <d v="2001-12-31T00:00:00"/>
    <s v="METROS"/>
    <s v="1663"/>
    <s v="30"/>
    <s v="1500"/>
    <s v="2005-06-01 00:00:00.0"/>
    <s v="619418"/>
    <s v="901351"/>
    <s v="0"/>
    <s v="VALOR ACTUALIZADO COSTOS INV. OPER. Y MANTEN.: 402017.257 - VAN SOCIAL : 113280"/>
    <s v="844966"/>
    <s v="0"/>
    <s v="619418"/>
    <s v=""/>
    <s v="GONZALO SEPULVEDA GAJARDO"/>
    <s v="DIRECCION DE OBRAS HIDRAULICAS MOP VII REGION"/>
    <s v="JEFE DEPTO. TECNICO"/>
  </r>
  <r>
    <x v="219"/>
    <n v="0"/>
    <s v="CONSTRUCCION COLECTOR DE AGUAS LLUVIAS FREIRE"/>
    <x v="0"/>
    <s v="EJECUCION"/>
    <n v="2005"/>
    <s v="VII REGION"/>
    <s v="CURICO"/>
    <s v="CURICO"/>
    <m/>
    <s v="AGUA POTABLE Y ALCANTARILLADO"/>
    <s v="ALCANTARILLADO"/>
    <s v="SECTORIAL"/>
    <s v="FI"/>
    <n v="0"/>
    <n v="0"/>
    <n v="621004"/>
    <n v="273000"/>
    <x v="2"/>
    <n v="0"/>
    <s v="2004-04-08 00:00:00.0"/>
    <s v=""/>
    <s v="DISEÑO"/>
    <s v=""/>
    <s v="R"/>
    <s v="36"/>
    <s v="SECTORIAL"/>
    <s v="No Corresponde"/>
    <s v=""/>
    <s v="SE EJECUTARÁN LAS OBRAS DE CONSTRUCCIÓN DEL COLECTOR DE AGUAS LLUVIAS FREIRE, QUE SE ENCUENTRA EN LA ZONA CENTRO-NORTE DE LA CIUDAD DE CURICÓ, DESARROLLÁNDOSE POR LA CALLE FREIRE HASTA DESCARGAR AL CANAL DE RIEGO SUBDERIVADO 2 MARCO 20, EN LA INTERSECCIÓN DE DICHO CANAL CON LA AVDA. REGIONAL._x000d__x000a_LAS OBRAS CONSISTEN EN COLOCACIÓN DE 2990 DE TUBERÍA DE HORMIGÓN DE DIÁMETROS ENTRE 500 MM Y 1.000 MM, ROTURA Y REPOSICIÓN DE PAVIMENTOS, EXCAVACIONES, RELLENOS COMPACTADOS, CONSTRUCCIÓN DE SUMIDEROS Y CÁMARAS DE INSPECCIÓN._x000d__x000a_"/>
    <s v=""/>
    <s v="NUEVO"/>
    <s v="ASESORÍA A LA INSPECCIÓN TÉCNICA - GASTOS ADMINISTRATIVOS OBRAS (ART. 16 - LEY N°18.091) - INFRAESTRUCTURA (OBRAS CIVILES)"/>
    <s v="M$"/>
    <s v="0"/>
    <s v="629"/>
    <s v="2004-04-08 00:00:00.0"/>
    <d v="2004-07-03T00:00:00"/>
    <s v="0"/>
    <s v="SEREMI DE DESARROLLO SOCIAL VII REGION"/>
    <s v=""/>
    <s v="ELIZABETH KOCK MOTTA"/>
    <s v="DIRECCION DE OBRAS HIDRAULICAS MOP VII REGION"/>
    <s v="DIRECCION DE OBRAS HIDRAULICAS"/>
    <s v=""/>
    <d v="2001-12-31T00:00:00"/>
    <s v="METROS"/>
    <s v="1663"/>
    <s v="30"/>
    <s v="1500"/>
    <s v="2005-06-01 00:00:00.0"/>
    <s v="621004"/>
    <s v="901351"/>
    <s v="0"/>
    <s v="VALOR ACTUALIZADO COSTOS INV. OPER. Y MANTEN.: 402017.257 - VAN SOCIAL : 113280"/>
    <s v="844966"/>
    <s v="0"/>
    <s v="621004"/>
    <s v="2004: Asignado 0, Gastado 0"/>
    <s v="OSVALDO RAMIREZ GONZALEZ"/>
    <s v="DIRECCION DE OBRAS HIDRAULICAS MOP VII REGION"/>
    <s v="PROFESIONAL DEPTO. TECNICO"/>
  </r>
  <r>
    <x v="219"/>
    <n v="0"/>
    <s v="CONSTRUCCION COLECTOR DE AGUAS LLUVIAS FREIRE"/>
    <x v="0"/>
    <s v="EJECUCION"/>
    <n v="2009"/>
    <s v="VII REGION"/>
    <s v="CURICO"/>
    <s v="CURICO"/>
    <m/>
    <s v="AGUA POTABLE Y ALCANTARILLADO"/>
    <s v="ALCANTARILLADO"/>
    <s v="F.N.D.R."/>
    <s v="RS"/>
    <n v="0"/>
    <n v="0"/>
    <n v="766025"/>
    <n v="131809"/>
    <x v="2"/>
    <n v="0"/>
    <s v="2008-12-30 00:00:00.0"/>
    <s v="2009-01-05 00:00:00.0"/>
    <s v="EJECUCION"/>
    <s v=""/>
    <s v="R"/>
    <s v="36"/>
    <s v="F.N.D.R."/>
    <s v="No Corresponde"/>
    <s v=""/>
    <s v="SE EJECUTARÁN LAS OBRAS DE CONSTRUCCIÓN DEL COLECTOR DE AGUAS LLUVIAS FREIRE, QUE SE ENCUENTRA EN LA ZONA CENTRO-NORTE DE LA CIUDAD DE CURICÓ, DESARROLLÁNDOSE POR LA CALLE FREIRE HASTA DESCARGAR AL CANAL DE RIEGO SUBDERIVADO 2 MARCO 20, EN LA INTERSECCIÓN DE DICHO CANAL CON LA AVDA. REGIONAL._x000d__x000a_LAS OBRAS CONSISTEN EN COLOCACIÓN DE 2990 DE TUBERÍA DE HORMIGÓN DE DIÁMETROS ENTRE 500 MM Y 1.000 MM, ROTURA Y REPOSICIÓN DE PAVIMENTOS, EXCAVACIONES, RELLENOS COMPACTADOS, CONSTRUCCIÓN DE SUMIDEROS Y CÁMARAS DE INSPECCIÓN._x000d__x000a_"/>
    <s v=""/>
    <s v="NUEVO"/>
    <s v="ASESORÍA A LA INSPECCIÓN TÉCNICA - GASTOS ADMINISTRATIVOS OBRAS (ART. 16 - LEY N°18.091) - INFRAESTRUCTURA (OBRAS CIVILES)"/>
    <s v="M$"/>
    <s v="0"/>
    <s v="629"/>
    <s v="2008-05-19 00:00:00.0"/>
    <d v="2009-09-08T13:52:54"/>
    <s v="0"/>
    <s v="SEREMI DE DESARROLLO SOCIAL VII REGION"/>
    <s v="SEREMI DE DESARROLLO SOCIAL VII REGION"/>
    <s v="PEDRO MORA VALENZUELA"/>
    <s v="DIRECCION DE OBRAS HIDRAULICAS MOP VII REGION"/>
    <s v="GOBIERNO REGIONAL - REGION VII MAULE"/>
    <s v=""/>
    <d v="2013-07-01T00:00:00"/>
    <s v="METROS"/>
    <s v="1663"/>
    <s v="30"/>
    <s v="1500"/>
    <s v="2005-06-01 00:00:00.0"/>
    <s v="766025"/>
    <s v="1202011"/>
    <s v="1177031"/>
    <s v="TIR SOCIAL: 6.64 - TIR SOCIAL: 6.64 - VALOR ACTUALIZADO COSTOS INV. OPER. Y MANTEN.: 402017.257 - VAN SOCIAL: 18490 - VAN SOCIAL: 18490"/>
    <s v="956407"/>
    <s v="0"/>
    <s v="766025"/>
    <s v="2004: Asignado 0, Gastado 0 - 2005: Asignado 0, Gastado 0"/>
    <s v="GONZALO SEPULVEDA GAJARDO"/>
    <s v="DIRECCION DE OBRAS HIDRAULICAS MOP VII REGION"/>
    <s v="JEFE DEPTO. TECNICO"/>
  </r>
  <r>
    <x v="219"/>
    <n v="0"/>
    <s v="CONSTRUCCION COLECTOR DE AGUAS LLUVIAS FREIRE"/>
    <x v="0"/>
    <s v="EJECUCION"/>
    <n v="2010"/>
    <s v="VII REGION"/>
    <s v="CURICO"/>
    <s v="CURICO"/>
    <m/>
    <s v="AGUA POTABLE Y ALCANTARILLADO"/>
    <s v="ALCANTARILLADO"/>
    <s v="F.N.D.R."/>
    <s v="RS"/>
    <n v="0"/>
    <n v="0"/>
    <n v="820355"/>
    <n v="679196"/>
    <x v="2"/>
    <n v="0"/>
    <s v="2009-12-30 11:51:22.0"/>
    <s v="2009-12-30 11:51:22.0"/>
    <s v="EJECUCION"/>
    <s v=""/>
    <s v="R"/>
    <s v="36"/>
    <s v="F.N.D.R."/>
    <s v="No Corresponde"/>
    <s v=""/>
    <s v="SE EJECUTARÁN LAS OBRAS DE CONSTRUCCIÓN DEL COLECTOR DE AGUAS LLUVIAS FREIRE, QUE SE ENCUENTRA EN LA ZONA CENTRO-NORTE DE LA CIUDAD DE CURICÓ, DESARROLLÁNDOSE POR LA CALLE FREIRE HASTA DESCARGAR AL CANAL DE RIEGO SUBDERIVADO 2 MARCO 20, EN LA INTERSECCIÓN DE DICHO CANAL CON LA AVDA. REGIONAL._x000d__x000a_LAS OBRAS CONSISTEN EN COLOCACIÓN DE 2990 DE TUBERÍA DE HORMIGÓN DE DIÁMETROS ENTRE 500 MM Y 1.000 MM, ROTURA Y REPOSICIÓN DE PAVIMENTOS, EXCAVACIONES, RELLENOS COMPACTADOS, CONSTRUCCIÓN DE SUMIDEROS Y CÁMARAS DE INSPECCIÓN._x000d__x000a_"/>
    <s v=""/>
    <s v="NUEVO"/>
    <s v="ASESORÍA A LA INSPECCIÓN TÉCNICA - GASTOS ADMINISTRATIVOS OBRAS (ART. 16 - LEY N°18.091) - INFRAESTRUCTURA (OBRAS CIVILES)"/>
    <s v="M$"/>
    <s v="0"/>
    <s v="629"/>
    <s v="2009-12-18 10:23:10.0"/>
    <d v="2009-12-29T11:06:48"/>
    <s v="0"/>
    <s v="DEPARTAMENTO DE INVERSIONES - MDS"/>
    <s v="GOBIERNO REGIONAL - REGION VII MAULE"/>
    <s v="S.N.I. MINISTERIO DESARROLLO SOCIAL"/>
    <s v="DIRECCION DE OBRAS HIDRAULICAS MOP VII REGION"/>
    <s v="GOBIERNO REGIONAL - REGION VII MAULE"/>
    <s v=""/>
    <d v="2013-07-01T00:00:00"/>
    <s v="METROS"/>
    <s v="1663"/>
    <s v="30"/>
    <s v="1500"/>
    <s v="2005-06-01 00:00:00.0"/>
    <s v="820355"/>
    <s v="1202011"/>
    <s v="1177031"/>
    <s v="TIR SOCIAL: 6.64 - TIR SOCIAL: 6.64 - VALOR ACTUALIZADO COSTOS INV. OPER. Y MANTEN.: 402017.257 - VAN SOCIAL: 18490 - VAN SOCIAL: 18490"/>
    <s v="956407"/>
    <s v="0"/>
    <s v="820355"/>
    <s v="2004: Asignado 0, Gastado 0 - 2005: Asignado 0, Gastado 0 - 2009: Asignado 0, Gastado 0"/>
    <s v="GONZALO SEPULVEDA GAJARDO"/>
    <s v="DIRECCION DE OBRAS HIDRAULICAS MOP VII REGION"/>
    <s v="JEFE DEPTO. TECNICO"/>
  </r>
  <r>
    <x v="219"/>
    <n v="0"/>
    <s v="CONSTRUCCION COLECTOR DE AGUAS LLUVIAS FREIRE"/>
    <x v="0"/>
    <s v="EJECUCION"/>
    <n v="2011"/>
    <s v="VII REGION"/>
    <s v="CURICO"/>
    <s v="CURICO"/>
    <m/>
    <s v="AGUA POTABLE Y ALCANTARILLADO"/>
    <s v="ALCANTARILLADO"/>
    <s v="F.N.D.R."/>
    <s v="RS"/>
    <n v="0"/>
    <n v="0"/>
    <n v="840825"/>
    <n v="693356"/>
    <x v="2"/>
    <n v="2807"/>
    <s v="2011-07-04 10:47:50.0"/>
    <s v="2011-07-04 10:47:49.0"/>
    <s v="EJECUCION"/>
    <s v=""/>
    <s v="R"/>
    <s v="36"/>
    <s v="F.N.D.R."/>
    <s v="No Corresponde"/>
    <s v=""/>
    <s v="SE EJECUTARÁN LAS OBRAS DE CONSTRUCCIÓN DEL COLECTOR DE AGUAS LLUVIAS FREIRE, QUE SE ENCUENTRA EN LA ZONA CENTRO-NORTE DE LA CIUDAD DE CURICÓ, DESARROLLÁNDOSE POR LA CALLE FREIRE HASTA DESCARGAR AL CANAL DE RIEGO SUBDERIVADO 2 MARCO 20, EN LA INTERSECCIÓN DE DICHO CANAL CON LA AVDA. REGIONAL._x000d__x000a_LAS OBRAS CONSISTEN EN COLOCACIÓN DE 2990 DE TUBERÍA DE HORMIGÓN DE DIÁMETROS ENTRE 500 MM Y 1.000 MM, ROTURA Y REPOSICIÓN DE PAVIMENTOS, EXCAVACIONES, RELLENOS COMPACTADOS, CONSTRUCCIÓN DE SUMIDEROS Y CÁMARAS DE INSPECCIÓN._x000d__x000a_"/>
    <s v=""/>
    <s v="NUEVO"/>
    <s v="ASESORÍA A LA INSPECCIÓN TÉCNICA - GASTOS ADMINISTRATIVOS OBRAS (ART. 16 - LEY N°18.091) - INFRAESTRUCTURA (OBRAS CIVILES)"/>
    <s v="M$"/>
    <s v="0"/>
    <s v="629"/>
    <s v="2011-07-04 10:47:49.0"/>
    <d v="2011-07-04T10:47:49"/>
    <s v="2807"/>
    <s v="DEPARTAMENTO DE INVERSIONES - MDS"/>
    <s v="SEREMI DE DESARROLLO SOCIAL VII REGION"/>
    <s v="S.N.I. MINISTERIO DESARROLLO SOCIAL"/>
    <s v="DIRECCION DE OBRAS HIDRAULICAS MOP VII REGION"/>
    <s v="GOBIERNO REGIONAL - REGION VII MAULE"/>
    <s v=""/>
    <d v="2013-07-01T00:00:00"/>
    <s v="METROS"/>
    <s v="1663"/>
    <s v="30"/>
    <s v="1500"/>
    <s v="2005-06-01 00:00:00.0"/>
    <s v="840825"/>
    <s v="1202011"/>
    <s v="1177031"/>
    <s v="TIR SOCIAL: 6.64 - TIR SOCIAL: 6.64 - VALOR ACTUALIZADO COSTOS INV. OPER. Y MANTEN.: 402017.257 - VAN SOCIAL: 18490 - VAN SOCIAL: 18490"/>
    <s v="956407"/>
    <s v="0"/>
    <s v="840825"/>
    <s v="2004: Asignado 0, Gastado 0 - 2005: Asignado 0, Gastado 0 - 2009: Asignado 0, Gastado 0 - 2010: Asignado 2, Gastado 0"/>
    <s v="OLAYA MARTINEZ PIÑA"/>
    <s v="GOBIERNO REGIONAL - REGION VII MAULE"/>
    <s v="PROFESIONAL DIPLADE"/>
  </r>
  <r>
    <x v="219"/>
    <n v="0"/>
    <s v="CONSTRUCCION COLECTOR DE AGUAS LLUVIAS FREIRE"/>
    <x v="0"/>
    <s v="EJECUCION"/>
    <n v="2012"/>
    <s v="VII REGION"/>
    <s v="CURICO"/>
    <s v="CURICO"/>
    <m/>
    <s v="AGUA POTABLE Y ALCANTARILLADO"/>
    <s v="ALCANTARILLADO"/>
    <s v="F.N.D.R."/>
    <s v="RS"/>
    <n v="0"/>
    <n v="0"/>
    <n v="863030"/>
    <n v="711174"/>
    <x v="2"/>
    <n v="2807"/>
    <s v="2011-01-28 00:00:00.0"/>
    <s v="2011-02-03 15:36:21.0"/>
    <s v="EJECUCION"/>
    <s v=""/>
    <s v="R"/>
    <s v="36"/>
    <s v="F.N.D.R."/>
    <s v="No Corresponde"/>
    <s v=""/>
    <s v="SE EJECUTARÁN LAS OBRAS DE CONSTRUCCIÓN DEL COLECTOR DE AGUAS LLUVIAS FREIRE, QUE SE ENCUENTRA EN LA ZONA CENTRO-NORTE DE LA CIUDAD DE CURICÓ, DESARROLLÁNDOSE POR LA CALLE FREIRE HASTA DESCARGAR AL CANAL DE RIEGO SUBDERIVADO 2 MARCO 20, EN LA INTERSECCIÓN DE DICHO CANAL CON LA AVDA. REGIONAL._x000d__x000a_LAS OBRAS CONSISTEN EN COLOCACIÓN DE 2990 DE TUBERÍA DE HORMIGÓN DE DIÁMETROS ENTRE 500 MM Y 1.000 MM, ROTURA Y REPOSICIÓN DE PAVIMENTOS, EXCAVACIONES, RELLENOS COMPACTADOS, CONSTRUCCIÓN DE SUMIDEROS Y CÁMARAS DE INSPECCIÓN._x000d__x000a_"/>
    <s v=""/>
    <s v="NUEVO"/>
    <s v="ASESORÍA A LA INSPECCIÓN TÉCNICA - GASTOS ADMINISTRATIVOS OBRAS (ART. 16 - LEY N°18.091) - INFRAESTRUCTURA (OBRAS CIVILES)"/>
    <s v="M$"/>
    <s v="0"/>
    <s v="629"/>
    <s v="2011-01-12 16:43:00.0"/>
    <d v="2012-03-29T09:56:51"/>
    <s v="2807"/>
    <s v="SEREMI DE DESARROLLO SOCIAL VII REGION"/>
    <s v="SEREMI DE DESARROLLO SOCIAL VII REGION"/>
    <s v="CLAUDIA  CÉSPEDES MORALES"/>
    <s v="DIRECCION DE OBRAS HIDRAULICAS MOP VII REGION"/>
    <s v="GOBIERNO REGIONAL - REGION VII MAULE"/>
    <s v=""/>
    <d v="2013-07-01T00:00:00"/>
    <s v="METROS"/>
    <s v="1663"/>
    <s v="30"/>
    <s v="1500"/>
    <s v="2005-06-01 00:00:00.0"/>
    <s v="863030"/>
    <s v="1202011"/>
    <s v="1177031"/>
    <s v="TIR SOCIAL: 6.64 - TIR SOCIAL: 6.64 - VALOR ACTUALIZADO COSTOS INV. OPER. Y MANTEN.: 402017.257 - VAN SOCIAL: 18490 - VAN SOCIAL: 18490"/>
    <s v="956407"/>
    <s v="0"/>
    <s v="863030"/>
    <s v="2004: Asignado 0, Gastado 0 - 2005: Asignado 0, Gastado 0 - 2009: Asignado 0, Gastado 0 - 2010: Asignado 2, Gastado 0 - 2011: Asignado 2809, Gastado 2807"/>
    <s v="FRANCISCO SALDÍA MELLA"/>
    <s v="GOBIERNO REGIONAL - REGION VII MAULE"/>
    <s v="UNIDAD CONTROL OBRAS CIVILES"/>
  </r>
  <r>
    <x v="219"/>
    <n v="0"/>
    <s v="CONSTRUCCION COLECTOR DE AGUAS LLUVIAS FREIRE"/>
    <x v="0"/>
    <s v="EJECUCION"/>
    <n v="2013"/>
    <s v="VII REGION"/>
    <s v="CURICO"/>
    <s v="CURICO"/>
    <m/>
    <s v="AGUA POTABLE Y ALCANTARILLADO"/>
    <s v="ALCANTARILLADO"/>
    <s v="F.N.D.R."/>
    <s v="RS"/>
    <n v="0"/>
    <n v="0"/>
    <n v="1020611"/>
    <n v="646001"/>
    <x v="2"/>
    <n v="2807"/>
    <s v="2013-02-01 10:57:41.0"/>
    <s v="2013-02-01 10:57:41.0"/>
    <s v="EJECUCION"/>
    <s v=""/>
    <s v="R"/>
    <s v="36"/>
    <s v="F.N.D.R."/>
    <s v="No Corresponde"/>
    <s v=""/>
    <s v="SE EJECUTARÁN LAS OBRAS DE CONSTRUCCIÓN DEL COLECTOR DE AGUAS LLUVIAS FREIRE, QUE SE ENCUENTRA EN LA ZONA CENTRO-NORTE DE LA CIUDAD DE CURICÓ, DESARROLLÁNDOSE POR LA CALLE FREIRE HASTA DESCARGAR AL CANAL DE RIEGO SUBDERIVADO 2 MARCO 20, EN LA INTERSECCIÓN DE DICHO CANAL CON LA AVDA. REGIONAL._x000d__x000a_LAS OBRAS CONSISTEN EN COLOCACIÓN DE 2990 DE TUBERÍA DE HORMIGÓN DE DIÁMETROS ENTRE 500 MM Y 1.000 MM, ROTURA Y REPOSICIÓN DE PAVIMENTOS, EXCAVACIONES, RELLENOS COMPACTADOS, CONSTRUCCIÓN DE SUMIDEROS Y CÁMARAS DE INSPECCIÓN._x000d__x000a_"/>
    <s v=""/>
    <s v="NUEVO"/>
    <s v="ASESORÍA A LA INSPECCIÓN TÉCNICA - GASTOS ADMINISTRATIVOS OBRAS (ART. 16 - LEY N°18.091) - INFRAESTRUCTURA (OBRAS CIVILES)"/>
    <s v="M$"/>
    <s v="0"/>
    <s v="629"/>
    <s v="2013-01-02 11:48:37.0"/>
    <d v="2013-06-25T11:09:01"/>
    <s v="2807"/>
    <s v="DEPARTAMENTO DE INVERSIONES - MDS"/>
    <s v="GOBIERNO REGIONAL - REGION VII MAULE"/>
    <s v="CLAUDIA  CÉSPEDES MORALES"/>
    <s v="DIRECCION DE OBRAS HIDRAULICAS MOP VII REGION"/>
    <s v="GOBIERNO REGIONAL - REGION VII MAULE"/>
    <s v=""/>
    <d v="2013-07-01T00:00:00"/>
    <s v="METROS"/>
    <s v="1663"/>
    <s v="30"/>
    <s v="1500"/>
    <s v="2005-06-01 00:00:00.0"/>
    <s v="1020611"/>
    <s v="1202011"/>
    <s v="1177031"/>
    <s v="TIR SOCIAL: 6.64 - TIR SOCIAL: 6.64 - VALOR ACTUALIZADO COSTOS INV. OPER. Y MANTEN.: 402017.257 - VAN SOCIAL: 18490 - VAN SOCIAL: 18490"/>
    <s v="956407"/>
    <s v="0"/>
    <s v="1020611"/>
    <s v="2004: Asignado 0, Gastado 0 - 2005: Asignado 0, Gastado 0 - 2009: Asignado 0, Gastado 0 - 2010: Asignado 2, Gastado 0 - 2012: Asignado 3, Gastado 0 - 2011: Asignado 2809, Gastado 2807"/>
    <s v="FRANCISCO SALDÍA MELLA"/>
    <s v="GOBIERNO REGIONAL - REGION VII MAULE"/>
    <s v="UNIDAD CONTROL OBRAS CIVILES"/>
  </r>
  <r>
    <x v="219"/>
    <n v="0"/>
    <s v="CONSTRUCCION COLECTOR DE AGUAS LLUVIAS FREIRE"/>
    <x v="0"/>
    <s v="EJECUCION"/>
    <n v="2014"/>
    <s v="VII REGION"/>
    <s v="CURICO"/>
    <s v="CURICO"/>
    <m/>
    <s v="AGUA POTABLE Y ALCANTARILLADO"/>
    <s v="ALCANTARILLADO"/>
    <s v="SECTORIAL"/>
    <s v="RS"/>
    <n v="0"/>
    <n v="0"/>
    <n v="1035777"/>
    <n v="400302"/>
    <x v="2"/>
    <n v="402801"/>
    <s v="2014-03-19 10:55:52.0"/>
    <s v="2014-03-19 10:55:52.0"/>
    <s v="EJECUCION"/>
    <s v=""/>
    <s v="R"/>
    <s v="36"/>
    <s v="SECTORIAL"/>
    <s v="No Corresponde"/>
    <s v=""/>
    <s v="SE EJECUTARÁN LAS OBRAS DE CONSTRUCCIÓN DEL COLECTOR DE AGUAS LLUVIAS FREIRE, QUE SE ENCUENTRA EN LA ZONA CENTRO-NORTE DE LA CIUDAD DE CURICÓ, DESARROLLÁNDOSE POR LA CALLE FREIRE HASTA DESCARGAR AL CANAL DE RIEGO SUBDERIVADO 2 MARCO 20, EN LA INTERSECCIÓN DE DICHO CANAL CON LA AVDA. REGIONAL._x000d__x000a_LAS OBRAS CONSISTEN EN COLOCACIÓN DE 2990 DE TUBERÍA DE HORMIGÓN DE DIÁMETROS ENTRE 500 MM Y 1.000 MM, ROTURA Y REPOSICIÓN DE PAVIMENTOS, EXCAVACIONES, RELLENOS COMPACTADOS, CONSTRUCCIÓN DE SUMIDEROS Y CÁMARAS DE INSPECCIÓN._x000d__x000a_"/>
    <s v=""/>
    <s v="NUEVO"/>
    <s v="ASESORÍA A LA INSPECCIÓN TÉCNICA - GASTOS ADMINISTRATIVOS OBRAS (ART. 16 - LEY N°18.091) - INFRAESTRUCTURA (OBRAS CIVILES)"/>
    <s v="M$"/>
    <s v="0"/>
    <s v="629"/>
    <s v="2014-03-14 16:33:44.0"/>
    <d v="2014-03-24T14:13:39"/>
    <s v="402801"/>
    <s v="DEPARTAMENTO DE INVERSIONES - MDS"/>
    <s v="DIRECCION DE OBRAS HIDRAULICAS MOP VIII REGION"/>
    <s v="S.N.I. MINISTERIO DESARROLLO SOCIAL"/>
    <s v="DIRECCION DE OBRAS HIDRAULICAS MOP VII REGION"/>
    <s v="DIRECCION DE OBRAS HIDRAULICAS"/>
    <s v=""/>
    <d v="2013-07-01T00:00:00"/>
    <s v="METROS"/>
    <s v="1663"/>
    <s v="30"/>
    <s v="1500"/>
    <s v="2005-06-01 00:00:00.0"/>
    <s v="1035777"/>
    <s v="1202011"/>
    <s v="1177031"/>
    <s v="TIR SOCIAL: 6.64 - TIR SOCIAL: 6.64 - VALOR ACTUALIZADO COSTOS INV. OPER. Y MANTEN.: 402017.257 - VAN SOCIAL: 18490 - VAN SOCIAL: 18490"/>
    <s v="956407"/>
    <s v="0"/>
    <s v="1035777"/>
    <s v="2004: Asignado 0, Gastado 0 - 2005: Asignado 0, Gastado 0 - 2009: Asignado 0, Gastado 0 - 2010: Asignado 2, Gastado 0 - 2012: Asignado 3, Gastado 0 - 2011: Asignado 2809, Gastado 2807 - 2013: Asignado 0, Gastado 0"/>
    <s v="LORENA PAVEZ TORRES"/>
    <s v="DIRECCION DE OBRAS HIDRAULICAS"/>
    <s v="ENCARGADA DOH-MOP"/>
  </r>
  <r>
    <x v="219"/>
    <n v="0"/>
    <s v="CONSTRUCCION COLECTOR DE AGUAS LLUVIAS FREIRE"/>
    <x v="0"/>
    <s v="EJECUCION"/>
    <n v="2015"/>
    <s v="VII REGION"/>
    <s v="CURICO"/>
    <s v="CURICO"/>
    <m/>
    <s v="AGUA POTABLE Y ALCANTARILLADO"/>
    <s v="ALCANTARILLADO"/>
    <s v="SECTORIAL"/>
    <s v="RS"/>
    <n v="0"/>
    <n v="0"/>
    <n v="1202011"/>
    <n v="797952"/>
    <x v="2"/>
    <n v="1435095"/>
    <s v="2014-05-28 16:01:17.0"/>
    <s v="2014-05-28 16:01:17.0"/>
    <s v="EJECUCION"/>
    <s v=""/>
    <s v="R"/>
    <s v="36"/>
    <s v="SECTORIAL"/>
    <s v="No Corresponde"/>
    <s v=""/>
    <s v="SE EJECUTARÁN LAS OBRAS DE CONSTRUCCIÓN DEL COLECTOR DE AGUAS LLUVIAS FREIRE, QUE SE ENCUENTRA EN LA ZONA CENTRO-NORTE DE LA CIUDAD DE CURICÓ, DESARROLLÁNDOSE POR LA CALLE FREIRE HASTA DESCARGAR AL CANAL DE RIEGO SUBDERIVADO 2 MARCO 20, EN LA INTERSECCIÓN DE DICHO CANAL CON LA AVDA. REGIONAL._x000d__x000a_LAS OBRAS CONSISTEN EN COLOCACIÓN DE 2990 DE TUBERÍA DE HORMIGÓN DE DIÁMETROS ENTRE 500 MM Y 1.000 MM, ROTURA Y REPOSICIÓN DE PAVIMENTOS, EXCAVACIONES, RELLENOS COMPACTADOS, CONSTRUCCIÓN DE SUMIDEROS Y CÁMARAS DE INSPECCIÓN._x000d__x000a_"/>
    <s v=""/>
    <s v="ARRASTRE"/>
    <s v="ASESORÍA A LA INSPECCIÓN TÉCNICA - GASTOS ADMINISTRATIVOS OBRAS (ART. 16 - LEY N°18.091) - INFRAESTRUCTURA (OBRAS CIVILES)"/>
    <s v="M$"/>
    <s v="403059"/>
    <s v="629"/>
    <s v="2014-05-28 16:01:16.0"/>
    <d v="2015-10-26T11:05:50"/>
    <s v="1435095"/>
    <s v="DEPARTAMENTO DE INVERSIONES - MDS"/>
    <s v="DIRECCION DE OBRAS HIDRAULICAS"/>
    <s v="S.N.I. MINISTERIO DESARROLLO SOCIAL"/>
    <s v="DIRECCION DE OBRAS HIDRAULICAS MOP VII REGION"/>
    <s v="DIRECCION DE OBRAS HIDRAULICAS"/>
    <s v=""/>
    <d v="2013-07-01T00:00:00"/>
    <s v="METROS"/>
    <s v="1663"/>
    <s v="30"/>
    <s v="1500"/>
    <s v="2005-06-01 00:00:00.0"/>
    <s v="1202011"/>
    <s v="1202011"/>
    <s v="1177031"/>
    <s v="TIR SOCIAL: 6.64 - TIR SOCIAL: 6.64 - VALOR ACTUALIZADO COSTOS INV. OPER. Y MANTEN.: 402017.257 - VAN SOCIAL: 18490 - VAN SOCIAL: 18490"/>
    <s v="956407"/>
    <s v="0"/>
    <s v="1202011"/>
    <s v="2004: Asignado 0, Gastado 0 - 2005: Asignado 0, Gastado 0 - 2009: Asignado 0, Gastado 0 - 2010: Asignado 2, Gastado 0 - 2012: Asignado 3, Gastado 0 - 2011: Asignado 2809, Gastado 2807 - 2013: Asignado 0, Gastado 0 - 2014: Asignado 400300, Gastado 399994"/>
    <s v="LORENA PAVEZ TORRES"/>
    <s v="DIRECCION DE OBRAS HIDRAULICAS"/>
    <s v="ENCARGADA DOH-MOP"/>
  </r>
  <r>
    <x v="220"/>
    <n v="1"/>
    <s v="CONSTRUCCION EVACUADORES DE AGUAS LLUVIAS SISTEMA QUILVO"/>
    <x v="0"/>
    <s v="DISEÑO"/>
    <n v="2003"/>
    <s v="VII REGION"/>
    <s v="CURICO"/>
    <s v="ROMERAL"/>
    <m/>
    <s v="AGUA POTABLE Y ALCANTARILLADO"/>
    <s v="AGUAS LLUVIAS"/>
    <s v="F.N.D.R."/>
    <s v="FI"/>
    <n v="72000"/>
    <n v="72000"/>
    <n v="72000"/>
    <n v="72000"/>
    <x v="2"/>
    <n v="0"/>
    <s v="2002-04-12 00:00:00.0"/>
    <s v="2002-05-02 00:00:00.0"/>
    <s v="PERFIL"/>
    <s v="SE ENCUENTRA UBICADO EN LA COMUNA DE ROMERAL, PROVINCIA DE CURICO"/>
    <s v="R"/>
    <s v="36"/>
    <s v="F.N.D.R."/>
    <s v="No Corresponde"/>
    <s v=""/>
    <s v=" EL CONSULTOR DEBERÁ ANALIZAR LA FACTIBILIDAD TÉCNICA Y LEGAL DE LA SOLUCIÓN PROPUESTA EN EL PLAN MAESTRO DE EVACUACIÓN DE AGUAS LLUVIAS DE CURICÓ, Y ADEMÁS ELABORAR EL DISEÑO DEFINITIVO A NIVEL DE DETALLE DE LA SOLUCIÓN IDENTIFICADA COMO EL COLECTOR QUILVO."/>
    <s v=""/>
    <s v="NUEVO"/>
    <s v="CONSULTORÍAS - GASTOS ADMINISTRATIVOS"/>
    <s v="M$"/>
    <s v="0"/>
    <s v="549"/>
    <s v="2002-04-03 10:18:53.0"/>
    <d v="2002-04-03T10:45:59"/>
    <s v="0"/>
    <s v="SEREMI DE DESARROLLO SOCIAL VII REGION"/>
    <s v=""/>
    <s v="ELIZABETH KOCK MOTTA"/>
    <s v="DIRECCION DE OBRAS HIDRAULICAS MOP VII REGION"/>
    <s v="GOBIERNO REGIONAL - REGION VII MAULE"/>
    <s v=""/>
    <d v="2004-12-31T00:00:00"/>
    <s v="HABITANTE BENEFICIADO"/>
    <s v="15000"/>
    <s v="30"/>
    <s v="1500"/>
    <s v="2007-01-01 00:00:00.0"/>
    <s v="72000"/>
    <s v="158358"/>
    <s v="0"/>
    <s v="VAN SOCIAL : 0"/>
    <s v="122891"/>
    <s v="0"/>
    <s v="72000"/>
    <s v=""/>
    <s v="SERGIO CASTRO MOLINET"/>
    <s v="DIRECCION DE OBRAS HIDRAULICAS MOP VII REGION"/>
    <s v="SECRETARIO TECNICO"/>
  </r>
  <r>
    <x v="220"/>
    <n v="0"/>
    <s v="CONSTRUCCION EVACUADORES DE AGUAS LLUVIAS SISTEMA QUILVO"/>
    <x v="0"/>
    <s v="DISEÑO"/>
    <n v="2005"/>
    <s v="VII REGION"/>
    <s v="CURICO"/>
    <s v="ROMERAL"/>
    <m/>
    <s v="AGUA POTABLE Y ALCANTARILLADO"/>
    <s v="AGUAS LLUVIAS"/>
    <s v="SECTORIAL"/>
    <s v="FI"/>
    <n v="0"/>
    <n v="0"/>
    <n v="50145"/>
    <n v="50145"/>
    <x v="2"/>
    <n v="0"/>
    <s v="2004-04-08 00:00:00.0"/>
    <s v=""/>
    <s v="PERFIL"/>
    <s v="SE ENCUENTRA UBICADO EN LA COMUNA DE ROMERAL, PROVINCIA DE CURICO"/>
    <s v="R"/>
    <s v="36"/>
    <s v="SECTORIAL"/>
    <s v="No Corresponde"/>
    <s v=""/>
    <s v=" EL CONSULTOR DEBERÁ ANALIZAR LA FACTIBILIDAD TÉCNICA Y LEGAL DE LA SOLUCIÓN PROPUESTA EN EL PLAN MAESTRO DE EVACUACIÓN DE AGUAS LLUVIAS DE CURICÓ, Y ADEMÁS ELABORAR EL DISEÑO DEFINITIVO A NIVEL DE DETALLE DE LA SOLUCIÓN IDENTIFICADA COMO EL COLECTOR QUILVO."/>
    <s v=""/>
    <s v="NUEVO"/>
    <s v="CONSULTORÍAS - GASTOS ADMINISTRATIVOS"/>
    <s v="M$"/>
    <s v="0"/>
    <s v="549"/>
    <s v="2004-04-08 00:00:00.0"/>
    <d v="2004-04-08T00:00:00"/>
    <s v="0"/>
    <s v="SEREMI DE DESARROLLO SOCIAL VII REGION"/>
    <s v=""/>
    <s v="ELIZABETH KOCK MOTTA"/>
    <s v="DIRECCION DE OBRAS HIDRAULICAS MOP VII REGION"/>
    <s v="DIRECCION DE OBRAS HIDRAULICAS"/>
    <s v=""/>
    <d v="2004-12-31T00:00:00"/>
    <s v="HABITANTE BENEFICIADO"/>
    <s v="15000"/>
    <s v="30"/>
    <s v="1500"/>
    <s v="2007-01-01 00:00:00.0"/>
    <s v="50145"/>
    <s v="158358"/>
    <s v="0"/>
    <s v="VAN SOCIAL : 0"/>
    <s v="122891"/>
    <s v="0"/>
    <s v="50145"/>
    <s v="2003: Asignado 0, Gastado 0"/>
    <s v="OSVALDO RAMIREZ GONZALEZ"/>
    <s v="DIRECCION DE OBRAS HIDRAULICAS MOP VII REGION"/>
    <s v="PROFESIONAL DEPTO. TECNICO"/>
  </r>
  <r>
    <x v="220"/>
    <n v="0"/>
    <s v="CONSTRUCCION EVACUADORES DE AGUAS LLUVIAS SISTEMA QUILVO"/>
    <x v="0"/>
    <s v="FACTIBILIDAD"/>
    <n v="2007"/>
    <s v="VII REGION"/>
    <s v="CURICO"/>
    <s v="ROMERAL"/>
    <m/>
    <s v="AGUA POTABLE Y ALCANTARILLADO"/>
    <s v="AGUAS LLUVIAS"/>
    <s v="SECTORIAL"/>
    <s v=""/>
    <n v="53000"/>
    <n v="53000"/>
    <n v="53000"/>
    <n v="53000"/>
    <x v="2"/>
    <n v="0"/>
    <s v="2006-03-16 00:00:00.0"/>
    <s v=""/>
    <s v="PERFIL"/>
    <s v="SE ENCUENTRA UBICADO EN LA COMUNA DE ROMERAL, PROVINCIA DE CURICO"/>
    <s v="R"/>
    <s v="36"/>
    <s v="SECTORIAL"/>
    <s v="No Corresponde"/>
    <s v=""/>
    <s v="EL CONSULTOR DEBERÁ ANALIZAR LA FACTIBILIDAD TÉCNICA Y LEGAL DE LA SOLUCIÓN PROPUESTA EN EL PLAN MAESTRO DE EVACUACIÓN DE AGUAS LLUVIAS DE CURICÓ, REALIZANDO EL ESTUDIO DE ANTEPROYECTO DE LAS OBRAS DE DRENAJE DE AGUAS LLUVIAS.  DEBERÁ ANALIZAR LAS INTERFERENCIAS Y REALIZAR LA EVALUACIÓN ECONÓMICA SEGÚN LA METODOLOGÑIA APROBADA POR MIDEPLAN."/>
    <s v=""/>
    <s v="NUEVO"/>
    <s v="CONSULTORÍAS"/>
    <s v="M$"/>
    <s v="0"/>
    <s v="514"/>
    <s v="2006-03-09 00:00:00.0"/>
    <d v="2006-05-04T00:00:00"/>
    <s v="0"/>
    <s v="SEREMI DE DESARROLLO SOCIAL VII REGION"/>
    <s v=""/>
    <s v=" "/>
    <s v="DIRECCION DE OBRAS HIDRAULICAS MOP VII REGION"/>
    <s v="DIRECCION DE OBRAS HIDRAULICAS"/>
    <s v=""/>
    <d v="2004-12-31T00:00:00"/>
    <s v="HABITANTE BENEFICIADO"/>
    <s v="15000"/>
    <s v="30"/>
    <s v="1500"/>
    <s v="2007-01-01 00:00:00.0"/>
    <s v="53000"/>
    <s v="53000"/>
    <s v="0"/>
    <s v="VAN SOCIAL : 0"/>
    <s v="53000"/>
    <s v="0"/>
    <s v="53000"/>
    <s v="2006: Asignado 0, Gastado 0"/>
    <s v="OSVALDO RAMIREZ GONZALEZ"/>
    <s v="DIRECCION DE OBRAS HIDRAULICAS MOP VII REGION"/>
    <s v="PROFESIONAL DEPTO. TECNICO"/>
  </r>
  <r>
    <x v="220"/>
    <n v="0"/>
    <s v="CONSTRUCCION EVACUADORES DE AGUAS LLUVIAS SISTEMA QUILVO"/>
    <x v="0"/>
    <s v="DISEÑO"/>
    <n v="2012"/>
    <s v="VII REGION"/>
    <s v="CURICO"/>
    <s v="ROMERAL"/>
    <m/>
    <s v="AGUA POTABLE Y ALCANTARILLADO"/>
    <s v="AGUAS LLUVIAS"/>
    <s v="F.N.D.R."/>
    <s v="FI"/>
    <n v="158358"/>
    <n v="158358"/>
    <n v="158358"/>
    <n v="14217"/>
    <x v="2"/>
    <n v="0"/>
    <s v="2011-05-17 00:00:00.0"/>
    <s v="2011-05-23 08:36:43.0"/>
    <s v="PERFIL"/>
    <s v="SE ENCUENTRA UBICADO EN LA COMUNA DE ROMERAL, PROVINCIA DE CURICO"/>
    <s v="R"/>
    <s v="36"/>
    <s v="F.N.D.R."/>
    <s v="No Corresponde"/>
    <s v=""/>
    <s v=" EL CONSULTOR DEBERÁ ANALIZAR LA FACTIBILIDAD TÉCNICA Y LEGAL DE LA SOLUCIÓN PROPUESTA EN EL PLAN MAESTRO DE EVACUACIÓN DE AGUAS LLUVIAS DE CURICÓ, Y ADEMÁS ELABORAR EL DISEÑO DEFINITIVO A NIVEL DE DETALLE DE LA SOLUCIÓN IDENTIFICADA COMO EL COLECTOR QUILVO."/>
    <s v=""/>
    <s v="NUEVO"/>
    <s v="CONSULTORÍAS - GASTOS ADMINISTRATIVOS"/>
    <s v="M$"/>
    <s v="0"/>
    <s v="549"/>
    <s v="2011-04-15 12:50:39.0"/>
    <d v="2011-10-25T12:31:49"/>
    <s v="0"/>
    <s v="SEREMI DE DESARROLLO SOCIAL VII REGION"/>
    <s v="SEREMI DE DESARROLLO SOCIAL VII REGION"/>
    <s v="ELIZABETH KOCK MOTTA"/>
    <s v="DIRECCION DE OBRAS HIDRAULICAS MOP VII REGION"/>
    <s v="GOBIERNO REGIONAL - REGION VII MAULE"/>
    <s v=""/>
    <d v="2004-12-31T00:00:00"/>
    <s v="HABITANTE BENEFICIADO"/>
    <s v="15000"/>
    <s v="30"/>
    <s v="1500"/>
    <s v="2007-01-01 00:00:00.0"/>
    <s v="158358"/>
    <s v="158358"/>
    <s v="0"/>
    <s v="VAN SOCIAL: 0"/>
    <s v="122891"/>
    <s v="0"/>
    <s v="158358"/>
    <s v="2003: Asignado 0, Gastado 0 - 2005: Asignado 0, Gastado 0"/>
    <s v="GONZALO SEPULVEDA GAJARDO"/>
    <s v="DIRECCION DE OBRAS HIDRAULICAS MOP VII REGION"/>
    <s v="JEFE DEPTO. TECNICO"/>
  </r>
  <r>
    <x v="221"/>
    <n v="1"/>
    <s v="CONSTRUCCION EVACUADORES DE AGUAS LLUVIAS SISTEMA DREN YUNGAY CENTRO"/>
    <x v="0"/>
    <s v="DISEÑO"/>
    <n v="2003"/>
    <s v="VII REGION"/>
    <s v="LINARES"/>
    <s v="LINARES"/>
    <m/>
    <s v="AGUA POTABLE Y ALCANTARILLADO"/>
    <s v="AGUAS LLUVIAS"/>
    <s v="F.N.D.R."/>
    <s v="FI"/>
    <n v="70000"/>
    <n v="70000"/>
    <n v="70000"/>
    <n v="70000"/>
    <x v="2"/>
    <n v="0"/>
    <s v="2002-04-12 00:00:00.0"/>
    <s v="2002-05-02 00:00:00.0"/>
    <s v="PERFIL"/>
    <s v="SE ENCUENTRA UBICADO EN LA COMUNA DE LINARES, PROVINCIA DE LINARES"/>
    <s v="R"/>
    <s v="39"/>
    <s v="F.N.D.R."/>
    <s v="No Corresponde"/>
    <s v=""/>
    <s v=" _x000d__x000a_EL CONSULTOR DEBERÁ ANALIZAR LA FACTIBILIDAD TÉCNICA Y LEGAL DE LA SOLUCIÓN PROPUESTA EN EL PLAN MAESTRO DE EVACUACIÓN DE AGUAS LLUVIAS DE LINARES, Y ADEMÁS ELABORAR EL DISEÑO DEFINITIVO A NIVEL DE DETALLE DE LA SOLUCIÓN IDENTIFICADA COMO SISTENA YUNGAY CENTRO._x000d__x000a_"/>
    <s v=""/>
    <s v="NUEVO"/>
    <s v="CONSULTORÍAS - GASTOS ADMINISTRATIVOS"/>
    <s v="M$"/>
    <s v="0"/>
    <s v="496"/>
    <s v="2002-04-10 14:15:04.0"/>
    <d v="2002-04-10T14:15:04"/>
    <s v="0"/>
    <s v="SEREMI DE DESARROLLO SOCIAL VII REGION"/>
    <s v=""/>
    <s v="ELIZABETH KOCK MOTTA"/>
    <s v="DIRECCION DE OBRAS HIDRAULICAS MOP VII REGION"/>
    <s v="GOBIERNO REGIONAL - REGION VII MAULE"/>
    <s v=""/>
    <d v="2006-03-23T00:00:00"/>
    <s v="HABITANTE BENEFICIADO"/>
    <s v="25000"/>
    <s v="30"/>
    <s v="25000"/>
    <s v="2009-01-01 00:00:00.0"/>
    <s v="70000"/>
    <s v="113760"/>
    <s v="0"/>
    <s v="VAN SOCIAL : 0"/>
    <s v="99258"/>
    <s v="0"/>
    <s v="70000"/>
    <s v=""/>
    <s v="SERGIO CASTRO MOLINET"/>
    <s v="DIRECCION DE OBRAS HIDRAULICAS MOP VII REGION"/>
    <s v="SECRETARIO TECNICO"/>
  </r>
  <r>
    <x v="221"/>
    <n v="0"/>
    <s v="CONSTRUCCION EVACUADORES DE AGUAS LLUVIAS SISTEMA DREN YUNGAY CENTRO"/>
    <x v="0"/>
    <s v="DISEÑO"/>
    <n v="2004"/>
    <s v="VII REGION"/>
    <s v="LINARES"/>
    <s v="LINARES"/>
    <m/>
    <s v="AGUA POTABLE Y ALCANTARILLADO"/>
    <s v="AGUAS LLUVIAS"/>
    <s v="F.N.D.R."/>
    <s v=""/>
    <n v="0"/>
    <n v="0"/>
    <n v="67507"/>
    <n v="35000"/>
    <x v="2"/>
    <n v="0"/>
    <s v="2003-04-09 00:00:00.0"/>
    <s v=""/>
    <s v="PERFIL"/>
    <s v="SE ENCUENTRA UBICADO EN LA COMUNA DE LINARES, PROVINCIA DE LINARES"/>
    <s v="R"/>
    <s v="39"/>
    <s v="F.N.D.R."/>
    <s v="No Corresponde"/>
    <s v=""/>
    <s v=" _x000d__x000a_EL CONSULTOR DEBERÁ ANALIZAR LA FACTIBILIDAD TÉCNICA Y LEGAL DE LA SOLUCIÓN PROPUESTA EN EL PLAN MAESTRO DE EVACUACIÓN DE AGUAS LLUVIAS DE LINARES, Y ADEMÁS ELABORAR EL DISEÑO DEFINITIVO A NIVEL DE DETALLE DE LA SOLUCIÓN IDENTIFICADA COMO SISTENA YUNGAY CENTRO._x000d__x000a_"/>
    <s v=""/>
    <s v="NUEVO"/>
    <s v="CONSULTORÍAS - GASTOS ADMINISTRATIVOS"/>
    <s v="M$"/>
    <s v="0"/>
    <s v="496"/>
    <s v="2003-04-04 00:00:00.0"/>
    <d v="2003-04-08T00:00:00"/>
    <s v="0"/>
    <s v="SEREMI DE DESARROLLO SOCIAL VII REGION"/>
    <s v=""/>
    <s v=" "/>
    <s v="DIRECCION DE OBRAS HIDRAULICAS MOP VII REGION"/>
    <s v="GOBIERNO REGIONAL - REGION VII MAULE"/>
    <s v=""/>
    <d v="2006-03-23T00:00:00"/>
    <s v="HABITANTE BENEFICIADO"/>
    <s v="25000"/>
    <s v="30"/>
    <s v="25000"/>
    <s v="2009-01-01 00:00:00.0"/>
    <s v="67507"/>
    <s v="113760"/>
    <s v="0"/>
    <s v="VAN SOCIAL : 0"/>
    <s v="99258"/>
    <s v="0"/>
    <s v="67507"/>
    <s v="2003: Asignado 0, Gastado 0"/>
    <s v="GONZALO SEPULVEDA GAJARDO"/>
    <s v="DIRECCION DE OBRAS HIDRAULICAS MOP VII REGION"/>
    <s v="JEFE DEPTO. TECNICO"/>
  </r>
  <r>
    <x v="221"/>
    <n v="0"/>
    <s v="CONSTRUCCION EVACUADORES DE AGUAS LLUVIAS SISTEMA DREN YUNGAY CENTRO"/>
    <x v="0"/>
    <s v="FACTIBILIDAD"/>
    <n v="2007"/>
    <s v="VII REGION"/>
    <s v="LINARES"/>
    <s v="LINARES"/>
    <m/>
    <s v="AGUA POTABLE Y ALCANTARILLADO"/>
    <s v="AGUAS LLUVIAS"/>
    <s v="F.N.D.R."/>
    <s v=""/>
    <n v="46500"/>
    <n v="46500"/>
    <n v="46500"/>
    <n v="46500"/>
    <x v="2"/>
    <n v="0"/>
    <s v="2006-03-16 00:00:00.0"/>
    <s v=""/>
    <s v="PERFIL"/>
    <s v="SE ENCUENTRA UBICADO EN LA COMUNA DE LINARES, PROVINCIA DE LINARES"/>
    <s v="R"/>
    <s v="39"/>
    <s v="F.N.D.R."/>
    <s v="No Corresponde"/>
    <s v=""/>
    <s v="EL CONSULTOR DEBERÁ ANALIZAR LA FACTIBILIDAD TÉCNICA Y LEGAL DE LA SOLUCIÓN PROPUESTA EN EL PLAN MAESTRO DE EVACUACIÓN DE AGUAS LLUVIAS DE LINARES, REALIZANDO EL ESTUDIO DE ANTEPROYECTO DE LAS OBRAS DE DRENAJE DE AGUAS LLUVIAS.  DEBERÁ ANALIZAR LAS INTERFERENCIAS Y REALIZAR LA EVALUACIÓN ECONÓMICA SEGÚN LA METODOLOGÑIA APROBADA POR MIDEPLAN."/>
    <s v=""/>
    <s v="NUEVO"/>
    <s v="CONSULTORÍAS - GASTOS ADMINISTRATIVOS"/>
    <s v="M$"/>
    <s v="0"/>
    <s v="534"/>
    <s v="2006-03-09 00:00:00.0"/>
    <d v="2006-11-28T00:00:00"/>
    <s v="0"/>
    <s v="SEREMI DE DESARROLLO SOCIAL VII REGION"/>
    <s v=""/>
    <s v=" "/>
    <s v="DIRECCION DE OBRAS HIDRAULICAS MOP VII REGION"/>
    <s v="GOBIERNO REGIONAL - REGION VII MAULE"/>
    <s v=""/>
    <d v="2006-03-23T00:00:00"/>
    <s v="HABITANTE BENEFICIADO"/>
    <s v="25000"/>
    <s v="30"/>
    <s v="25000"/>
    <s v="2009-01-01 00:00:00.0"/>
    <s v="46500"/>
    <s v="46500"/>
    <s v="0"/>
    <s v="VAN SOCIAL : 0"/>
    <s v="55700"/>
    <s v="0"/>
    <s v="46500"/>
    <s v="2006: Asignado 0, Gastado 0"/>
    <s v="OSVALDO RAMIREZ GONZALEZ"/>
    <s v="DIRECCION DE OBRAS HIDRAULICAS MOP VII REGION"/>
    <s v="PROFESIONAL DEPTO. TECNICO"/>
  </r>
  <r>
    <x v="221"/>
    <n v="0"/>
    <s v="CONSTRUCCION EVACUADORES DE AGUAS LLUVIAS SISTEMA DREN YUNGAY CENTRO"/>
    <x v="0"/>
    <s v="DISEÑO"/>
    <n v="2009"/>
    <s v="VII REGION"/>
    <s v="LINARES"/>
    <s v="LINARES"/>
    <m/>
    <s v="AGUA POTABLE Y ALCANTARILLADO"/>
    <s v="AGUAS LLUVIAS"/>
    <s v="F.N.D.R."/>
    <s v="FI"/>
    <n v="67058"/>
    <n v="67058"/>
    <n v="67058"/>
    <n v="67058"/>
    <x v="2"/>
    <n v="0"/>
    <s v="2008-10-30 00:00:00.0"/>
    <s v="2008-11-07 00:00:00.0"/>
    <s v="PERFIL"/>
    <s v="SE ENCUENTRA UBICADO EN LA COMUNA DE LINARES, PROVINCIA DE LINARES"/>
    <s v="R"/>
    <s v="39"/>
    <s v="F.N.D.R."/>
    <s v="No Corresponde"/>
    <s v=""/>
    <s v=" _x000d__x000a_EL CONSULTOR DEBERÁ ANALIZAR LA FACTIBILIDAD TÉCNICA Y LEGAL DE LA SOLUCIÓN PROPUESTA EN EL PLAN MAESTRO DE EVACUACIÓN DE AGUAS LLUVIAS DE LINARES, Y ADEMÁS ELABORAR EL DISEÑO DEFINITIVO A NIVEL DE DETALLE DE LA SOLUCIÓN IDENTIFICADA COMO SISTENA YUNGAY CENTRO._x000d__x000a_"/>
    <s v=""/>
    <s v="NUEVO"/>
    <s v="CONSULTORÍAS - GASTOS ADMINISTRATIVOS"/>
    <s v="M$"/>
    <s v="0"/>
    <s v="496"/>
    <s v="2008-06-26 00:00:00.0"/>
    <d v="2008-06-30T00:00:00"/>
    <s v="0"/>
    <s v="SEREMI DE DESARROLLO SOCIAL VII REGION"/>
    <s v="SEREMI DE DESARROLLO SOCIAL VII REGION"/>
    <s v="ELIZABETH KOCK MOTTA"/>
    <s v="DIRECCION DE OBRAS HIDRAULICAS MOP VII REGION"/>
    <s v="GOBIERNO REGIONAL - REGION VII MAULE"/>
    <s v=""/>
    <d v="2006-03-23T00:00:00"/>
    <s v="HABITANTE BENEFICIADO"/>
    <s v="25000"/>
    <s v="30"/>
    <s v="25000"/>
    <s v="2009-01-01 00:00:00.0"/>
    <s v="67058"/>
    <s v="113760"/>
    <s v="0"/>
    <s v="VAN SOCIAL: 0"/>
    <s v="99258"/>
    <s v="0"/>
    <s v="67058"/>
    <s v="2003: Asignado 0, Gastado 0 - 2004: Asignado 0, Gastado 0 - 2005: Asignado 0, Gastado 0"/>
    <s v="GONZALO SEPULVEDA GAJARDO"/>
    <s v="DIRECCION DE OBRAS HIDRAULICAS MOP VII REGION"/>
    <s v="JEFE DEPTO. TECNICO"/>
  </r>
  <r>
    <x v="221"/>
    <n v="0"/>
    <s v="CONSTRUCCION EVACUADORES DE AGUAS LLUVIAS SISTEMA DREN YUNGAY CENTRO"/>
    <x v="0"/>
    <s v="DISEÑO"/>
    <n v="2012"/>
    <s v="VII REGION"/>
    <s v="LINARES"/>
    <s v="LINARES"/>
    <m/>
    <s v="AGUA POTABLE Y ALCANTARILLADO"/>
    <s v="AGUAS LLUVIAS"/>
    <s v="F.N.D.R."/>
    <s v="FI"/>
    <n v="0"/>
    <n v="0"/>
    <n v="108924"/>
    <n v="1147"/>
    <x v="2"/>
    <n v="0"/>
    <s v="2011-05-17 00:00:00.0"/>
    <s v="2011-05-24 09:05:56.0"/>
    <s v="PERFIL"/>
    <s v="SE ENCUENTRA UBICADO EN LA COMUNA DE LINARES, PROVINCIA DE LINARES"/>
    <s v="R"/>
    <s v="39"/>
    <s v="F.N.D.R."/>
    <s v="No Corresponde"/>
    <s v=""/>
    <s v=" _x000d__x000a_EL CONSULTOR DEBERÁ ANALIZAR LA FACTIBILIDAD TÉCNICA Y LEGAL DE LA SOLUCIÓN PROPUESTA EN EL PLAN MAESTRO DE EVACUACIÓN DE AGUAS LLUVIAS DE LINARES, Y ADEMÁS ELABORAR EL DISEÑO DEFINITIVO A NIVEL DE DETALLE DE LA SOLUCIÓN IDENTIFICADA COMO SISTENA YUNGAY CENTRO._x000d__x000a_"/>
    <s v=""/>
    <s v="NUEVO"/>
    <s v="CONSULTORÍAS - GASTOS ADMINISTRATIVOS"/>
    <s v="M$"/>
    <s v="0"/>
    <s v="496"/>
    <s v="2011-04-14 15:10:47.0"/>
    <d v="2011-10-25T13:04:06"/>
    <s v="0"/>
    <s v="SEREMI DE DESARROLLO SOCIAL VII REGION"/>
    <s v="SEREMI DE DESARROLLO SOCIAL VII REGION"/>
    <s v="ELIZABETH KOCK MOTTA"/>
    <s v="DIRECCION DE OBRAS HIDRAULICAS MOP VII REGION"/>
    <s v="GOBIERNO REGIONAL - REGION VII MAULE"/>
    <s v=""/>
    <d v="2006-03-23T00:00:00"/>
    <s v="HABITANTE BENEFICIADO"/>
    <s v="25000"/>
    <s v="30"/>
    <s v="25000"/>
    <s v="2009-01-01 00:00:00.0"/>
    <s v="108924"/>
    <s v="113760"/>
    <s v="0"/>
    <s v="VAN SOCIAL: 0"/>
    <s v="99258"/>
    <s v="0"/>
    <s v="108924"/>
    <s v="2003: Asignado 0, Gastado 0 - 2004: Asignado 0, Gastado 0 - 2005: Asignado 0, Gastado 0 - 2010: Asignado 0, Gastado 0 - 2009: Asignado 0, Gastado 0"/>
    <s v="GONZALO SEPULVEDA GAJARDO"/>
    <s v="DIRECCION DE OBRAS HIDRAULICAS MOP VII REGION"/>
    <s v="JEFE DEPTO. TECNICO"/>
  </r>
  <r>
    <x v="222"/>
    <n v="1"/>
    <s v="AMPLIACION RED DE ALCANTARILLADO DE AGUAS SERVIDAS ,SAN JAVIER"/>
    <x v="0"/>
    <s v="DISEÑO"/>
    <n v="2003"/>
    <s v="VII REGION"/>
    <s v="LINARES"/>
    <s v="SAN JAVIER"/>
    <m/>
    <s v="AGUA POTABLE Y ALCANTARILLADO"/>
    <s v="ALCANTARILLADO"/>
    <s v="F.N.D.R."/>
    <s v=""/>
    <n v="3750"/>
    <n v="3750"/>
    <n v="3750"/>
    <n v="3750"/>
    <x v="31"/>
    <n v="0"/>
    <s v="2002-04-12 00:00:00.0"/>
    <s v=""/>
    <s v="PERFIL"/>
    <s v=""/>
    <s v="R"/>
    <s v="39"/>
    <s v="F.N.D.R."/>
    <s v="No Corresponde"/>
    <s v=""/>
    <s v=" ELABORACION DE DISEÑO DE ALCANTARILLADO DE AGUAS SERVIDAS PARA LOS SECTORES:_x000a_A. AVENIDA GERÓNIMO LAGOS LISBOA, CON UNA EXTENSIÒN DE 400 ML APROXIMADAMENTE._x000a_B. CALLE GENERAL BARBOSA CON UNA EXTENSIÓN DE 200 ML APROXIMADAMENTE._x000a_AMBOS SECTORES PERTENENCEN AL RADIO URBANO."/>
    <s v=""/>
    <s v="NUEVO"/>
    <s v="ESTUDIOS DE INGENIERÍA Y ESPECIALIDADES - GASTOS ADMINISTRATIVOS (ART. 16 - LEY N°18.091)"/>
    <s v="M$"/>
    <s v="0"/>
    <s v="547"/>
    <s v="2002-04-11 12:06:28.0"/>
    <d v="2002-04-11T12:06:28"/>
    <s v="0"/>
    <s v="SEREMI DE DESARROLLO SOCIAL VII REGION"/>
    <s v=""/>
    <s v=" "/>
    <s v="MUNICIPALIDAD DE SAN JAVIER"/>
    <s v="GOBIERNO REGIONAL - REGION VII MAULE"/>
    <s v=""/>
    <d v="2002-04-11T00:00:00"/>
    <s v="METROS"/>
    <s v="600"/>
    <s v="25"/>
    <s v="180"/>
    <s v="2003-10-01 00:00:00.0"/>
    <s v="3750"/>
    <s v="3750"/>
    <s v="0"/>
    <s v="COBERTURA DE SERVICIO: 36"/>
    <s v="3750"/>
    <s v="0"/>
    <s v="3750"/>
    <s v=""/>
    <s v="RAMON LIRA MONTECINOS"/>
    <s v="MUNICIPALIDAD DE SAN JAVIER"/>
    <s v="SECPLAC"/>
  </r>
  <r>
    <x v="223"/>
    <n v="1"/>
    <s v="CONSTRUCCION RED DE AGUA POTABLE,LA GOTERA , SAN JAVIER"/>
    <x v="0"/>
    <s v="DISEÑO"/>
    <n v="2002"/>
    <s v="VII REGION"/>
    <s v="LINARES"/>
    <s v="SAN JAVIER"/>
    <m/>
    <s v="AGUA POTABLE Y ALCANTARILLADO"/>
    <s v="AGUA POTABLE"/>
    <s v="F.N.D.R."/>
    <s v="OT"/>
    <n v="7000"/>
    <n v="7000"/>
    <n v="7000"/>
    <n v="7000"/>
    <x v="31"/>
    <n v="0"/>
    <s v="2002-04-12 00:00:00.0"/>
    <s v=""/>
    <s v="PERFIL"/>
    <s v=""/>
    <s v="R"/>
    <s v="39"/>
    <s v="F.N.D.R."/>
    <s v="No Corresponde"/>
    <s v=""/>
    <s v=" EL PROYECTO CONSISTE EN EJECUTAR UN DISEÑO DE INGENERIA ,DE ACUERDO A LAS NORMAS DE LA DIRECCION DE OBRAS HIDRAULICAS .PARA ESTE EFECTO EL MUNICIPIO HA CONSTRUIDO UN POZO  CON EL APOYO DE LA DIRECCION DE OBRAD HIDRAULICAS CON UNA PRODUCCION DE 1 LITRO POR SEGUNDO.LOS PRIVADOS APORTARAN RECURSOS ECONOMICOS  PARA ESTE EFECTO."/>
    <s v=""/>
    <s v="NUEVO"/>
    <s v="ESTUDIOS DE INGENIERÍA Y ESPECIALIDADES - GASTOS ADMINISTRATIVOS (ART. 16 - LEY N°18.091)"/>
    <s v="M$"/>
    <s v="0"/>
    <s v="524"/>
    <s v="2002-04-12 08:38:32.0"/>
    <d v="2002-04-12T08:38:32"/>
    <s v="0"/>
    <s v="SEREMI DE DESARROLLO SOCIAL VII REGION"/>
    <s v=""/>
    <s v="ELIZABETH KOCK MOTTA"/>
    <s v="MUNICIPALIDAD DE SAN JAVIER"/>
    <s v="GOBIERNO REGIONAL - REGION VII MAULE"/>
    <s v=""/>
    <d v="2002-04-12T00:00:00"/>
    <s v="KILOMETROS"/>
    <s v="5"/>
    <s v="30"/>
    <s v="125"/>
    <s v="2003-07-01 00:00:00.0"/>
    <s v="7000"/>
    <s v="7000"/>
    <s v="0"/>
    <s v="DURACION DEL PROYECTO: 4 - TIR PRIVADO: 30 - TIR SOCIAL: 25 - VAN PRIVADO: 10000 - VAN SOCIAL : 28000"/>
    <s v="7000"/>
    <s v="0"/>
    <s v="7000"/>
    <s v=""/>
    <s v="RAMON LIRA MONTECINOS"/>
    <s v="MUNICIPALIDAD DE SAN JAVIER"/>
    <s v="SECPLAC"/>
  </r>
  <r>
    <x v="224"/>
    <n v="1"/>
    <s v="EXPLOTACION LEY DE FOMENTO AL RIEGO Y DRENAJE DOH-VII"/>
    <x v="0"/>
    <s v="EJECUCION"/>
    <n v="2003"/>
    <s v="VII REGION"/>
    <s v=""/>
    <s v=""/>
    <m/>
    <s v="MULTISECTORIAL"/>
    <s v="INTERSUBSECTORIAL MULTISECTOR"/>
    <s v="SECTORIAL"/>
    <s v=""/>
    <n v="109092"/>
    <n v="109092"/>
    <n v="109092"/>
    <n v="109092"/>
    <x v="2"/>
    <n v="0"/>
    <s v="2002-04-12 00:00:00.0"/>
    <s v=""/>
    <s v="PERFIL"/>
    <s v=""/>
    <s v="R"/>
    <s v="0"/>
    <s v="SECTORIAL"/>
    <s v="No Corresponde"/>
    <s v=""/>
    <s v=" ADMINISTRACIÓN Y FISCALIZACIÓN DE PROYECTOS QUE SE PRESENTAN AL BENEFICIO OTORGADO POR LA LEY DE FOMENTO AL RIEGO Y DRENAJE(18.450)."/>
    <s v=""/>
    <s v="NUEVO"/>
    <s v="ASESORÍA A LA INSPECCIÓN TÉCNICA - GASTOS ADMINISTRATIVOS EQUIPAMIENTO (ART. 16 - LEY N°18.091)"/>
    <s v="M$"/>
    <s v="0"/>
    <s v="547"/>
    <s v="2002-04-12 15:49:15.0"/>
    <d v="2002-04-12T15:49:15"/>
    <s v="0"/>
    <s v="SEREMI DE DESARROLLO SOCIAL VII REGION"/>
    <s v=""/>
    <s v=" "/>
    <s v="DIRECCION DE OBRAS HIDRAULICAS MOP VII REGION"/>
    <s v="DIRECCION DE OBRAS HIDRAULICAS"/>
    <s v=""/>
    <d v="2002-04-12T00:00:00"/>
    <s v="HECTAREA"/>
    <s v="20000"/>
    <s v="10"/>
    <s v="6000"/>
    <s v="2004-02-01 00:00:00.0"/>
    <s v="109092"/>
    <s v="109092"/>
    <s v="0"/>
    <s v=""/>
    <s v="109092"/>
    <s v="0"/>
    <s v="109092"/>
    <s v=""/>
    <s v="SERGIO CASTRO MOLINET"/>
    <s v="DIRECCION DE OBRAS HIDRAULICAS MOP VII REGION"/>
    <s v="SECRETARIO TECNICO"/>
  </r>
  <r>
    <x v="225"/>
    <n v="1"/>
    <s v="CONSERVACION ESTEROS, CANALES Y FAJAS VIALES DE CUREPTO"/>
    <x v="0"/>
    <s v="EJECUCION"/>
    <n v="2002"/>
    <s v="VII REGION"/>
    <s v="TALCA"/>
    <s v="CUREPTO"/>
    <m/>
    <s v="MULTISECTORIAL"/>
    <s v="DEFENSAS FLUVIALES,MARITIMAS Y CAUCES ARTIFICIALES"/>
    <s v="SECTORIAL - MUNICIPAL"/>
    <s v=""/>
    <n v="8580"/>
    <n v="8580"/>
    <n v="8580"/>
    <n v="8580"/>
    <x v="38"/>
    <n v="0"/>
    <s v=""/>
    <s v=""/>
    <s v="PERFIL"/>
    <s v=""/>
    <s v="R"/>
    <s v="38"/>
    <s v="SECTORIAL - MUNICIPAL"/>
    <s v="No Corresponde"/>
    <s v=""/>
    <s v=" LIMPIAR EL CAUSE DE LOS PRINCIPALES ESTEROS, CANALES Y FAJAS VIALES, EN DIFERENTES LUGARES DE LA COMUNA. CON EL OBJETIVO DE MEJORAR SU EVACUACIÓN EN FORMA NORMAL Y EVITAR DESBORDES E INUNDACIONES."/>
    <s v=""/>
    <s v="NUEVO"/>
    <s v="INFRAESTRUCTURA (OBRAS CIVILES) - INVERSIONES COMPLEMENTARIAS"/>
    <s v="M$"/>
    <s v="0"/>
    <s v="524"/>
    <s v="2002-05-07 14:21:18.0"/>
    <d v="2002-05-07T14:21:18"/>
    <s v="0"/>
    <s v=""/>
    <s v=""/>
    <s v=" "/>
    <s v="MUNICIPALIDAD DE CUREPTO"/>
    <s v="SUBSECRETARIA DESARROLLO REGIONAL Y ADMINISTRATIVO - MUNICIPALIDAD DE CUREPTO"/>
    <s v=""/>
    <d v="2002-05-07T00:00:00"/>
    <s v="METROS"/>
    <s v="12625"/>
    <s v="5"/>
    <s v="20"/>
    <s v="2002-10-01 00:00:00.0"/>
    <s v="8580"/>
    <s v="8580"/>
    <s v="0"/>
    <s v="PERIODO DE RETORNO DEL CAUDAL ASOCIADO AL DISE@O: 1 - TIR SOCIAL: 1 - VAN SOCIAL : 1"/>
    <s v="8580"/>
    <s v="0"/>
    <s v="8580"/>
    <s v=""/>
    <s v="LUIS E. NAVARRO REYES"/>
    <s v="MUNICIPALIDAD DE CUREPTO"/>
    <s v="SECRETARIO MUNICIPAL"/>
  </r>
  <r>
    <x v="226"/>
    <n v="1"/>
    <s v="CONSERVACION CANALES Y CUNETAS SAN JAVIER"/>
    <x v="0"/>
    <s v="EJECUCION"/>
    <n v="2004"/>
    <s v="VII REGION"/>
    <s v="LINARES"/>
    <s v="SAN JAVIER"/>
    <m/>
    <s v="AGUA POTABLE Y ALCANTARILLADO"/>
    <s v="ALCANTARILLADO"/>
    <s v="MUNICIPAL"/>
    <s v=""/>
    <n v="10623"/>
    <n v="10623"/>
    <n v="10623"/>
    <n v="10623"/>
    <x v="31"/>
    <n v="0"/>
    <s v=""/>
    <s v=""/>
    <s v="PERFIL"/>
    <s v=""/>
    <s v="R"/>
    <s v="39"/>
    <s v="MUNICIPAL"/>
    <s v="No Corresponde"/>
    <s v=""/>
    <s v=" LIMPIAR CANALES,CUNETAS, ZANJAS Y DRENAJES RETIRANDO VEGETACIÓN, ESCOMBROS, BASURAS Y LODO QUE TIENDEN A DEPOSITARSE EN EL FONDO DE CANALES, LO QUE PERMITIRÁ EL LIBRE EXCURRIMIENTO DE LAS AGUAS.SE PRETENDE LIMPIAR UNA LONGITUD DE 11402 MT, APROXIMADAMENTE."/>
    <s v=""/>
    <s v="NUEVO"/>
    <s v="GASTOS ADMINISTRATIVOS OBRAS (ART. 16 - LEY N°18.091) - INVERSIONES COMPLEMENTARIAS"/>
    <s v="M$"/>
    <s v="0"/>
    <s v="547"/>
    <s v="2003-03-11 12:17:05.0"/>
    <d v="2003-04-07T00:00:00"/>
    <s v="0"/>
    <s v=""/>
    <s v=""/>
    <s v=" "/>
    <s v="MUNICIPALIDAD DE SAN JAVIER"/>
    <s v="MUNICIPALIDAD DE SAN JAVIER"/>
    <s v=""/>
    <d v="2002-07-18T00:00:00"/>
    <s v="METROS"/>
    <s v="11402"/>
    <s v="1"/>
    <s v="35587"/>
    <s v="2003-06-01 00:00:00.0"/>
    <s v="10623"/>
    <s v="10623"/>
    <s v="0"/>
    <s v=""/>
    <s v="10332"/>
    <s v="0"/>
    <s v="10623"/>
    <s v="2003: Asignado 0, Gastado 0"/>
    <s v="RAMON LIRA MONTECINOS"/>
    <s v="MUNICIPALIDAD DE SAN JAVIER"/>
    <s v="SECPLA"/>
  </r>
  <r>
    <x v="227"/>
    <n v="1"/>
    <s v="CONSTRUCCION SISTEMA ESCURR AGUAS LLUVIAS AV. ERRAZURIZ, RETIRO"/>
    <x v="0"/>
    <s v="EJECUCION"/>
    <n v="2003"/>
    <s v="VII REGION"/>
    <s v="LINARES"/>
    <s v="RETIRO"/>
    <m/>
    <s v="MULTISECTORIAL"/>
    <s v="ADMINISTRACION MULTISECTOR"/>
    <s v="MUNICIPAL"/>
    <s v="FI"/>
    <n v="5398"/>
    <n v="5398"/>
    <n v="5398"/>
    <n v="5398"/>
    <x v="29"/>
    <n v="0"/>
    <s v="2002-07-30 00:00:00.0"/>
    <s v=""/>
    <s v="PERFIL"/>
    <s v=""/>
    <s v="R"/>
    <s v="40"/>
    <s v="MUNICIPAL"/>
    <s v="No Corresponde"/>
    <s v=""/>
    <s v=" EL PROYECTO CONSISTE EN LA CONSTRUCCIÒN DE UN SISTEMA DE EVACUACIÒN DE AGUAS LLUVIAS PROVENIENTE DEL SECTOR DE SANTA AMELIA Y QUE SE DESCARGA EN LA AVENIDA ERRÀZURIZ.CONTEMPLA LA CONSTRUCCIÒN DE 4 CÀMARAS TIPO SUMIDERO R2 EN ALBAÑILERÌA DE LADRILLO FISCAL PUESTO DE SOGA CON MORTERO DE CEMENTO Y REVESTIMIENTO EN SU INTERIOR, LAS QUE UNIRÀN DOS ATRAVIESOS PROYECTADOS EN LA AV. ERRÀZURIZ Y EL ENTUBAMIENTO (TUBOS 0,98X1,0 M) DE LA CANALIZACIÒN DESDE LA CÀMARA UBICADA AL COSTADO NORTE DEL ESTADIO A LA CÀMARA UBICADA AL COSTADO SUR, PARALELA A LA AV. ERRÀZURIZ, ENTRE LA SOLERA Y LA ACERA EXISTENTE HASTA UNIRLA AL CANAL EXISTENTE.  PARA ELLO, SE PROYECTA LA RUPTURA Y REPOSICIÒN DE UN PAÑO DE HORMIGÒN (3,0X3,0X0,07 M3) DE LA CALLE POR CADA ATRAVIESO."/>
    <s v=""/>
    <s v="NUEVO"/>
    <s v="INFRAESTRUCTURA (OBRAS CIVILES) - INVERSIONES COMPLEMENTARIAS"/>
    <s v="M$"/>
    <s v="0"/>
    <s v="547"/>
    <s v="2002-07-26 13:26:14.0"/>
    <d v="2002-07-31T08:32:33"/>
    <s v="0"/>
    <s v="SEREMI DE DESARROLLO SOCIAL VII REGION"/>
    <s v=""/>
    <s v="ELIZABETH KOCK MOTTA"/>
    <s v="MUNICIPALIDAD DE RETIRO"/>
    <s v="MUNICIPALIDAD DE RETIRO"/>
    <s v=""/>
    <d v="2002-07-26T00:00:00"/>
    <s v="GLOBAL"/>
    <s v="1"/>
    <s v="30"/>
    <s v="5569"/>
    <s v="2003-07-01 00:00:00.0"/>
    <s v="5398"/>
    <s v="5398"/>
    <s v="0"/>
    <s v="COSTO ANUAL EQUIVALENTE: 50"/>
    <s v="5398"/>
    <s v="0"/>
    <s v="5398"/>
    <s v=""/>
    <s v="MIRYAM LANDAETA PARADA"/>
    <s v="MUNICIPALIDAD DE RETIRO"/>
    <s v="ADMINISTRATIVO DE SECPLAC"/>
  </r>
  <r>
    <x v="228"/>
    <n v="1"/>
    <s v="CONSTRUCCION COLECTORES DE AGUAS LLUVIAS, MAULE"/>
    <x v="0"/>
    <s v="EJECUCION"/>
    <n v="2003"/>
    <s v="VII REGION"/>
    <s v="TALCA"/>
    <s v="MAULE"/>
    <m/>
    <s v="MULTISECTORIAL"/>
    <s v="DESARROLLO URBANO"/>
    <s v="MUNICIPAL"/>
    <s v="OT"/>
    <n v="17367"/>
    <n v="17367"/>
    <n v="17367"/>
    <n v="17367"/>
    <x v="7"/>
    <n v="0"/>
    <s v="2002-07-31 00:00:00.0"/>
    <s v=""/>
    <s v="PERFIL"/>
    <s v=""/>
    <s v="R"/>
    <s v="38"/>
    <s v="MUNICIPAL"/>
    <s v="No Corresponde"/>
    <s v=""/>
    <s v=" EL PROYECTO CONSULTA LA CONSTRUCCION DE 3080 MT. LINEALES DE COLECTORES DE AGUAS LLUVIAS EN EL PUEBLO DE MAULE Y 84 CAMARAS DE INSPECCION SEGUN PLANOS Y ESPECIFICACIONES TECNICAS."/>
    <s v=""/>
    <s v="NUEVO"/>
    <s v="GASTOS ADMINISTRATIVOS OBRAS (ART. 16 - LEY N°18.091) - INFRAESTRUCTURA (OBRAS CIVILES)"/>
    <s v="M$"/>
    <s v="0"/>
    <s v="547"/>
    <s v="2002-07-30 14:44:35.0"/>
    <d v="2002-07-30T14:44:35"/>
    <s v="0"/>
    <s v="SEREMI DE DESARROLLO SOCIAL VII REGION"/>
    <s v=""/>
    <s v="ELIZABETH KOCK MOTTA"/>
    <s v="MUNICIPALIDAD DE MAULE"/>
    <s v="MUNICIPALIDAD DE MAULE"/>
    <s v=""/>
    <d v="2002-07-29T00:00:00"/>
    <s v="METROS"/>
    <s v="3080"/>
    <s v="10"/>
    <s v="6851"/>
    <s v="2003-09-01 00:00:00.0"/>
    <s v="17367"/>
    <s v="17367"/>
    <s v="0"/>
    <s v=""/>
    <s v="17367"/>
    <s v="0"/>
    <s v="17367"/>
    <s v=""/>
    <s v="BEATRIZ SAGAL HERNANDEZ"/>
    <s v="MUNICIPALIDAD DE MAULE"/>
    <s v="ENCARGADO GESTION ADMINISTRAT."/>
  </r>
  <r>
    <x v="229"/>
    <n v="1"/>
    <s v="CONSTRUCCION POZO PROFUNDO A.P.R. CORINTO"/>
    <x v="0"/>
    <s v="EJECUCION"/>
    <n v="2002"/>
    <s v="VII REGION"/>
    <s v="TALCA"/>
    <s v="PENCAHUE"/>
    <m/>
    <s v="AGUA POTABLE Y ALCANTARILLADO"/>
    <s v="AGUA POTABLE"/>
    <s v="F.N.D.R."/>
    <s v="FI"/>
    <n v="18922"/>
    <n v="18922"/>
    <n v="18922"/>
    <n v="18922"/>
    <x v="22"/>
    <n v="0"/>
    <s v="2002-08-26 00:00:00.0"/>
    <s v=""/>
    <s v="PERFIL"/>
    <s v=""/>
    <s v="R"/>
    <s v="38"/>
    <s v="F.N.D.R."/>
    <s v="No Corresponde"/>
    <s v=""/>
    <s v=" EL PROYECTO SE REFIERE A LA CONSTRUCCIÒN DE UN SONDAJE DE 70 METROS DE PROFUNDIDAD EN UN DIAMETRO DE 10&quot;, ENTUBADO CON CAÑERÌA DE ACERO D=10&quot; Y ESPESOR DE 6,35MM; CRIBAS DE ACERO INOXIDABLE, INSTALACIÒN DE FILTRO GRANULAR, SELLO DE HORMIGÒN Y TAPA DE POZO. SE INCLUYEN LAS PRUEBAS DE BOMBEO, ANÀLISIS FÌSICO-QUÌMICO Y BACTEREOLÒGICO, PLANOS E INFORME FINAL."/>
    <s v=""/>
    <s v="NUEVO"/>
    <s v="GASTOS ADMINISTRATIVOS OBRAS (ART. 16 - LEY N°18.091) - INFRAESTRUCTURA (OBRAS CIVILES)"/>
    <s v="M$"/>
    <s v="0"/>
    <s v="524"/>
    <s v="2002-08-23 11:24:17.0"/>
    <d v="2002-08-26T15:10:46"/>
    <s v="0"/>
    <s v="SEREMI DE DESARROLLO SOCIAL VII REGION"/>
    <s v=""/>
    <s v="ELIZABETH KOCK MOTTA"/>
    <s v="MUNICIPALIDAD DE PENCAHUE"/>
    <s v="GOBIERNO REGIONAL - REGION VII MAULE"/>
    <s v=""/>
    <d v="2002-08-23T00:00:00"/>
    <s v="ARRANQUE DOMICILIARIO"/>
    <s v="211"/>
    <s v="20"/>
    <s v="864"/>
    <s v="2003-01-01 00:00:00.0"/>
    <s v="18922"/>
    <s v="18922"/>
    <s v="0"/>
    <s v="DURACION DEL PROYECTO: 2 - TIR PRIVADO: 1 - TIR SOCIAL: 14.6 - VAN PRIVADO: -1 - VAN SOCIAL : 25242"/>
    <s v="18922"/>
    <s v="0"/>
    <s v="18922"/>
    <s v=""/>
    <s v="JOSE ARANCIBIA BERRIOS"/>
    <s v="MUNICIPALIDAD DE PENCAHUE"/>
    <s v="SECPLAC I. MUNIC. DE PENCAHUE"/>
  </r>
  <r>
    <x v="230"/>
    <n v="1"/>
    <s v="CONSTRUCCION POZO PROFUNDO A.P.R. CURTIDURIA"/>
    <x v="0"/>
    <s v="EJECUCION"/>
    <n v="2002"/>
    <s v="VII REGION"/>
    <s v="TALCA"/>
    <s v="PENCAHUE"/>
    <m/>
    <s v="AGUA POTABLE Y ALCANTARILLADO"/>
    <s v="AGUA POTABLE"/>
    <s v="F.N.D.R."/>
    <s v="FI"/>
    <n v="18922"/>
    <n v="18922"/>
    <n v="18922"/>
    <n v="18922"/>
    <x v="22"/>
    <n v="0"/>
    <s v="2002-10-02 00:00:00.0"/>
    <s v=""/>
    <s v="EJECUCION"/>
    <s v=""/>
    <s v="R"/>
    <s v="38"/>
    <s v="F.N.D.R."/>
    <s v="No Corresponde"/>
    <s v=""/>
    <s v=" EL PROYECTO SE REFIERE A LA CONSTRUCCIÒN DE UN SONDAJE DE 60 METROS DE PROFUNDIDAD EN UN DIAMETRO DE 14&quot;, ENTUBADO CON CAÑERIA DE ACERO D=10&quot; Y ESPESOR DE 6,35MM; CRIBAS DE ACERO INOXIDABLE, INSTALACIÒN DE FILTRO GRANULAR, SELLO DE HORMIGÒN Y TAPA DE POZO. SE INCLUYEN LAS PRUEBAS DE BOMBEO, ANALISIS FISICO-QUIMICO Y BACTEREOLOGICO, PLANOS E INFORME FINAL."/>
    <s v=""/>
    <s v="NUEVO"/>
    <s v="GASTOS ADMINISTRATIVOS OBRAS (ART. 16 - LEY N°18.091) - INFRAESTRUCTURA (OBRAS CIVILES)"/>
    <s v="M$"/>
    <s v="0"/>
    <s v="547"/>
    <s v="2002-10-01 12:42:40.0"/>
    <d v="2002-10-01T12:42:40"/>
    <s v="0"/>
    <s v="SEREMI DE DESARROLLO SOCIAL VII REGION"/>
    <s v=""/>
    <s v="ELIZABETH KOCK MOTTA"/>
    <s v="MUNICIPALIDAD DE PENCAHUE"/>
    <s v="GOBIERNO REGIONAL - REGION VII MAULE"/>
    <s v=""/>
    <d v="2004-02-25T00:00:00"/>
    <s v="METROS CUBICOS"/>
    <s v="20"/>
    <s v="20"/>
    <s v="435"/>
    <s v="2004-10-01 00:00:00.0"/>
    <s v="18922"/>
    <s v="18214"/>
    <s v="17821"/>
    <s v="DURACION DEL PROYECTO: .002 - DURACION DEL PROYECTO: .002 - TIR PRIVADO: .001 - TIR PRIVADO: .001 - TIR SOCIAL: .0146 - TIR SOCIAL: .0146 - VAN PRIVADO: -.001 - VAN PRIVADO: -.001 - VAN SOCIAL : 25 - VAN SOCIAL : 25"/>
    <s v="17933"/>
    <s v="0"/>
    <s v="18922"/>
    <s v=""/>
    <s v="JOSE ARANCIBIA BERRIOS"/>
    <s v="MUNICIPALIDAD DE PENCAHUE"/>
    <s v="SECPLAC I. MUNIC. DE PENCAHUE"/>
  </r>
  <r>
    <x v="230"/>
    <n v="0"/>
    <s v="CONSTRUCCION POZO PROFUNDO A.P.R. CURTIDURIA"/>
    <x v="0"/>
    <s v="EJECUCION"/>
    <n v="2003"/>
    <s v="VII REGION"/>
    <s v="TALCA"/>
    <s v="PENCAHUE"/>
    <m/>
    <s v="AGUA POTABLE Y ALCANTARILLADO"/>
    <s v="AGUA POTABLE"/>
    <s v="F.N.D.R."/>
    <s v="RS"/>
    <n v="0"/>
    <n v="0"/>
    <n v="17732"/>
    <n v="17732"/>
    <x v="22"/>
    <n v="0"/>
    <s v="2003-05-10 00:00:00.0"/>
    <s v=""/>
    <s v="EJECUCION"/>
    <s v=""/>
    <s v="R"/>
    <s v="38"/>
    <s v="F.N.D.R."/>
    <s v="No Corresponde"/>
    <s v=""/>
    <s v=" EL PROYECTO SE REFIERE A LA CONSTRUCCIÒN DE UN SONDAJE DE 60 METROS DE PROFUNDIDAD EN UN DIAMETRO DE 14&quot;, ENTUBADO CON CAÑERIA DE ACERO D=10&quot; Y ESPESOR DE 6,35MM; CRIBAS DE ACERO INOXIDABLE, INSTALACIÒN DE FILTRO GRANULAR, SELLO DE HORMIGÒN Y TAPA DE POZO. SE INCLUYEN LAS PRUEBAS DE BOMBEO, ANALISIS FISICO-QUIMICO Y BACTEREOLOGICO, PLANOS E INFORME FINAL."/>
    <s v=""/>
    <s v="NUEVO"/>
    <s v="GASTOS ADMINISTRATIVOS OBRAS (ART. 16 - LEY N°18.091) - INFRAESTRUCTURA (OBRAS CIVILES)"/>
    <s v="M$"/>
    <s v="0"/>
    <s v="547"/>
    <s v="2003-05-09 00:00:00.0"/>
    <d v="2003-10-07T00:00:00"/>
    <s v="0"/>
    <s v="SEREMI DE DESARROLLO SOCIAL VII REGION"/>
    <s v=""/>
    <s v="ELIZABETH KOCK MOTTA"/>
    <s v="MUNICIPALIDAD DE PENCAHUE"/>
    <s v="GOBIERNO REGIONAL - REGION VII MAULE"/>
    <s v=""/>
    <d v="2004-02-25T00:00:00"/>
    <s v="METROS CUBICOS"/>
    <s v="20"/>
    <s v="20"/>
    <s v="435"/>
    <s v="2004-10-01 00:00:00.0"/>
    <s v="17732"/>
    <s v="18214"/>
    <s v="17821"/>
    <s v="DURACION DEL PROYECTO: .002 - DURACION DEL PROYECTO: .002 - TIR PRIVADO: .001 - TIR PRIVADO: .001 - TIR SOCIAL: .0146 - TIR SOCIAL: .0146 - VAN PRIVADO: -.001 - VAN PRIVADO: -.001 - VAN SOCIAL : 25 - VAN SOCIAL : 25"/>
    <s v="17933"/>
    <s v="0"/>
    <s v="17732"/>
    <s v="2002: Asignado 0, Gastado 0"/>
    <s v="JOSE ARANCIBIA BERRIOS"/>
    <s v="MUNICIPALIDAD DE PENCAHUE"/>
    <s v="SECPLAN"/>
  </r>
  <r>
    <x v="230"/>
    <n v="0"/>
    <s v="CONSTRUCCION POZO PROFUNDO A.P.R. CURTIDURIA"/>
    <x v="0"/>
    <s v="EJECUCION"/>
    <n v="2004"/>
    <s v="VII REGION"/>
    <s v="TALCA"/>
    <s v="PENCAHUE"/>
    <m/>
    <s v="AGUA POTABLE Y ALCANTARILLADO"/>
    <s v="AGUA POTABLE"/>
    <s v="F.N.D.R."/>
    <s v="RS"/>
    <n v="0"/>
    <n v="0"/>
    <n v="18439"/>
    <n v="411"/>
    <x v="22"/>
    <n v="0"/>
    <s v="2004-02-25 00:00:00.0"/>
    <s v="2004-02-25 00:00:00.0"/>
    <s v="EJECUCION"/>
    <s v=""/>
    <s v="R"/>
    <s v="38"/>
    <s v="F.N.D.R."/>
    <s v="No Corresponde"/>
    <s v=""/>
    <s v=" EL PROYECTO SE REFIERE A LA CONSTRUCCIÒN DE UN SONDAJE DE 60 METROS DE PROFUNDIDAD EN UN DIAMETRO DE 14&quot;, ENTUBADO CON CAÑERIA DE ACERO D=10&quot; Y ESPESOR DE 6,35MM; CRIBAS DE ACERO INOXIDABLE, INSTALACIÒN DE FILTRO GRANULAR, SELLO DE HORMIGÒN Y TAPA DE POZO. SE INCLUYEN LAS PRUEBAS DE BOMBEO, ANALISIS FISICO-QUIMICO Y BACTEREOLOGICO, PLANOS E INFORME FINAL."/>
    <s v=""/>
    <s v="NUEVO"/>
    <s v="GASTOS ADMINISTRATIVOS OBRAS (ART. 16 - LEY N°18.091) - INFRAESTRUCTURA (OBRAS CIVILES)"/>
    <s v="M$"/>
    <s v="0"/>
    <s v="547"/>
    <s v="2004-02-25 16:26:35.0"/>
    <d v="2005-02-22T00:00:00"/>
    <s v="0"/>
    <s v="SEREMI DE DESARROLLO SOCIAL VII REGION"/>
    <s v=""/>
    <s v="ELIZABETH KOCK MOTTA"/>
    <s v="MUNICIPALIDAD DE PENCAHUE"/>
    <s v="GOBIERNO REGIONAL - REGION VII MAULE"/>
    <s v=""/>
    <d v="2004-02-25T00:00:00"/>
    <s v="METROS CUBICOS"/>
    <s v="20"/>
    <s v="20"/>
    <s v="435"/>
    <s v="2004-10-01 00:00:00.0"/>
    <s v="18439"/>
    <s v="18214"/>
    <s v="17821"/>
    <s v="DURACION DEL PROYECTO: .002 - DURACION DEL PROYECTO: .002 - TIR PRIVADO: .001 - TIR PRIVADO: .001 - TIR SOCIAL: .0146 - TIR SOCIAL: .0146 - VAN PRIVADO: -.001 - VAN PRIVADO: -.001 - VAN SOCIAL : 25 - VAN SOCIAL : 25"/>
    <s v="17933"/>
    <s v="0"/>
    <s v="18439"/>
    <s v="2003: Asignado 400, Gastado 400 - 2002: Asignado 0, Gastado 0"/>
    <s v="JOSE ARANCIBIA BERRIOS"/>
    <s v="MUNICIPALIDAD DE PENCAHUE"/>
    <s v="SECPLAN"/>
  </r>
  <r>
    <x v="230"/>
    <n v="0"/>
    <s v="CONSTRUCCION POZO PROFUNDO A.P.R. CURTIDURIA"/>
    <x v="0"/>
    <s v="EJECUCION"/>
    <n v="2005"/>
    <s v="VII REGION"/>
    <s v="TALCA"/>
    <s v="PENCAHUE"/>
    <m/>
    <s v="AGUA POTABLE Y ALCANTARILLADO"/>
    <s v="AGUA POTABLE"/>
    <s v="F.N.D.R."/>
    <s v="RS"/>
    <n v="0"/>
    <n v="0"/>
    <n v="18214"/>
    <n v="17399"/>
    <x v="22"/>
    <n v="0"/>
    <s v="2005-02-23 00:00:00.0"/>
    <s v=""/>
    <s v="EJECUCION"/>
    <s v=""/>
    <s v="R"/>
    <s v="38"/>
    <s v="F.N.D.R."/>
    <s v="No Corresponde"/>
    <s v=""/>
    <s v=" EL PROYECTO SE REFIERE A LA CONSTRUCCIÒN DE UN SONDAJE DE 60 METROS DE PROFUNDIDAD EN UN DIAMETRO DE 14&quot;, ENTUBADO CON CAÑERIA DE ACERO D=10&quot; Y ESPESOR DE 6,35MM; CRIBAS DE ACERO INOXIDABLE, INSTALACIÒN DE FILTRO GRANULAR, SELLO DE HORMIGÒN Y TAPA DE POZO. SE INCLUYEN LAS PRUEBAS DE BOMBEO, ANALISIS FISICO-QUIMICO Y BACTEREOLOGICO, PLANOS E INFORME FINAL."/>
    <s v=""/>
    <s v="ARRASTRE"/>
    <s v="GASTOS ADMINISTRATIVOS OBRAS (ART. 16 - LEY N°18.091) - INFRAESTRUCTURA (OBRAS CIVILES)"/>
    <s v="M$"/>
    <s v="815"/>
    <s v="547"/>
    <s v="2005-02-22 12:01:01.0"/>
    <d v="2005-03-17T00:00:00"/>
    <s v="0"/>
    <s v="SEREMI DE DESARROLLO SOCIAL VII REGION"/>
    <s v=""/>
    <s v="ELIZABETH KOCK MOTTA"/>
    <s v="MUNICIPALIDAD DE PENCAHUE"/>
    <s v="GOBIERNO REGIONAL - REGION VII MAULE"/>
    <s v=""/>
    <d v="2004-02-25T00:00:00"/>
    <s v="METROS CUBICOS"/>
    <s v="20"/>
    <s v="20"/>
    <s v="435"/>
    <s v="2004-10-01 00:00:00.0"/>
    <s v="18214"/>
    <s v="18214"/>
    <s v="17821"/>
    <s v="DURACION DEL PROYECTO: .002 - DURACION DEL PROYECTO: .002 - TIR PRIVADO: .001 - TIR PRIVADO: .001 - TIR SOCIAL: .0146 - TIR SOCIAL: .0146 - VAN PRIVADO: -.001 - VAN PRIVADO: -.001 - VAN SOCIAL : 25 - VAN SOCIAL : 25"/>
    <s v="17933"/>
    <s v="0"/>
    <s v="18214"/>
    <s v="2003: Asignado 400, Gastado 400 - 2004: Asignado 17882, Gastado 411 - 2002: Asignado 0, Gastado 0"/>
    <s v="PATRICIA MIRANDA SALAS"/>
    <s v="GOBIERNO REGIONAL - REGION VII MAULE"/>
    <s v="ADMINIST. DE PROYECTOS"/>
  </r>
  <r>
    <x v="231"/>
    <n v="1"/>
    <s v="CONSTRUCCION OBRAS COMPLEMENTARIAS SISTEMA DE RIEGO CANAL PENCAHUE"/>
    <x v="0"/>
    <s v="EJECUCION"/>
    <n v="2002"/>
    <s v="VII REGION"/>
    <s v="TALCA"/>
    <s v="PENCAHUE"/>
    <m/>
    <s v="SILVOAGROPECUARIO"/>
    <s v="RIEGO"/>
    <s v="F.N.D.R."/>
    <s v="RS"/>
    <n v="153022"/>
    <n v="153022"/>
    <n v="153022"/>
    <n v="117000"/>
    <x v="2"/>
    <n v="0"/>
    <s v="2002-10-31 00:00:00.0"/>
    <s v=""/>
    <s v="EJECUCION"/>
    <s v=""/>
    <s v="R"/>
    <s v="38"/>
    <s v="F.N.D.R."/>
    <s v="No Corresponde"/>
    <s v=""/>
    <s v=" CORRESPONDE A LA HABILITACION DE CAUCES PARA EVACUAR LAS AGUAS DEL SISTEMA DE RIEGO CANAL PENCAHUE, A LA CONSTRUCCION DE CERCOS, PUENTES Y PORTONES Y POR ULTIMO A LA IMPERMEABILIZACION DE CANALES DE DESCARGA."/>
    <s v=""/>
    <s v="NUEVO"/>
    <s v="GASTOS ADMINISTRATIVOS OBRAS (ART. 16 - LEY N°18.091) - INFRAESTRUCTURA (OBRAS CIVILES)"/>
    <s v="M$"/>
    <s v="0"/>
    <s v="524"/>
    <s v="2002-10-04 16:00:55.0"/>
    <d v="2002-11-05T11:23:24"/>
    <s v="0"/>
    <s v="SEREMI DE DESARROLLO SOCIAL VII REGION"/>
    <s v=""/>
    <s v="EDUARDO REINERO BARRA"/>
    <s v="DIRECCION DE OBRAS HIDRAULICAS MOP VII REGION"/>
    <s v="GOBIERNO REGIONAL - REGION VII MAULE"/>
    <s v=""/>
    <d v="2002-10-04T00:00:00"/>
    <s v="HECTAREA"/>
    <s v="10000"/>
    <s v="30"/>
    <s v="750"/>
    <s v="2003-03-01 00:00:00.0"/>
    <s v="153022"/>
    <s v="139996"/>
    <s v="133134"/>
    <s v="TASA DE DESCUENTO SOCIAL: 12 - TASA DE DESCUENTO SOCIAL: 12 - TIR PRIVADO: 1 - TIR PRIVADO: 1 - TIR SOCIAL: 1 - TIR SOCIAL: 1 - VAN PRIVADO: 1 - VAN PRIVADO: 1 - VAN SOCIAL : 1 - VAN SOCIAL : 1"/>
    <s v="153022"/>
    <s v="0"/>
    <s v="153022"/>
    <s v=""/>
    <s v="JORGE ALFARO GUTIERREZ"/>
    <s v="DIRECCION DE OBRAS HIDRAULICAS MOP VII REGION"/>
    <s v="JEFE DEPTO.PROGRAM Y CONTROL"/>
  </r>
  <r>
    <x v="231"/>
    <n v="0"/>
    <s v="CONSTRUCCION OBRAS COMPLEMENTARIAS SISTEMA DE RIEGO CANAL PENCAHUE"/>
    <x v="0"/>
    <s v="EJECUCION"/>
    <n v="2003"/>
    <s v="VII REGION"/>
    <s v="TALCA"/>
    <s v="PENCAHUE"/>
    <m/>
    <s v="SILVOAGROPECUARIO"/>
    <s v="RIEGO"/>
    <s v="F.N.D.R."/>
    <s v="RS"/>
    <n v="0"/>
    <n v="0"/>
    <n v="139996"/>
    <n v="80870"/>
    <x v="2"/>
    <n v="0"/>
    <s v="2003-01-17 00:00:00.0"/>
    <s v=""/>
    <s v="EJECUCION"/>
    <s v=""/>
    <s v="R"/>
    <s v="38"/>
    <s v="F.N.D.R."/>
    <s v="No Corresponde"/>
    <s v=""/>
    <s v=" CORRESPONDE A LA HABILITACION DE CAUCES PARA EVACUAR LAS AGUAS DEL SISTEMA DE RIEGO CANAL PENCAHUE, A LA CONSTRUCCION DE CERCOS, PUENTES Y PORTONES Y POR ULTIMO A LA IMPERMEABILIZACION DE CANALES DE DESCARGA."/>
    <s v=""/>
    <s v="ARRASTRE"/>
    <s v="GASTOS ADMINISTRATIVOS OBRAS (ART. 16 - LEY N°18.091) - INFRAESTRUCTURA (OBRAS CIVILES)"/>
    <s v="M$"/>
    <s v="59126"/>
    <s v="524"/>
    <s v="2003-01-16 09:51:36.0"/>
    <d v="2003-01-16T09:51:36"/>
    <s v="0"/>
    <s v="SEREMI DE DESARROLLO SOCIAL VII REGION"/>
    <s v=""/>
    <s v="EDUARDO REINERO BARRA"/>
    <s v="DIRECCION DE OBRAS HIDRAULICAS MOP VII REGION"/>
    <s v="GOBIERNO REGIONAL - REGION VII MAULE"/>
    <s v=""/>
    <d v="2002-10-04T00:00:00"/>
    <s v="HECTAREA"/>
    <s v="10000"/>
    <s v="30"/>
    <s v="750"/>
    <s v="2003-03-01 00:00:00.0"/>
    <s v="139996"/>
    <s v="139996"/>
    <s v="133134"/>
    <s v="TASA DE DESCUENTO SOCIAL: 12 - TASA DE DESCUENTO SOCIAL: 12 - TIR PRIVADO: 1 - TIR PRIVADO: 1 - TIR SOCIAL: 1 - TIR SOCIAL: 1 - VAN PRIVADO: 1 - VAN PRIVADO: 1 - VAN SOCIAL : 1 - VAN SOCIAL : 1"/>
    <s v="153022"/>
    <s v="0"/>
    <s v="139996"/>
    <s v="2002: Asignado 59126, Gastado 59126"/>
    <s v="OSVALDO RAMIREZ GONZALEZ"/>
    <s v="DIRECCION DE OBRAS HIDRAULICAS MOP VII REGION"/>
    <s v="TECNICO UNID. TECN. D.O.H."/>
  </r>
  <r>
    <x v="232"/>
    <n v="1"/>
    <s v="AMPLIACION AGUA POTABLE SECTOR LOS NARANJOS, SAN RAFAEL"/>
    <x v="0"/>
    <s v="EJECUCION"/>
    <n v="2003"/>
    <s v="VII REGION"/>
    <s v="TALCA"/>
    <s v="SAN RAFAEL"/>
    <m/>
    <s v="AGUA POTABLE Y ALCANTARILLADO"/>
    <s v="AGUA POTABLE"/>
    <s v="SECTORIAL"/>
    <s v="FI"/>
    <n v="29548"/>
    <n v="29548"/>
    <n v="29548"/>
    <n v="29548"/>
    <x v="16"/>
    <n v="0"/>
    <s v="2003-06-20 00:00:00.0"/>
    <s v=""/>
    <s v="PERFIL"/>
    <s v="EL PROYECTO RESPECTIVO SE ENCUENTRA UBICADO ENEL SECTOR LOS NARANJOS DE LA COMUNA DE SAN RAFAEL."/>
    <s v="R"/>
    <s v="38"/>
    <s v="SECTORIAL"/>
    <s v="No Corresponde"/>
    <s v=""/>
    <s v="EL PROYECTO CONSULTA LA EXTENSION DE LA RED DE AGUA POTABLE DEL SECTOR LOS NARANJOS Y CONSIDERA EL ABASTECIMIENTO DE AGUA POTABLE A 34 VIVIENDAS E INSTALACION DE 1.956 METROS DE CAÑERÍA DE P.V.C., CLASE D.N. 0 110 M/M, DE ACUERDO A PROYECTO APROBADO POR LA EMPRESA AGUAS NUEVO SUR S.A."/>
    <s v=""/>
    <s v="NUEVO"/>
    <s v="GASTOS ADMINISTRATIVOS OBRAS (ART. 16 - LEY N°18.091) - INFRAESTRUCTURA (OBRAS CIVILES)"/>
    <s v="M$"/>
    <s v="0"/>
    <s v="547"/>
    <s v="2003-06-20 00:00:00.0"/>
    <d v="2003-06-23T00:00:00"/>
    <s v="0"/>
    <s v="SEREMI DE DESARROLLO SOCIAL VII REGION"/>
    <s v=""/>
    <s v="ELIZABETH KOCK MOTTA"/>
    <s v="MUNICIPALIDAD DE SAN RAFAEL"/>
    <s v="SUBSECRETARIA DESARROLLO REGIONAL Y ADMINISTRATIVO"/>
    <s v=""/>
    <d v="2003-03-06T00:00:00"/>
    <s v="METROS"/>
    <s v="1956"/>
    <s v="20"/>
    <s v="140"/>
    <s v="2003-07-01 00:00:00.0"/>
    <s v="29548"/>
    <s v="29519"/>
    <s v="0"/>
    <s v="VAN PRIVADO: 10"/>
    <s v="29548"/>
    <s v="0"/>
    <s v="29548"/>
    <s v=""/>
    <s v="LUIS MACAYA ALVEAR"/>
    <s v="MUNICIPALIDAD DE SAN RAFAEL"/>
    <s v="SECPLAC"/>
  </r>
  <r>
    <x v="233"/>
    <n v="1"/>
    <s v="MEJORAMIENTO Y  AMPLIACION SERVICIO AGUA POTABLE RURAL PICHINGAL"/>
    <x v="0"/>
    <s v="EJECUCION"/>
    <n v="2004"/>
    <s v="VII REGION"/>
    <s v="CURICO"/>
    <s v="MOLINA"/>
    <m/>
    <s v="AGUA POTABLE Y ALCANTARILLADO"/>
    <s v="AGUA POTABLE"/>
    <s v="F.N.D.R."/>
    <s v=""/>
    <n v="231000"/>
    <n v="231000"/>
    <n v="231000"/>
    <n v="231000"/>
    <x v="2"/>
    <n v="0"/>
    <s v="2003-04-08 00:00:00.0"/>
    <s v=""/>
    <s v="EJECUCION"/>
    <s v="LA LOCALIDAD DE PICHINGAL SE ENCUENTRA UBICADA EN LA COMUNA DE MOLINA, PROVINCIA DE CURICO, VII REGION DEL MAULE"/>
    <s v="R"/>
    <s v="36"/>
    <s v="F.N.D.R."/>
    <s v="No Corresponde"/>
    <s v=""/>
    <s v="EL PROYECTO CONTEMPLA UN MEJORAMIENTO INTEGRAL Y UNA AMPLIACIÓN DE LAS REDES DE ABASTECIMIENTO DEL SISTEMA. CONSIDERA EL ABASTECIMIENTO DE DOS SECTORES, ALTO PICHINGAL Y EL SECTOR BAJO LOS QUE EN SUMA SON UN TOTAL DE 443 FAMILIAS, DE LAS CUALES 39 SON NUEVOS BENEFICIARIOS. LAS PRINCIPALES OBRAS QUE CONTEMPLA SON: EL RECAMBIO DEL EQUIPO DE MOTOBOMBA EXISTENTE Y LA HABILITACIÓN DE UN NUEVO SONDAJE. SE CONSTRUIRÁ UN NUEVO ESTANQUE METÁLICO ELEVADO DE 100 M3 Y ALTURA 20 M. SE CONSIDERA ADEMÁS LA REPOSICIÓN Y EXTENSIÓN DE LA RED DE DISTRIBUCIÓN EN CAÑERÍAS DE PVC CLASE 6 EN DIÁMETRO 140, 75, 63 MM, EN UNA LONGITUD TOTAL DE 14 KM. APROXIMADAMENTE. SE INCLUYE LA REPOSICIÓN DE ARRANQUES DOMICILIARIOS EN UN TOTAL DE 281 DE 13 MM, LA REPOSICIÓN DE 7 DE 19 MM Y  LA INSTALACIÓN DE 39 NUEVOS."/>
    <s v=""/>
    <s v="NUEVO"/>
    <s v="CONSULTORÍAS - OBRAS CIVILES"/>
    <s v="M$"/>
    <s v="0"/>
    <s v="560"/>
    <s v="2003-03-27 00:00:00.0"/>
    <d v="2003-03-27T00:00:00"/>
    <s v="0"/>
    <s v="SEREMI DE DESARROLLO SOCIAL VII REGION"/>
    <s v=""/>
    <s v=" "/>
    <s v="DIRECCION DE OBRAS HIDRAULICAS MOP VII REGION"/>
    <s v="GOBIERNO REGIONAL - REGION VII MAULE"/>
    <s v=""/>
    <d v="2006-06-01T00:00:00"/>
    <s v="NRO. DE ARRANQUES TOTALES"/>
    <s v="443"/>
    <s v="20"/>
    <s v="2254"/>
    <s v="2007-05-01 00:00:00.0"/>
    <s v="231000"/>
    <s v="311349"/>
    <s v="311349"/>
    <s v="MOMENTO OPTIMO SOCIAL: 2017 - MOMENTO OPTIMO SOCIAL: 2017 - TIR SOCIAL: 9.1 - TIR SOCIAL: 9.1 - VAN SOCIAL : 20186 - VAN SOCIAL : 20186"/>
    <s v="319402"/>
    <s v="0"/>
    <s v="231000"/>
    <s v=""/>
    <s v="GONZALO SEPULVEDA GAJARDO"/>
    <s v="DIRECCION DE OBRAS HIDRAULICAS MOP VII REGION"/>
    <s v="JEFE DEPTO. TECNICO"/>
  </r>
  <r>
    <x v="233"/>
    <n v="0"/>
    <s v="MEJORAMIENTO Y  AMPLIACION SERVICIO AGUA POTABLE RURAL PICHINGAL"/>
    <x v="0"/>
    <s v="EJECUCION"/>
    <n v="2005"/>
    <s v="VII REGION"/>
    <s v="CURICO"/>
    <s v="MOLINA"/>
    <m/>
    <s v="AGUA POTABLE Y ALCANTARILLADO"/>
    <s v="AGUA POTABLE"/>
    <s v="SECTORIAL"/>
    <s v="FI"/>
    <n v="0"/>
    <n v="0"/>
    <n v="225440"/>
    <n v="135264"/>
    <x v="2"/>
    <n v="0"/>
    <s v="2004-03-31 00:00:00.0"/>
    <s v="2004-04-20 00:00:00.0"/>
    <s v="EJECUCION"/>
    <s v="LA LOCALIDAD DE PICHINGAL SE ENCUENTRA UBICADA EN LA COMUNA DE MOLINA, PROVINCIA DE CURICO, VII REGION DEL MAULE"/>
    <s v="R"/>
    <s v="36"/>
    <s v="SECTORIAL"/>
    <s v="No Corresponde"/>
    <s v=""/>
    <s v="EL PROYECTO CONTEMPLA UN MEJORAMIENTO INTEGRAL Y UNA AMPLIACIÓN DE LAS REDES DE ABASTECIMIENTO DEL SISTEMA. CONSIDERA EL ABASTECIMIENTO DE DOS SECTORES, ALTO PICHINGAL Y EL SECTOR BAJO LOS QUE EN SUMA SON UN TOTAL DE 443 FAMILIAS, DE LAS CUALES 39 SON NUEVOS BENEFICIARIOS. LAS PRINCIPALES OBRAS QUE CONTEMPLA SON: EL RECAMBIO DEL EQUIPO DE MOTOBOMBA EXISTENTE Y LA HABILITACIÓN DE UN NUEVO SONDAJE. SE CONSTRUIRÁ UN NUEVO ESTANQUE METÁLICO ELEVADO DE 100 M3 Y ALTURA 20 M. SE CONSIDERA ADEMÁS LA REPOSICIÓN Y EXTENSIÓN DE LA RED DE DISTRIBUCIÓN EN CAÑERÍAS DE PVC CLASE 6 EN DIÁMETRO 140, 75, 63 MM, EN UNA LONGITUD TOTAL DE 14 KM. APROXIMADAMENTE. SE INCLUYE LA REPOSICIÓN DE ARRANQUES DOMICILIARIOS EN UN TOTAL DE 281 DE 13 MM, LA REPOSICIÓN DE 7 DE 19 MM Y  LA INSTALACIÓN DE 39 NUEVOS."/>
    <s v=""/>
    <s v="NUEVO"/>
    <s v="CONSULTORÍAS - OBRAS CIVILES"/>
    <s v="M$"/>
    <s v="0"/>
    <s v="560"/>
    <s v="2004-03-17 00:00:00.0"/>
    <d v="2004-04-14T00:00:00"/>
    <s v="0"/>
    <s v="SEREMI DE DESARROLLO SOCIAL VII REGION"/>
    <s v="DIRECCION DE OBRAS HIDRAULICAS"/>
    <s v="ELIZABETH KOCK MOTTA"/>
    <s v="DIRECCION DE OBRAS HIDRAULICAS MOP VII REGION"/>
    <s v="DIRECCION DE OBRAS HIDRAULICAS"/>
    <s v=""/>
    <d v="2006-06-01T00:00:00"/>
    <s v="NRO. DE ARRANQUES TOTALES"/>
    <s v="443"/>
    <s v="20"/>
    <s v="2254"/>
    <s v="2007-05-01 00:00:00.0"/>
    <s v="225440"/>
    <s v="311349"/>
    <s v="311349"/>
    <s v="MOMENTO OPTIMO SOCIAL: 2017 - MOMENTO OPTIMO SOCIAL: 2017 - TIR SOCIAL: 9.1 - TIR SOCIAL: 9.1 - VAN SOCIAL : 20186 - VAN SOCIAL : 20186"/>
    <s v="319402"/>
    <s v="0"/>
    <s v="225440"/>
    <s v="2004: Asignado 0, Gastado 0"/>
    <s v="LUCIA INZULZA FUENTES"/>
    <s v="DIRECCION DE OBRAS HIDRAULICAS MOP VII REGION"/>
    <s v="UNIDAD DE A.P.R."/>
  </r>
  <r>
    <x v="233"/>
    <n v="0"/>
    <s v="MEJORAMIENTO Y  AMPLIACION SERVICIO AGUA POTABLE RURAL PICHINGAL"/>
    <x v="0"/>
    <s v="EJECUCION"/>
    <n v="2006"/>
    <s v="VII REGION"/>
    <s v="CURICO"/>
    <s v="MOLINA"/>
    <m/>
    <s v="AGUA POTABLE Y ALCANTARILLADO"/>
    <s v="AGUA POTABLE"/>
    <s v="SECTORIAL"/>
    <s v="RS"/>
    <n v="0"/>
    <n v="0"/>
    <n v="319402"/>
    <n v="127761"/>
    <x v="2"/>
    <n v="0"/>
    <s v="2005-03-24 00:00:00.0"/>
    <s v="2005-04-12 00:00:00.0"/>
    <s v="EJECUCION"/>
    <s v="LA LOCALIDAD DE PICHINGAL SE ENCUENTRA UBICADA EN LA COMUNA DE MOLINA, PROVINCIA DE CURICO, VII REGION DEL MAULE"/>
    <s v="R"/>
    <s v="36"/>
    <s v="SECTORIAL"/>
    <s v="No Corresponde"/>
    <s v=""/>
    <s v="EL PROYECTO CONTEMPLA UN MEJORAMIENTO INTEGRAL Y UNA AMPLIACIÓN DE LAS REDES DE ABASTECIMIENTO DEL SISTEMA. CONSIDERA EL ABASTECIMIENTO DE DOS SECTORES, ALTO PICHINGAL Y EL SECTOR BAJO LOS QUE EN SUMA SON UN TOTAL DE 443 FAMILIAS, DE LAS CUALES 39 SON NUEVOS BENEFICIARIOS. LAS PRINCIPALES OBRAS QUE CONTEMPLA SON: EL RECAMBIO DEL EQUIPO DE MOTOBOMBA EXISTENTE Y LA HABILITACIÓN DE UN NUEVO SONDAJE. SE CONSTRUIRÁ UN NUEVO ESTANQUE METÁLICO ELEVADO DE 100 M3 Y ALTURA 20 M. SE CONSIDERA ADEMÁS LA REPOSICIÓN Y EXTENSIÓN DE LA RED DE DISTRIBUCIÓN EN CAÑERÍAS DE PVC CLASE 6 EN DIÁMETRO 140, 75, 63 MM, EN UNA LONGITUD TOTAL DE 14 KM. APROXIMADAMENTE. SE INCLUYE LA REPOSICIÓN DE ARRANQUES DOMICILIARIOS EN UN TOTAL DE 281 DE 13 MM, LA REPOSICIÓN DE 7 DE 19 MM Y  LA INSTALACIÓN DE 39 NUEVOS."/>
    <s v=""/>
    <s v="NUEVO"/>
    <s v="CONSULTORÍAS - OBRAS CIVILES"/>
    <s v="M$"/>
    <s v="0"/>
    <s v="560"/>
    <s v="2005-03-07 00:00:00.0"/>
    <d v="2006-06-01T00:00:00"/>
    <s v="0"/>
    <s v="SEREMI DE DESARROLLO SOCIAL VII REGION"/>
    <s v="DIRECCION GENERAL DE AGUAS"/>
    <s v="ELIZABETH KOCK MOTTA"/>
    <s v="DIRECCION DE OBRAS HIDRAULICAS MOP VII REGION"/>
    <s v="AGUA POTABLE RURAL"/>
    <s v=""/>
    <d v="2006-06-01T00:00:00"/>
    <s v="NRO. DE ARRANQUES TOTALES"/>
    <s v="443"/>
    <s v="20"/>
    <s v="2254"/>
    <s v="2007-05-01 00:00:00.0"/>
    <s v="319402"/>
    <s v="311349"/>
    <s v="311349"/>
    <s v="MOMENTO OPTIMO SOCIAL: 2017 - MOMENTO OPTIMO SOCIAL: 2017 - TIR SOCIAL: 9.1 - TIR SOCIAL: 9.1 - VAN SOCIAL : 20186 - VAN SOCIAL : 20186"/>
    <s v="319402"/>
    <s v="0"/>
    <s v="319402"/>
    <s v="2004: Asignado 0, Gastado 0 - 2005: Asignado 0, Gastado 0"/>
    <s v="RODRIGO CARREÑO CARREÑO"/>
    <s v="DIRECCION DE OBRAS HIDRAULICAS MOP VII REGION"/>
    <s v="PROF. DEPTO. A.P.R. AG.NVO SUR"/>
  </r>
  <r>
    <x v="233"/>
    <n v="0"/>
    <s v="MEJORAMIENTO Y  AMPLIACION SERVICIO AGUA POTABLE RURAL PICHINGAL"/>
    <x v="0"/>
    <s v="EJECUCION"/>
    <n v="2007"/>
    <s v="VII REGION"/>
    <s v="CURICO"/>
    <s v="MOLINA"/>
    <m/>
    <s v="AGUA POTABLE Y ALCANTARILLADO"/>
    <s v="AGUA POTABLE"/>
    <s v="SECTORIAL"/>
    <s v="RS"/>
    <n v="0"/>
    <n v="0"/>
    <n v="331101"/>
    <n v="331101"/>
    <x v="2"/>
    <n v="0"/>
    <s v="2007-01-08 15:09:56.0"/>
    <s v="2007-01-08 15:09:56.0"/>
    <s v="EJECUCION"/>
    <s v="LA LOCALIDAD DE PICHINGAL SE ENCUENTRA UBICADA EN LA COMUNA DE MOLINA, PROVINCIA DE CURICO, VII REGION DEL MAULE"/>
    <s v="R"/>
    <s v="36"/>
    <s v="SECTORIAL"/>
    <s v="No Corresponde"/>
    <s v=""/>
    <s v="EL PROYECTO CONTEMPLA UN MEJORAMIENTO INTEGRAL Y UNA AMPLIACIÓN DE LAS REDES DE ABASTECIMIENTO DEL SISTEMA. CONSIDERA EL ABASTECIMIENTO DE DOS SECTORES, ALTO PICHINGAL Y EL SECTOR BAJO LOS QUE EN SUMA SON UN TOTAL DE 443 FAMILIAS, DE LAS CUALES 39 SON NUEVOS BENEFICIARIOS. LAS PRINCIPALES OBRAS QUE CONTEMPLA SON: EL RECAMBIO DEL EQUIPO DE MOTOBOMBA EXISTENTE Y LA HABILITACIÓN DE UN NUEVO SONDAJE. SE CONSTRUIRÁ UN NUEVO ESTANQUE METÁLICO ELEVADO DE 100 M3 Y ALTURA 20 M. SE CONSIDERA ADEMÁS LA REPOSICIÓN Y EXTENSIÓN DE LA RED DE DISTRIBUCIÓN EN CAÑERÍAS DE PVC CLASE 6 EN DIÁMETRO 140, 75, 63 MM, EN UNA LONGITUD TOTAL DE 14 KM. APROXIMADAMENTE. SE INCLUYE LA REPOSICIÓN DE ARRANQUES DOMICILIARIOS EN UN TOTAL DE 281 DE 13 MM, LA REPOSICIÓN DE 7 DE 19 MM Y  LA INSTALACIÓN DE 39 NUEVOS."/>
    <s v=""/>
    <s v="NUEVO"/>
    <s v="CONSULTORÍAS - OBRAS CIVILES"/>
    <s v="M$"/>
    <s v="0"/>
    <s v="560"/>
    <s v="2007-01-03 00:00:00.0"/>
    <d v="2007-02-12T00:00:00"/>
    <s v="0"/>
    <s v="DEPARTAMENTO DE INVERSIONES - MDS"/>
    <s v="DIRECCION DE AEROPUERTOS"/>
    <s v="S.N.I. MINISTERIO DESARROLLO SOCIAL"/>
    <s v="DIRECCION DE OBRAS HIDRAULICAS MOP VII REGION"/>
    <s v="AGUA POTABLE RURAL"/>
    <s v=""/>
    <d v="2006-06-01T00:00:00"/>
    <s v="NRO. DE ARRANQUES TOTALES"/>
    <s v="443"/>
    <s v="20"/>
    <s v="2254"/>
    <s v="2007-05-01 00:00:00.0"/>
    <s v="331101"/>
    <s v="311349"/>
    <s v="311349"/>
    <s v="MOMENTO OPTIMO SOCIAL: 2017 - MOMENTO OPTIMO SOCIAL: 2017 - TIR SOCIAL: 9.1 - TIR SOCIAL: 9.1 - VAN SOCIAL : 20186 - VAN SOCIAL : 20186"/>
    <s v="319402"/>
    <s v="0"/>
    <s v="331101"/>
    <s v="2004: Asignado 0, Gastado 0 - 2005: Asignado 0, Gastado 0 - 2006: Asignado 127761, Gastado 0"/>
    <s v="CRISTIÁN CÓRDOBA VERA"/>
    <s v="DIRECCION DE OBRAS HIDRAULICAS MOP VII REGION"/>
    <s v="PROFESIONAL DIR. OO.HH."/>
  </r>
  <r>
    <x v="233"/>
    <n v="0"/>
    <s v="MEJORAMIENTO Y  AMPLIACION SERVICIO AGUA POTABLE RURAL PICHINGAL"/>
    <x v="0"/>
    <s v="EJECUCION"/>
    <n v="2008"/>
    <s v="VII REGION"/>
    <s v="CURICO"/>
    <s v="MOLINA"/>
    <m/>
    <s v="AGUA POTABLE Y ALCANTARILLADO"/>
    <s v="AGUA POTABLE"/>
    <s v="SECTORIAL"/>
    <s v="RS"/>
    <n v="0"/>
    <n v="0"/>
    <n v="311349"/>
    <n v="7033"/>
    <x v="2"/>
    <n v="7032"/>
    <s v="2008-10-16 08:33:41.0"/>
    <s v=""/>
    <s v="EJECUCION"/>
    <s v="LA LOCALIDAD DE PICHINGAL SE ENCUENTRA UBICADA EN LA COMUNA DE MOLINA, PROVINCIA DE CURICO, VII REGION DEL MAULE"/>
    <s v="R"/>
    <s v="36"/>
    <s v="SECTORIAL"/>
    <s v="No Corresponde"/>
    <s v=""/>
    <s v="EL PROYECTO CONTEMPLA UN MEJORAMIENTO INTEGRAL Y UNA AMPLIACIÓN DE LAS REDES DE ABASTECIMIENTO DEL SISTEMA. CONSIDERA EL ABASTECIMIENTO DE DOS SECTORES, ALTO PICHINGAL Y EL SECTOR BAJO LOS QUE EN SUMA SON UN TOTAL DE 443 FAMILIAS, DE LAS CUALES 39 SON NUEVOS BENEFICIARIOS. LAS PRINCIPALES OBRAS QUE CONTEMPLA SON: EL RECAMBIO DEL EQUIPO DE MOTOBOMBA EXISTENTE Y LA HABILITACIÓN DE UN NUEVO SONDAJE. SE CONSTRUIRÁ UN NUEVO ESTANQUE METÁLICO ELEVADO DE 100 M3 Y ALTURA 20 M. SE CONSIDERA ADEMÁS LA REPOSICIÓN Y EXTENSIÓN DE LA RED DE DISTRIBUCIÓN EN CAÑERÍAS DE PVC CLASE 6 EN DIÁMETRO 140, 75, 63 MM, EN UNA LONGITUD TOTAL DE 14 KM. APROXIMADAMENTE. SE INCLUYE LA REPOSICIÓN DE ARRANQUES DOMICILIARIOS EN UN TOTAL DE 281 DE 13 MM, LA REPOSICIÓN DE 7 DE 19 MM Y  LA INSTALACIÓN DE 39 NUEVOS."/>
    <s v=""/>
    <s v="ARRASTRE"/>
    <s v="CONSULTORÍAS - OBRAS CIVILES"/>
    <s v="M$"/>
    <s v="304316"/>
    <s v="560"/>
    <s v="2008-10-15 00:00:00.0"/>
    <d v="2008-12-23T00:00:00"/>
    <s v="7032"/>
    <s v="DEPARTAMENTO DE INVERSIONES - MDS"/>
    <s v=""/>
    <s v="S.N.I. MINISTERIO DESARROLLO SOCIAL"/>
    <s v="DIRECCION DE OBRAS HIDRAULICAS MOP VII REGION"/>
    <s v="AGUA POTABLE RURAL"/>
    <s v=""/>
    <d v="2006-06-01T00:00:00"/>
    <s v="NRO. DE ARRANQUES TOTALES"/>
    <s v="443"/>
    <s v="20"/>
    <s v="2254"/>
    <s v="2007-05-01 00:00:00.0"/>
    <s v="311349"/>
    <s v="311349"/>
    <s v="311349"/>
    <s v="MOMENTO OPTIMO SOCIAL: 2017 - MOMENTO OPTIMO SOCIAL: 2017 - TIR SOCIAL: 9.1 - TIR SOCIAL: 9.1 - VAN SOCIAL: 20186 - VAN SOCIAL: 20186"/>
    <s v="319402"/>
    <s v="0"/>
    <s v="311349"/>
    <s v="2004: Asignado 0, Gastado 0 - 2005: Asignado 0, Gastado 0 - 2006: Asignado 127761, Gastado 0 - 2007: Asignado 311349, Gastado 304316"/>
    <s v="RODRIGO CARREÑO CARREÑO"/>
    <s v="DIRECCION DE OBRAS HIDRAULICAS MOP VII REGION"/>
    <s v="PROF. DEPTO. A.P.R. AG.NVO SUR"/>
  </r>
  <r>
    <x v="234"/>
    <n v="1"/>
    <s v="CONSTRUCCION COLECTOR AGUAS LLUVIAS 30 ORIENTE - TALCA"/>
    <x v="0"/>
    <s v="EJECUCION"/>
    <n v="2004"/>
    <s v="VII REGION"/>
    <s v="TALCA"/>
    <s v="TALCA"/>
    <m/>
    <s v="AGUA POTABLE Y ALCANTARILLADO"/>
    <s v="ALCANTARILLADO"/>
    <s v="F.N.D.R."/>
    <s v="OT"/>
    <n v="70000"/>
    <n v="70000"/>
    <n v="70000"/>
    <n v="70000"/>
    <x v="39"/>
    <n v="0"/>
    <s v="2003-04-11 00:00:00.0"/>
    <s v="2004-03-31 00:00:00.0"/>
    <s v="EJECUCION"/>
    <s v="SE UBICA EN EL SECTOR ORIENTE DE TALCA, ESPECIFICAMENTE DESDE CALLE 8 SUR CON 30 ORIENTE HASTA CALLE 27 ORIENTE"/>
    <s v="R"/>
    <s v="37"/>
    <s v="F.N.D.R."/>
    <s v="No Corresponde"/>
    <s v=""/>
    <s v="SE CONSULTA UN COLECTOR DE A. LLUVIAS DESDE CALLE 8 SUR CON 30 ORIENTE HASTA EMPALMAR CON EMISARIO EXISTENTE EN CALLE 27 ORIENTE CON 12 SUR, POBLACION SAN MIGUEL DEL PIDUCO CON UNA TUBERÍA DE D=1200 MM.  L=802 M., MAS CÁMARAS Y SUMIDEROS."/>
    <s v=""/>
    <s v="NUEVO"/>
    <s v="GASTOS ADMINISTRATIVOS - OBRAS CIVILES"/>
    <s v="M$"/>
    <s v="0"/>
    <s v="496"/>
    <s v="2003-03-28 00:00:00.0"/>
    <d v="2003-03-28T00:00:00"/>
    <s v="0"/>
    <s v="SEREMI DE DESARROLLO SOCIAL VII REGION"/>
    <s v="GOBIERNO REGIONAL - REGION VII MAULE"/>
    <s v="JORGE PIZARRO NUÑEZ"/>
    <s v="SEREMI VIVIENDA VII REGION DEL MAULE"/>
    <s v="GOBIERNO REGIONAL - REGION VII MAULE"/>
    <s v=""/>
    <d v="2011-05-20T00:00:00"/>
    <s v="METROS"/>
    <s v="800"/>
    <s v="20"/>
    <s v="30000"/>
    <s v="2005-01-01 00:00:00.0"/>
    <s v="70000"/>
    <s v="199180"/>
    <s v="188063"/>
    <s v="VALOR ACTUALIZADO COSTOS INV. OPER. Y MANTEN.: 185985 - VALOR ACTUALIZADO COSTOS INV. OPER. Y MANTEN.: 185985"/>
    <s v="173788"/>
    <s v="0"/>
    <s v="70000"/>
    <s v=""/>
    <s v="JORGE ACEVEDO S"/>
    <s v="SEREMI VIVIENDA VII REGION DEL MAULE"/>
    <s v="DEPTO. DESARROLLO URBANO"/>
  </r>
  <r>
    <x v="234"/>
    <n v="0"/>
    <s v="CONSTRUCCION COLECTOR AGUAS LLUVIAS 30 ORIENTE - TALCA"/>
    <x v="0"/>
    <s v="EJECUCION"/>
    <n v="2005"/>
    <s v="VII REGION"/>
    <s v="TALCA"/>
    <s v="TALCA"/>
    <m/>
    <s v="AGUA POTABLE Y ALCANTARILLADO"/>
    <s v="ALCANTARILLADO"/>
    <s v="F.N.D.R."/>
    <s v="FI"/>
    <n v="0"/>
    <n v="0"/>
    <n v="72000"/>
    <n v="72000"/>
    <x v="39"/>
    <n v="0"/>
    <s v="2004-04-08 00:00:00.0"/>
    <s v="2004-04-20 00:00:00.0"/>
    <s v="EJECUCION"/>
    <s v="SE UBICA EN EL SECTOR ORIENTE DE TALCA, ESPECIFICAMENTE DESDE CALLE 8 SUR CON 30 ORIENTE HASTA CALLE 27 ORIENTE"/>
    <s v="R"/>
    <s v="37"/>
    <s v="F.N.D.R."/>
    <s v="No Corresponde"/>
    <s v=""/>
    <s v="SE CONSULTA UN COLECTOR DE A. LLUVIAS DESDE CALLE 8 SUR CON 30 ORIENTE HASTA EMPALMAR CON EMISARIO EXISTENTE EN CALLE 27 ORIENTE CON 12 SUR, POBLACION SAN MIGUEL DEL PIDUCO CON UNA TUBERÍA DE D=1200 MM.  L=802 M., MAS CÁMARAS Y SUMIDEROS."/>
    <s v=""/>
    <s v="NUEVO"/>
    <s v="GASTOS ADMINISTRATIVOS - OBRAS CIVILES"/>
    <s v="M$"/>
    <s v="0"/>
    <s v="496"/>
    <s v="2004-04-01 00:00:00.0"/>
    <d v="2004-12-30T00:00:00"/>
    <s v="0"/>
    <s v="SEREMI DE DESARROLLO SOCIAL VII REGION"/>
    <s v="SUBSECRETARIA DE TRANSPORTES"/>
    <s v="ELIZABETH KOCK MOTTA"/>
    <s v="SEREMI VIVIENDA VII REGION DEL MAULE"/>
    <s v="GOBIERNO REGIONAL - REGION VII MAULE"/>
    <s v=""/>
    <d v="2011-05-20T00:00:00"/>
    <s v="METROS"/>
    <s v="800"/>
    <s v="20"/>
    <s v="30000"/>
    <s v="2005-01-01 00:00:00.0"/>
    <s v="72000"/>
    <s v="199180"/>
    <s v="188063"/>
    <s v="VALOR ACTUALIZADO COSTOS INV. OPER. Y MANTEN.: 185985 - VALOR ACTUALIZADO COSTOS INV. OPER. Y MANTEN.: 185985"/>
    <s v="173788"/>
    <s v="0"/>
    <s v="72000"/>
    <s v="2004: Asignado 0, Gastado 0"/>
    <s v="JORGE ACEVEDO S"/>
    <s v="SEREMI VIVIENDA VII REGION DEL MAULE"/>
    <s v="DEPTO. DESARROLLO URBANO"/>
  </r>
  <r>
    <x v="234"/>
    <n v="0"/>
    <s v="CONSTRUCCION COLECTOR AGUAS LLUVIAS 30 ORIENTE - TALCA"/>
    <x v="0"/>
    <s v="EJECUCION"/>
    <n v="2006"/>
    <s v="VII REGION"/>
    <s v="TALCA"/>
    <s v="TALCA"/>
    <m/>
    <s v="AGUA POTABLE Y ALCANTARILLADO"/>
    <s v="ALCANTARILLADO"/>
    <s v="F.N.D.R."/>
    <s v="FI"/>
    <n v="0"/>
    <n v="0"/>
    <n v="76648"/>
    <n v="5000"/>
    <x v="39"/>
    <n v="0"/>
    <s v="2005-11-17 00:00:00.0"/>
    <s v="2005-11-17 00:00:00.0"/>
    <s v="EJECUCION"/>
    <s v="SE UBICA EN EL SECTOR ORIENTE DE TALCA, ESPECIFICAMENTE DESDE CALLE 8 SUR CON 30 ORIENTE HASTA CALLE 27 ORIENTE"/>
    <s v="R"/>
    <s v="37"/>
    <s v="F.N.D.R."/>
    <s v="No Corresponde"/>
    <s v=""/>
    <s v="SE CONSULTA UN COLECTOR DE A. LLUVIAS DESDE CALLE 8 SUR CON 30 ORIENTE HASTA EMPALMAR CON EMISARIO EXISTENTE EN CALLE 27 ORIENTE CON 12 SUR, POBLACION SAN MIGUEL DEL PIDUCO CON UNA TUBERÍA DE D=1200 MM.  L=802 M., MAS CÁMARAS Y SUMIDEROS."/>
    <s v=""/>
    <s v="NUEVO"/>
    <s v="GASTOS ADMINISTRATIVOS - OBRAS CIVILES"/>
    <s v="M$"/>
    <s v="0"/>
    <s v="496"/>
    <s v="2005-10-13 00:00:00.0"/>
    <d v="2005-11-15T00:00:00"/>
    <s v="0"/>
    <s v="SEREMI DE DESARROLLO SOCIAL VII REGION"/>
    <s v="GOBIERNO REGIONAL - REGION VII MAULE"/>
    <s v="PEDRO MORA VALENZUELA"/>
    <s v="SEREMI VIVIENDA VII REGION DEL MAULE"/>
    <s v="GOBIERNO REGIONAL - REGION VII MAULE"/>
    <s v=""/>
    <d v="2011-05-20T00:00:00"/>
    <s v="METROS"/>
    <s v="800"/>
    <s v="20"/>
    <s v="30000"/>
    <s v="2005-01-01 00:00:00.0"/>
    <s v="76648"/>
    <s v="199180"/>
    <s v="188063"/>
    <s v="VALOR ACTUALIZADO COSTOS INV. OPER. Y MANTEN.: 185985 - VALOR ACTUALIZADO COSTOS INV. OPER. Y MANTEN.: 185985"/>
    <s v="173788"/>
    <s v="0"/>
    <s v="76648"/>
    <s v="2005: Asignado 0, Gastado 0 - 2004: Asignado 0, Gastado 0"/>
    <s v="JORGE ACEVEDO S"/>
    <s v="SEREMI VIVIENDA VII REGION DEL MAULE"/>
    <s v="DEPTO. DESARROLLO URBANO"/>
  </r>
  <r>
    <x v="234"/>
    <n v="0"/>
    <s v="CONSTRUCCION COLECTOR AGUAS LLUVIAS 30 ORIENTE - TALCA"/>
    <x v="0"/>
    <s v="EJECUCION"/>
    <n v="2007"/>
    <s v="VII REGION"/>
    <s v="TALCA"/>
    <s v="TALCA"/>
    <m/>
    <s v="AGUA POTABLE Y ALCANTARILLADO"/>
    <s v="ALCANTARILLADO"/>
    <s v="F.N.D.R."/>
    <s v=""/>
    <n v="0"/>
    <n v="0"/>
    <n v="79455"/>
    <n v="79455"/>
    <x v="39"/>
    <n v="0"/>
    <s v="2006-03-15 00:00:00.0"/>
    <s v=""/>
    <s v="EJECUCION"/>
    <s v="SE UBICA EN EL SECTOR ORIENTE DE TALCA, ESPECIFICAMENTE DESDE CALLE 8 SUR CON 30 ORIENTE HASTA CALLE 27 ORIENTE"/>
    <s v="R"/>
    <s v="37"/>
    <s v="F.N.D.R."/>
    <s v="No Corresponde"/>
    <s v=""/>
    <s v="SE CONSULTA UN COLECTOR DE A. LLUVIAS DESDE CALLE 8 SUR CON 30 ORIENTE HASTA EMPALMAR CON EMISARIO EXISTENTE EN CALLE 27 ORIENTE CON 12 SUR, POBLACION SAN MIGUEL DEL PIDUCO CON UNA TUBERÍA DE D=1200 MM.  L=802 M., MAS CÁMARAS Y SUMIDEROS."/>
    <s v=""/>
    <s v="NUEVO"/>
    <s v="GASTOS ADMINISTRATIVOS - OBRAS CIVILES"/>
    <s v="M$"/>
    <s v="0"/>
    <s v="496"/>
    <s v="2006-03-08 00:00:00.0"/>
    <d v="2006-04-06T00:00:00"/>
    <s v="0"/>
    <s v="SEREMI DE DESARROLLO SOCIAL VII REGION"/>
    <s v=""/>
    <s v=" "/>
    <s v="SEREMI VIVIENDA VII REGION DEL MAULE"/>
    <s v="GOBIERNO REGIONAL - REGION VII MAULE"/>
    <s v=""/>
    <d v="2011-05-20T00:00:00"/>
    <s v="METROS"/>
    <s v="800"/>
    <s v="20"/>
    <s v="30000"/>
    <s v="2005-01-01 00:00:00.0"/>
    <s v="79455"/>
    <s v="199180"/>
    <s v="188063"/>
    <s v="VALOR ACTUALIZADO COSTOS INV. OPER. Y MANTEN.: 185985 - VALOR ACTUALIZADO COSTOS INV. OPER. Y MANTEN.: 185985"/>
    <s v="173788"/>
    <s v="0"/>
    <s v="79455"/>
    <s v="2006: Asignado 0, Gastado 0 - 2005: Asignado 0, Gastado 0 - 2004: Asignado 0, Gastado 0"/>
    <s v="JORGE ACEVEDO S"/>
    <s v="SEREMI VIVIENDA VII REGION DEL MAULE"/>
    <s v="DEPTO. DESARROLLO URBANO"/>
  </r>
  <r>
    <x v="234"/>
    <n v="0"/>
    <s v="CONSTRUCCION COLECTOR AGUAS LLUVIAS 30 ORIENTE - TALCA"/>
    <x v="0"/>
    <s v="EJECUCION"/>
    <n v="2009"/>
    <s v="VII REGION"/>
    <s v="TALCA"/>
    <s v="TALCA"/>
    <m/>
    <s v="AGUA POTABLE Y ALCANTARILLADO"/>
    <s v="ALCANTARILLADO"/>
    <s v="F.N.D.R."/>
    <s v="FI"/>
    <n v="0"/>
    <n v="0"/>
    <n v="173559"/>
    <n v="173559"/>
    <x v="39"/>
    <n v="0"/>
    <s v="2008-08-18 00:00:00.0"/>
    <s v="2008-08-26 00:00:00.0"/>
    <s v="EJECUCION"/>
    <s v="SE UBICA EN EL SECTOR ORIENTE DE TALCA, ESPECIFICAMENTE DESDE CALLE 8 SUR CON 30 ORIENTE HASTA CALLE 27 ORIENTE"/>
    <s v="R"/>
    <s v="37"/>
    <s v="F.N.D.R."/>
    <s v="No Corresponde"/>
    <s v=""/>
    <s v="SE CONSULTA UN COLECTOR DE A. LLUVIAS DESDE CALLE 8 SUR CON 30 ORIENTE HASTA EMPALMAR CON EMISARIO EXISTENTE EN CALLE 27 ORIENTE CON 12 SUR, POBLACION SAN MIGUEL DEL PIDUCO CON UNA TUBERÍA DE D=1200 MM.  L=802 M., MAS CÁMARAS Y SUMIDEROS."/>
    <s v=""/>
    <s v="NUEVO"/>
    <s v="GASTOS ADMINISTRATIVOS - OBRAS CIVILES"/>
    <s v="M$"/>
    <s v="0"/>
    <s v="496"/>
    <s v="2008-03-12 00:00:00.0"/>
    <d v="2009-10-13T15:34:43"/>
    <s v="0"/>
    <s v="SEREMI DE DESARROLLO SOCIAL VII REGION"/>
    <s v="SEREMI DE DESARROLLO SOCIAL VII REGION"/>
    <s v="PEDRO MORA VALENZUELA"/>
    <s v="SEREMI VIVIENDA VII REGION DEL MAULE"/>
    <s v="GOBIERNO REGIONAL - REGION VII MAULE"/>
    <s v=""/>
    <d v="2011-05-20T00:00:00"/>
    <s v="METROS"/>
    <s v="800"/>
    <s v="20"/>
    <s v="30000"/>
    <s v="2005-01-01 00:00:00.0"/>
    <s v="173559"/>
    <s v="199180"/>
    <s v="188063"/>
    <s v="VALOR ACTUALIZADO COSTOS INV. OPER. Y MANTEN.: 185985 - VALOR ACTUALIZADO COSTOS INV. OPER. Y MANTEN.: 185985"/>
    <s v="173788"/>
    <s v="0"/>
    <s v="173559"/>
    <s v="2004: Asignado 0, Gastado 0 - 2005: Asignado 0, Gastado 0 - 2006: Asignado 0, Gastado 0 - 2007: Asignado 0, Gastado 0 - 2008: Asignado 0, Gastado 0"/>
    <s v="HECTOR SALGADO  IBAÑEZ"/>
    <s v="SEREMI VIVIENDA VII REGION DEL MAULE"/>
    <s v="DEPTO. DESARROLO URBANO"/>
  </r>
  <r>
    <x v="234"/>
    <n v="0"/>
    <s v="CONSTRUCCION COLECTOR AGUAS LLUVIAS 30 ORIENTE - TALCA"/>
    <x v="0"/>
    <s v="EJECUCION"/>
    <n v="2010"/>
    <s v="VII REGION"/>
    <s v="TALCA"/>
    <s v="TALCA"/>
    <m/>
    <s v="AGUA POTABLE Y ALCANTARILLADO"/>
    <s v="ALCANTARILLADO"/>
    <s v="F.N.D.R."/>
    <s v="FI"/>
    <n v="0"/>
    <n v="0"/>
    <n v="185867"/>
    <n v="185867"/>
    <x v="39"/>
    <n v="0"/>
    <s v="2009-10-30 00:00:00.0"/>
    <s v="2009-11-05 10:57:16.0"/>
    <s v="EJECUCION"/>
    <s v="SE UBICA EN EL SECTOR ORIENTE DE TALCA, ESPECIFICAMENTE DESDE CALLE 8 SUR CON 30 ORIENTE HASTA CALLE 27 ORIENTE"/>
    <s v="R"/>
    <s v="37"/>
    <s v="F.N.D.R."/>
    <s v="No Corresponde"/>
    <s v=""/>
    <s v="SE CONSULTA UN COLECTOR DE A. LLUVIAS DESDE CALLE 8 SUR CON 30 ORIENTE HASTA EMPALMAR CON EMISARIO EXISTENTE EN CALLE 27 ORIENTE CON 12 SUR, POBLACION SAN MIGUEL DEL PIDUCO CON UNA TUBERÍA DE D=1200 MM.  L=802 M., MAS CÁMARAS Y SUMIDEROS."/>
    <s v=""/>
    <s v="NUEVO"/>
    <s v="GASTOS ADMINISTRATIVOS - OBRAS CIVILES"/>
    <s v="M$"/>
    <s v="0"/>
    <s v="496"/>
    <s v="2009-10-29 09:43:15.0"/>
    <d v="2010-02-10T13:56:32"/>
    <s v="0"/>
    <s v="SEREMI DE DESARROLLO SOCIAL VII REGION"/>
    <s v="SEREMI DE DESARROLLO SOCIAL VII REGION"/>
    <s v="PEDRO MORA VALENZUELA"/>
    <s v="SEREMI VIVIENDA VII REGION DEL MAULE"/>
    <s v="GOBIERNO REGIONAL - REGION VII MAULE"/>
    <s v=""/>
    <d v="2011-05-20T00:00:00"/>
    <s v="METROS"/>
    <s v="800"/>
    <s v="20"/>
    <s v="30000"/>
    <s v="2005-01-01 00:00:00.0"/>
    <s v="185867"/>
    <s v="199180"/>
    <s v="188063"/>
    <s v="VALOR ACTUALIZADO COSTOS INV. OPER. Y MANTEN.: 185985 - VALOR ACTUALIZADO COSTOS INV. OPER. Y MANTEN.: 185985"/>
    <s v="173788"/>
    <s v="0"/>
    <s v="185867"/>
    <s v="2004: Asignado 0, Gastado 0 - 2005: Asignado 0, Gastado 0 - 2006: Asignado 0, Gastado 0 - 2007: Asignado 0, Gastado 0 - 2008: Asignado 0, Gastado 0 - 2009: Asignado 0, Gastado 0"/>
    <s v="HECTOR SALGADO  IBAÑEZ"/>
    <s v="SEREMI VIVIENDA VII REGION DEL MAULE"/>
    <s v="DEPTO. DESARROLO URBANO"/>
  </r>
  <r>
    <x v="234"/>
    <n v="0"/>
    <s v="CONSTRUCCION COLECTOR AGUAS LLUVIAS 30 ORIENTE - TALCA"/>
    <x v="0"/>
    <s v="EJECUCION"/>
    <n v="2011"/>
    <s v="VII REGION"/>
    <s v="TALCA"/>
    <s v="TALCA"/>
    <m/>
    <s v="AGUA POTABLE Y ALCANTARILLADO"/>
    <s v="ALCANTARILLADO"/>
    <s v="F.N.D.R."/>
    <s v="RS"/>
    <n v="0"/>
    <n v="0"/>
    <n v="185202"/>
    <n v="154361"/>
    <x v="39"/>
    <n v="0"/>
    <s v="2010-09-15 00:00:00.0"/>
    <s v="2010-09-24 07:09:44.0"/>
    <s v="EJECUCION"/>
    <s v="SE UBICA EN EL SECTOR ORIENTE DE TALCA, ESPECIFICAMENTE DESDE CALLE 8 SUR CON 30 ORIENTE HASTA CALLE 27 ORIENTE"/>
    <s v="R"/>
    <s v="37"/>
    <s v="F.N.D.R."/>
    <s v="No Corresponde"/>
    <s v=""/>
    <s v="SE CONSULTA UN COLECTOR DE A. LLUVIAS DESDE CALLE 8 SUR CON 30 ORIENTE HASTA EMPALMAR CON EMISARIO EXISTENTE EN CALLE 27 ORIENTE CON 12 SUR, POBLACION SAN MIGUEL DEL PIDUCO CON UNA TUBERÍA DE D=1200 MM.  L=802 M., MAS CÁMARAS Y SUMIDEROS."/>
    <s v=""/>
    <s v="NUEVO"/>
    <s v="GASTOS ADMINISTRATIVOS - OBRAS CIVILES"/>
    <s v="M$"/>
    <s v="0"/>
    <s v="496"/>
    <s v="2010-09-07 12:19:04.0"/>
    <d v="2011-05-20T08:54:58"/>
    <s v="0"/>
    <s v="SEREMI DE DESARROLLO SOCIAL VII REGION"/>
    <s v="SEREMI DE DESARROLLO SOCIAL VII REGION"/>
    <s v="CLAUDIA  CÉSPEDES MORALES"/>
    <s v="SEREMI VIVIENDA VII REGION DEL MAULE"/>
    <s v="GOBIERNO REGIONAL - REGION VII MAULE"/>
    <s v=""/>
    <d v="2011-05-20T00:00:00"/>
    <s v="METROS"/>
    <s v="800"/>
    <s v="20"/>
    <s v="30000"/>
    <s v="2005-01-01 00:00:00.0"/>
    <s v="185202"/>
    <s v="199180"/>
    <s v="188063"/>
    <s v="VALOR ACTUALIZADO COSTOS INV. OPER. Y MANTEN.: 185985 - VALOR ACTUALIZADO COSTOS INV. OPER. Y MANTEN.: 185985"/>
    <s v="173788"/>
    <s v="0"/>
    <s v="185202"/>
    <s v="2004: Asignado 0, Gastado 0 - 2005: Asignado 0, Gastado 0 - 2006: Asignado 0, Gastado 0 - 2007: Asignado 0, Gastado 0 - 2008: Asignado 0, Gastado 0 - 2009: Asignado 0, Gastado 0 - 2010: Asignado 0, Gastado 0"/>
    <s v="HECTOR SALGADO  IBAÑEZ"/>
    <s v="SEREMI VIVIENDA VII REGION DEL MAULE"/>
    <s v="DEPTO. DESARROLO URBANO"/>
  </r>
  <r>
    <x v="234"/>
    <n v="0"/>
    <s v="CONSTRUCCION COLECTOR AGUAS LLUVIAS 30 ORIENTE - TALCA"/>
    <x v="0"/>
    <s v="EJECUCION"/>
    <n v="2012"/>
    <s v="VII REGION"/>
    <s v="TALCA"/>
    <s v="TALCA"/>
    <m/>
    <s v="AGUA POTABLE Y ALCANTARILLADO"/>
    <s v="ALCANTARILLADO"/>
    <s v="F.N.D.R."/>
    <s v="RS"/>
    <n v="0"/>
    <n v="0"/>
    <n v="190711"/>
    <n v="178810"/>
    <x v="39"/>
    <n v="166358"/>
    <s v="2011-10-26 17:04:27.0"/>
    <s v="2011-10-26 17:04:27.0"/>
    <s v="EJECUCION"/>
    <s v="SE UBICA EN EL SECTOR ORIENTE DE TALCA, ESPECIFICAMENTE DESDE CALLE 8 SUR CON 30 ORIENTE HASTA CALLE 27 ORIENTE"/>
    <s v="R"/>
    <s v="37"/>
    <s v="F.N.D.R."/>
    <s v="No Corresponde"/>
    <s v=""/>
    <s v="SE CONSULTA UN COLECTOR DE A. LLUVIAS DESDE CALLE 8 SUR CON 30 ORIENTE HASTA EMPALMAR CON EMISARIO EXISTENTE EN CALLE 27 ORIENTE CON 12 SUR, POBLACION SAN MIGUEL DEL PIDUCO CON UNA TUBERÍA DE D=1200 MM.  L=802 M., MAS CÁMARAS Y SUMIDEROS."/>
    <s v=""/>
    <s v="ARRASTRE"/>
    <s v="GASTOS ADMINISTRATIVOS - OBRAS CIVILES"/>
    <s v="M$"/>
    <s v="0"/>
    <s v="496"/>
    <s v="2011-10-26 17:04:24.0"/>
    <d v="2012-04-17T15:32:46"/>
    <s v="166358"/>
    <s v="DEPARTAMENTO DE INVERSIONES - MDS"/>
    <s v="GOBIERNO REGIONAL - REGION VII MAULE"/>
    <s v="S.N.I. MINISTERIO DESARROLLO SOCIAL"/>
    <s v="SEREMI VIVIENDA VII REGION DEL MAULE"/>
    <s v="GOBIERNO REGIONAL - REGION VII MAULE"/>
    <s v=""/>
    <d v="2011-05-20T00:00:00"/>
    <s v="METROS"/>
    <s v="800"/>
    <s v="20"/>
    <s v="30000"/>
    <s v="2005-01-01 00:00:00.0"/>
    <s v="190711"/>
    <s v="199180"/>
    <s v="188063"/>
    <s v="VALOR ACTUALIZADO COSTOS INV. OPER. Y MANTEN.: 185985 - VALOR ACTUALIZADO COSTOS INV. OPER. Y MANTEN.: 185985"/>
    <s v="173788"/>
    <s v="0"/>
    <s v="190711"/>
    <s v="2004: Asignado 0, Gastado 0 - 2005: Asignado 0, Gastado 0 - 2006: Asignado 0, Gastado 0 - 2007: Asignado 0, Gastado 0 - 2008: Asignado 0, Gastado 0 - 2009: Asignado 0, Gastado 0 - 2010: Asignado 0, Gastado 0 - 2011: Asignado 1, Gastado 0"/>
    <s v="CARMEN VILCHES VALDES"/>
    <s v="GOBIERNO REGIONAL - REGION VII MAULE"/>
    <s v="UNIDAD DE PUESTA EN MARCHA"/>
  </r>
  <r>
    <x v="234"/>
    <n v="0"/>
    <s v="CONSTRUCCION COLECTOR AGUAS LLUVIAS 30 ORIENTE - TALCA"/>
    <x v="0"/>
    <s v="EJECUCION"/>
    <n v="2013"/>
    <s v="VII REGION"/>
    <s v="TALCA"/>
    <s v="TALCA"/>
    <m/>
    <s v="AGUA POTABLE Y ALCANTARILLADO"/>
    <s v="ALCANTARILLADO"/>
    <s v="F.N.D.R."/>
    <s v="RS"/>
    <n v="0"/>
    <n v="0"/>
    <n v="199180"/>
    <n v="32821"/>
    <x v="39"/>
    <n v="188062"/>
    <s v="2012-12-17 11:37:22.0"/>
    <s v=""/>
    <s v="EJECUCION"/>
    <s v="SE UBICA EN EL SECTOR ORIENTE DE TALCA, ESPECIFICAMENTE DESDE CALLE 8 SUR CON 30 ORIENTE HASTA CALLE 27 ORIENTE"/>
    <s v="R"/>
    <s v="37"/>
    <s v="F.N.D.R."/>
    <s v="No Corresponde"/>
    <s v=""/>
    <s v="SE CONSULTA UN COLECTOR DE A. LLUVIAS DESDE CALLE 8 SUR CON 30 ORIENTE HASTA EMPALMAR CON EMISARIO EXISTENTE EN CALLE 27 ORIENTE CON 12 SUR, POBLACION SAN MIGUEL DEL PIDUCO CON UNA TUBERÍA DE D=1200 MM.  L=802 M., MAS CÁMARAS Y SUMIDEROS."/>
    <s v=""/>
    <s v="ARRASTRE"/>
    <s v="GASTOS ADMINISTRATIVOS - OBRAS CIVILES"/>
    <s v="M$"/>
    <s v="166359"/>
    <s v="496"/>
    <s v="2012-12-17 11:37:19.0"/>
    <d v="2012-12-17T11:37:19"/>
    <s v="188062"/>
    <s v="DEPARTAMENTO DE INVERSIONES - MDS"/>
    <s v=""/>
    <s v="S.N.I. MINISTERIO DESARROLLO SOCIAL"/>
    <s v="SEREMI VIVIENDA VII REGION DEL MAULE"/>
    <s v="GOBIERNO REGIONAL - REGION VII MAULE"/>
    <s v=""/>
    <d v="2011-05-20T00:00:00"/>
    <s v="METROS"/>
    <s v="800"/>
    <s v="20"/>
    <s v="30000"/>
    <s v="2005-01-01 00:00:00.0"/>
    <s v="199180"/>
    <s v="199180"/>
    <s v="188063"/>
    <s v="VALOR ACTUALIZADO COSTOS INV. OPER. Y MANTEN.: 185985 - VALOR ACTUALIZADO COSTOS INV. OPER. Y MANTEN.: 185985"/>
    <s v="173788"/>
    <s v="0"/>
    <s v="199180"/>
    <s v="2004: Asignado 0, Gastado 0 - 2005: Asignado 0, Gastado 0 - 2006: Asignado 0, Gastado 0 - 2007: Asignado 0, Gastado 0 - 2008: Asignado 0, Gastado 0 - 2009: Asignado 0, Gastado 0 - 2010: Asignado 0, Gastado 0 - 2011: Asignado 1, Gastado 0 - 2012: Asignado 166359, Gastado 166359"/>
    <s v="VÍCTOR SEPÚLVEDA TRONCOSO"/>
    <s v="GOBIERNO REGIONAL - REGION VII MAULE"/>
    <s v="PROFES. DEPTO. ESTUDIOS"/>
  </r>
  <r>
    <x v="235"/>
    <n v="1"/>
    <s v="CONSTRUCCION DEFENSAS FLUVIALES RÍO MATAQUITO, SECTOR IDAHUE"/>
    <x v="0"/>
    <s v="EJECUCION"/>
    <n v="2004"/>
    <s v="VII REGION"/>
    <s v="CURICO"/>
    <s v="HUALAÑE"/>
    <m/>
    <s v="MULTISECTORIAL"/>
    <s v="DEFENSAS FLUVIALES,MARITIMAS Y CAUCES ARTIFICIALES"/>
    <s v="F.N.D.R."/>
    <s v=""/>
    <n v="20900"/>
    <n v="20900"/>
    <n v="20900"/>
    <n v="20900"/>
    <x v="2"/>
    <n v="0"/>
    <s v="2003-04-11 00:00:00.0"/>
    <s v=""/>
    <s v="PERFIL"/>
    <s v="SECTOR IDAHUE, MARGEN DERECHA DEL RÍO MATAQUITO."/>
    <s v="R"/>
    <s v="36"/>
    <s v="F.N.D.R."/>
    <s v="No Corresponde"/>
    <s v=""/>
    <s v="EL CONTRATISTA DEBERÁ LLEVAR A CABO LAS OBRAS NECESARIAS PARA ENCAUZAR LAS AGUAS DEL RÍO MATAQUITO HACIA SU CENTRO, EVITANDO CON ESTO LA DESTRUCCIÓN E INUNDACIÓN DE LOS TERRENOS ALEDAÑOS AL CAUCE"/>
    <s v=""/>
    <s v="NUEVO"/>
    <s v="ASESORÍA A LA INSPECCIÓN TÉCNICA - GASTOS ADMINISTRATIVOS EQUIPAMIENTO (ART. 16 - LEY N°18.091) - INFRAESTRUCTURA (OBRAS CIVILES)"/>
    <s v="M$"/>
    <s v="0"/>
    <s v="524"/>
    <s v="2003-04-03 00:00:00.0"/>
    <d v="2003-04-03T00:00:00"/>
    <s v="0"/>
    <s v="SEREMI DE DESARROLLO SOCIAL VII REGION"/>
    <s v=""/>
    <s v=" "/>
    <s v="DIRECCION DE OBRAS HIDRAULICAS MOP VII REGION"/>
    <s v="GOBIERNO REGIONAL - REGION VII MAULE"/>
    <s v=""/>
    <d v="2003-04-03T00:00:00"/>
    <s v="HABITANTE BENEFICIADO"/>
    <s v="350"/>
    <s v="10"/>
    <s v="350"/>
    <s v="2005-03-01 00:00:00.0"/>
    <s v="20900"/>
    <s v="20900"/>
    <s v="0"/>
    <s v="MOMENTO OPTIMO DE LA INVERSION: 2004"/>
    <s v="20900"/>
    <s v="0"/>
    <s v="20900"/>
    <s v=""/>
    <s v="OSVALDO RAMIREZ GONZALEZ"/>
    <s v="DIRECCION DE OBRAS HIDRAULICAS MOP VII REGION"/>
    <s v="PROFESIONAL DEPTO. TECNICO"/>
  </r>
  <r>
    <x v="236"/>
    <n v="1"/>
    <s v="MANEJO RIEGO Y SIST.PROD.SUSTENTABLE EN MAULE SUR"/>
    <x v="2"/>
    <s v="EJECUCION"/>
    <n v="2004"/>
    <s v="VII REGION"/>
    <s v=""/>
    <s v=""/>
    <m/>
    <s v="SILVOAGROPECUARIO"/>
    <s v="RIEGO"/>
    <s v="SECTORIAL - F.N.D.R."/>
    <s v="RS"/>
    <n v="200000"/>
    <n v="200000"/>
    <n v="200000"/>
    <n v="54650"/>
    <x v="5"/>
    <n v="0"/>
    <s v="2003-04-11 00:00:00.0"/>
    <s v="2003-04-22 00:00:00.0"/>
    <s v="EJECUCION"/>
    <s v=""/>
    <s v="R"/>
    <s v="0"/>
    <s v="SECTORIAL - F.N.D.R."/>
    <s v="No Corresponde"/>
    <s v=""/>
    <s v="CONTRIBUIR AL MEJORAMIENTO DE LA CALIDAD DE VIDA DE LOS BENEFICIARIOS DE LA ASOCIACIÓN MAULE SUR, A TRAVÉS DE LA OPTIMIZACIÓN DE LOS SISTEMAS PRODUCTIVOS EXISTENTES, FOMENTANDO LA ADOPCIÓN DE SISTEMAS PRODUCTIVOS AMBIENTALMENTE SUSTENTABLES (BPA Y AGRICULTURA LIMPIA), PRÁCTICAS AGRÍCOLAS QUE NO CONTAMINEN EL AGUA DE RIEGO A NIVEL PREDIAL Y GESTIÓN ADECUADA DE SUS RECURSOS HÍDRICOS. LO ANTERIOR, CON ACCIONES DE APOYO EDUCATIVO, TECNOLÓGICO, SOCIAL Y ECONÓMICO, TANTO A LOS AGRICULTORES EN PARTICULAR COMO A LA ORGANIZACIÓN DE REGANTES EN GENERAL."/>
    <s v=""/>
    <s v="NUEVO"/>
    <s v="CONTRATACION DEL PROGRAMA - GASTOS ADMINISTRATIVOS (ART. 16 - LEY N°18.091)"/>
    <s v="M$"/>
    <s v="0"/>
    <s v="524"/>
    <s v="2003-04-09 00:00:00.0"/>
    <d v="2004-07-16T00:00:00"/>
    <s v="0"/>
    <s v="SEREMI DE DESARROLLO SOCIAL VII REGION"/>
    <s v="MINISTERIO DE AGRICULTURA"/>
    <s v="JORGE PIZARRO NUÑEZ"/>
    <s v="COMISION NACIONAL DE RIEGO"/>
    <s v="GOBIERNO REGIONAL - REGION VII MAULE - COMISION NACIONAL DE RIEGO"/>
    <s v="ERROR: Funcion sf.institucion_operacion"/>
    <d v="2003-11-30T00:00:00"/>
    <s v="0"/>
    <s v="0"/>
    <s v="0"/>
    <s v="2594"/>
    <s v=""/>
    <s v="200000"/>
    <s v="203360"/>
    <s v="199620"/>
    <s v=""/>
    <s v="200000"/>
    <s v="0"/>
    <s v="200000"/>
    <s v=""/>
    <s v="BLANCA EULOGIO V."/>
    <s v="COMISION NACIONAL DE RIEGO"/>
    <s v="PROFESIONAL APOYO ADMINIST."/>
  </r>
  <r>
    <x v="236"/>
    <n v="0"/>
    <s v="MANEJO RIEGO Y SIST.PROD.SUSTENTABLE EN MAULE SUR"/>
    <x v="2"/>
    <s v="EJECUCION"/>
    <n v="2005"/>
    <s v="VII REGION"/>
    <s v=""/>
    <s v=""/>
    <m/>
    <s v="SILVOAGROPECUARIO"/>
    <s v="RIEGO"/>
    <s v="SECTORIAL - F.N.D.R."/>
    <s v="RS"/>
    <n v="0"/>
    <n v="0"/>
    <n v="90324"/>
    <n v="42322"/>
    <x v="5"/>
    <n v="0"/>
    <s v="2005-01-11 01:00:00.0"/>
    <s v=""/>
    <s v="EJECUCION"/>
    <s v=""/>
    <s v="R"/>
    <s v="0"/>
    <s v="SECTORIAL - F.N.D.R."/>
    <s v="No Corresponde"/>
    <s v=""/>
    <s v="CONTRIBUIR AL MEJORAMIENTO DE LA CALIDAD DE VIDA DE LOS BENEFICIARIOS DE LA ASOCIACIÓN MAULE SUR, A TRAVÉS DE LA OPTIMIZACIÓN DE LOS SISTEMAS PRODUCTIVOS EXISTENTES, FOMENTANDO LA ADOPCIÓN DE SISTEMAS PRODUCTIVOS AMBIENTALMENTE SUSTENTABLES (BPA Y AGRICULTURA LIMPIA), PRÁCTICAS AGRÍCOLAS QUE NO CONTAMINEN EL AGUA DE RIEGO A NIVEL PREDIAL Y GESTIÓN ADECUADA DE SUS RECURSOS HÍDRICOS. LO ANTERIOR, CON ACCIONES DE APOYO EDUCATIVO, TECNOLÓGICO, SOCIAL Y ECONÓMICO, TANTO A LOS AGRICULTORES EN PARTICULAR COMO A LA ORGANIZACIÓN DE REGANTES EN GENERAL."/>
    <s v=""/>
    <s v="ARRASTRE"/>
    <s v="CONTRATACION DEL PROGRAMA - GASTOS ADMINISTRATIVOS (ART. 16 - LEY N°18.091)"/>
    <s v="M$"/>
    <s v="48000"/>
    <s v="524"/>
    <s v="2004-07-16 15:48:03.0"/>
    <d v="2005-06-07T00:00:00"/>
    <s v="0"/>
    <s v="SEREMI DE DESARROLLO SOCIAL VII REGION"/>
    <s v=""/>
    <s v="S.N.I. MINISTERIO DESARROLLO SOCIAL"/>
    <s v="COMISION NACIONAL DE RIEGO"/>
    <s v="GOBIERNO REGIONAL - REGION VII MAULE - COMISION NACIONAL DE RIEGO"/>
    <s v="ERROR: Funcion sf.institucion_operacion"/>
    <d v="2003-11-30T00:00:00"/>
    <s v="0"/>
    <s v="0"/>
    <s v="0"/>
    <s v="2594"/>
    <s v=""/>
    <s v="90324"/>
    <s v="203360"/>
    <s v="199620"/>
    <s v=""/>
    <s v="200000"/>
    <s v="0"/>
    <s v="90324"/>
    <s v="2004: Asignado 48000, Gastado 48000"/>
    <s v="FABIOLA OPAZO LEPE"/>
    <s v="GOBIERNO REGIONAL - REGION VII MAULE"/>
    <s v="ADMINISTRADORA DE PROYECTOS"/>
  </r>
  <r>
    <x v="236"/>
    <n v="0"/>
    <s v="MANEJO RIEGO Y SIST.PROD.SUSTENTABLE EN MAULE SUR"/>
    <x v="2"/>
    <s v="EJECUCION"/>
    <n v="2006"/>
    <s v="VII REGION"/>
    <s v=""/>
    <s v=""/>
    <m/>
    <s v="SILVOAGROPECUARIO"/>
    <s v="RIEGO"/>
    <s v="SECTORIAL - F.N.D.R."/>
    <s v="RA"/>
    <n v="0"/>
    <n v="0"/>
    <n v="203360"/>
    <n v="69844"/>
    <x v="5"/>
    <n v="0"/>
    <s v="2005-12-29 00:00:00.0"/>
    <s v=""/>
    <s v="EJECUCION"/>
    <s v=""/>
    <s v="R"/>
    <s v="0"/>
    <s v="SECTORIAL - F.N.D.R."/>
    <s v="No Corresponde"/>
    <s v=""/>
    <s v="CONTRIBUIR AL MEJORAMIENTO DE LA CALIDAD DE VIDA DE LOS BENEFICIARIOS DE LA ASOCIACIÓN MAULE SUR, A TRAVÉS DE LA OPTIMIZACIÓN DE LOS SISTEMAS PRODUCTIVOS EXISTENTES, FOMENTANDO LA ADOPCIÓN DE SISTEMAS PRODUCTIVOS AMBIENTALMENTE SUSTENTABLES (BPA Y AGRICULTURA LIMPIA), PRÁCTICAS AGRÍCOLAS QUE NO CONTAMINEN EL AGUA DE RIEGO A NIVEL PREDIAL Y GESTIÓN ADECUADA DE SUS RECURSOS HÍDRICOS. LO ANTERIOR, CON ACCIONES DE APOYO EDUCATIVO, TECNOLÓGICO, SOCIAL Y ECONÓMICO, TANTO A LOS AGRICULTORES EN PARTICULAR COMO A LA ORGANIZACIÓN DE REGANTES EN GENERAL."/>
    <s v=""/>
    <s v="ARRASTRE"/>
    <s v="CONTRATACION DEL PROGRAMA - GASTOS ADMINISTRATIVOS (ART. 16 - LEY N°18.091)"/>
    <s v="M$"/>
    <s v="133516"/>
    <s v="524"/>
    <s v="2005-07-07 17:08:59.0"/>
    <d v="2006-01-11T00:00:00"/>
    <s v="0"/>
    <s v="DEPARTAMENTO DE INVERSIONES - MDS"/>
    <s v=""/>
    <s v="S.N.I. MINISTERIO DESARROLLO SOCIAL"/>
    <s v="COMISION NACIONAL DE RIEGO"/>
    <s v="GOBIERNO REGIONAL - REGION VII MAULE - COMISION NACIONAL DE RIEGO"/>
    <s v="ERROR: Funcion sf.institucion_operacion"/>
    <d v="2003-11-30T00:00:00"/>
    <s v="0"/>
    <s v="0"/>
    <s v="0"/>
    <s v="2594"/>
    <s v=""/>
    <s v="203360"/>
    <s v="203360"/>
    <s v="199620"/>
    <s v=""/>
    <s v="200000"/>
    <s v="0"/>
    <s v="203360"/>
    <s v="2005: Asignado 84350, Gastado 84350 - 2004: Asignado 48000, Gastado 48000"/>
    <s v="BLANCA EULOGIO V."/>
    <s v="COMISION NACIONAL DE RIEGO"/>
    <s v="PROFESIONAL APOYO ADMINIST."/>
  </r>
  <r>
    <x v="237"/>
    <n v="1"/>
    <s v="CONSTRUCCION MANTENCIÓN OBRAS SISTEMA DE RIEGO CANAL PENCAHUE"/>
    <x v="0"/>
    <s v="EJECUCION"/>
    <n v="2004"/>
    <s v="VII REGION"/>
    <s v="TALCA"/>
    <s v="PENCAHUE"/>
    <m/>
    <s v="SILVOAGROPECUARIO"/>
    <s v="RIEGO"/>
    <s v="SECTORIAL"/>
    <s v="RS"/>
    <n v="651359"/>
    <n v="651359"/>
    <n v="651359"/>
    <n v="501920"/>
    <x v="2"/>
    <n v="0"/>
    <s v="2003-04-10 00:00:00.0"/>
    <s v="2003-04-21 00:00:00.0"/>
    <s v="EJECUCION"/>
    <s v="10.000 HECTÁREAS DE SUELO DE SECANO DEL VALLE DE PENCAHUE SECTOR, UBICADA A 15 KM AL PONIENTE DE LA CIUDAD DE TALCA"/>
    <s v="R"/>
    <s v="38"/>
    <s v="SECTORIAL"/>
    <s v="No Corresponde"/>
    <s v=""/>
    <s v="EL CONTRATISTA DEBERÁ EJECUTAR LAS OBRAS NECESARIAS PARA LA BUENA OPERACIÓN DEL SISTEMA, COMO ASÍ TAMBIEN LA CONSTRUCCIÓN DE IMPERMEABILIZACIONES, SECCIONES DE AFOROS, COMPUERTAS, CRUCES DE QUEBRADA, OBRAS DE ARTE, MANTENCION DE COMPUERTS Y MECANISMOS, LIMPIEZA DE CANALES, HABILITACION DE CAUCES Y ESTABILIZADO DE CAMINO DE BORDE.  "/>
    <s v=""/>
    <s v="NUEVO"/>
    <s v="GASTOS ADMINISTRATIVOS OBRAS (ART. 16 - LEY N°18.091) - INFRAESTRUCTURA (OBRAS CIVILES)"/>
    <s v="M$"/>
    <s v="0"/>
    <s v="524"/>
    <s v="2003-04-09 00:00:00.0"/>
    <d v="2004-11-11T00:00:00"/>
    <s v="0"/>
    <s v="SEREMI DE DESARROLLO SOCIAL VII REGION"/>
    <s v="DIRECCION DE PLANEAMIENTO"/>
    <s v="JORGE PIZARRO NUÑEZ"/>
    <s v="DIRECCION DE OBRAS HIDRAULICAS MOP VII REGION"/>
    <s v="DIRECCION DE OBRAS HIDRAULICAS"/>
    <s v=""/>
    <d v="2003-08-14T00:00:00"/>
    <s v="HECTAREA"/>
    <s v="10000"/>
    <s v="50"/>
    <s v="406"/>
    <s v="2006-01-01 00:00:00.0"/>
    <s v="651359"/>
    <s v="1085200"/>
    <s v="697789"/>
    <s v="MOMENTO OPTIMO DE LA INVERSION: 2.004 - MOMENTO OPTIMO DE LA INVERSION: 2004"/>
    <s v="651359"/>
    <s v="0"/>
    <s v="651359"/>
    <s v=""/>
    <s v="OSVALDO RAMIREZ GONZALEZ"/>
    <s v="DIRECCION DE OBRAS HIDRAULICAS MOP VII REGION"/>
    <s v="PROFESIONAL DEPTO. TECNICO"/>
  </r>
  <r>
    <x v="237"/>
    <n v="0"/>
    <s v="CONSTRUCCION MANTENCIÓN OBRAS SISTEMA DE RIEGO CANAL PENCAHUE"/>
    <x v="0"/>
    <s v="EJECUCION"/>
    <n v="2005"/>
    <s v="VII REGION"/>
    <s v="TALCA"/>
    <s v="PENCAHUE"/>
    <m/>
    <s v="SILVOAGROPECUARIO"/>
    <s v="RIEGO"/>
    <s v="SECTORIAL"/>
    <s v="OT"/>
    <n v="0"/>
    <n v="0"/>
    <n v="1085200"/>
    <n v="545504"/>
    <x v="2"/>
    <n v="0"/>
    <s v="2004-11-12 01:00:00.0"/>
    <s v=""/>
    <s v="EJECUCION"/>
    <s v="10.000 HECTÁREAS DE SUELO DE SECANO DEL VALLE DE PENCAHUE SECTOR, UBICADA A 15 KM AL PONIENTE DE LA CIUDAD DE TALCA"/>
    <s v="R"/>
    <s v="38"/>
    <s v="SECTORIAL"/>
    <s v="No Corresponde"/>
    <s v=""/>
    <s v="EL CONTRATISTA DEBERÁ EJECUTAR LAS OBRAS NECESARIAS PARA LA BUENA OPERACIÓN DEL SISTEMA, COMO ASÍ TAMBIEN LA CONSTRUCCIÓN DE IMPERMEABILIZACIONES, SECCIONES DE AFOROS, COMPUERTAS, CRUCES DE QUEBRADA, OBRAS DE ARTE, MANTENCION DE COMPUERTS Y MECANISMOS, LIMPIEZA DE CANALES, HABILITACION DE CAUCES Y ESTABILIZADO DE CAMINO DE BORDE.  "/>
    <s v=""/>
    <s v="ARRASTRE"/>
    <s v="GASTOS ADMINISTRATIVOS OBRAS (ART. 16 - LEY N°18.091) - INFRAESTRUCTURA (OBRAS CIVILES)"/>
    <s v="M$"/>
    <s v="539696"/>
    <s v="524"/>
    <s v="2004-11-11 11:51:51.0"/>
    <d v="2004-11-11T11:51:51"/>
    <s v="0"/>
    <s v="SEREMI DE DESARROLLO SOCIAL VII REGION"/>
    <s v=""/>
    <s v="JORGE PIZARRO NUÑEZ"/>
    <s v="DIRECCION DE OBRAS HIDRAULICAS MOP VII REGION"/>
    <s v="DIRECCION DE OBRAS HIDRAULICAS"/>
    <s v=""/>
    <d v="2003-08-14T00:00:00"/>
    <s v="HECTAREA"/>
    <s v="10000"/>
    <s v="50"/>
    <s v="406"/>
    <s v="2006-01-01 00:00:00.0"/>
    <s v="1085200"/>
    <s v="1085200"/>
    <s v="697789"/>
    <s v="MOMENTO OPTIMO DE LA INVERSION: 2.004 - MOMENTO OPTIMO DE LA INVERSION: 2004"/>
    <s v="651359"/>
    <s v="0"/>
    <s v="1085200"/>
    <s v="2004: Asignado 565768, Gastado 539696"/>
    <s v="OSVALDO RAMIREZ GONZALEZ"/>
    <s v="DIRECCION DE OBRAS HIDRAULICAS MOP VII REGION"/>
    <s v="PROFESIONAL DEPTO. TECNICO"/>
  </r>
  <r>
    <x v="238"/>
    <n v="1"/>
    <s v="CONSERVACION MANTENCIÓN OBRAS DE RIEGO FISCALES VII REGIÓN, 2004"/>
    <x v="0"/>
    <s v="EJECUCION"/>
    <n v="2004"/>
    <s v="VII REGION"/>
    <s v=""/>
    <s v=""/>
    <m/>
    <s v="SILVOAGROPECUARIO"/>
    <s v="RIEGO"/>
    <s v="SECTORIAL"/>
    <s v="RS"/>
    <n v="129865"/>
    <n v="129865"/>
    <n v="129865"/>
    <n v="129865"/>
    <x v="2"/>
    <n v="0"/>
    <s v="2003-04-11 00:00:00.0"/>
    <s v="2003-04-21 00:00:00.0"/>
    <s v="EJECUCION"/>
    <s v="INSTALACIONES CAMPAMENTO SAN MIGUEL,LINARES, LAGUNA DEL MAULE, EMBALSE DIGUA, PARRAL, SISTEMA DE RIEGO CANAL MELOZAL Y MAULE SUR."/>
    <s v="R"/>
    <s v="0"/>
    <s v="SECTORIAL"/>
    <s v="No Corresponde"/>
    <s v=""/>
    <s v="REALIZAR TRABAJOS DE REPARACIÓN Y CONSERVACIÓN TALES COMO REPARACIÓN DE REVESTIMIENTOS (ALBAÑILERÍA, MAMPOSTERIA Y HORMIGON), OBRAS DE ARTE, TALES COMO BOCATOMAS, SIFONES, OBRAS DE ENTREGA, CANOAS, ETC. EN LOS SISTEMAS DE RIEGO MAULE NORTE, MAULE SUR, DIGUA Y PUTAGAN, QUE SON DE PROPIEDAD FISCAL Y CUYAS OBRAS TIENEN ALGUNAS MAS DE 30 AÑOS DE SERVICIO."/>
    <s v=""/>
    <s v="NUEVO"/>
    <s v="GASTOS ADMINISTRATIVOS OBRAS (ART. 16 - LEY N°18.091) - INFRAESTRUCTURA (OBRAS CIVILES)"/>
    <s v="M$"/>
    <s v="0"/>
    <s v="524"/>
    <s v="2003-04-10 00:00:00.0"/>
    <d v="2003-08-14T00:00:00"/>
    <s v="0"/>
    <s v="SEREMI DE DESARROLLO SOCIAL VII REGION"/>
    <s v="DIRECCION DE PLANEAMIENTO"/>
    <s v="JORGE PIZARRO NUÑEZ"/>
    <s v="DIRECCION DE OBRAS HIDRAULICAS MOP VII REGION"/>
    <s v="DIRECCION DE OBRAS HIDRAULICAS"/>
    <s v=""/>
    <d v="2003-08-14T00:00:00"/>
    <s v="HECTAREA"/>
    <s v="150000"/>
    <s v="50"/>
    <s v="10000"/>
    <s v="2004-12-01 00:00:00.0"/>
    <s v="129865"/>
    <s v="129865"/>
    <s v="40768"/>
    <s v=""/>
    <s v="129865"/>
    <s v="0"/>
    <s v="129865"/>
    <s v=""/>
    <s v="OSVALDO RAMIREZ GONZALEZ"/>
    <s v="DIRECCION DE OBRAS HIDRAULICAS MOP VII REGION"/>
    <s v="PROFESIONAL DEPTO. TECNICO"/>
  </r>
  <r>
    <x v="239"/>
    <n v="1"/>
    <s v="LEVANTAMIENTO DE LA INFORMACIÓN HÍDRICA SOBRE USO Y APRVMTOS DE AGUA"/>
    <x v="1"/>
    <s v="EJECUCION"/>
    <n v="2004"/>
    <s v="VII REGION"/>
    <s v=""/>
    <s v=""/>
    <m/>
    <s v="MULTISECTORIAL"/>
    <s v="RECURSOS HIDRICOS"/>
    <s v="F.N.D.R."/>
    <s v=""/>
    <n v="60000"/>
    <n v="60000"/>
    <n v="60000"/>
    <n v="30000"/>
    <x v="12"/>
    <n v="0"/>
    <s v="2003-04-11 00:00:00.0"/>
    <s v=""/>
    <s v="PERFIL"/>
    <s v=""/>
    <s v="R"/>
    <s v="0"/>
    <s v="F.N.D.R."/>
    <s v="No Corresponde"/>
    <s v=""/>
    <s v="SE CONTEMPLA UNA EVALUACIÓN DE LA INFORMACIÓN ALMACENADA EN LOS REGISTROS, INVENTARIOS Y ARCHIVOS DEL CATASTRO PÚBLICO DE AGUAS (C.P.A.), POR CUANTO SE HA DETECTADO PROBLEMAS DE DULICIDAD, COMPLETITUD, VALIDACIÓN E INTEGRIDAD DE DICHA INFORMACIÓN. A PARTIR DE ÉSTO SE PROCEDERÁ A UN ANÁLISIS DE LOS 14 ARCHIVOS, REGISTROS"/>
    <s v=""/>
    <s v="NUEVO"/>
    <s v="CONSULTORÍAS - GASTOS ADMINISTRATIVOS"/>
    <s v="M$"/>
    <s v="0"/>
    <s v="524"/>
    <s v="2003-04-10 00:00:00.0"/>
    <d v="2003-04-10T00:00:00"/>
    <s v="0"/>
    <s v="SEREMI DE DESARROLLO SOCIAL VII REGION"/>
    <s v=""/>
    <s v=" "/>
    <s v="DIRECCION AGUAS MOP VII REGION  DEL MAULE"/>
    <s v="GOBIERNO REGIONAL - REGION VII MAULE"/>
    <s v=""/>
    <s v=""/>
    <s v="0"/>
    <s v="0"/>
    <s v="0"/>
    <s v="0"/>
    <s v=""/>
    <s v="60000"/>
    <s v="62112"/>
    <s v="0"/>
    <s v=""/>
    <s v="60000"/>
    <s v="0"/>
    <s v="60000"/>
    <s v=""/>
    <s v="JUAN BASTIAS GUAJARDO"/>
    <s v="DIRECCION AGUAS MOP VII REGION  DEL MAULE"/>
    <s v="JEFE DEPTO. ESTUDIOS"/>
  </r>
  <r>
    <x v="240"/>
    <n v="1"/>
    <s v="CONSTRUCCION MEJORAMIENTO SISTEMA DE RIEGO EMBALSE TUTUVEN"/>
    <x v="0"/>
    <s v="EJECUCION"/>
    <n v="2004"/>
    <s v="VII REGION"/>
    <s v="CAUQUENES"/>
    <s v="CAUQUENES"/>
    <m/>
    <s v="SILVOAGROPECUARIO"/>
    <s v="RIEGO"/>
    <s v="SECTORIAL"/>
    <s v="OT"/>
    <n v="887550"/>
    <n v="887550"/>
    <n v="887550"/>
    <n v="453000"/>
    <x v="2"/>
    <n v="0"/>
    <s v="2003-04-11 00:00:00.0"/>
    <s v=""/>
    <s v="EJECUCION"/>
    <s v="LAS OBRAS A MEJORAR SE ENCUENTRAN UBICADAS A UNOS 15 KM AL PONIENTE DE LA CIUDAD DE CAUQUENES"/>
    <s v="N"/>
    <s v="40"/>
    <s v="SECTORIAL"/>
    <s v="No Corresponde"/>
    <s v=""/>
    <s v="LAS OBRAS DE REHABILITACIÓN DEL EMBALSE PERMITIRÁN RECUPERAR SU CAPACIDAD DE ALMACENAMIENTO A 18,4 MILLONES DE M3. ESTAS OBRAS SE REFIEREN BÁSICAMENTE A AUMENTAR LA ALTURA DE LOS MUROS DE ACCESO AL VERTEDERO Y LOS MUROS DE LA PRESA EN BASE A UN MURO PARAPETO DE GAVIONES. SE CONSIDERA ADEMÁS LA CONSTRUCCIÓN DE UNA PANTALLA DE HORMIGÓN EN EL VERTEDERO DE MODO QUE LAS COMPUERTAS DE EVACUACIÓN FUNCIONEN COMO ORIFICIO DE FONDO PARA LAS CRECIDAS Y LA CONSTRUCCIÓN DE 5 MARCOS PARTIDORES EN EL CANAL MATRIZ, EN EL PUNTO DONDE SE INICIAN LOS CANALES DERIVADOS PRINCIPALES. EL ÁREA DE INUNDACIÓN ACTUAL ES DE APROXIMADAMENTE 224 HÁ Y LA REAHABILITACIÓN IMPLICARÁ UNA OCUPACIÓN DE 61 HÁ, TOTALIZANDO 285 HÁ, QUE CORRESPONDEN A LA SUPERFICIE YA EXPROPIADA."/>
    <s v=""/>
    <s v="NUEVO"/>
    <s v="CONSULTORÍAS - OBRAS CIVILES"/>
    <s v="M$"/>
    <s v="0"/>
    <s v="534"/>
    <s v="2003-04-10 00:00:00.0"/>
    <d v="2003-04-10T00:00:00"/>
    <s v="0"/>
    <s v="SEREMI DE DESARROLLO SOCIAL VII REGION"/>
    <s v=""/>
    <s v="JORGE PIZARRO NUÑEZ"/>
    <s v="DIRECCION DE OBRAS HIDRAULICAS MOP VII REGION"/>
    <s v="DIRECCION DE OBRAS HIDRAULICAS"/>
    <s v=""/>
    <d v="2006-06-28T00:00:00"/>
    <s v="HECTAREA"/>
    <s v="1126"/>
    <s v="50"/>
    <s v="710"/>
    <s v="2007-10-01 00:00:00.0"/>
    <s v="887550"/>
    <s v="1853905"/>
    <s v="1343184"/>
    <s v="TIR SOCIAL: 218 - TIR SOCIAL: 218 - VAN SOCIAL : 8916500 - VAN SOCIAL : 8916500"/>
    <s v="1622103"/>
    <s v="0"/>
    <s v="887550"/>
    <s v=""/>
    <s v="OSVALDO RAMIREZ GONZALEZ"/>
    <s v="DIRECCION DE OBRAS HIDRAULICAS MOP VII REGION"/>
    <s v="PROFESIONAL DEPTO. TECNICO"/>
  </r>
  <r>
    <x v="240"/>
    <n v="0"/>
    <s v="CONSTRUCCION MEJORAMIENTO SISTEMA DE RIEGO EMBALSE TUTUVEN"/>
    <x v="0"/>
    <s v="EJECUCION"/>
    <n v="2006"/>
    <s v="VII REGION"/>
    <s v="CAUQUENES"/>
    <s v="CAUQUENES"/>
    <m/>
    <s v="SILVOAGROPECUARIO"/>
    <s v="RIEGO"/>
    <s v="SECTORIAL"/>
    <s v="FI"/>
    <n v="0"/>
    <n v="0"/>
    <n v="772718"/>
    <n v="553459"/>
    <x v="2"/>
    <n v="0"/>
    <s v="2005-04-30 00:00:00.0"/>
    <s v="2006-07-17 00:00:00.0"/>
    <s v="EJECUCION"/>
    <s v="LAS OBRAS A MEJORAR SE ENCUENTRAN UBICADAS A UNOS 15 KM AL PONIENTE DE LA CIUDAD DE CAUQUENES"/>
    <s v="N"/>
    <s v="40"/>
    <s v="SECTORIAL"/>
    <s v="No Corresponde"/>
    <s v=""/>
    <s v="LAS OBRAS DE REHABILITACIÓN DEL EMBALSE PERMITIRÁN RECUPERAR SU CAPACIDAD DE ALMACENAMIENTO A 18,4 MILLONES DE M3. ESTAS OBRAS SE REFIEREN BÁSICAMENTE A AUMENTAR LA ALTURA DE LOS MUROS DE ACCESO AL VERTEDERO Y LOS MUROS DE LA PRESA EN BASE A UN MURO PARAPETO DE GAVIONES. SE CONSIDERA ADEMÁS LA CONSTRUCCIÓN DE UNA PANTALLA DE HORMIGÓN EN EL VERTEDERO DE MODO QUE LAS COMPUERTAS DE EVACUACIÓN FUNCIONEN COMO ORIFICIO DE FONDO PARA LAS CRECIDAS Y LA CONSTRUCCIÓN DE 5 MARCOS PARTIDORES EN EL CANAL MATRIZ, EN EL PUNTO DONDE SE INICIAN LOS CANALES DERIVADOS PRINCIPALES. EL ÁREA DE INUNDACIÓN ACTUAL ES DE APROXIMADAMENTE 224 HÁ Y LA REAHABILITACIÓN IMPLICARÁ UNA OCUPACIÓN DE 61 HÁ, TOTALIZANDO 285 HÁ, QUE CORRESPONDEN A LA SUPERFICIE YA EXPROPIADA."/>
    <s v=""/>
    <s v="NUEVO"/>
    <s v="CONSULTORÍAS - OBRAS CIVILES"/>
    <s v="M$"/>
    <s v="0"/>
    <s v="534"/>
    <s v="2005-03-30 00:00:00.0"/>
    <d v="2006-06-29T00:00:00"/>
    <s v="0"/>
    <s v="SEREMI DE DESARROLLO SOCIAL VII REGION"/>
    <s v="DIRECCION GENERAL DE AGUAS"/>
    <s v="JORGE PIZARRO NUÑEZ"/>
    <s v="DIRECCION DE OBRAS HIDRAULICAS MOP VII REGION"/>
    <s v="DIRECCION DE OBRAS HIDRAULICAS"/>
    <s v=""/>
    <d v="2006-06-28T00:00:00"/>
    <s v="HECTAREA"/>
    <s v="1126"/>
    <s v="50"/>
    <s v="710"/>
    <s v="2007-10-01 00:00:00.0"/>
    <s v="772718"/>
    <s v="1853905"/>
    <s v="1343184"/>
    <s v="TIR SOCIAL: 218 - TIR SOCIAL: 218 - VAN SOCIAL : 8916500 - VAN SOCIAL : 8916500"/>
    <s v="1622103"/>
    <s v="0"/>
    <s v="772718"/>
    <s v="2004: Asignado 0, Gastado 0"/>
    <s v="SOLEDAD BERRIOS VERGARA"/>
    <s v="DIRECCION DE OBRAS HIDRAULICAS MOP VII REGION"/>
    <s v="PROFESIONAL DE APOYO"/>
  </r>
  <r>
    <x v="240"/>
    <n v="0"/>
    <s v="CONSTRUCCION MEJORAMIENTO SISTEMA DE RIEGO EMBALSE TUTUVEN"/>
    <x v="0"/>
    <s v="EJECUCION"/>
    <n v="2007"/>
    <s v="VII REGION"/>
    <s v="CAUQUENES"/>
    <s v="CAUQUENES"/>
    <m/>
    <s v="SILVOAGROPECUARIO"/>
    <s v="RIEGO"/>
    <s v="SECTORIAL"/>
    <s v="RS"/>
    <n v="0"/>
    <n v="0"/>
    <n v="961956"/>
    <n v="186206"/>
    <x v="2"/>
    <n v="0"/>
    <s v="2006-10-25 00:00:00.0"/>
    <s v="2006-10-25 00:00:00.0"/>
    <s v="EJECUCION"/>
    <s v="LAS OBRAS A MEJORAR SE ENCUENTRAN UBICADAS A UNOS 15 KM AL PONIENTE DE LA CIUDAD DE CAUQUENES"/>
    <s v="N"/>
    <s v="40"/>
    <s v="SECTORIAL"/>
    <s v="No Corresponde"/>
    <s v=""/>
    <s v="LAS OBRAS DE REHABILITACIÓN DEL EMBALSE PERMITIRÁN RECUPERAR SU CAPACIDAD DE ALMACENAMIENTO A 18,4 MILLONES DE M3. ESTAS OBRAS SE REFIEREN BÁSICAMENTE A AUMENTAR LA ALTURA DE LOS MUROS DE ACCESO AL VERTEDERO Y LOS MUROS DE LA PRESA EN BASE A UN MURO PARAPETO DE GAVIONES. SE CONSIDERA ADEMÁS LA CONSTRUCCIÓN DE UNA PANTALLA DE HORMIGÓN EN EL VERTEDERO DE MODO QUE LAS COMPUERTAS DE EVACUACIÓN FUNCIONEN COMO ORIFICIO DE FONDO PARA LAS CRECIDAS Y LA CONSTRUCCIÓN DE 5 MARCOS PARTIDORES EN EL CANAL MATRIZ, EN EL PUNTO DONDE SE INICIAN LOS CANALES DERIVADOS PRINCIPALES. EL ÁREA DE INUNDACIÓN ACTUAL ES DE APROXIMADAMENTE 224 HÁ Y LA REAHABILITACIÓN IMPLICARÁ UNA OCUPACIÓN DE 61 HÁ, TOTALIZANDO 285 HÁ, QUE CORRESPONDEN A LA SUPERFICIE YA EXPROPIADA."/>
    <s v=""/>
    <s v="NUEVO"/>
    <s v="CONSULTORÍAS - OBRAS CIVILES"/>
    <s v="M$"/>
    <s v="0"/>
    <s v="534"/>
    <s v="2006-03-09 00:00:00.0"/>
    <d v="2007-07-05T00:00:00"/>
    <s v="0"/>
    <s v="SEREMI DE DESARROLLO SOCIAL VII REGION"/>
    <s v="DIRECCION DE CONTABILIDAD Y FINANZAS MOP"/>
    <s v="XIMENA VALLEJOS"/>
    <s v="DIRECCION DE OBRAS HIDRAULICAS MOP VII REGION"/>
    <s v="DIRECCION DE OBRAS HIDRAULICAS"/>
    <s v=""/>
    <d v="2006-06-28T00:00:00"/>
    <s v="HECTAREA"/>
    <s v="1126"/>
    <s v="50"/>
    <s v="710"/>
    <s v="2007-10-01 00:00:00.0"/>
    <s v="961956"/>
    <s v="1853905"/>
    <s v="1343184"/>
    <s v="TIR SOCIAL: 218 - TIR SOCIAL: 218 - VAN SOCIAL : 8916500 - VAN SOCIAL : 8916500"/>
    <s v="1622103"/>
    <s v="0"/>
    <s v="961956"/>
    <s v="2006: Asignado 0, Gastado 0 - 2004: Asignado 0, Gastado 0"/>
    <s v="MARGARITA DIAZ BETTANCOURT"/>
    <s v="DIRECCION DE OBRAS HIDRAULICAS"/>
    <s v="JEFE DEPTO. DE  PLANIFICACION"/>
  </r>
  <r>
    <x v="240"/>
    <n v="0"/>
    <s v="CONSTRUCCION MEJORAMIENTO SISTEMA DE RIEGO EMBALSE TUTUVEN"/>
    <x v="0"/>
    <s v="EJECUCION"/>
    <n v="2008"/>
    <s v="VII REGION"/>
    <s v="CAUQUENES"/>
    <s v="CAUQUENES"/>
    <m/>
    <s v="SILVOAGROPECUARIO"/>
    <s v="RIEGO"/>
    <s v="SECTORIAL"/>
    <s v="RS"/>
    <n v="0"/>
    <n v="0"/>
    <n v="1308722"/>
    <n v="1071008"/>
    <x v="2"/>
    <n v="1308243"/>
    <s v="2008-01-18 08:40:11.0"/>
    <s v=""/>
    <s v="EJECUCION"/>
    <s v="LAS OBRAS A MEJORAR SE ENCUENTRAN UBICADAS A UNOS 15 KM AL PONIENTE DE LA CIUDAD DE CAUQUENES"/>
    <s v="N"/>
    <s v="40"/>
    <s v="SECTORIAL"/>
    <s v="No Corresponde"/>
    <s v=""/>
    <s v="LAS OBRAS DE REHABILITACIÓN DEL EMBALSE PERMITIRÁN RECUPERAR SU CAPACIDAD DE ALMACENAMIENTO A 18,4 MILLONES DE M3. ESTAS OBRAS SE REFIEREN BÁSICAMENTE A AUMENTAR LA ALTURA DE LOS MUROS DE ACCESO AL VERTEDERO Y LOS MUROS DE LA PRESA EN BASE A UN MURO PARAPETO DE GAVIONES. SE CONSIDERA ADEMÁS LA CONSTRUCCIÓN DE UNA PANTALLA DE HORMIGÓN EN EL VERTEDERO DE MODO QUE LAS COMPUERTAS DE EVACUACIÓN FUNCIONEN COMO ORIFICIO DE FONDO PARA LAS CRECIDAS Y LA CONSTRUCCIÓN DE 5 MARCOS PARTIDORES EN EL CANAL MATRIZ, EN EL PUNTO DONDE SE INICIAN LOS CANALES DERIVADOS PRINCIPALES. EL ÁREA DE INUNDACIÓN ACTUAL ES DE APROXIMADAMENTE 224 HÁ Y LA REAHABILITACIÓN IMPLICARÁ UNA OCUPACIÓN DE 61 HÁ, TOTALIZANDO 285 HÁ, QUE CORRESPONDEN A LA SUPERFICIE YA EXPROPIADA."/>
    <s v=""/>
    <s v="ARRASTRE"/>
    <s v="CONSULTORÍAS - OBRAS CIVILES"/>
    <s v="M$"/>
    <s v="0"/>
    <s v="534"/>
    <s v="2008-01-17 10:28:48.0"/>
    <d v="2008-11-04T00:00:00"/>
    <s v="1308243"/>
    <s v="DEPARTAMENTO DE INVERSIONES - MDS"/>
    <s v=""/>
    <s v="NANCY WHITTLE"/>
    <s v="DIRECCION DE OBRAS HIDRAULICAS MOP VII REGION"/>
    <s v="DIRECCION DE OBRAS HIDRAULICAS"/>
    <s v=""/>
    <d v="2006-06-28T00:00:00"/>
    <s v="HECTAREA"/>
    <s v="1126"/>
    <s v="50"/>
    <s v="710"/>
    <s v="2007-10-01 00:00:00.0"/>
    <s v="1308722"/>
    <s v="1895079"/>
    <s v="1343184"/>
    <s v="TIR SOCIAL: 218 - TIR SOCIAL: 218 - VAN SOCIAL: 8916500 - VAN SOCIAL: 8916500"/>
    <s v="1622103"/>
    <s v="0"/>
    <s v="1308722"/>
    <s v="2004: Asignado 0, Gastado 0 - 2006: Asignado 0, Gastado 0 - 2007: Asignado 8600, Gastado 0"/>
    <s v="LORENA PAVEZ TORRES"/>
    <s v="DIRECCION DE OBRAS HIDRAULICAS"/>
    <s v="ENCARGADA DOH-MOP"/>
  </r>
  <r>
    <x v="240"/>
    <n v="0"/>
    <s v="CONSTRUCCION MEJORAMIENTO SISTEMA DE RIEGO EMBALSE TUTUVEN"/>
    <x v="0"/>
    <s v="EJECUCION"/>
    <n v="2009"/>
    <s v="VII REGION"/>
    <s v="CAUQUENES"/>
    <s v="CAUQUENES"/>
    <m/>
    <s v="SILVOAGROPECUARIO"/>
    <s v="RIEGO"/>
    <s v="SECTORIAL"/>
    <s v="RS"/>
    <n v="0"/>
    <n v="0"/>
    <n v="2654701"/>
    <n v="1346460"/>
    <x v="2"/>
    <n v="1491642"/>
    <s v="2008-12-31 13:06:32.0"/>
    <s v=""/>
    <s v="EJECUCION"/>
    <s v="LAS OBRAS A MEJORAR SE ENCUENTRAN UBICADAS A UNOS 15 KM AL PONIENTE DE LA CIUDAD DE CAUQUENES"/>
    <s v="N"/>
    <s v="40"/>
    <s v="SECTORIAL"/>
    <s v="No Corresponde"/>
    <s v=""/>
    <s v="LAS OBRAS DE REHABILITACIÓN DEL EMBALSE PERMITIRÁN RECUPERAR SU CAPACIDAD DE ALMACENAMIENTO A 18,4 MILLONES DE M3. ESTAS OBRAS SE REFIEREN BÁSICAMENTE A AUMENTAR LA ALTURA DE LOS MUROS DE ACCESO AL VERTEDERO Y LOS MUROS DE LA PRESA EN BASE A UN MURO PARAPETO DE GAVIONES. SE CONSIDERA ADEMÁS LA CONSTRUCCIÓN DE UNA PANTALLA DE HORMIGÓN EN EL VERTEDERO DE MODO QUE LAS COMPUERTAS DE EVACUACIÓN FUNCIONEN COMO ORIFICIO DE FONDO PARA LAS CRECIDAS Y LA CONSTRUCCIÓN DE 5 MARCOS PARTIDORES EN EL CANAL MATRIZ, EN EL PUNTO DONDE SE INICIAN LOS CANALES DERIVADOS PRINCIPALES. EL ÁREA DE INUNDACIÓN ACTUAL ES DE APROXIMADAMENTE 224 HÁ Y LA REAHABILITACIÓN IMPLICARÁ UNA OCUPACIÓN DE 61 HÁ, TOTALIZANDO 285 HÁ, QUE CORRESPONDEN A LA SUPERFICIE YA EXPROPIADA."/>
    <s v=""/>
    <s v="ARRASTRE"/>
    <s v="CONSULTORÍAS - OBRAS CIVILES"/>
    <s v="M$"/>
    <s v="1308241"/>
    <s v="534"/>
    <s v="2008-11-25 20:04:15.0"/>
    <d v="2008-11-25T20:04:15"/>
    <s v="1491642"/>
    <s v="DEPARTAMENTO DE INVERSIONES - MDS"/>
    <s v=""/>
    <s v="S.N.I. MINISTERIO DESARROLLO SOCIAL"/>
    <s v="DIRECCION DE OBRAS HIDRAULICAS MOP VII REGION"/>
    <s v="DIRECCION DE OBRAS HIDRAULICAS"/>
    <s v=""/>
    <d v="2006-06-28T00:00:00"/>
    <s v="HECTAREA"/>
    <s v="1126"/>
    <s v="50"/>
    <s v="710"/>
    <s v="2007-10-01 00:00:00.0"/>
    <s v="2654701"/>
    <s v="1895079"/>
    <s v="1343184"/>
    <s v="TIR SOCIAL: 218 - TIR SOCIAL: 218 - VAN SOCIAL: 8916500 - VAN SOCIAL: 8916500"/>
    <s v="1622103"/>
    <s v="0"/>
    <s v="2654701"/>
    <s v="2004: Asignado 0, Gastado 0 - 2006: Asignado 0, Gastado 0 - 2007: Asignado 8600, Gastado 0 - 2008: Asignado 1309204, Gastado 1308241"/>
    <s v="LORENA PAVEZ TORRES"/>
    <s v="DIRECCION DE OBRAS HIDRAULICAS"/>
    <s v="ENCARGADA DOH-MOP"/>
  </r>
  <r>
    <x v="240"/>
    <n v="0"/>
    <s v="CONSTRUCCION MEJORAMIENTO SISTEMA DE RIEGO EMBALSE TUTUVEN"/>
    <x v="0"/>
    <s v="EJECUCION"/>
    <n v="2010"/>
    <s v="VII REGION"/>
    <s v="CAUQUENES"/>
    <s v="CAUQUENES"/>
    <m/>
    <s v="SILVOAGROPECUARIO"/>
    <s v="RIEGO"/>
    <s v="SECTORIAL"/>
    <s v="RS"/>
    <n v="0"/>
    <n v="0"/>
    <n v="2382604"/>
    <n v="41295"/>
    <x v="2"/>
    <n v="1491642"/>
    <s v="2010-09-16 15:38:28.0"/>
    <s v=""/>
    <s v="EJECUCION"/>
    <s v="LAS OBRAS A MEJORAR SE ENCUENTRAN UBICADAS A UNOS 15 KM AL PONIENTE DE LA CIUDAD DE CAUQUENES"/>
    <s v="N"/>
    <s v="40"/>
    <s v="SECTORIAL"/>
    <s v="No Corresponde"/>
    <s v=""/>
    <s v="LAS OBRAS DE REHABILITACIÓN DEL EMBALSE PERMITIRÁN RECUPERAR SU CAPACIDAD DE ALMACENAMIENTO A 18,4 MILLONES DE M3. ESTAS OBRAS SE REFIEREN BÁSICAMENTE A AUMENTAR LA ALTURA DE LOS MUROS DE ACCESO AL VERTEDERO Y LOS MUROS DE LA PRESA EN BASE A UN MURO PARAPETO DE GAVIONES. SE CONSIDERA ADEMÁS LA CONSTRUCCIÓN DE UNA PANTALLA DE HORMIGÓN EN EL VERTEDERO DE MODO QUE LAS COMPUERTAS DE EVACUACIÓN FUNCIONEN COMO ORIFICIO DE FONDO PARA LAS CRECIDAS Y LA CONSTRUCCIÓN DE 5 MARCOS PARTIDORES EN EL CANAL MATRIZ, EN EL PUNTO DONDE SE INICIAN LOS CANALES DERIVADOS PRINCIPALES. EL ÁREA DE INUNDACIÓN ACTUAL ES DE APROXIMADAMENTE 224 HÁ Y LA REAHABILITACIÓN IMPLICARÁ UNA OCUPACIÓN DE 61 HÁ, TOTALIZANDO 285 HÁ, QUE CORRESPONDEN A LA SUPERFICIE YA EXPROPIADA."/>
    <s v=""/>
    <s v="ARRASTRE"/>
    <s v="CONSULTORÍAS - OBRAS CIVILES"/>
    <s v="M$"/>
    <s v="1604409"/>
    <s v="534"/>
    <s v="2010-09-15 16:24:17.0"/>
    <d v="2010-09-15T16:27:12"/>
    <s v="1491642"/>
    <s v="DEPARTAMENTO DE INVERSIONES - MDS"/>
    <s v=""/>
    <s v="S.N.I. MINISTERIO DESARROLLO SOCIAL"/>
    <s v="DIRECCION DE OBRAS HIDRAULICAS MOP VII REGION"/>
    <s v="DIRECCION DE OBRAS HIDRAULICAS"/>
    <s v=""/>
    <d v="2006-06-28T00:00:00"/>
    <s v="HECTAREA"/>
    <s v="1126"/>
    <s v="50"/>
    <s v="710"/>
    <s v="2007-10-01 00:00:00.0"/>
    <s v="2382604"/>
    <s v="1895079"/>
    <s v="1343184"/>
    <s v="TIR SOCIAL: 218 - TIR SOCIAL: 218 - VAN SOCIAL: 8916500 - VAN SOCIAL: 8916500"/>
    <s v="1622103"/>
    <s v="0"/>
    <s v="2382604"/>
    <s v="2004: Asignado 0, Gastado 0 - 2006: Asignado 0, Gastado 0 - 2007: Asignado 8600, Gastado 0 - 2008: Asignado 1309204, Gastado 1308241 - 2009: Asignado 183668, Gastado 203378"/>
    <s v="GONZALO SEPULVEDA GAJARDO"/>
    <s v="DIRECCION DE OBRAS HIDRAULICAS MOP VII REGION"/>
    <s v="JEFE DEPTO. TECNICO"/>
  </r>
  <r>
    <x v="240"/>
    <n v="0"/>
    <s v="CONSTRUCCION MEJORAMIENTO SISTEMA DE RIEGO EMBALSE TUTUVEN"/>
    <x v="0"/>
    <s v="EJECUCION"/>
    <n v="2011"/>
    <s v="VII REGION"/>
    <s v="CAUQUENES"/>
    <s v="CAUQUENES"/>
    <m/>
    <s v="SILVOAGROPECUARIO"/>
    <s v="RIEGO"/>
    <s v="SECTORIAL"/>
    <s v="RS"/>
    <n v="0"/>
    <n v="0"/>
    <n v="1895079"/>
    <n v="298532"/>
    <x v="2"/>
    <n v="1491642"/>
    <s v="2010-12-16 12:52:35.0"/>
    <s v=""/>
    <s v="EJECUCION"/>
    <s v="LAS OBRAS A MEJORAR SE ENCUENTRAN UBICADAS A UNOS 15 KM AL PONIENTE DE LA CIUDAD DE CAUQUENES"/>
    <s v="N"/>
    <s v="40"/>
    <s v="SECTORIAL"/>
    <s v="No Corresponde"/>
    <s v=""/>
    <s v="LAS OBRAS DE REHABILITACIÓN DEL EMBALSE PERMITIRÁN RECUPERAR SU CAPACIDAD DE ALMACENAMIENTO A 18,4 MILLONES DE M3. ESTAS OBRAS SE REFIEREN BÁSICAMENTE A AUMENTAR LA ALTURA DE LOS MUROS DE ACCESO AL VERTEDERO Y LOS MUROS DE LA PRESA EN BASE A UN MURO PARAPETO DE GAVIONES. SE CONSIDERA ADEMÁS LA CONSTRUCCIÓN DE UNA PANTALLA DE HORMIGÓN EN EL VERTEDERO DE MODO QUE LAS COMPUERTAS DE EVACUACIÓN FUNCIONEN COMO ORIFICIO DE FONDO PARA LAS CRECIDAS Y LA CONSTRUCCIÓN DE 5 MARCOS PARTIDORES EN EL CANAL MATRIZ, EN EL PUNTO DONDE SE INICIAN LOS CANALES DERIVADOS PRINCIPALES. EL ÁREA DE INUNDACIÓN ACTUAL ES DE APROXIMADAMENTE 224 HÁ Y LA REAHABILITACIÓN IMPLICARÁ UNA OCUPACIÓN DE 61 HÁ, TOTALIZANDO 285 HÁ, QUE CORRESPONDEN A LA SUPERFICIE YA EXPROPIADA."/>
    <s v=""/>
    <s v="ARRASTRE"/>
    <s v="CONSULTORÍAS - OBRAS CIVILES"/>
    <s v="M$"/>
    <s v="1596547"/>
    <s v="534"/>
    <s v="2010-12-16 12:25:23.0"/>
    <d v="2010-12-16T12:50:39"/>
    <s v="1491642"/>
    <s v="DEPARTAMENTO DE INVERSIONES - MDS"/>
    <s v=""/>
    <s v="S.N.I. MINISTERIO DESARROLLO SOCIAL"/>
    <s v="DIRECCION DE OBRAS HIDRAULICAS MOP VII REGION"/>
    <s v="DIRECCION DE OBRAS HIDRAULICAS"/>
    <s v=""/>
    <d v="2006-06-28T00:00:00"/>
    <s v="HECTAREA"/>
    <s v="1126"/>
    <s v="50"/>
    <s v="710"/>
    <s v="2007-10-01 00:00:00.0"/>
    <s v="1895079"/>
    <s v="1895079"/>
    <s v="1343184"/>
    <s v="TIR SOCIAL: 218 - TIR SOCIAL: 218 - VAN SOCIAL: 8916500 - VAN SOCIAL: 8916500"/>
    <s v="1622103"/>
    <s v="0"/>
    <s v="1895079"/>
    <s v="2004: Asignado 0, Gastado 0 - 2006: Asignado 0, Gastado 0 - 2007: Asignado 8600, Gastado 0 - 2008: Asignado 1309204, Gastado 1308241 - 2009: Asignado 183668, Gastado 203378 - 2010: Asignado 0, Gastado 0"/>
    <s v="LORENA PAVEZ TORRES"/>
    <s v="DIRECCION DE OBRAS HIDRAULICAS"/>
    <s v="ENCARGADA DOH-MOP"/>
  </r>
  <r>
    <x v="241"/>
    <n v="1"/>
    <s v="CONSTRUCCION SERVICIO AGUA POTABLE RURAL PEJERREY"/>
    <x v="0"/>
    <s v="PREFACTIBILIDAD"/>
    <n v="2004"/>
    <s v="VII REGION"/>
    <s v="LINARES"/>
    <s v="LINARES"/>
    <m/>
    <s v="AGUA POTABLE Y ALCANTARILLADO"/>
    <s v="AGUA POTABLE"/>
    <s v="SECTORIAL"/>
    <s v="OT"/>
    <n v="18374"/>
    <n v="18374"/>
    <n v="18374"/>
    <n v="18374"/>
    <x v="2"/>
    <n v="0"/>
    <s v="2003-04-11 00:00:00.0"/>
    <s v=""/>
    <s v="PERFIL"/>
    <s v="SE UBICA EN LA COMUNA DE LINARES"/>
    <s v="R"/>
    <s v="39"/>
    <s v="SECTORIAL"/>
    <s v="No Corresponde"/>
    <s v=""/>
    <s v="ESTE PROYECTO POSTULA A LAS ETAPAS DE ESTUDIO HIDROGEOLÓGICO Y SONDAJE. EL ESTUDIO HIDROGEOLÓGICO DEBERÁ DETERMINAR EL TIPO DE FUENTE DE AGUA POTABLE Y POTENCIAL RECURSO. LA CONTRATACIÓN DEL SONDAJE DEBERÁ HACERSE EN LUGAR Y CONDICIONES QUE DETERMINE EL ESTUDIO HIDROGEOLÓGICO. SU MODALIDAD DE CONTRATACIÓN SERÁ BAJO LA FORMA DE CAUDAL GARANTIZADO."/>
    <s v=""/>
    <s v="NUEVO"/>
    <s v="CONTRATACIÓN DEL ESTUDIO - GASTOS ADMINISTRATIVOS (ART. 16 - LEY N°18.091)"/>
    <s v="M$"/>
    <s v="0"/>
    <s v="524"/>
    <s v="2003-04-10 00:00:00.0"/>
    <d v="2003-04-10T00:00:00"/>
    <s v="0"/>
    <s v="SEREMI DE DESARROLLO SOCIAL VII REGION"/>
    <s v=""/>
    <s v="ELIZABETH KOCK MOTTA"/>
    <s v="DIRECCION DE OBRAS HIDRAULICAS MOP VII REGION"/>
    <s v="DIRECCION DE OBRAS HIDRAULICAS"/>
    <s v=""/>
    <d v="2001-03-31T00:00:00"/>
    <s v="NRO. DE ARRANQUES TOTALES"/>
    <s v="104"/>
    <s v="20"/>
    <s v="433"/>
    <s v="2005-06-01 00:00:00.0"/>
    <s v="18374"/>
    <s v="18374"/>
    <s v="0"/>
    <s v=""/>
    <s v="18374"/>
    <s v="0"/>
    <s v="18374"/>
    <s v=""/>
    <s v="GONZALO SEPULVEDA GAJARDO"/>
    <s v="DIRECCION DE OBRAS HIDRAULICAS MOP VII REGION"/>
    <s v="JEFE DEPTO. TECNICO"/>
  </r>
  <r>
    <x v="242"/>
    <n v="1"/>
    <s v="CONSERVACION CANALES Y CUNETAS  DOS DE LA COMUNA"/>
    <x v="0"/>
    <s v="EJECUCION"/>
    <n v="2004"/>
    <s v="VII REGION"/>
    <s v="LINARES"/>
    <s v="SAN JAVIER"/>
    <m/>
    <s v="AGUA POTABLE Y ALCANTARILLADO"/>
    <s v="ALCANTARILLADO"/>
    <s v="F.N.D.R."/>
    <s v=""/>
    <n v="14229"/>
    <n v="14229"/>
    <n v="14229"/>
    <n v="14229"/>
    <x v="31"/>
    <n v="0"/>
    <s v="2003-04-11 00:00:00.0"/>
    <s v=""/>
    <s v="PERFIL"/>
    <s v="CANAL PANDO ,SECO ,CHANQUICO,SECO GABRIELA MISTRAL ,SANTA AMALIA ,CHIVATO OTROS"/>
    <s v="R"/>
    <s v="39"/>
    <s v="F.N.D.R."/>
    <s v="No Corresponde"/>
    <s v=""/>
    <s v="LIMPIAR CANALES , CUNETAS  Y DRENAJES , RETIRANDO  VEGETACION , ESCOMBROS , BASURAS  Y LODO  QUE TIENDEN A DEPOSITARSE  EN EL FONDO , LO QUE PERMITIRA EL LIBRE ESCURRIMIENTO  DE LAS AGUAS "/>
    <s v=""/>
    <s v="NUEVO"/>
    <s v="GASTOS ADMINISTRATIVOS OBRAS (ART. 16 - LEY N°18.091) - INFRAESTRUCTURA (OBRAS CIVILES)"/>
    <s v="M$"/>
    <s v="0"/>
    <s v="524"/>
    <s v="2003-04-11 00:00:00.0"/>
    <d v="2003-04-11T00:00:00"/>
    <s v="0"/>
    <s v="SEREMI DE DESARROLLO SOCIAL VII REGION"/>
    <s v=""/>
    <s v=" "/>
    <s v="MUNICIPALIDAD DE SAN JAVIER"/>
    <s v="GOBIERNO REGIONAL - REGION VII MAULE"/>
    <s v=""/>
    <d v="2003-04-09T00:00:00"/>
    <s v="METROS"/>
    <s v="9130"/>
    <s v="1"/>
    <s v="8500"/>
    <s v="2004-03-01 00:00:00.0"/>
    <s v="14229"/>
    <s v="14229"/>
    <s v="0"/>
    <s v=""/>
    <s v="14229"/>
    <s v="0"/>
    <s v="14229"/>
    <s v=""/>
    <s v="RAMON LIRA MONTECINOS"/>
    <s v="MUNICIPALIDAD DE SAN JAVIER"/>
    <s v="SECPLA"/>
  </r>
  <r>
    <x v="243"/>
    <n v="1"/>
    <s v="AMPLIACION RED DE ALCANTARILLADO Y AGUA POTABLE ENTRE PUENTES, RAU"/>
    <x v="0"/>
    <s v="EJECUCION"/>
    <n v="2004"/>
    <s v="VII REGION"/>
    <s v="CURICO"/>
    <s v="RAUCO"/>
    <m/>
    <s v="AGUA POTABLE Y ALCANTARILLADO"/>
    <s v="INTERSUBSECTORIAL AGUA POTABLE Y ALCANTARILLADO"/>
    <s v="F.N.D.R."/>
    <s v=""/>
    <n v="137397"/>
    <n v="137397"/>
    <n v="137397"/>
    <n v="137397"/>
    <x v="32"/>
    <n v="0"/>
    <s v="2003-04-11 00:00:00.0"/>
    <s v=""/>
    <s v="PERFIL"/>
    <s v="RUTA J-60 RAUCO"/>
    <s v="R"/>
    <s v="36"/>
    <s v="F.N.D.R."/>
    <s v="No Corresponde"/>
    <s v=""/>
    <s v="CONSISTE EN LA EJECUCION DE LOS TRABAJOS DE AMPLIACION DE LA RED DE ALCANTARILLADO Y AGUA POTABLE PARA EL SECTOR ENTTRE PUENTES DE LA COMUNA DE RAUCO EN UNA EXTENSION DE 1182 ML"/>
    <s v=""/>
    <s v="NUEVO"/>
    <s v="INFRAESTRUCTURA (OBRAS CIVILES) - INVERSIONES COMPLEMENTARIAS"/>
    <s v="M$"/>
    <s v="0"/>
    <s v="524"/>
    <s v="2003-04-11 00:00:00.0"/>
    <d v="2003-04-11T00:00:00"/>
    <s v="0"/>
    <s v="SEREMI DE DESARROLLO SOCIAL VII REGION"/>
    <s v=""/>
    <s v=" "/>
    <s v="MUNICIPALIDAD DE RAUCO"/>
    <s v="GOBIERNO REGIONAL - REGION VII MAULE"/>
    <s v=""/>
    <d v="2003-04-11T00:00:00"/>
    <s v="METROS"/>
    <s v="1182"/>
    <s v="20"/>
    <s v="200"/>
    <s v="2004-05-01 00:00:00.0"/>
    <s v="137397"/>
    <s v="137397"/>
    <s v="0"/>
    <s v=""/>
    <s v="137397"/>
    <s v="0"/>
    <s v="137397"/>
    <s v=""/>
    <s v="LUIS GABRIEL QUEZADA HERRERA"/>
    <s v="MUNICIPALIDAD DE RAUCO"/>
    <s v="JEFE TÉCNICO DIR. DE OBRAS"/>
  </r>
  <r>
    <x v="244"/>
    <n v="1"/>
    <s v="CONSTRUCCION DEFENSAS FLUVIALES RIO MATAQUITO, SECTOR CARRIZAL"/>
    <x v="0"/>
    <s v="EJECUCION"/>
    <n v="2004"/>
    <s v="VII REGION"/>
    <s v="CURICO"/>
    <s v="SAGRADA FAMILIA"/>
    <m/>
    <s v="MULTISECTORIAL"/>
    <s v="DEFENSAS FLUVIALES,MARITIMAS Y CAUCES ARTIFICIALES"/>
    <s v="F.N.D.R."/>
    <s v="RS"/>
    <n v="145306"/>
    <n v="145306"/>
    <n v="145306"/>
    <n v="145306"/>
    <x v="2"/>
    <n v="0"/>
    <s v="2003-04-11 00:00:00.0"/>
    <s v="2003-06-17 00:00:00.0"/>
    <s v="EJECUCION"/>
    <s v="RIBERA IZQUIERDA DEL RÍO MATAQUITO, AGUAS ABAJO DE LA JUNTA DEL RÍO TENO CON EL RÍO LONTUE"/>
    <s v="R"/>
    <s v="36"/>
    <s v="F.N.D.R."/>
    <s v="No Corresponde"/>
    <s v=""/>
    <s v="EL PROYECTO CONSISTE EN PROTEGER DE LAS INUNDACIONES Y EFECTOS DE EROSIÓN PRODUCTO DE LOS CAMBIOS DE CURSO DE LOS BRAZOS DEL RÍO MATAQUITO DURANTE LAS CRECIDAS EN EL SECTOR DE CARRIZAL, POR MEDIO DE UN REVESTIMIENTO DE RIBERA EN UNA LONGITUD DE 421 M, CONFORMADO EN BASE A ROCA Y CONGLOMERADO DE CANTERA._x000d__x000a__x000d__x000a_DICHO REVESTIMIENTO SE UBICA EN LA RIBERA IZQUIERDA DEL RÍO MATAQUITO, DISTANTE A 19 KM APROXIMADAMENTE DESDE SAGRADA FAMILIA HACIA LA COSTA_x000d__x000a_"/>
    <s v=""/>
    <s v="NUEVO"/>
    <s v="GASTOS ADMINISTRATIVOS OBRAS (ART. 16 - LEY N°18.091) - INFRAESTRUCTURA (OBRAS CIVILES)"/>
    <s v="M$"/>
    <s v="0"/>
    <s v="524"/>
    <s v="2003-04-11 00:00:00.0"/>
    <d v="2004-07-23T00:00:00"/>
    <s v="0"/>
    <s v="SEREMI DE DESARROLLO SOCIAL VII REGION"/>
    <s v="GOBIERNO REGIONAL - REGION VII MAULE"/>
    <s v="JORGE PIZARRO NUÑEZ"/>
    <s v="DIRECCION DE OBRAS HIDRAULICAS MOP VII REGION"/>
    <s v="GOBIERNO REGIONAL - REGION VII MAULE"/>
    <s v=""/>
    <d v="2003-04-11T00:00:00"/>
    <s v="HABITANTE BENEFICIADO"/>
    <s v="450"/>
    <s v="30"/>
    <s v="450"/>
    <s v="2005-01-01 00:00:00.0"/>
    <s v="145306"/>
    <s v="145306"/>
    <s v="124161"/>
    <s v="MOMENTO OPTIMO DE LA INVERSION: 2.004 - MOMENTO OPTIMO DE LA INVERSION: 2004"/>
    <s v="145306"/>
    <s v="0"/>
    <s v="145306"/>
    <s v=""/>
    <s v="OSVALDO RAMIREZ GONZALEZ"/>
    <s v="DIRECCION DE OBRAS HIDRAULICAS MOP VII REGION"/>
    <s v="PROFESIONAL DEPTO. TECNICO"/>
  </r>
  <r>
    <x v="245"/>
    <n v="1"/>
    <s v="DIAGNOSTICO PARA UNA CONCESIÓN DE LA CONSTRUCCIÓN DEL EMBALSE "/>
    <x v="1"/>
    <s v="EJECUCION"/>
    <n v="2003"/>
    <s v="VII REGION"/>
    <s v="LINARES"/>
    <s v=""/>
    <m/>
    <s v="SILVOAGROPECUARIO"/>
    <s v="RIEGO"/>
    <s v="F.N.D.R."/>
    <s v="RS"/>
    <n v="74200"/>
    <n v="74200"/>
    <n v="74200"/>
    <n v="74200"/>
    <x v="2"/>
    <n v="0"/>
    <s v="2003-04-17 00:00:00.0"/>
    <s v="2003-04-17 00:00:00.0"/>
    <s v="EJECUCION"/>
    <s v="ZONA DE INFLUENCIA DEL EMBALSE ANCOA, ESPECIFICAMENTE LOS ALREDEDORES DE LA ZONA DE INUNDACIÓN"/>
    <s v="N"/>
    <s v="0"/>
    <s v="F.N.D.R."/>
    <s v="No Corresponde"/>
    <s v=""/>
    <s v="SE REALIZARAN DIFERENTES ESTUDIOS EN EL ÁREA DE INFLUENCIA DIRECTA DEL PROYECTO ANCOA, ORIENTADOS A DEFINIR TODOS LOS ESCENARIOS DE NEGOCIOS POSIBLES BAJO UNA PERSPECTIVA DE UNA CONCESIÓN ._x000d__x000a__x000d__x000a_LOS TIPOS DE NEGOCIO A ESTUDIAR SERÁN_x000d__x000a_EL NEGOCIO HIDROELÉCTRICO EN EL CUAL SE ANALIZARAN LAS VARIABLES BÁSICAS QUE DEFINEN SU EXISTENCIA._x000d__x000a__x000d__x000a_INMOBILIARIO Y RECREATIVO DONDE SE ESTUDIARÁ EL POTENCIAL INMOBILIARIO Y RECREATIVO DEL PROYECTO._x000d__x000a__x000d__x000a_CON ESTE ESTUDIO LA AUTORIDAD PODRÁ DAR INICIO A LA LICITACIÓN DE DICHA CONSTRUCCIÓN BAJO EL SISTEMA DE CONCESIONES_x000d__x000a_"/>
    <s v=""/>
    <s v="NUEVO"/>
    <s v="CONTRATACIÓN DEL ESTUDIO - GASTOS ADMINISTRATIVOS (ART. 16 - LEY N°18.091)"/>
    <s v="M$"/>
    <s v="0"/>
    <s v="547"/>
    <s v="2003-04-17 00:00:00.0"/>
    <d v="2003-06-26T00:00:00"/>
    <s v="0"/>
    <s v="SEREMI DE DESARROLLO SOCIAL VII REGION"/>
    <s v="GOBIERNO REGIONAL - REGION VII MAULE"/>
    <s v="OSCAR SAAVEDRA"/>
    <s v="DIRECCION DE OBRAS HIDRAULICAS"/>
    <s v="GOBIERNO REGIONAL - REGION VII MAULE"/>
    <s v=""/>
    <s v=""/>
    <s v="0"/>
    <s v="0"/>
    <s v="0"/>
    <s v="0"/>
    <s v=""/>
    <s v="74200"/>
    <s v="76910"/>
    <s v="73910"/>
    <s v=""/>
    <s v="74200"/>
    <s v="0"/>
    <s v="74200"/>
    <s v=""/>
    <s v="JUAN JOSE JUTRONICH"/>
    <s v="DIRECCION DE OBRAS HIDRAULICAS"/>
    <s v="FUNCIONARIO DE PLANIFICACIÓN"/>
  </r>
  <r>
    <x v="245"/>
    <n v="0"/>
    <s v="DIAGNOSTICO PARA UNA CONCESIÓN DE LA CONSTRUCCIÓN DEL EMBALSE "/>
    <x v="1"/>
    <s v="EJECUCION"/>
    <n v="2004"/>
    <s v="VII REGION"/>
    <s v="LINARES"/>
    <s v=""/>
    <m/>
    <s v="SILVOAGROPECUARIO"/>
    <s v="RIEGO"/>
    <s v="F.N.D.R."/>
    <s v="RS"/>
    <n v="0"/>
    <n v="0"/>
    <n v="76910"/>
    <n v="73910"/>
    <x v="2"/>
    <n v="0"/>
    <s v="2003-04-11 00:00:00.0"/>
    <s v=""/>
    <s v="EJECUCION"/>
    <s v="ZONA DE INFLUENCIA DEL EMBALSE ANCOA, ESPECIFICAMENTE LOS ALREDEDORES DE LA ZONA DE INUNDACIÓN"/>
    <s v="N"/>
    <s v="0"/>
    <s v="F.N.D.R."/>
    <s v="No Corresponde"/>
    <s v=""/>
    <s v="SE REALIZARAN DIFERENTES ESTUDIOS EN EL ÁREA DE INFLUENCIA DIRECTA DEL PROYECTO ANCOA, ORIENTADOS A DEFINIR TODOS LOS ESCENARIOS DE NEGOCIOS POSIBLES BAJO UNA PERSPECTIVA DE UNA CONCESIÓN ._x000d__x000a__x000d__x000a_LOS TIPOS DE NEGOCIO A ESTUDIAR SERÁN_x000d__x000a_EL NEGOCIO HIDROELÉCTRICO EN EL CUAL SE ANALIZARAN LAS VARIABLES BÁSICAS QUE DEFINEN SU EXISTENCIA._x000d__x000a__x000d__x000a_INMOBILIARIO Y RECREATIVO DONDE SE ESTUDIARÁ EL POTENCIAL INMOBILIARIO Y RECREATIVO DEL PROYECTO._x000d__x000a__x000d__x000a_CON ESTE ESTUDIO LA AUTORIDAD PODRÁ DAR INICIO A LA LICITACIÓN DE DICHA CONSTRUCCIÓN BAJO EL SISTEMA DE CONCESIONES_x000d__x000a_"/>
    <s v=""/>
    <s v="ARRASTRE"/>
    <s v="CONTRATACIÓN DEL ESTUDIO - GASTOS ADMINISTRATIVOS (ART. 16 - LEY N°18.091)"/>
    <s v="M$"/>
    <s v="3000"/>
    <s v="547"/>
    <s v="2003-04-11 00:00:00.0"/>
    <d v="2004-03-17T00:00:00"/>
    <s v="0"/>
    <s v="SEREMI DE DESARROLLO SOCIAL VII REGION"/>
    <s v=""/>
    <s v="OSCAR SAAVEDRA"/>
    <s v="DIRECCION DE OBRAS HIDRAULICAS"/>
    <s v="GOBIERNO REGIONAL - REGION VII MAULE"/>
    <s v=""/>
    <s v=""/>
    <s v="0"/>
    <s v="0"/>
    <s v="0"/>
    <s v="0"/>
    <s v=""/>
    <s v="76910"/>
    <s v="76910"/>
    <s v="73910"/>
    <s v=""/>
    <s v="74200"/>
    <s v="0"/>
    <s v="76910"/>
    <s v="2003: Asignado 74200, Gastado 3000"/>
    <s v="HUMBERTO VARGAS ALISTER"/>
    <s v="GOBIERNO REGIONAL - REGION VII MAULE"/>
    <s v="ADMIN. DE PROYECTOS"/>
  </r>
  <r>
    <x v="246"/>
    <n v="1"/>
    <s v="ADQUISICION MAQ.PERFORADORA POZO PROFUNDO MAT.ENTUB.HABILIT.SONDAJE"/>
    <x v="0"/>
    <s v="EJECUCION"/>
    <n v="2004"/>
    <s v="VII REGION"/>
    <s v=""/>
    <s v=""/>
    <m/>
    <s v="SILVOAGROPECUARIO"/>
    <s v="RIEGO"/>
    <s v="F.N.D.R."/>
    <s v=""/>
    <n v="279216"/>
    <n v="279216"/>
    <n v="279216"/>
    <n v="279216"/>
    <x v="40"/>
    <n v="0"/>
    <s v="2003-04-11 00:00:00.0"/>
    <s v=""/>
    <s v="PERFIL"/>
    <s v=""/>
    <s v="R"/>
    <s v="0"/>
    <s v="F.N.D.R."/>
    <s v="No Corresponde"/>
    <s v=""/>
    <s v="EN EL TERRITORIO DE LA AGRUPACION DE MUNCIPALIDADES MAULE NORTE, SE ADQUIRIRA UNA MAQUINA PERFORADORA DE POZO PROFUNDO CON SU SET DE HERRAMIENTAS DE MANTENCION Y MATERIALES PARA HABILITAR SIETE POZOS PROFUNDOS, INICIALMENTE UNO EN CADA COMUNA CON EL FIN DE CAPTAR, DISTRIBUIR Y UTILIZAR AGUA PARA CONSUMO HUMANO Y DE RIEGO.  LA MUNICIPALIDAD DE HUALAÑE SERA EL ADMINISTRADOR DEL PROYECTO Y LA DIRECCION DE OBRAS HIDRAULICAS A TRAVES DE SU DEPARTAMENTO SONDAJES, CUMPLIRA EL ROL DE ASESOR TECNICO, TANTO PARA LA ADQUISICION DE LA MAQUINA Y MATERIALES DE SONDAJES, COMO PARA EL NORMAL DESEMPEÑO DE ESTE."/>
    <s v=""/>
    <s v="NUEVO"/>
    <s v="EQUIPOS - GASTOS ADMINISTRATIVOS EQUIPAMIENTO (ART. 16 - LEY N°18.091) - INVERSIONES COMPLEMENTARIAS"/>
    <s v="M$"/>
    <s v="0"/>
    <s v="524"/>
    <s v="2003-04-11 00:00:00.0"/>
    <d v="2003-04-11T00:00:00"/>
    <s v="0"/>
    <s v="SEREMI DE DESARROLLO SOCIAL VII REGION"/>
    <s v=""/>
    <s v=" "/>
    <s v="GOBIERNO REGIONAL - REGION VII MAULE"/>
    <s v="GOBIERNO REGIONAL - REGION VII MAULE"/>
    <s v=""/>
    <d v="2003-04-11T00:00:00"/>
    <s v="UNIDAD"/>
    <s v="1"/>
    <s v="20"/>
    <s v="46612"/>
    <s v="2004-01-01 00:00:00.0"/>
    <s v="279216"/>
    <s v="279216"/>
    <s v="0"/>
    <s v=""/>
    <s v="279216"/>
    <s v="0"/>
    <s v="279216"/>
    <s v=""/>
    <s v="ELISEO SAU FUENTES"/>
    <s v="GOBIERNO REGIONAL - REGION VII MAULE"/>
    <s v="JEFE DEPTO. DESARR. COMUNAL"/>
  </r>
  <r>
    <x v="247"/>
    <n v="1"/>
    <s v="CONSERVACION MANT. Y LIMPIEZA DE CANALES DE RIEGO FISCALES VII REG."/>
    <x v="0"/>
    <s v="EJECUCION"/>
    <n v="2004"/>
    <s v="VII REGION"/>
    <s v=""/>
    <s v=""/>
    <m/>
    <s v="SILVOAGROPECUARIO"/>
    <s v="RIEGO"/>
    <s v="F.N.D.R."/>
    <s v=""/>
    <n v="312000"/>
    <n v="312000"/>
    <n v="312000"/>
    <n v="312000"/>
    <x v="2"/>
    <n v="0"/>
    <s v="2003-04-11 00:00:00.0"/>
    <s v=""/>
    <s v="PERFIL"/>
    <s v=""/>
    <s v="R"/>
    <s v="0"/>
    <s v="F.N.D.R."/>
    <s v="No Corresponde"/>
    <s v=""/>
    <s v="EJECUTAR LABORES DE LIMPIEZA DE LOS CANALES DE LOS SISTEMAS DE RIEGO FISCALES, EN FORMA MANUAL, CONSISTENTE EN ROCE, DESPEJE DE EMBANQUES, Y BASURAS, HABILITACION Y DESPEJE DE FAJA FISCAL."/>
    <s v=""/>
    <s v="NUEVO"/>
    <s v="GASTOS ADMINISTRATIVOS OBRAS (ART. 16 - LEY N°18.091) - INFRAESTRUCTURA (OBRAS CIVILES)"/>
    <s v="M$"/>
    <s v="0"/>
    <s v="524"/>
    <s v="2003-04-11 00:00:00.0"/>
    <d v="2003-04-14T00:00:00"/>
    <s v="0"/>
    <s v="SEREMI DE DESARROLLO SOCIAL VII REGION"/>
    <s v=""/>
    <s v=" "/>
    <s v="DIRECCION DE OBRAS HIDRAULICAS MOP VII REGION"/>
    <s v="GOBIERNO REGIONAL - REGION VII MAULE"/>
    <s v=""/>
    <d v="2002-12-31T00:00:00"/>
    <s v="HECTAREA"/>
    <s v="50000"/>
    <s v="2"/>
    <s v="5000"/>
    <s v=""/>
    <s v="312000"/>
    <s v="312000"/>
    <s v="0"/>
    <s v=""/>
    <s v="312000"/>
    <s v="0"/>
    <s v="312000"/>
    <s v=""/>
    <s v="GONZALO SEPULVEDA GAJARDO"/>
    <s v="DIRECCION DE OBRAS HIDRAULICAS MOP VII REGION"/>
    <s v="JEFE DEPTO. TECNICO"/>
  </r>
  <r>
    <x v="247"/>
    <n v="0"/>
    <s v="CONSERVACION MANT. Y LIMPIEZA DE CANALES DE RIEGO FISCALES VII REG."/>
    <x v="0"/>
    <s v="EJECUCION"/>
    <n v="2004"/>
    <s v="VII REGION"/>
    <s v=""/>
    <s v=""/>
    <m/>
    <s v="SILVOAGROPECUARIO"/>
    <s v="RIEGO"/>
    <s v="F.N.D.R."/>
    <s v=""/>
    <n v="0"/>
    <n v="0"/>
    <n v="312000"/>
    <n v="312000"/>
    <x v="2"/>
    <n v="0"/>
    <s v="2003-04-11 00:00:00.0"/>
    <s v=""/>
    <s v="PERFIL"/>
    <s v=""/>
    <s v="R"/>
    <s v="0"/>
    <s v="F.N.D.R."/>
    <s v="No Corresponde"/>
    <s v=""/>
    <s v="EJECUTAR LABORES DE LIMPIEZA DE LOS CANALES DE LOS SISTEMAS DE RIEGO FISCALES, EN FORMA MANUAL, CONSISTENTE EN ROCE, DESPEJE DE EMBANQUES, Y BASURAS, HABILITACION Y DESPEJE DE FAJA FISCAL."/>
    <s v=""/>
    <s v="NUEVO"/>
    <s v="GASTOS ADMINISTRATIVOS OBRAS (ART. 16 - LEY N°18.091) - INFRAESTRUCTURA (OBRAS CIVILES)"/>
    <s v="M$"/>
    <s v="0"/>
    <s v="524"/>
    <s v="2003-04-11 00:00:00.0"/>
    <d v="2003-04-14T00:00:00"/>
    <s v="0"/>
    <s v="SEREMI DE DESARROLLO SOCIAL VII REGION"/>
    <s v=""/>
    <s v=" "/>
    <s v="DIRECCION DE OBRAS HIDRAULICAS MOP VII REGION"/>
    <s v="GOBIERNO REGIONAL - REGION VII MAULE"/>
    <s v=""/>
    <d v="2002-12-31T00:00:00"/>
    <s v="HECTAREA"/>
    <s v="50000"/>
    <s v="2"/>
    <s v="5000"/>
    <s v=""/>
    <s v="312000"/>
    <s v="312000"/>
    <s v="0"/>
    <s v=""/>
    <s v="312000"/>
    <s v="0"/>
    <s v="312000"/>
    <s v=""/>
    <s v="GONZALO SEPULVEDA GAJARDO"/>
    <s v="DIRECCION DE OBRAS HIDRAULICAS MOP VII REGION"/>
    <s v="JEFE DEPTO. TECNICO"/>
  </r>
  <r>
    <x v="248"/>
    <n v="1"/>
    <s v="CAPACITACION Y FORTALECIMIENTO ORG USUARIOS PROYECTO EMBALSE ANCOA"/>
    <x v="2"/>
    <s v="EJECUCION"/>
    <n v="2004"/>
    <s v="VII REGION"/>
    <s v="LINARES"/>
    <s v=""/>
    <m/>
    <s v="SILVOAGROPECUARIO"/>
    <s v="RIEGO"/>
    <s v="F.N.D.R."/>
    <s v="OT"/>
    <n v="133003"/>
    <n v="133003"/>
    <n v="133003"/>
    <n v="15000"/>
    <x v="2"/>
    <n v="0"/>
    <s v="2004-04-30 00:00:00.0"/>
    <s v="2004-04-30 00:00:00.0"/>
    <s v="PERFIL"/>
    <s v=""/>
    <s v="R"/>
    <s v="0"/>
    <s v="F.N.D.R."/>
    <s v="No Corresponde"/>
    <s v=""/>
    <s v="CAPACITAR Y FORTALECER A LAS COMUNIDADES DE AGUAS EN ASPECTOS TEORICO - PRACTICOS  EN ADMINISTRACIÓN, OPERACIÓN Y MANTENCIÓN DE LOS RECURSOS HÍDRICOS Y MANEJO DE RESIDUOS, QUE PERMITA A LAS ORGANIZACIONES DE USUARIOS DEL AGUA, POTENCIAR SU GESTIÓN Y DESARROLLO ORGANIZACIONAL."/>
    <s v=""/>
    <s v="NUEVO"/>
    <s v="CONTRATACION DEL PROGRAMA - GASTOS ADMINISTRATIVOS (ART. 16 - LEY N°18.091)"/>
    <s v="M$"/>
    <s v="0"/>
    <s v="549"/>
    <s v="2003-04-11 00:00:00.0"/>
    <d v="2004-10-01T00:00:00"/>
    <s v="0"/>
    <s v="SEREMI DE DESARROLLO SOCIAL VII REGION"/>
    <s v="GOBIERNO REGIONAL - REGION VII MAULE"/>
    <s v="JORGE PIZARRO NUÑEZ"/>
    <s v="DIRECCION DE OBRAS HIDRAULICAS MOP VII REGION"/>
    <s v="GOBIERNO REGIONAL - REGION VII MAULE"/>
    <s v="ERROR: Funcion sf.institucion_operacion"/>
    <d v="2005-10-05T00:00:00"/>
    <s v="0"/>
    <s v="0"/>
    <s v="0"/>
    <s v="2579"/>
    <s v=""/>
    <s v="133003"/>
    <s v="49242"/>
    <s v="0"/>
    <s v=""/>
    <s v="49242"/>
    <s v="0"/>
    <s v="133003"/>
    <s v=""/>
    <s v="GONZALO SEPULVEDA GAJARDO"/>
    <s v="DIRECCION DE OBRAS HIDRAULICAS MOP VII REGION"/>
    <s v="JEFE DEPTO. TECNICO"/>
  </r>
  <r>
    <x v="248"/>
    <n v="0"/>
    <s v="CAPACITACION Y FORTALECIMIENTO ORG USUARIOS PROYECTO EMBALSE ANCOA"/>
    <x v="2"/>
    <s v="EJECUCION"/>
    <n v="2005"/>
    <s v="VII REGION"/>
    <s v="LINARES"/>
    <s v=""/>
    <m/>
    <s v="SILVOAGROPECUARIO"/>
    <s v="RIEGO"/>
    <s v="F.N.D.R."/>
    <s v="FI"/>
    <n v="0"/>
    <n v="0"/>
    <n v="49242"/>
    <n v="505"/>
    <x v="2"/>
    <n v="0"/>
    <s v="2005-03-14 00:00:00.0"/>
    <s v="2005-03-15 00:00:00.0"/>
    <s v="PERFIL"/>
    <s v=""/>
    <s v="R"/>
    <s v="0"/>
    <s v="F.N.D.R."/>
    <s v="No Corresponde"/>
    <s v=""/>
    <s v="CAPACITAR Y FORTALECER A LAS COMUNIDADES DE AGUAS EN ASPECTOS TEORICO - PRACTICOS  EN ADMINISTRACIÓN, OPERACIÓN Y MANTENCIÓN DE LOS RECURSOS HÍDRICOS Y MANEJO DE RESIDUOS, QUE PERMITA A LAS ORGANIZACIONES DE USUARIOS DEL AGUA, POTENCIAR SU GESTIÓN Y DESARROLLO ORGANIZACIONAL."/>
    <s v=""/>
    <s v="NUEVO"/>
    <s v="CONTRATACION DEL PROGRAMA - GASTOS ADMINISTRATIVOS (ART. 16 - LEY N°18.091)"/>
    <s v="M$"/>
    <s v="0"/>
    <s v="549"/>
    <s v="2004-11-11 00:00:00.0"/>
    <d v="2005-10-05T00:00:00"/>
    <s v="0"/>
    <s v="SEREMI DE DESARROLLO SOCIAL VII REGION"/>
    <s v="GOBIERNO REGIONAL - REGION VII MAULE"/>
    <s v="JORGE PIZARRO NUÑEZ"/>
    <s v="DIRECCION DE OBRAS HIDRAULICAS MOP VII REGION"/>
    <s v="GOBIERNO REGIONAL - REGION VII MAULE"/>
    <s v="ERROR: Funcion sf.institucion_operacion"/>
    <d v="2005-10-05T00:00:00"/>
    <s v="0"/>
    <s v="0"/>
    <s v="0"/>
    <s v="2579"/>
    <s v=""/>
    <s v="49242"/>
    <s v="49242"/>
    <s v="0"/>
    <s v=""/>
    <s v="49242"/>
    <s v="0"/>
    <s v="49242"/>
    <s v="2004: Asignado 0, Gastado 0"/>
    <s v="SOLEDAD BERRIOS VERGARA"/>
    <s v="DIRECCION DE OBRAS HIDRAULICAS MOP VII REGION"/>
    <s v="PROFESIONAL DE APOYO"/>
  </r>
  <r>
    <x v="249"/>
    <n v="1"/>
    <s v="CONSTRUCCION POZOS DE RIEGO EN DISTINTAS AREAS VERDES DE LA COMUNA"/>
    <x v="0"/>
    <s v="EJECUCION"/>
    <n v="2003"/>
    <s v="VII REGION"/>
    <s v="LINARES"/>
    <s v="LINARES"/>
    <m/>
    <s v="MULTISECTORIAL"/>
    <s v="MEDIO AMBIENTE"/>
    <s v="F.N.D.R."/>
    <s v="RS"/>
    <n v="16251"/>
    <n v="16251"/>
    <n v="16251"/>
    <n v="16251"/>
    <x v="30"/>
    <n v="0"/>
    <s v="2003-06-13 00:00:00.0"/>
    <s v=""/>
    <s v="EJECUCION"/>
    <s v="DISTINTAS AREAS VERDES DE LA COMUNA"/>
    <s v="R"/>
    <s v="39"/>
    <s v="F.N.D.R."/>
    <s v="No Corresponde"/>
    <s v=""/>
    <s v="CONSISTE EN LA CONSTRUCCION DE 10 POZOS NORIA DE APROXIMADAMENTE 6 METROS DE PROFUNDIDAD, ACONDICIONADO CON 6 TUBOS DE CEMENTO DE 0,6 M. DE DIAMETRO Y 1,0 MTS. DE ALTURA, DE LOS CUALES LOS DOS BASALES DEBEN ESTAR DEBIDAMENTE PERFORADOS. LA OBRA CONSIDERARA UNA TERMINACION SUPERFICIAL CONSISTENTE EN UNA CAMARA DE ALBAÑILERIA CON TAPA METALICA O DE CEMENTO, CON CERROJO, CAPAZ DE ALBERGAR LA BOMBA IMPULSORA DE AGUA Y SUS ACCESORIOS BASICOS."/>
    <s v=""/>
    <s v="NUEVO"/>
    <s v="GASTOS ADMINISTRATIVOS OBRAS (ART. 16 - LEY N°18.091) - INFRAESTRUCTURA (OBRAS CIVILES)"/>
    <s v="M$"/>
    <s v="0"/>
    <s v="547"/>
    <s v="2003-05-09 00:00:00.0"/>
    <d v="2003-12-12T00:00:00"/>
    <s v="0"/>
    <s v="SEREMI DE DESARROLLO SOCIAL VII REGION"/>
    <s v=""/>
    <s v="JORGE PIZARRO NUÑEZ"/>
    <s v="MUNICIPALIDAD DE LINARES"/>
    <s v="GOBIERNO REGIONAL - REGION VII MAULE"/>
    <s v=""/>
    <d v="2003-05-09T00:00:00"/>
    <s v="METROS CUADRADOS"/>
    <s v="18673"/>
    <s v="20"/>
    <s v="25000"/>
    <s v="2003-12-01 00:00:00.0"/>
    <s v="16251"/>
    <s v="16084"/>
    <s v="15751"/>
    <s v=""/>
    <s v="16251"/>
    <s v="0"/>
    <s v="16251"/>
    <s v=""/>
    <s v="PAULA CASTILLO SEGUEL"/>
    <s v="MUNICIPALIDAD DE LINARES"/>
    <s v="JEFE SECTORIALISTASY ESTADISTI"/>
  </r>
  <r>
    <x v="249"/>
    <n v="0"/>
    <s v="CONSTRUCCION POZOS DE RIEGO EN DISTINTAS AREAS VERDES DE LA COMUNA"/>
    <x v="0"/>
    <s v="EJECUCION"/>
    <n v="2004"/>
    <s v="VII REGION"/>
    <s v="LINARES"/>
    <s v="LINARES"/>
    <m/>
    <s v="MULTISECTORIAL"/>
    <s v="MEDIO AMBIENTE"/>
    <s v="F.N.D.R."/>
    <s v="RS"/>
    <n v="0"/>
    <n v="0"/>
    <n v="16084"/>
    <n v="15584"/>
    <x v="30"/>
    <n v="0"/>
    <s v="2004-02-08 17:00:00.0"/>
    <s v=""/>
    <s v="EJECUCION"/>
    <s v="DISTINTAS AREAS VERDES DE LA COMUNA"/>
    <s v="R"/>
    <s v="39"/>
    <s v="F.N.D.R."/>
    <s v="No Corresponde"/>
    <s v=""/>
    <s v="CONSISTE EN LA CONSTRUCCION DE 10 POZOS NORIA DE APROXIMADAMENTE 6 METROS DE PROFUNDIDAD, ACONDICIONADO CON 6 TUBOS DE CEMENTO DE 0,6 M. DE DIAMETRO Y 1,0 MTS. DE ALTURA, DE LOS CUALES LOS DOS BASALES DEBEN ESTAR DEBIDAMENTE PERFORADOS. LA OBRA CONSIDERARA UNA TERMINACION SUPERFICIAL CONSISTENTE EN UNA CAMARA DE ALBAÑILERIA CON TAPA METALICA O DE CEMENTO, CON CERROJO, CAPAZ DE ALBERGAR LA BOMBA IMPULSORA DE AGUA Y SUS ACCESORIOS BASICOS."/>
    <s v=""/>
    <s v="ARRASTRE"/>
    <s v="GASTOS ADMINISTRATIVOS OBRAS (ART. 16 - LEY N°18.091) - INFRAESTRUCTURA (OBRAS CIVILES)"/>
    <s v="M$"/>
    <s v="500"/>
    <s v="547"/>
    <s v="2004-01-29 00:00:00.0"/>
    <d v="2004-03-08T00:00:00"/>
    <s v="0"/>
    <s v="SEREMI DE DESARROLLO SOCIAL VII REGION"/>
    <s v=""/>
    <s v="JORGE PIZARRO NUÑEZ"/>
    <s v="MUNICIPALIDAD DE LINARES"/>
    <s v="GOBIERNO REGIONAL - REGION VII MAULE"/>
    <s v=""/>
    <d v="2003-05-09T00:00:00"/>
    <s v="METROS CUADRADOS"/>
    <s v="18673"/>
    <s v="20"/>
    <s v="25000"/>
    <s v="2003-12-01 00:00:00.0"/>
    <s v="16084"/>
    <s v="16084"/>
    <s v="15751"/>
    <s v=""/>
    <s v="16251"/>
    <s v="0"/>
    <s v="16084"/>
    <s v="2003: Asignado 500, Gastado 500"/>
    <s v="MAURICIO CARRASCO FARIAS"/>
    <s v="SUBSECRETARIA DE EDUCACION"/>
    <s v="JEFE DEPTO. ESTUDIOS Y CONTROL"/>
  </r>
  <r>
    <x v="250"/>
    <n v="1"/>
    <s v="CONSERVACION RED DE COLECTORES AGUAS LLUVIA VII REGION"/>
    <x v="0"/>
    <s v="EJECUCION"/>
    <n v="2004"/>
    <s v="VII REGION"/>
    <s v=""/>
    <s v=""/>
    <m/>
    <s v="AGUA POTABLE Y ALCANTARILLADO"/>
    <s v="ALCANTARILLADO"/>
    <s v="SECTORIAL"/>
    <s v="RS"/>
    <n v="145812"/>
    <n v="145812"/>
    <n v="145812"/>
    <n v="145812"/>
    <x v="2"/>
    <n v="0"/>
    <s v="2003-06-13 00:00:00.0"/>
    <s v="2004-05-28 00:00:00.0"/>
    <s v="EJECUCION"/>
    <s v="CENTROS URBANOS DE LA VII REGION "/>
    <s v="R"/>
    <s v="0"/>
    <s v="SECTORIAL"/>
    <s v="No Corresponde"/>
    <s v=""/>
    <s v="EL CONTRATISTA DEBERÁ REALIZAR OBRAS DE MANTENCION DE REDES Y REPOSICIÓN DE ELEMENTOS DAÑADOS O FALTANTES EN LOS SISTEMAS DE AGUAS LLUVIA, OCACIONANDO INUNDACIONES EN LOS SECTORES POBLACIONALE ALEDAÑOS. SE CONSIDERA LA LIMPIEZA DE 9 KM DE COLECTORES, 6,5 KM DE CANALES ABIERTOS Y 3,5 KM DE CAUCES NATURALES PRIMARIOS DE AGUAS LLUVIAS Y SUS OBRAS ANEXAS."/>
    <s v=""/>
    <s v="NUEVO"/>
    <s v="INFRAESTRUCTURA (OBRAS CIVILES)"/>
    <s v="M$"/>
    <s v="0"/>
    <s v="560"/>
    <s v="2003-05-09 00:00:00.0"/>
    <d v="2004-09-03T00:00:00"/>
    <s v="0"/>
    <s v="SEREMI DE DESARROLLO SOCIAL VII REGION"/>
    <s v="DIRECCION DE OBRAS HIDRAULICAS"/>
    <s v="ELIZABETH KOCK MOTTA"/>
    <s v="DIRECCION DE OBRAS HIDRAULICAS MOP VII REGION"/>
    <s v="DIRECCION DE OBRAS HIDRAULICAS"/>
    <s v=""/>
    <d v="2005-03-24T00:00:00"/>
    <s v="METROS CUADRADOS"/>
    <s v="150000"/>
    <s v="2"/>
    <s v="360000"/>
    <s v="2005-11-01 00:00:00.0"/>
    <s v="145812"/>
    <s v="182068"/>
    <s v="74585"/>
    <s v="VAN SOCIAL : 0 - VAN SOCIAL : 0"/>
    <s v="116808"/>
    <s v="0"/>
    <s v="145812"/>
    <s v=""/>
    <s v="OSVALDO RAMIREZ GONZALEZ"/>
    <s v="DIRECCION DE OBRAS HIDRAULICAS MOP VII REGION"/>
    <s v="PROFESIONAL DEPTO. TECNICO"/>
  </r>
  <r>
    <x v="250"/>
    <n v="0"/>
    <s v="CONSERVACION RED DE COLECTORES AGUAS LLUVIA VII REGION"/>
    <x v="0"/>
    <s v="EJECUCION"/>
    <n v="2005"/>
    <s v="VII REGION"/>
    <s v=""/>
    <s v=""/>
    <m/>
    <s v="AGUA POTABLE Y ALCANTARILLADO"/>
    <s v="ALCANTARILLADO"/>
    <s v="SECTORIAL"/>
    <s v="RS"/>
    <n v="0"/>
    <n v="0"/>
    <n v="116808"/>
    <n v="116808"/>
    <x v="2"/>
    <n v="0"/>
    <s v="2004-12-01 01:00:00.0"/>
    <s v="2004-12-06 00:00:00.0"/>
    <s v="EJECUCION"/>
    <s v="CENTROS URBANOS DE LA VII REGION "/>
    <s v="R"/>
    <s v="0"/>
    <s v="SECTORIAL"/>
    <s v="No Corresponde"/>
    <s v=""/>
    <s v="EL CONTRATISTA DEBERÁ REALIZAR OBRAS DE MANTENCION DE REDES Y REPOSICIÓN DE ELEMENTOS DAÑADOS O FALTANTES EN LOS SISTEMAS DE AGUAS LLUVIA, OCACIONANDO INUNDACIONES EN LOS SECTORES POBLACIONALE ALEDAÑOS. SE CONSIDERA LA LIMPIEZA DE 9 KM DE COLECTORES, 6,5 KM DE CANALES ABIERTOS Y 3,5 KM DE CAUCES NATURALES PRIMARIOS DE AGUAS LLUVIAS Y SUS OBRAS ANEXAS."/>
    <s v=""/>
    <s v="NUEVO"/>
    <s v="INFRAESTRUCTURA (OBRAS CIVILES)"/>
    <s v="M$"/>
    <s v="0"/>
    <s v="560"/>
    <s v="2004-08-13 00:00:00.0"/>
    <d v="2005-03-23T00:00:00"/>
    <s v="0"/>
    <s v="SEREMI DE DESARROLLO SOCIAL VII REGION"/>
    <s v="DIRECCION DE OBRAS HIDRAULICAS"/>
    <s v="ELIZABETH KOCK MOTTA"/>
    <s v="DIRECCION DE OBRAS HIDRAULICAS MOP VII REGION"/>
    <s v="DIRECCION DE OBRAS HIDRAULICAS"/>
    <s v=""/>
    <d v="2005-03-24T00:00:00"/>
    <s v="METROS CUADRADOS"/>
    <s v="150000"/>
    <s v="2"/>
    <s v="360000"/>
    <s v="2005-11-01 00:00:00.0"/>
    <s v="116808"/>
    <s v="182068"/>
    <s v="74585"/>
    <s v="VAN SOCIAL : 0 - VAN SOCIAL : 0"/>
    <s v="116808"/>
    <s v="0"/>
    <s v="116808"/>
    <s v="2004: Asignado 0, Gastado 0"/>
    <s v="LUCIA INZULZA FUENTES"/>
    <s v="DIRECCION DE OBRAS HIDRAULICAS MOP VII REGION"/>
    <s v="UNIDAD DE A.P.R."/>
  </r>
  <r>
    <x v="250"/>
    <n v="0"/>
    <s v="CONSERVACION RED DE COLECTORES AGUAS LLUVIA VII REGION"/>
    <x v="0"/>
    <s v="EJECUCION"/>
    <n v="2006"/>
    <s v="VII REGION"/>
    <s v=""/>
    <s v=""/>
    <m/>
    <s v="AGUA POTABLE Y ALCANTARILLADO"/>
    <s v="ALCANTARILLADO"/>
    <s v="SECTORIAL"/>
    <s v="OT"/>
    <n v="0"/>
    <n v="0"/>
    <n v="182068"/>
    <n v="100000"/>
    <x v="2"/>
    <n v="0"/>
    <s v="2005-03-28 00:00:00.0"/>
    <s v=""/>
    <s v="EJECUCION"/>
    <s v="CENTROS URBANOS DE LA VII REGION "/>
    <s v="R"/>
    <s v="0"/>
    <s v="SECTORIAL"/>
    <s v="No Corresponde"/>
    <s v=""/>
    <s v="EL CONTRATISTA DEBERÁ REALIZAR OBRAS DE MANTENCION DE REDES Y REPOSICIÓN DE ELEMENTOS DAÑADOS O FALTANTES EN LOS SISTEMAS DE AGUAS LLUVIA, OCACIONANDO INUNDACIONES EN LOS SECTORES POBLACIONALE ALEDAÑOS. SE CONSIDERA LA LIMPIEZA DE 9 KM DE COLECTORES, 6,5 KM DE CANALES ABIERTOS Y 3,5 KM DE CAUCES NATURALES PRIMARIOS DE AGUAS LLUVIAS Y SUS OBRAS ANEXAS."/>
    <s v=""/>
    <s v="ARRASTRE"/>
    <s v="INFRAESTRUCTURA (OBRAS CIVILES)"/>
    <s v="M$"/>
    <s v="65260"/>
    <s v="560"/>
    <s v="2005-03-28 00:00:00.0"/>
    <d v="2005-03-28T00:00:00"/>
    <s v="0"/>
    <s v="SEREMI DE DESARROLLO SOCIAL VII REGION"/>
    <s v=""/>
    <s v="ELIZABETH KOCK MOTTA"/>
    <s v="DIRECCION DE OBRAS HIDRAULICAS MOP VII REGION"/>
    <s v="DIRECCION DE OBRAS HIDRAULICAS"/>
    <s v=""/>
    <d v="2005-03-24T00:00:00"/>
    <s v="METROS CUADRADOS"/>
    <s v="150000"/>
    <s v="2"/>
    <s v="360000"/>
    <s v="2005-11-01 00:00:00.0"/>
    <s v="182068"/>
    <s v="182068"/>
    <s v="74585"/>
    <s v="VAN SOCIAL : 0 - VAN SOCIAL : 0"/>
    <s v="116808"/>
    <s v="0"/>
    <s v="182068"/>
    <s v="2005: Asignado 65260, Gastado 65260 - 2004: Asignado 0, Gastado 0"/>
    <s v="LUCIA INZULZA FUENTES"/>
    <s v="DIRECCION DE OBRAS HIDRAULICAS MOP VII REGION"/>
    <s v="UNIDAD DE A.P.R."/>
  </r>
  <r>
    <x v="251"/>
    <n v="1"/>
    <s v="ANALISIS Y DESARROLLO  PLAN DIRECTOR  CUENCA RIO MATAQUITO"/>
    <x v="1"/>
    <s v="EJECUCION"/>
    <n v="2004"/>
    <s v="VII REGION"/>
    <s v=""/>
    <s v=""/>
    <m/>
    <s v="MULTISECTORIAL"/>
    <s v="RECURSOS HIDRICOS"/>
    <s v="SECTORIAL"/>
    <s v=""/>
    <n v="233000"/>
    <n v="233000"/>
    <n v="233000"/>
    <n v="128000"/>
    <x v="4"/>
    <n v="0"/>
    <s v="2003-06-13 00:00:00.0"/>
    <s v=""/>
    <s v="PERFIL"/>
    <s v=""/>
    <s v="R"/>
    <s v="0"/>
    <s v="SECTORIAL"/>
    <s v="No Corresponde"/>
    <s v=""/>
    <s v="CORRESPONDE A UN ESTUDIO PARA LA ELABORACION DE UN PLAN DIRECTOR POR CUENCA DESTINADO A FORMULAR UNA VISION CON PERSPECTIVA DE CUENCA Y CON VISION DE LARGO PLAZO EN RELACION A LA GESTION DE LOS RECURSOS HIDRICOS"/>
    <s v=""/>
    <s v="NUEVO"/>
    <s v="CONTRATACIÓN DEL ESTUDIO - DIFUSIÓN - GASTOS ADMINISTRATIVOS (ART. 16 - LEY N°18.091)"/>
    <s v="M$"/>
    <s v="0"/>
    <s v="524"/>
    <s v="2003-05-26 00:00:00.0"/>
    <d v="2003-05-26T00:00:00"/>
    <s v="0"/>
    <s v="DEPARTAMENTO DE INVERSIONES - MDS"/>
    <s v=""/>
    <s v=" "/>
    <s v="DIRECCION GENERAL DE AGUAS"/>
    <s v="DIRECCION GENERAL DE AGUAS"/>
    <s v=""/>
    <s v=""/>
    <s v="0"/>
    <s v="0"/>
    <s v="0"/>
    <s v="0"/>
    <s v=""/>
    <s v="233000"/>
    <s v="233000"/>
    <s v="0"/>
    <s v=""/>
    <s v="233000"/>
    <s v="0"/>
    <s v="233000"/>
    <s v=""/>
    <s v="CARLOS MEDINA"/>
    <s v="DIRECCION GENERAL DE AGUAS"/>
    <s v="ENCARGADO BIP"/>
  </r>
  <r>
    <x v="252"/>
    <n v="1"/>
    <s v="HABILITACION ATAGUIA EXISTENTE EN SECTOR EMBALSE ANCOA"/>
    <x v="0"/>
    <s v="DISEÑO"/>
    <n v="2003"/>
    <s v="VII REGION"/>
    <s v=""/>
    <s v=""/>
    <m/>
    <s v="MULTISECTORIAL"/>
    <s v="INTERSUBSECTORIAL MULTISECTOR"/>
    <s v="F.N.D.R."/>
    <s v="FI"/>
    <n v="220000"/>
    <n v="220000"/>
    <n v="220000"/>
    <n v="220000"/>
    <x v="2"/>
    <n v="0"/>
    <s v="2003-07-17 00:00:00.0"/>
    <s v="2003-07-17 00:00:00.0"/>
    <s v="PERFIL"/>
    <s v="A 35 KM AL NORESTE DE LINARES"/>
    <s v="N"/>
    <s v="0"/>
    <s v="F.N.D.R."/>
    <s v="No Corresponde"/>
    <s v=""/>
    <s v="SE REALIZARÁN LOS DISEÑOS DEFINITIVOS DE LA HABILITACIÓN DE ATAGUÍA EXISTENTE PARA OBTENER ESPEJO DE AGUA PERMANENTE DE 7 MILL. M3, PARA FINES TURÍSTICOS E INMOBILIARIO, COMO PARTE DE UNA CONCESIÓN."/>
    <s v=""/>
    <s v="NUEVO"/>
    <s v="ESTUDIOS DE INGENIERÍA Y ESPECIALIDADES - GASTOS ADMINISTRATIVOS (ART. 16 - LEY N°18.091)"/>
    <s v="M$"/>
    <s v="0"/>
    <s v="524"/>
    <s v="2003-06-13 00:00:00.0"/>
    <d v="2003-06-13T00:00:00"/>
    <s v="0"/>
    <s v="DEPARTAMENTO DE INVERSIONES - MDS"/>
    <s v="DIRECCION DE PLANEAMIENTO"/>
    <s v="OSCAR SAAVEDRA"/>
    <s v="DIRECCION DE OBRAS HIDRAULICAS"/>
    <s v="GOBIERNO REGIONAL - REGION VII MAULE"/>
    <s v=""/>
    <d v="2003-06-01T00:00:00"/>
    <s v="METROS CUBICOS"/>
    <s v="7000000"/>
    <s v="50"/>
    <s v="0"/>
    <s v="2006-02-01 00:00:00.0"/>
    <s v="220000"/>
    <s v="220000"/>
    <s v="0"/>
    <s v=""/>
    <s v="226214"/>
    <s v="0"/>
    <s v="220000"/>
    <s v=""/>
    <s v="JUAN JOSE JUTRONICH"/>
    <s v="DIRECCION DE OBRAS HIDRAULICAS"/>
    <s v="FUNCIONARIO DE PLANIFICACIÓN"/>
  </r>
  <r>
    <x v="253"/>
    <n v="1"/>
    <s v="ADQUISICION E INSTALACION CANAL AGUAS LLUVIAS POB.SAN MAXIMO"/>
    <x v="0"/>
    <s v="EJECUCION"/>
    <n v="2003"/>
    <s v="VII REGION"/>
    <s v="TALCA"/>
    <s v="SAN CLEMENTE"/>
    <m/>
    <s v="MULTISECTORIAL"/>
    <s v="ASISTENCIA Y SERVICIO SOCIAL"/>
    <s v="F.N.D.R."/>
    <s v="OT"/>
    <n v="9214"/>
    <n v="9214"/>
    <n v="9214"/>
    <n v="9214"/>
    <x v="28"/>
    <n v="0"/>
    <s v="2003-08-11 00:00:00.0"/>
    <s v=""/>
    <s v="PERFIL"/>
    <s v="POB. SAN MAXIMO ETAPAS 4-5-6"/>
    <s v="R"/>
    <s v="38"/>
    <s v="F.N.D.R."/>
    <s v="No Corresponde"/>
    <s v=""/>
    <s v="CONSISTE CON LA INSTALACION DE BAJADAS DE AGUAS LLUVIAS EN 194 VIVIENDAS,EN FIERRO GALAVANIZADO #24 Y 45 CM. DE DESARROLLO CON DOBLE CORRIDA DE REMACHES Y SOLDADA. SU FIJACION SE HARA MEDIANTE PLETINA ADOSADA AL TAPACAN Y FIJADAS CON ROSCALATAS O TORNILLOS DE ACUERDO A NORMAS DEL FABRICANTE.SE CONTEMPLA ADEMAS MODIFICAR LOS EMPALMES EXISTENTES DE LAS VIVIENDAS Y REUBICARLOS EN EL DEJANDO LOS TAPACANES LIBRES PARA LA INSTALACION DE LAS CANALETAS AGUAS LLUVIAS."/>
    <s v=""/>
    <s v="NUEVO"/>
    <s v="INFRAESTRUCTURA (OBRAS CIVILES) - INVERSIONES COMPLEMENTARIAS"/>
    <s v="M$"/>
    <s v="0"/>
    <s v="547"/>
    <s v="2003-08-11 00:00:00.0"/>
    <d v="2003-08-11T00:00:00"/>
    <s v="0"/>
    <s v="SEREMI DE DESARROLLO SOCIAL VII REGION"/>
    <s v=""/>
    <s v="PEDRO MORA VALENZUELA"/>
    <s v="MUNICIPALIDAD DE SAN CLEMENTE"/>
    <s v="GOBIERNO REGIONAL - REGION VII MAULE"/>
    <s v=""/>
    <d v="2003-08-11T00:00:00"/>
    <s v="UNIDAD"/>
    <s v="194"/>
    <s v="8"/>
    <s v="1045"/>
    <s v="2003-10-01 00:00:00.0"/>
    <s v="9214"/>
    <s v="9214"/>
    <s v="0"/>
    <s v=""/>
    <s v="9214"/>
    <s v="0"/>
    <s v="9214"/>
    <s v=""/>
    <s v="MACARENA LILLO JARA"/>
    <s v="MUNICIPALIDAD DE SAN CLEMENTE"/>
    <s v="SECRETARIA  ADMINISTRATIVA"/>
  </r>
  <r>
    <x v="254"/>
    <n v="1"/>
    <s v="CONSTRUCCION PLANTA DE TRATAMIENTO AGUAS SERVIDAS LOS NICHES"/>
    <x v="0"/>
    <s v="EJECUCION"/>
    <n v="2003"/>
    <s v="VII REGION"/>
    <s v="CURICO"/>
    <s v="CURICO"/>
    <m/>
    <s v="AGUA POTABLE Y ALCANTARILLADO"/>
    <s v="INTERSUBSECTORIAL AGUA POTABLE Y ALCANTARILLADO"/>
    <s v="F.N.D.R."/>
    <s v="RS"/>
    <n v="151875"/>
    <n v="151875"/>
    <n v="151875"/>
    <n v="81875"/>
    <x v="2"/>
    <n v="0"/>
    <s v="2003-10-01 00:00:00.0"/>
    <s v="2003-10-03 00:00:00.0"/>
    <s v="EJECUCION"/>
    <s v="A 10 KM. AL ORIENTE CRUCE RUTA 5 SUR CON LOS NICHES."/>
    <s v="R"/>
    <s v="36"/>
    <s v="F.N.D.R."/>
    <s v="Declaración"/>
    <s v=""/>
    <s v="EL PROYECTO CONTEMPLA LA CONSTRUCCION DE UNA PLANTA DE TRATAMIENTO DE AGUAS SERVIDAS, QUE CONSIDERA EL SUMINISTRO DE LA PLANTA DE TRATAMIENTO, SISTEMA ELEVACION, CONSTRUCCION LECHOS DE SECADO, Y OBRAS CIVILES, SOLUCIONANDO DEFINITIVAMENTE EL PROBLEMA SANITARIO DE 1000 VIVIENDAS MAS LA ESCUELA DEL SECTOR LOS NICHES."/>
    <s v=""/>
    <s v="NUEVO"/>
    <s v="GASTOS ADMINISTRATIVOS EQUIPAMIENTO (ART. 16 - LEY N°18.091) - INFRAESTRUCTURA (OBRAS CIVILES)"/>
    <s v="M$"/>
    <s v="0"/>
    <s v="547"/>
    <s v="2003-09-04 00:00:00.0"/>
    <d v="2003-10-08T00:00:00"/>
    <s v="0"/>
    <s v="SEREMI DE DESARROLLO SOCIAL VII REGION"/>
    <s v="GOBIERNO REGIONAL - REGION VII MAULE"/>
    <s v="JORGE PIZARRO NUÑEZ"/>
    <s v="DIRECCION DE OBRAS HIDRAULICAS MOP VII REGION"/>
    <s v="GOBIERNO REGIONAL - REGION VII MAULE"/>
    <s v=""/>
    <d v="2002-07-30T00:00:00"/>
    <s v="METROS CUBICOS"/>
    <s v="345"/>
    <s v="20"/>
    <s v="5000"/>
    <s v="2004-02-01 00:00:00.0"/>
    <s v="151875"/>
    <s v="149288"/>
    <s v="148993"/>
    <s v=""/>
    <s v="151875"/>
    <s v="0"/>
    <s v="151875"/>
    <s v=""/>
    <s v="CLAUDIA MARCELA HERRERA CHACANA"/>
    <s v="DIRECCION DE PLANEAMIENTO"/>
    <s v="DIRECTORA REGIONAL"/>
  </r>
  <r>
    <x v="254"/>
    <n v="0"/>
    <s v="CONSTRUCCION PLANTA DE TRATAMIENTO AGUAS SERVIDAS LOS NICHES"/>
    <x v="0"/>
    <s v="EJECUCION"/>
    <n v="2004"/>
    <s v="VII REGION"/>
    <s v="CURICO"/>
    <s v="CURICO"/>
    <m/>
    <s v="AGUA POTABLE Y ALCANTARILLADO"/>
    <s v="INTERSUBSECTORIAL AGUA POTABLE Y ALCANTARILLADO"/>
    <s v="F.N.D.R."/>
    <s v="RS"/>
    <n v="0"/>
    <n v="0"/>
    <n v="149288"/>
    <n v="147413"/>
    <x v="2"/>
    <n v="0"/>
    <s v="2004-02-16 01:00:00.0"/>
    <s v=""/>
    <s v="EJECUCION"/>
    <s v="A 10 KM. AL ORIENTE CRUCE RUTA 5 SUR CON LOS NICHES."/>
    <s v="R"/>
    <s v="36"/>
    <s v="F.N.D.R."/>
    <s v="Declaración"/>
    <s v=""/>
    <s v="EL PROYECTO CONTEMPLA LA CONSTRUCCION DE UNA PLANTA DE TRATAMIENTO DE AGUAS SERVIDAS, QUE CONSIDERA EL SUMINISTRO DE LA PLANTA DE TRATAMIENTO, SISTEMA ELEVACION, CONSTRUCCION LECHOS DE SECADO, Y OBRAS CIVILES, SOLUCIONANDO DEFINITIVAMENTE EL PROBLEMA SANITARIO DE 1000 VIVIENDAS MAS LA ESCUELA DEL SECTOR LOS NICHES."/>
    <s v=""/>
    <s v="ARRASTRE"/>
    <s v="GASTOS ADMINISTRATIVOS EQUIPAMIENTO (ART. 16 - LEY N°18.091) - INFRAESTRUCTURA (OBRAS CIVILES)"/>
    <s v="M$"/>
    <s v="1875"/>
    <s v="547"/>
    <s v="2004-01-21 16:15:45.0"/>
    <d v="2004-03-05T00:00:00"/>
    <s v="0"/>
    <s v="SEREMI DE DESARROLLO SOCIAL VII REGION"/>
    <s v=""/>
    <s v="PEDRO MORA VALENZUELA"/>
    <s v="DIRECCION DE OBRAS HIDRAULICAS MOP VII REGION"/>
    <s v="GOBIERNO REGIONAL - REGION VII MAULE"/>
    <s v=""/>
    <d v="2002-07-30T00:00:00"/>
    <s v="METROS CUBICOS"/>
    <s v="345"/>
    <s v="20"/>
    <s v="5000"/>
    <s v="2004-02-01 00:00:00.0"/>
    <s v="149288"/>
    <s v="149288"/>
    <s v="148993"/>
    <s v=""/>
    <s v="151875"/>
    <s v="0"/>
    <s v="149288"/>
    <s v="2003: Asignado 81875, Gastado 1875"/>
    <s v="LUCIA INZULZA FUENTES"/>
    <s v="DIRECCION DE OBRAS HIDRAULICAS MOP VII REGION"/>
    <s v="UNIDAD DE A.P.R."/>
  </r>
  <r>
    <x v="255"/>
    <n v="1"/>
    <s v="AMPLIACION AGUA POTABLE Y ALCANTARILLADO LOTEO NUEVA ESPERANZA"/>
    <x v="0"/>
    <s v="EJECUCION"/>
    <n v="2004"/>
    <s v="VII REGION"/>
    <s v="LINARES"/>
    <s v="LONGAVI"/>
    <m/>
    <s v="AGUA POTABLE Y ALCANTARILLADO"/>
    <s v="INTERSUBSECTORIAL AGUA POTABLE Y ALCANTARILLADO"/>
    <s v="F.N.D.R."/>
    <s v="RS"/>
    <n v="10487"/>
    <n v="10487"/>
    <n v="10487"/>
    <n v="10487"/>
    <x v="11"/>
    <n v="0"/>
    <s v="2004-06-02 00:00:00.0"/>
    <s v=""/>
    <s v="EJECUCION"/>
    <s v="LONGAVI URBANO"/>
    <s v="R"/>
    <s v="40"/>
    <s v="F.N.D.R."/>
    <s v="No Corresponde"/>
    <s v=""/>
    <s v="EL PROYECTO CONSISTE EN LA AMPLIACIÓN DE 97 ML, DE RED DE AGUA POTABLE EN PVC 110 MM, CLASE 10 Y 104 ML DE RED DE ALCANTARILLADO EN PVC-1 DE 200 MM, PARA BENEFICIAR A 15 FAMILIAS CON  ARRANQUES  UNIONES DOMICILIARIAS. "/>
    <s v=""/>
    <s v="NUEVO"/>
    <s v="GASTOS ADMINISTRATIVOS OBRAS (ART. 16 - LEY N°18.091) - INFRAESTRUCTURA (OBRAS CIVILES)"/>
    <s v="M$"/>
    <s v="0"/>
    <s v="549"/>
    <s v="2004-04-19 00:00:00.0"/>
    <d v="2004-06-03T00:00:00"/>
    <s v="0"/>
    <s v="SEREMI DE DESARROLLO SOCIAL VII REGION"/>
    <s v=""/>
    <s v="ELIZABETH KOCK MOTTA"/>
    <s v="MUNICIPALIDAD DE LONGAVI"/>
    <s v="GOBIERNO REGIONAL - REGION VII MAULE"/>
    <s v=""/>
    <d v="2004-06-03T00:00:00"/>
    <s v="NRO. UNIDADES DOMICILIARIAS"/>
    <s v="15"/>
    <s v="20"/>
    <s v="63"/>
    <s v="2004-11-01 00:00:00.0"/>
    <s v="10487"/>
    <s v="12867"/>
    <s v="12080"/>
    <s v=""/>
    <s v="12118"/>
    <s v="0"/>
    <s v="10487"/>
    <s v="2003: Asignado 0, Gastado 0"/>
    <s v="LUIS FUENTES NORAMBUENA"/>
    <s v="MUNICIPALIDAD DE LONGAVI"/>
    <s v="TECNICO SECPLAC"/>
  </r>
  <r>
    <x v="255"/>
    <n v="0"/>
    <s v="AMPLIACION AGUA POTABLE Y ALCANTARILLADO LOTEO NUEVA ESPERANZA"/>
    <x v="0"/>
    <s v="EJECUCION"/>
    <n v="2005"/>
    <s v="VII REGION"/>
    <s v="LINARES"/>
    <s v="LONGAVI"/>
    <m/>
    <s v="AGUA POTABLE Y ALCANTARILLADO"/>
    <s v="INTERSUBSECTORIAL AGUA POTABLE Y ALCANTARILLADO"/>
    <s v="F.N.D.R."/>
    <s v="RS"/>
    <n v="0"/>
    <n v="0"/>
    <n v="11536"/>
    <n v="5526"/>
    <x v="11"/>
    <n v="0"/>
    <s v="2005-04-14 00:00:00.0"/>
    <s v=""/>
    <s v="EJECUCION"/>
    <s v="LONGAVI URBANO"/>
    <s v="R"/>
    <s v="40"/>
    <s v="F.N.D.R."/>
    <s v="No Corresponde"/>
    <s v=""/>
    <s v="EL PROYECTO CONSISTE EN LA AMPLIACIÓN DE 97 ML, DE RED DE AGUA POTABLE EN PVC 110 MM, CLASE 10 Y 104 ML DE RED DE ALCANTARILLADO EN PVC-1 DE 200 MM, PARA BENEFICIAR A 15 FAMILIAS CON  ARRANQUES  UNIONES DOMICILIARIAS. "/>
    <s v=""/>
    <s v="NUEVO"/>
    <s v="GASTOS ADMINISTRATIVOS OBRAS (ART. 16 - LEY N°18.091) - INFRAESTRUCTURA (OBRAS CIVILES)"/>
    <s v="M$"/>
    <s v="0"/>
    <s v="549"/>
    <s v="2005-03-04 08:18:10.0"/>
    <d v="2005-04-07T00:00:00"/>
    <s v="0"/>
    <s v="SEREMI DE DESARROLLO SOCIAL VII REGION"/>
    <s v=""/>
    <s v="ELIZABETH KOCK MOTTA"/>
    <s v="MUNICIPALIDAD DE LONGAVI"/>
    <s v="GOBIERNO REGIONAL - REGION VII MAULE"/>
    <s v=""/>
    <d v="2004-06-03T00:00:00"/>
    <s v="NRO. UNIDADES DOMICILIARIAS"/>
    <s v="15"/>
    <s v="20"/>
    <s v="63"/>
    <s v="2004-11-01 00:00:00.0"/>
    <s v="11536"/>
    <s v="12867"/>
    <s v="12080"/>
    <s v=""/>
    <s v="12118"/>
    <s v="0"/>
    <s v="11536"/>
    <s v="2004: Asignado 0, Gastado 0 - 2003: Asignado 0, Gastado 0"/>
    <s v="LUIS FUENTES NORAMBUENA"/>
    <s v="MUNICIPALIDAD DE LONGAVI"/>
    <s v="TECNICO SECPLAC"/>
  </r>
  <r>
    <x v="255"/>
    <n v="0"/>
    <s v="AMPLIACION AGUA POTABLE Y ALCANTARILLADO LOTEO NUEVA ESPERANZA"/>
    <x v="0"/>
    <s v="EJECUCION"/>
    <n v="2006"/>
    <s v="VII REGION"/>
    <s v="LINARES"/>
    <s v="LONGAVI"/>
    <m/>
    <s v="AGUA POTABLE Y ALCANTARILLADO"/>
    <s v="INTERSUBSECTORIAL AGUA POTABLE Y ALCANTARILLADO"/>
    <s v="F.N.D.R."/>
    <s v="RS"/>
    <n v="0"/>
    <n v="0"/>
    <n v="12050"/>
    <n v="6293"/>
    <x v="11"/>
    <n v="0"/>
    <s v="2006-01-26 00:00:00.0"/>
    <s v=""/>
    <s v="EJECUCION"/>
    <s v="LONGAVI URBANO"/>
    <s v="R"/>
    <s v="40"/>
    <s v="F.N.D.R."/>
    <s v="No Corresponde"/>
    <s v=""/>
    <s v="EL PROYECTO CONSISTE EN LA AMPLIACIÓN DE 97 ML, DE RED DE AGUA POTABLE EN PVC 110 MM, CLASE 10 Y 104 ML DE RED DE ALCANTARILLADO EN PVC-1 DE 200 MM, PARA BENEFICIAR A 15 FAMILIAS CON  ARRANQUES  UNIONES DOMICILIARIAS. "/>
    <s v=""/>
    <s v="ARRASTRE"/>
    <s v="GASTOS ADMINISTRATIVOS OBRAS (ART. 16 - LEY N°18.091) - INFRAESTRUCTURA (OBRAS CIVILES)"/>
    <s v="M$"/>
    <s v="5558"/>
    <s v="549"/>
    <s v="2006-01-20 10:39:57.0"/>
    <d v="2007-02-12T00:00:00"/>
    <s v="0"/>
    <s v="SEREMI DE DESARROLLO SOCIAL VII REGION"/>
    <s v=""/>
    <s v="ELIZABETH KOCK MOTTA"/>
    <s v="MUNICIPALIDAD DE LONGAVI"/>
    <s v="GOBIERNO REGIONAL - REGION VII MAULE"/>
    <s v=""/>
    <d v="2004-06-03T00:00:00"/>
    <s v="NRO. UNIDADES DOMICILIARIAS"/>
    <s v="15"/>
    <s v="20"/>
    <s v="63"/>
    <s v="2004-11-01 00:00:00.0"/>
    <s v="12050"/>
    <s v="12867"/>
    <s v="12080"/>
    <s v=""/>
    <s v="12118"/>
    <s v="0"/>
    <s v="12050"/>
    <s v="2005: Asignado 5558, Gastado 5558 - 2003: Asignado 0, Gastado 0 - 2004: Asignado 0, Gastado 0"/>
    <s v="LUIS FUENTES NORAMBUENA"/>
    <s v="MUNICIPALIDAD DE LONGAVI"/>
    <s v="TECNICO SECPLAC"/>
  </r>
  <r>
    <x v="255"/>
    <n v="0"/>
    <s v="AMPLIACION AGUA POTABLE Y ALCANTARILLADO LOTEO NUEVA ESPERANZA"/>
    <x v="0"/>
    <s v="EJECUCION"/>
    <n v="2007"/>
    <s v="VII REGION"/>
    <s v="LINARES"/>
    <s v="LONGAVI"/>
    <m/>
    <s v="AGUA POTABLE Y ALCANTARILLADO"/>
    <s v="INTERSUBSECTORIAL AGUA POTABLE Y ALCANTARILLADO"/>
    <s v="F.N.D.R."/>
    <s v="RS"/>
    <n v="0"/>
    <n v="0"/>
    <n v="12867"/>
    <n v="583"/>
    <x v="11"/>
    <n v="0"/>
    <s v="2007-06-04 13:26:47.0"/>
    <s v=""/>
    <s v="EJECUCION"/>
    <s v="LONGAVI URBANO"/>
    <s v="R"/>
    <s v="40"/>
    <s v="F.N.D.R."/>
    <s v="No Corresponde"/>
    <s v=""/>
    <s v="EL PROYECTO CONSISTE EN LA AMPLIACIÓN DE 97 ML, DE RED DE AGUA POTABLE EN PVC 110 MM, CLASE 10 Y 104 ML DE RED DE ALCANTARILLADO EN PVC-1 DE 200 MM, PARA BENEFICIAR A 15 FAMILIAS CON  ARRANQUES  UNIONES DOMICILIARIAS. "/>
    <s v=""/>
    <s v="ARRASTRE"/>
    <s v="GASTOS ADMINISTRATIVOS OBRAS (ART. 16 - LEY N°18.091) - INFRAESTRUCTURA (OBRAS CIVILES)"/>
    <s v="M$"/>
    <s v="12284"/>
    <s v="549"/>
    <s v="2007-02-12 00:00:00.0"/>
    <d v="2007-02-12T00:00:00"/>
    <s v="0"/>
    <s v="DEPARTAMENTO DE INVERSIONES - MDS"/>
    <s v=""/>
    <s v="S.N.I. MINISTERIO DESARROLLO SOCIAL"/>
    <s v="MUNICIPALIDAD DE LONGAVI"/>
    <s v="GOBIERNO REGIONAL - REGION VII MAULE"/>
    <s v=""/>
    <d v="2004-06-03T00:00:00"/>
    <s v="NRO. UNIDADES DOMICILIARIAS"/>
    <s v="15"/>
    <s v="20"/>
    <s v="63"/>
    <s v="2004-11-01 00:00:00.0"/>
    <s v="12867"/>
    <s v="12867"/>
    <s v="12080"/>
    <s v=""/>
    <s v="12118"/>
    <s v="0"/>
    <s v="12867"/>
    <s v="2005: Asignado 5558, Gastado 5558 - 2006: Asignado 6522, Gastado 6522 - 2004: Asignado 0, Gastado 0 - 2003: Asignado 0, Gastado 0"/>
    <s v="LUIS FUENTES NORAMBUENA"/>
    <s v="MUNICIPALIDAD DE LONGAVI"/>
    <s v="TECNICO SECPLAC"/>
  </r>
  <r>
    <x v="256"/>
    <n v="1"/>
    <s v="ADQUISICION 25 MEDIAGUAS DE EMERGENCIA SAN RAFAEL"/>
    <x v="0"/>
    <s v="EJECUCION"/>
    <n v="2004"/>
    <s v="VII REGION"/>
    <s v="TALCA"/>
    <s v="SAN RAFAEL"/>
    <m/>
    <s v="MULTISECTORIAL"/>
    <s v="DESARROLLO URBANO"/>
    <s v="F.N.D.R."/>
    <s v="RS"/>
    <n v="18142"/>
    <n v="18142"/>
    <n v="18142"/>
    <n v="18142"/>
    <x v="16"/>
    <n v="0"/>
    <s v="2004-11-04 01:00:00.0"/>
    <s v=""/>
    <s v="EJECUCION"/>
    <s v="ESTE PROYECTO SE ENCUENTRA ENMARCADO PARA TODA LACOMUNA DE SAN RAFAEL TANTO EN EL AREA URBANA Y RURAL"/>
    <s v="R"/>
    <s v="38"/>
    <s v="F.N.D.R."/>
    <s v="No Corresponde"/>
    <s v=""/>
    <s v="SE CONSULTA LA ADQUISICION DE 25 MEDIAGUAS DE EMERGENCIA, QUE BENEFICIARA A 25 FAMILIAS DE ESCASOS RECURSOS DE LA COMUNA DE SAN RAFAEL, LAS MEDIAGUAS DE EMERGENCIA DEBERAN SER DE 6 X 3 MTS. EN MADERA REVESTIDA CON PINO MACHIEMBRADO 3/4&quot; DE ESPESOR, TABIQUERIA PINO 2 X 3&quot; Y CUBIERTA PLANCHA FIBRO CEMENTO P9."/>
    <s v=""/>
    <s v="NUEVO"/>
    <s v="GASTOS ADMINISTRATIVOS OBRAS (ART. 16 - LEY N°18.091) - INFRAESTRUCTURA (OBRAS CIVILES)"/>
    <s v="M$"/>
    <s v="0"/>
    <s v="549"/>
    <s v="2004-01-05 00:00:00.0"/>
    <d v="2004-12-22T00:00:00"/>
    <s v="0"/>
    <s v="SEREMI DE DESARROLLO SOCIAL VII REGION"/>
    <s v=""/>
    <s v="PEDRO ESPINOSA BELMAR"/>
    <s v="MUNICIPALIDAD DE SAN RAFAEL"/>
    <s v="GOBIERNO REGIONAL - REGION VII MAULE"/>
    <s v=""/>
    <d v="2005-08-17T00:00:00"/>
    <s v="UNIDAD"/>
    <s v="25"/>
    <s v="5"/>
    <s v="100"/>
    <s v="2005-10-01 00:00:00.0"/>
    <s v="18142"/>
    <s v="14485"/>
    <s v="14328"/>
    <s v=""/>
    <s v="19956"/>
    <s v="0"/>
    <s v="18142"/>
    <s v=""/>
    <s v="PATRICIO HERRERA LEIVA"/>
    <s v="MUNICIPALIDAD DE SAN RAFAEL"/>
    <s v="FUNCIONARIO MUNICIPAL"/>
  </r>
  <r>
    <x v="256"/>
    <n v="0"/>
    <s v="ADQUISICION 25 MEDIAGUAS DE EMERGENCIA SAN RAFAEL"/>
    <x v="0"/>
    <s v="EJECUCION"/>
    <n v="2005"/>
    <s v="VII REGION"/>
    <s v="TALCA"/>
    <s v="SAN RAFAEL"/>
    <m/>
    <s v="MULTISECTORIAL"/>
    <s v="DESARROLLO URBANO"/>
    <s v="F.N.D.R."/>
    <s v="RS"/>
    <n v="0"/>
    <n v="0"/>
    <n v="19956"/>
    <n v="4488"/>
    <x v="16"/>
    <n v="0"/>
    <s v="2005-06-30 00:00:00.0"/>
    <s v=""/>
    <s v="EJECUCION"/>
    <s v="ESTE PROYECTO SE ENCUENTRA ENMARCADO PARA TODA LACOMUNA DE SAN RAFAEL TANTO EN EL AREA URBANA Y RURAL"/>
    <s v="R"/>
    <s v="38"/>
    <s v="F.N.D.R."/>
    <s v="No Corresponde"/>
    <s v=""/>
    <s v="SE CONSULTA LA ADQUISICION DE 25 MEDIAGUAS DE EMERGENCIA, QUE BENEFICIARA A 25 FAMILIAS DE ESCASOS RECURSOS DE LA COMUNA DE SAN RAFAEL, LAS MEDIAGUAS DE EMERGENCIA DEBERAN SER DE 6 X 3 MTS. EN MADERA REVESTIDA CON PINO MACHIEMBRADO 3/4&quot; DE ESPESOR, TABIQUERIA PINO 2 X 3&quot; Y CUBIERTA PLANCHA FIBRO CEMENTO P9."/>
    <s v=""/>
    <s v="NUEVO"/>
    <s v="GASTOS ADMINISTRATIVOS OBRAS (ART. 16 - LEY N°18.091) - INFRAESTRUCTURA (OBRAS CIVILES)"/>
    <s v="M$"/>
    <s v="0"/>
    <s v="549"/>
    <s v="2005-04-07 10:49:29.0"/>
    <d v="2005-06-29T00:00:00"/>
    <s v="0"/>
    <s v="SEREMI DE DESARROLLO SOCIAL VII REGION"/>
    <s v=""/>
    <s v="PEDRO MORA VALENZUELA"/>
    <s v="MUNICIPALIDAD DE SAN RAFAEL"/>
    <s v="GOBIERNO REGIONAL - REGION VII MAULE"/>
    <s v=""/>
    <d v="2005-08-17T00:00:00"/>
    <s v="UNIDAD"/>
    <s v="25"/>
    <s v="5"/>
    <s v="100"/>
    <s v="2005-10-01 00:00:00.0"/>
    <s v="19956"/>
    <s v="14485"/>
    <s v="14328"/>
    <s v=""/>
    <s v="19956"/>
    <s v="0"/>
    <s v="19956"/>
    <s v="2004: Asignado 0, Gastado 0"/>
    <s v="PATRICIO HERRERA LEIVA"/>
    <s v="MUNICIPALIDAD DE SAN RAFAEL"/>
    <s v="FUNCIONARIO MUNICIPAL"/>
  </r>
  <r>
    <x v="256"/>
    <n v="0"/>
    <s v="ADQUISICION 25 MEDIAGUAS DE EMERGENCIA SAN RAFAEL"/>
    <x v="0"/>
    <s v="EJECUCION"/>
    <n v="2006"/>
    <s v="VII REGION"/>
    <s v="TALCA"/>
    <s v="SAN RAFAEL"/>
    <m/>
    <s v="MULTISECTORIAL"/>
    <s v="DESARROLLO URBANO"/>
    <s v="F.N.D.R."/>
    <s v="RS"/>
    <n v="0"/>
    <n v="0"/>
    <n v="14485"/>
    <n v="9888"/>
    <x v="16"/>
    <n v="0"/>
    <s v="2006-01-20 00:00:00.0"/>
    <s v=""/>
    <s v="EJECUCION"/>
    <s v="ESTE PROYECTO SE ENCUENTRA ENMARCADO PARA TODA LACOMUNA DE SAN RAFAEL TANTO EN EL AREA URBANA Y RURAL"/>
    <s v="R"/>
    <s v="38"/>
    <s v="F.N.D.R."/>
    <s v="No Corresponde"/>
    <s v=""/>
    <s v="SE CONSULTA LA ADQUISICION DE 25 MEDIAGUAS DE EMERGENCIA, QUE BENEFICIARA A 25 FAMILIAS DE ESCASOS RECURSOS DE LA COMUNA DE SAN RAFAEL, LAS MEDIAGUAS DE EMERGENCIA DEBERAN SER DE 6 X 3 MTS. EN MADERA REVESTIDA CON PINO MACHIEMBRADO 3/4&quot; DE ESPESOR, TABIQUERIA PINO 2 X 3&quot; Y CUBIERTA PLANCHA FIBRO CEMENTO P9."/>
    <s v=""/>
    <s v="ARRASTRE"/>
    <s v="GASTOS ADMINISTRATIVOS OBRAS (ART. 16 - LEY N°18.091) - INFRAESTRUCTURA (OBRAS CIVILES)"/>
    <s v="M$"/>
    <s v="4597"/>
    <s v="549"/>
    <s v="2006-01-20 10:17:56.0"/>
    <d v="2006-01-20T00:00:00"/>
    <s v="0"/>
    <s v="DEPARTAMENTO DE INVERSIONES - MDS"/>
    <s v=""/>
    <s v="PEDRO MORA VALENZUELA"/>
    <s v="MUNICIPALIDAD DE SAN RAFAEL"/>
    <s v="GOBIERNO REGIONAL - REGION VII MAULE"/>
    <s v=""/>
    <d v="2005-08-17T00:00:00"/>
    <s v="UNIDAD"/>
    <s v="25"/>
    <s v="5"/>
    <s v="100"/>
    <s v="2005-10-01 00:00:00.0"/>
    <s v="14485"/>
    <s v="14485"/>
    <s v="14328"/>
    <s v=""/>
    <s v="19956"/>
    <s v="0"/>
    <s v="14485"/>
    <s v="2005: Asignado 4597, Gastado 4597 - 2004: Asignado 0, Gastado 0"/>
    <s v="CARMEN VILCHES VALDES"/>
    <s v="GOBIERNO REGIONAL - REGION VII MAULE"/>
    <s v="SECRET. DEPTO ESTUDIOS"/>
  </r>
  <r>
    <x v="257"/>
    <n v="1"/>
    <s v="CONSTRUCCION SISTEMA ALCANTARILLADO DE  AGUAS SERVIDAS BOTALCURA"/>
    <x v="0"/>
    <s v="DISEÑO"/>
    <n v="2005"/>
    <s v="VII REGION"/>
    <s v="TALCA"/>
    <s v="PENCAHUE"/>
    <m/>
    <s v="AGUA POTABLE Y ALCANTARILLADO"/>
    <s v="INTERSUBSECTORIAL AGUA POTABLE Y ALCANTARILLADO"/>
    <s v="F.N.D.R."/>
    <s v="RS"/>
    <n v="10598"/>
    <n v="10598"/>
    <n v="10598"/>
    <n v="10598"/>
    <x v="22"/>
    <n v="0"/>
    <s v="2004-03-25 00:00:00.0"/>
    <s v="2004-04-20 00:00:00.0"/>
    <s v="DISEÑO"/>
    <s v="BOTALCURA"/>
    <s v="R"/>
    <s v="38"/>
    <s v="F.N.D.R."/>
    <s v="Declaración"/>
    <s v=""/>
    <s v="EL PROYECTO SE REFIERE A LA ELABORACIÓN DE LOS DISEÑOS DE LAS REDES DE ALCANTARILLADO, SISTEMA DE TRATAMIENTO, DISEÑOS DE ESPECIALIDADES, DECLARACIONES Y/O ESTUDIOS DE IMPACTO AMBIENTAL, PLANOS, ETC. DEBIDAMENTE APROBADOS POR TODOS LOS SERVICIOS INVOLUCRADOS, DE TAL FORMA QUE PERMITA POSTERIORMENTE CONTINUAR A LA ETAPA DE EJECUCIÓN."/>
    <s v=""/>
    <s v="NUEVO"/>
    <s v="CONSULTORÍAS - GASTOS ADMINISTRATIVOS"/>
    <s v="M$"/>
    <s v="0"/>
    <s v="549"/>
    <s v="2004-03-05 00:00:00.0"/>
    <d v="2004-06-17T00:00:00"/>
    <s v="0"/>
    <s v="SEREMI DE DESARROLLO SOCIAL VII REGION"/>
    <s v="GOBIERNO REGIONAL - REGION VII MAULE"/>
    <s v="PEDRO MORA VALENZUELA"/>
    <s v="MUNICIPALIDAD DE PENCAHUE"/>
    <s v="GOBIERNO REGIONAL - REGION VII MAULE"/>
    <s v=""/>
    <d v="2008-07-21T00:00:00"/>
    <s v="NRO. UNIDADES DOMICILIARIAS"/>
    <s v="125"/>
    <s v="20"/>
    <s v="0"/>
    <s v="2009-06-01 00:00:00.0"/>
    <s v="10598"/>
    <s v="10996"/>
    <s v="8041"/>
    <s v=""/>
    <s v="10598"/>
    <s v="0"/>
    <s v="10598"/>
    <s v=""/>
    <s v="JOSE ARANCIBIA BERRIOS"/>
    <s v="MUNICIPALIDAD DE PENCAHUE"/>
    <s v="SECPLAN"/>
  </r>
  <r>
    <x v="257"/>
    <n v="0"/>
    <s v="CONSTRUCCION SISTEMA ALCANTARILLADO DE  AGUAS SERVIDAS BOTALCURA"/>
    <x v="0"/>
    <s v="EJECUCION"/>
    <n v="2006"/>
    <s v="VII REGION"/>
    <s v="TALCA"/>
    <s v="PENCAHUE"/>
    <m/>
    <s v="AGUA POTABLE Y ALCANTARILLADO"/>
    <s v="INTERSUBSECTORIAL AGUA POTABLE Y ALCANTARILLADO"/>
    <s v="F.N.D.R."/>
    <s v="OT"/>
    <n v="100805"/>
    <n v="100805"/>
    <n v="100805"/>
    <n v="48570"/>
    <x v="22"/>
    <n v="0"/>
    <s v="2005-02-08 01:00:00.0"/>
    <s v="2005-04-12 00:00:00.0"/>
    <s v="DISEÑO"/>
    <s v="BOTALCURA"/>
    <s v="R"/>
    <s v="38"/>
    <s v="F.N.D.R."/>
    <s v="Declaración"/>
    <s v=""/>
    <s v="EL PROYECTO SE REFIERE A LA EJECUCIÓN DE LAS OBRAS DE ALCANTARILLADO CONSIDERANDO COLECTORES, UNIONES DOMICILIARIAS, CÁMARAS DE INSPECCIÓN, PLANTA DE TRATAMIENTO, OBRAS ELÉCTRICAS Y OBRAS VARIAS. TODO LO ANTERIOR DE ACUERDO AL DISEÑO DE LA OBRA."/>
    <s v=""/>
    <s v="NUEVO"/>
    <s v="CONSULTORÍAS - GASTOS ADMINISTRATIVOS - OBRAS CIVILES"/>
    <s v="M$"/>
    <s v="0"/>
    <s v="534"/>
    <s v="2005-02-01 00:00:00.0"/>
    <d v="2006-03-15T00:00:00"/>
    <s v="0"/>
    <s v="SEREMI DE DESARROLLO SOCIAL VII REGION"/>
    <s v="GOBIERNO REGIONAL - REGION VII MAULE"/>
    <s v="PEDRO MORA VALENZUELA"/>
    <s v="MUNICIPALIDAD DE PENCAHUE"/>
    <s v="GOBIERNO REGIONAL - REGION VII MAULE"/>
    <s v=""/>
    <d v="2008-07-21T00:00:00"/>
    <s v="NRO. UNIDADES DOMICILIARIAS"/>
    <s v="125"/>
    <s v="20"/>
    <s v="0"/>
    <s v="2009-06-01 00:00:00.0"/>
    <s v="100805"/>
    <s v="494326"/>
    <s v="0"/>
    <s v=""/>
    <s v="417778"/>
    <s v="0"/>
    <s v="100805"/>
    <s v=""/>
    <s v="JOSE ARANCIBIA BERRIOS"/>
    <s v="MUNICIPALIDAD DE PENCAHUE"/>
    <s v="SECPLAN"/>
  </r>
  <r>
    <x v="257"/>
    <n v="0"/>
    <s v="CONSTRUCCION SISTEMA ALCANTARILLADO DE  AGUAS SERVIDAS BOTALCURA"/>
    <x v="0"/>
    <s v="DISEÑO"/>
    <n v="2007"/>
    <s v="VII REGION"/>
    <s v="TALCA"/>
    <s v="PENCAHUE"/>
    <m/>
    <s v="AGUA POTABLE Y ALCANTARILLADO"/>
    <s v="INTERSUBSECTORIAL AGUA POTABLE Y ALCANTARILLADO"/>
    <s v="F.N.D.R."/>
    <s v="RS"/>
    <n v="10721"/>
    <n v="10721"/>
    <n v="10721"/>
    <n v="1"/>
    <x v="22"/>
    <n v="0"/>
    <s v="2007-04-10 10:57:34.0"/>
    <s v=""/>
    <s v="DISEÑO"/>
    <s v="BOTALCURA"/>
    <s v="R"/>
    <s v="38"/>
    <s v="F.N.D.R."/>
    <s v="Declaración"/>
    <s v=""/>
    <s v="EL PROYECTO SE REFIERE A LA ELABORACIÓN DE LOS DISEÑOS DE LAS REDES DE ALCANTARILLADO, SISTEMA DE TRATAMIENTO, DISEÑOS DE ESPECIALIDADES, DECLARACIONES Y/O ESTUDIOS DE IMPACTO AMBIENTAL, PLANOS, ETC. DEBIDAMENTE APROBADOS POR TODOS LOS SERVICIOS INVOLUCRADOS, DE TAL FORMA QUE PERMITA POSTERIORMENTE CONTINUAR A LA ETAPA DE EJECUCIÓN."/>
    <s v=""/>
    <s v="ARRASTRE"/>
    <s v="CONSULTORÍAS - GASTOS ADMINISTRATIVOS"/>
    <s v="M$"/>
    <s v="4825"/>
    <s v="549"/>
    <s v="2007-04-10 00:00:00.0"/>
    <d v="2007-04-10T00:00:00"/>
    <s v="0"/>
    <s v="DEPARTAMENTO DE INVERSIONES - MDS"/>
    <s v=""/>
    <s v="S.N.I. MINISTERIO DESARROLLO SOCIAL"/>
    <s v="MUNICIPALIDAD DE PENCAHUE"/>
    <s v="GOBIERNO REGIONAL - REGION VII MAULE"/>
    <s v=""/>
    <d v="2008-07-21T00:00:00"/>
    <s v="NRO. UNIDADES DOMICILIARIAS"/>
    <s v="125"/>
    <s v="20"/>
    <s v="0"/>
    <s v="2009-06-01 00:00:00.0"/>
    <s v="10721"/>
    <s v="10996"/>
    <s v="8041"/>
    <s v=""/>
    <s v="10598"/>
    <s v="0"/>
    <s v="10721"/>
    <s v="2006: Asignado 4825, Gastado 4825 - 2005: Asignado 1, Gastado 0"/>
    <s v="JOSE ARANCIBIA BERRIOS"/>
    <s v="MUNICIPALIDAD DE PENCAHUE"/>
    <s v="SECPLAN"/>
  </r>
  <r>
    <x v="257"/>
    <n v="0"/>
    <s v="CONSTRUCCION SISTEMA ALCANTARILLADO DE  AGUAS SERVIDAS BOTALCURA"/>
    <x v="0"/>
    <s v="EJECUCION"/>
    <n v="2007"/>
    <s v="VII REGION"/>
    <s v="TALCA"/>
    <s v="PENCAHUE"/>
    <m/>
    <s v="AGUA POTABLE Y ALCANTARILLADO"/>
    <s v="INTERSUBSECTORIAL AGUA POTABLE Y ALCANTARILLADO"/>
    <s v="F.N.D.R."/>
    <s v="FI"/>
    <n v="104500"/>
    <n v="104500"/>
    <n v="104500"/>
    <n v="20000"/>
    <x v="22"/>
    <n v="0"/>
    <s v="2006-11-30 00:00:00.0"/>
    <s v="2006-12-13 00:00:00.0"/>
    <s v="DISEÑO"/>
    <s v="BOTALCURA"/>
    <s v="R"/>
    <s v="38"/>
    <s v="F.N.D.R."/>
    <s v="Declaración"/>
    <s v=""/>
    <s v="EL PROYECTO SE REFIERE A LA EJECUCIÓN DE LAS OBRAS DE ALCANTARILLADO CONSIDERANDO COLECTORES, UNIONES DOMICILIARIAS, CÁMARAS DE INSPECCIÓN, PLANTA DE TRATAMIENTO, OBRAS ELÉCTRICAS Y OBRAS VARIAS. TODO LO ANTERIOR DE ACUERDO AL DISEÑO DE LA OBRA."/>
    <s v=""/>
    <s v="NUEVO"/>
    <s v="CONSULTORÍAS - GASTOS ADMINISTRATIVOS - OBRAS CIVILES"/>
    <s v="M$"/>
    <s v="0"/>
    <s v="534"/>
    <s v="2006-02-10 00:00:00.0"/>
    <d v="2006-11-02T00:00:00"/>
    <s v="0"/>
    <s v="SEREMI DE DESARROLLO SOCIAL VII REGION"/>
    <s v="GOBIERNO REGIONAL - REGION VII MAULE"/>
    <s v="PEDRO MORA VALENZUELA"/>
    <s v="MUNICIPALIDAD DE PENCAHUE"/>
    <s v="GOBIERNO REGIONAL - REGION VII MAULE"/>
    <s v=""/>
    <d v="2008-07-21T00:00:00"/>
    <s v="NRO. UNIDADES DOMICILIARIAS"/>
    <s v="125"/>
    <s v="20"/>
    <s v="0"/>
    <s v="2009-06-01 00:00:00.0"/>
    <s v="104500"/>
    <s v="494326"/>
    <s v="0"/>
    <s v=""/>
    <s v="417778"/>
    <s v="0"/>
    <s v="104500"/>
    <s v="2006: Asignado 0, Gastado 0"/>
    <s v="JOSE ARANCIBIA BERRIOS"/>
    <s v="MUNICIPALIDAD DE PENCAHUE"/>
    <s v="SECPLAN"/>
  </r>
  <r>
    <x v="257"/>
    <n v="0"/>
    <s v="CONSTRUCCION SISTEMA ALCANTARILLADO DE  AGUAS SERVIDAS BOTALCURA"/>
    <x v="0"/>
    <s v="EJECUCION"/>
    <n v="2007"/>
    <s v="VII REGION"/>
    <s v="TALCA"/>
    <s v="PENCAHUE"/>
    <m/>
    <s v="AGUA POTABLE Y ALCANTARILLADO"/>
    <s v="INTERSUBSECTORIAL AGUA POTABLE Y ALCANTARILLADO"/>
    <s v="F.N.D.R."/>
    <s v="FI"/>
    <n v="0"/>
    <n v="0"/>
    <n v="104500"/>
    <n v="20000"/>
    <x v="22"/>
    <n v="0"/>
    <s v="2006-11-30 00:00:00.0"/>
    <s v="2006-12-13 00:00:00.0"/>
    <s v="DISEÑO"/>
    <s v="BOTALCURA"/>
    <s v="R"/>
    <s v="38"/>
    <s v="F.N.D.R."/>
    <s v="Declaración"/>
    <s v=""/>
    <s v="EL PROYECTO SE REFIERE A LA EJECUCIÓN DE LAS OBRAS DE ALCANTARILLADO CONSIDERANDO COLECTORES, UNIONES DOMICILIARIAS, CÁMARAS DE INSPECCIÓN, PLANTA DE TRATAMIENTO, OBRAS ELÉCTRICAS Y OBRAS VARIAS. TODO LO ANTERIOR DE ACUERDO AL DISEÑO DE LA OBRA."/>
    <s v=""/>
    <s v="NUEVO"/>
    <s v="CONSULTORÍAS - GASTOS ADMINISTRATIVOS - OBRAS CIVILES"/>
    <s v="M$"/>
    <s v="0"/>
    <s v="534"/>
    <s v="2006-02-10 00:00:00.0"/>
    <d v="2006-11-02T00:00:00"/>
    <s v="0"/>
    <s v="SEREMI DE DESARROLLO SOCIAL VII REGION"/>
    <s v="SUBSECRETARIA DE EDUCACION"/>
    <s v="PEDRO MORA VALENZUELA"/>
    <s v="MUNICIPALIDAD DE PENCAHUE"/>
    <s v="GOBIERNO REGIONAL - REGION VII MAULE"/>
    <s v=""/>
    <d v="2008-07-21T00:00:00"/>
    <s v="NRO. UNIDADES DOMICILIARIAS"/>
    <s v="125"/>
    <s v="20"/>
    <s v="0"/>
    <s v="2009-06-01 00:00:00.0"/>
    <s v="104500"/>
    <s v="494326"/>
    <s v="0"/>
    <s v=""/>
    <s v="417778"/>
    <s v="0"/>
    <s v="104500"/>
    <s v="2006: Asignado 0, Gastado 0"/>
    <s v="JOSE ARANCIBIA BERRIOS"/>
    <s v="MUNICIPALIDAD DE PENCAHUE"/>
    <s v="SECPLAN"/>
  </r>
  <r>
    <x v="257"/>
    <n v="0"/>
    <s v="CONSTRUCCION SISTEMA ALCANTARILLADO DE  AGUAS SERVIDAS BOTALCURA"/>
    <x v="0"/>
    <s v="DISEÑO"/>
    <n v="2008"/>
    <s v="VII REGION"/>
    <s v="TALCA"/>
    <s v="PENCAHUE"/>
    <m/>
    <s v="AGUA POTABLE Y ALCANTARILLADO"/>
    <s v="INTERSUBSECTORIAL AGUA POTABLE Y ALCANTARILLADO"/>
    <s v="F.N.D.R."/>
    <s v="RS"/>
    <n v="10996"/>
    <n v="10996"/>
    <n v="10996"/>
    <n v="6047"/>
    <x v="22"/>
    <n v="3216"/>
    <s v="2008-05-15 12:50:43.0"/>
    <s v=""/>
    <s v="DISEÑO"/>
    <s v="BOTALCURA"/>
    <s v="R"/>
    <s v="38"/>
    <s v="F.N.D.R."/>
    <s v="DeclaraciÃ³n"/>
    <s v=""/>
    <s v="EL PROYECTO SE REFIERE A LA ELABORACIÓN DE LOS DISEÑOS DE LAS REDES DE ALCANTARILLADO, SISTEMA DE TRATAMIENTO, DISEÑOS DE ESPECIALIDADES, DECLARACIONES Y/O ESTUDIOS DE IMPACTO AMBIENTAL, PLANOS, ETC. DEBIDAMENTE APROBADOS POR TODOS LOS SERVICIOS INVOLUCRADOS, DE TAL FORMA QUE PERMITA POSTERIORMENTE CONTINUAR A LA ETAPA DE EJECUCIÓN."/>
    <s v=""/>
    <s v="ARRASTRE"/>
    <s v="CONSULTORÍAS - GASTOS ADMINISTRATIVOS"/>
    <s v="M$"/>
    <s v="4949"/>
    <s v="549"/>
    <s v="2008-05-15 12:46:41.0"/>
    <d v="2008-05-15T12:46:41"/>
    <s v="3216"/>
    <s v="DEPARTAMENTO DE INVERSIONES - MDS"/>
    <s v=""/>
    <s v="S.N.I. MINISTERIO DESARROLLO SOCIAL"/>
    <s v="MUNICIPALIDAD DE PENCAHUE"/>
    <s v="GOBIERNO REGIONAL - REGION VII MAULE"/>
    <s v=""/>
    <d v="2008-07-21T00:00:00"/>
    <s v="NRO. UNIDADES DOMICILIARIAS"/>
    <s v="125"/>
    <s v="20"/>
    <s v="0"/>
    <s v="2009-06-01 00:00:00.0"/>
    <s v="10996"/>
    <s v="10996"/>
    <s v="8041"/>
    <s v=""/>
    <s v="10598"/>
    <s v="0"/>
    <s v="10996"/>
    <s v="2005: Asignado 1, Gastado 0 - 2006: Asignado 4825, Gastado 4825 - 2007: Asignado 1, Gastado 0"/>
    <s v="MAURICIO CARRASCO FARIAS"/>
    <s v="SUBSECRETARIA DE EDUCACION"/>
    <s v="JEFE DEPTO. ESTUDIOS Y CONTROL"/>
  </r>
  <r>
    <x v="257"/>
    <n v="0"/>
    <s v="CONSTRUCCION SISTEMA ALCANTARILLADO DE  AGUAS SERVIDAS BOTALCURA"/>
    <x v="0"/>
    <s v="EJECUCION"/>
    <n v="2008"/>
    <s v="VII REGION"/>
    <s v="TALCA"/>
    <s v="PENCAHUE"/>
    <m/>
    <s v="AGUA POTABLE Y ALCANTARILLADO"/>
    <s v="INTERSUBSECTORIAL AGUA POTABLE Y ALCANTARILLADO"/>
    <s v="F.N.D.R."/>
    <s v="FI"/>
    <n v="476938"/>
    <n v="476938"/>
    <n v="476938"/>
    <n v="153000"/>
    <x v="22"/>
    <n v="0"/>
    <s v="2007-02-16 00:00:00.0"/>
    <s v="2007-05-08 00:00:00.0"/>
    <s v="DISEÑO"/>
    <s v="BOTALCURA"/>
    <s v="R"/>
    <s v="38"/>
    <s v="F.N.D.R."/>
    <s v="DeclaraciÃ³n"/>
    <s v=""/>
    <s v="EL PROYECTO SE REFIERE A LA EJECUCIÓN DE LAS OBRAS DE ALCANTARILLADO CONSIDERANDO COLECTORES, UNIONES DOMICILIARIAS, CÁMARAS DE INSPECCIÓN, PLANTA DE TRATAMIENTO, OBRAS ELÉCTRICAS Y OBRAS VARIAS. TODO LO ANTERIOR DE ACUERDO AL DISEÑO DE LA OBRA."/>
    <s v=""/>
    <s v="NUEVO"/>
    <s v="CONSULTORÍAS - GASTOS ADMINISTRATIVOS - OBRAS CIVILES"/>
    <s v="M$"/>
    <s v="0"/>
    <s v="534"/>
    <s v="2007-02-15 00:00:00.0"/>
    <d v="2008-06-03T00:00:00"/>
    <s v="0"/>
    <s v="SEREMI DE DESARROLLO SOCIAL VII REGION"/>
    <s v="GOBIERNO REGIONAL - REGION VII MAULE"/>
    <s v="PEDRO MORA VALENZUELA"/>
    <s v="MUNICIPALIDAD DE PENCAHUE"/>
    <s v="GOBIERNO REGIONAL - REGION VII MAULE"/>
    <s v=""/>
    <d v="2008-07-21T00:00:00"/>
    <s v="NRO. UNIDADES DOMICILIARIAS"/>
    <s v="125"/>
    <s v="20"/>
    <s v="0"/>
    <s v="2009-06-01 00:00:00.0"/>
    <s v="476938"/>
    <s v="494326"/>
    <s v="0"/>
    <s v=""/>
    <s v="417778"/>
    <s v="0"/>
    <s v="476938"/>
    <s v="2006: Asignado 0, Gastado 0 - 2007: Asignado 0, Gastado 0"/>
    <s v="JOSE ARANCIBIA BERRIOS"/>
    <s v="MUNICIPALIDAD DE PENCAHUE"/>
    <s v="SECPLAN"/>
  </r>
  <r>
    <x v="257"/>
    <n v="0"/>
    <s v="CONSTRUCCION SISTEMA ALCANTARILLADO DE  AGUAS SERVIDAS BOTALCURA"/>
    <x v="0"/>
    <s v="EJECUCION"/>
    <n v="2009"/>
    <s v="VII REGION"/>
    <s v="TALCA"/>
    <s v="PENCAHUE"/>
    <m/>
    <s v="AGUA POTABLE Y ALCANTARILLADO"/>
    <s v="INTERSUBSECTORIAL AGUA POTABLE Y ALCANTARILLADO"/>
    <s v="F.N.D.R."/>
    <s v="FI"/>
    <n v="0"/>
    <n v="0"/>
    <n v="514253"/>
    <n v="164970"/>
    <x v="22"/>
    <n v="0"/>
    <s v="2008-12-31 17:20:21.0"/>
    <s v="2008-12-31 17:20:21.0"/>
    <s v="DISEÑO"/>
    <s v="BOTALCURA"/>
    <s v="R"/>
    <s v="38"/>
    <s v="F.N.D.R."/>
    <s v="DeclaraciÃ³n"/>
    <s v=""/>
    <s v="EL PROYECTO SE REFIERE A LA EJECUCIÓN DE LAS OBRAS DE ALCANTARILLADO CONSIDERANDO COLECTORES, UNIONES DOMICILIARIAS, CÁMARAS DE INSPECCIÓN, PLANTA DE TRATAMIENTO, OBRAS ELÉCTRICAS Y OBRAS VARIAS. TODO LO ANTERIOR DE ACUERDO AL DISEÑO DE LA OBRA."/>
    <s v=""/>
    <s v="NUEVO"/>
    <s v="CONSULTORÍAS - GASTOS ADMINISTRATIVOS - OBRAS CIVILES"/>
    <s v="M$"/>
    <s v="0"/>
    <s v="534"/>
    <s v="2008-06-05 00:00:00.0"/>
    <d v="2008-06-05T00:00:00"/>
    <s v="0"/>
    <s v="DEPARTAMENTO DE INVERSIONES - MDS"/>
    <s v="DEPARTAMENTO DE INVERSIONES - MDS"/>
    <s v="PEDRO MORA VALENZUELA"/>
    <s v="MUNICIPALIDAD DE PENCAHUE"/>
    <s v="GOBIERNO REGIONAL - REGION VII MAULE"/>
    <s v=""/>
    <d v="2008-07-21T00:00:00"/>
    <s v="NRO. UNIDADES DOMICILIARIAS"/>
    <s v="125"/>
    <s v="20"/>
    <s v="0"/>
    <s v="2009-06-01 00:00:00.0"/>
    <s v="514253"/>
    <s v="494326"/>
    <s v="0"/>
    <s v=""/>
    <s v="417778"/>
    <s v="0"/>
    <s v="514253"/>
    <s v="2006: Asignado 0, Gastado 0 - 2007: Asignado 0, Gastado 0 - 2008: Asignado 0, Gastado 0"/>
    <s v="JOSE ARANCIBIA BERRIOS"/>
    <s v="MUNICIPALIDAD DE PENCAHUE"/>
    <s v="SECPLAN"/>
  </r>
  <r>
    <x v="257"/>
    <n v="0"/>
    <s v="CONSTRUCCION SISTEMA ALCANTARILLADO DE  AGUAS SERVIDAS BOTALCURA"/>
    <x v="0"/>
    <s v="EJECUCION"/>
    <n v="2011"/>
    <s v="VII REGION"/>
    <s v="TALCA"/>
    <s v="PENCAHUE"/>
    <m/>
    <s v="AGUA POTABLE Y ALCANTARILLADO"/>
    <s v="INTERSUBSECTORIAL AGUA POTABLE Y ALCANTARILLADO"/>
    <s v="F.N.D.R."/>
    <s v="OT"/>
    <n v="0"/>
    <n v="0"/>
    <n v="516510"/>
    <n v="516510"/>
    <x v="22"/>
    <n v="0"/>
    <s v="2010-03-12 00:00:00.0"/>
    <s v="2010-03-19 09:44:43.0"/>
    <s v="DISEÑO"/>
    <s v="BOTALCURA"/>
    <s v="R"/>
    <s v="38"/>
    <s v="F.N.D.R."/>
    <s v="DeclaraciÃ³n"/>
    <s v=""/>
    <s v="EL PROYECTO SE REFIERE A LA EJECUCIÓN DE LAS OBRAS DE ALCANTARILLADO CONSIDERANDO COLECTORES, UNIONES DOMICILIARIAS, CÁMARAS DE INSPECCIÓN, PLANTA DE TRATAMIENTO, OBRAS ELÉCTRICAS Y OBRAS VARIAS. TODO LO ANTERIOR DE ACUERDO AL DISEÑO DE LA OBRA."/>
    <s v=""/>
    <s v="NUEVO"/>
    <s v="CONSULTORÍAS - GASTOS ADMINISTRATIVOS - OBRAS CIVILES"/>
    <s v="M$"/>
    <s v="0"/>
    <s v="534"/>
    <s v="2010-01-28 11:35:46.0"/>
    <d v="2010-09-06T15:56:57"/>
    <s v="0"/>
    <s v="SEREMI DE DESARROLLO SOCIAL VII REGION"/>
    <s v="SEREMI DE DESARROLLO SOCIAL VII REGION"/>
    <s v="CLAUDIA  CÉSPEDES MORALES"/>
    <s v="MUNICIPALIDAD DE PENCAHUE"/>
    <s v="GOBIERNO REGIONAL - REGION VII MAULE"/>
    <s v=""/>
    <d v="2008-07-21T00:00:00"/>
    <s v="NRO. UNIDADES DOMICILIARIAS"/>
    <s v="125"/>
    <s v="20"/>
    <s v="0"/>
    <s v="2009-06-01 00:00:00.0"/>
    <s v="516510"/>
    <s v="494326"/>
    <s v="0"/>
    <s v=""/>
    <s v="417778"/>
    <s v="0"/>
    <s v="516510"/>
    <s v="2006: Asignado 0, Gastado 0 - 2007: Asignado 0, Gastado 0 - 2008: Asignado 0, Gastado 0 - 2009: Asignado 0, Gastado 0 - 2010: Asignado 0, Gastado 0"/>
    <s v="FERNANDO PINOCHET PAIVA"/>
    <s v="MUNICIPALIDAD DE PENCAHUE"/>
    <s v="PROF. SECPLAC"/>
  </r>
  <r>
    <x v="257"/>
    <n v="0"/>
    <s v="CONSTRUCCION SISTEMA ALCANTARILLADO DE  AGUAS SERVIDAS BOTALCURA"/>
    <x v="0"/>
    <s v="EJECUCION"/>
    <n v="2012"/>
    <s v="VII REGION"/>
    <s v="TALCA"/>
    <s v="PENCAHUE"/>
    <m/>
    <s v="AGUA POTABLE Y ALCANTARILLADO"/>
    <s v="INTERSUBSECTORIAL AGUA POTABLE Y ALCANTARILLADO"/>
    <s v="F.N.D.R."/>
    <s v="FI"/>
    <n v="0"/>
    <n v="0"/>
    <n v="494326"/>
    <n v="494326"/>
    <x v="22"/>
    <n v="0"/>
    <s v="2011-12-26 00:00:00.0"/>
    <s v="2012-01-02 10:25:55.0"/>
    <s v="DISEÑO"/>
    <s v="BOTALCURA"/>
    <s v="R"/>
    <s v="38"/>
    <s v="F.N.D.R."/>
    <s v="DeclaraciÃ³n"/>
    <s v=""/>
    <s v="EL PROYECTO SE REFIERE A LA EJECUCIÓN DE LAS OBRAS DE ALCANTARILLADO CONSIDERANDO COLECTORES, UNIONES DOMICILIARIAS, CÁMARAS DE INSPECCIÓN, PLANTA DE TRATAMIENTO, OBRAS ELÉCTRICAS Y OBRAS VARIAS. TODO LO ANTERIOR DE ACUERDO AL DISEÑO DE LA OBRA."/>
    <s v=""/>
    <s v="NUEVO"/>
    <s v="CONSULTORÍAS - GASTOS ADMINISTRATIVOS - OBRAS CIVILES"/>
    <s v="M$"/>
    <s v="0"/>
    <s v="534"/>
    <s v="2011-12-15 15:51:02.0"/>
    <d v="2011-12-15T15:53:35"/>
    <s v="0"/>
    <s v="SEREMI DE DESARROLLO SOCIAL VII REGION"/>
    <s v="SEREMI DE DESARROLLO SOCIAL VII REGION"/>
    <s v="ELIZABETH KOCK MOTTA"/>
    <s v="MUNICIPALIDAD DE PENCAHUE"/>
    <s v="GOBIERNO REGIONAL - REGION VII MAULE"/>
    <s v=""/>
    <d v="2008-07-21T00:00:00"/>
    <s v="NRO. UNIDADES DOMICILIARIAS"/>
    <s v="125"/>
    <s v="20"/>
    <s v="0"/>
    <s v="2009-06-01 00:00:00.0"/>
    <s v="494326"/>
    <s v="494326"/>
    <s v="0"/>
    <s v=""/>
    <s v="417778"/>
    <s v="0"/>
    <s v="494326"/>
    <s v="2006: Asignado 0, Gastado 0 - 2007: Asignado 0, Gastado 0 - 2008: Asignado 0, Gastado 0 - 2009: Asignado 0, Gastado 0 - 2011: Asignado 0, Gastado 0 - 2010: Asignado 0, Gastado 0"/>
    <s v="CARLA CONCHA PONCE"/>
    <s v="MUNICIPALIDAD DE PENCAHUE"/>
    <s v="DIRECTOR SECPLAC"/>
  </r>
  <r>
    <x v="258"/>
    <n v="1"/>
    <s v="ANALISIS DETERMINACION TARIFAS AGUAS NUEVO SUR S.A."/>
    <x v="1"/>
    <s v="EJECUCION"/>
    <n v="2005"/>
    <s v="VII REGION"/>
    <s v=""/>
    <s v=""/>
    <m/>
    <s v="AGUA POTABLE Y ALCANTARILLADO"/>
    <s v="ADMINISTRACION AGUA POTABLE Y ALCANTARILLADO"/>
    <s v="SECTORIAL"/>
    <s v="RS"/>
    <n v="150000"/>
    <n v="150000"/>
    <n v="150000"/>
    <n v="90000"/>
    <x v="41"/>
    <n v="0"/>
    <s v="2004-04-08 00:00:00.0"/>
    <s v="2004-04-20 00:00:00.0"/>
    <s v="EJECUCION"/>
    <s v=""/>
    <s v="N"/>
    <s v="0"/>
    <s v="SECTORIAL"/>
    <s v="No Corresponde"/>
    <s v=""/>
    <s v="ANÁLISIS Y DETERMINACIÓN DE LOS CARGOS TARIFARIOS DE LA EMPRESA SANITARIA AGUAS NUEVO SUR S.A. SE DEBE DETERMINAR LA TASA DE COSTO DE CAPITAL, MODELAMIENTO Y DIMENSIONAMIENTO PARA CADA SISTEMA DE LA EMPRESA MODELO DE LA SEPTIMA REGIÓN, VALOR DEL AGUA CRUDA PARA CADA FUENTE Y SISTEMA, CÁLCULO TARIFARIO POR SISTEMA Y POR ETAPA, AGRUPACIÓN DE SISTEMAS POR ETAPA Y CÁLCULO DE TARIFAS POR GRUPO, DETERMINACIÓN DE OTROS CARGOS TARIFARIOS, INFORME DEL PROCESO DE CÁLCULO TARIFARIO PARA LA EMPRESA AGUAS NUEVO SUR."/>
    <s v=""/>
    <s v="NUEVO"/>
    <s v="CONTRATACIÓN DEL ESTUDIO - GASTOS ADMINISTRATIVOS (ART. 16 - LEY N°18.091)"/>
    <s v="M$"/>
    <s v="0"/>
    <s v="549"/>
    <s v="2004-03-16 00:00:00.0"/>
    <d v="2004-03-16T00:00:00"/>
    <s v="0"/>
    <s v="DEPARTAMENTO DE INVERSIONES - MDS"/>
    <s v="DIRECCION DE PLANEAMIENTO"/>
    <s v="MARCIA VALLEJOS"/>
    <s v="SUPERINTENDENCIA DE SERVICIOS SANITARIOS"/>
    <s v="SUPERINTENDENCIA DE SERVICIOS SANITARIOS"/>
    <s v=""/>
    <s v=""/>
    <s v="0"/>
    <s v="0"/>
    <s v="0"/>
    <s v="0"/>
    <s v=""/>
    <s v="150000"/>
    <s v="153642"/>
    <s v="151800"/>
    <s v=""/>
    <s v="150000"/>
    <s v="0"/>
    <s v="150000"/>
    <s v=""/>
    <s v="ELISA VILLARROEL SALAS"/>
    <s v="SUPERINTENDENCIA DE SERVICIOS SANITARIOS"/>
    <s v="FUNCIONARIO SISS"/>
  </r>
  <r>
    <x v="258"/>
    <n v="0"/>
    <s v="ANALISIS DETERMINACION TARIFAS AGUAS NUEVO SUR S.A."/>
    <x v="1"/>
    <s v="EJECUCION"/>
    <n v="2006"/>
    <s v="VII REGION"/>
    <s v=""/>
    <s v=""/>
    <m/>
    <s v="AGUA POTABLE Y ALCANTARILLADO"/>
    <s v="ADMINISTRACION AGUA POTABLE Y ALCANTARILLADO"/>
    <s v="SECTORIAL"/>
    <s v="RS"/>
    <n v="0"/>
    <n v="0"/>
    <n v="153642"/>
    <n v="61842"/>
    <x v="41"/>
    <n v="0"/>
    <s v="2006-02-14 00:00:00.0"/>
    <s v=""/>
    <s v="EJECUCION"/>
    <s v=""/>
    <s v="N"/>
    <s v="0"/>
    <s v="SECTORIAL"/>
    <s v="No Corresponde"/>
    <s v=""/>
    <s v="ANÁLISIS Y DETERMINACIÓN DE LOS CARGOS TARIFARIOS DE LA EMPRESA SANITARIA AGUAS NUEVO SUR S.A. SE DEBE DETERMINAR LA TASA DE COSTO DE CAPITAL, MODELAMIENTO Y DIMENSIONAMIENTO PARA CADA SISTEMA DE LA EMPRESA MODELO DE LA SEPTIMA REGIÓN, VALOR DEL AGUA CRUDA PARA CADA FUENTE Y SISTEMA, CÁLCULO TARIFARIO POR SISTEMA Y POR ETAPA, AGRUPACIÓN DE SISTEMAS POR ETAPA Y CÁLCULO DE TARIFAS POR GRUPO, DETERMINACIÓN DE OTROS CARGOS TARIFARIOS, INFORME DEL PROCESO DE CÁLCULO TARIFARIO PARA LA EMPRESA AGUAS NUEVO SUR."/>
    <s v=""/>
    <s v="ARRASTRE"/>
    <s v="CONTRATACIÓN DEL ESTUDIO - GASTOS ADMINISTRATIVOS (ART. 16 - LEY N°18.091)"/>
    <s v="M$"/>
    <s v="91800"/>
    <s v="549"/>
    <s v="2006-02-14 17:40:38.0"/>
    <d v="2006-02-14T17:40:38"/>
    <s v="0"/>
    <s v="DEPARTAMENTO DE INVERSIONES - MDS"/>
    <s v=""/>
    <s v="S.N.I. MINISTERIO DESARROLLO SOCIAL"/>
    <s v="SUPERINTENDENCIA DE SERVICIOS SANITARIOS"/>
    <s v="SUPERINTENDENCIA DE SERVICIOS SANITARIOS"/>
    <s v=""/>
    <s v=""/>
    <s v="0"/>
    <s v="0"/>
    <s v="0"/>
    <s v="0"/>
    <s v=""/>
    <s v="153642"/>
    <s v="153642"/>
    <s v="151800"/>
    <s v=""/>
    <s v="150000"/>
    <s v="0"/>
    <s v="153642"/>
    <s v="2005: Asignado 91800, Gastado 91800"/>
    <s v="IENESEY ESPINOZA MORA"/>
    <s v="SUPERINTENDENCIA DE SERVICIOS SANITARIOS"/>
    <s v="JEFA DE CONTABILIDAD Y FINANZ."/>
  </r>
  <r>
    <x v="259"/>
    <n v="1"/>
    <s v="CONSTRUCCION SERVICIO AGUA POTABLE RURAL  PALHUA"/>
    <x v="0"/>
    <s v="PREFACTIBILIDAD"/>
    <n v="2005"/>
    <s v="VII REGION"/>
    <s v="LINARES"/>
    <s v="SAN JAVIER"/>
    <m/>
    <s v="AGUA POTABLE Y ALCANTARILLADO"/>
    <s v="AGUA POTABLE"/>
    <s v="SECTORIAL"/>
    <s v="RS"/>
    <n v="19811"/>
    <n v="19811"/>
    <n v="19811"/>
    <n v="19811"/>
    <x v="2"/>
    <n v="0"/>
    <s v="2004-03-31 00:00:00.0"/>
    <s v="2004-04-20 00:00:00.0"/>
    <s v="PREFACTIBILIDAD"/>
    <s v="SE ENCUENTRA UBICADO EN LA COMUNA DE SAN JAVIER, PROVINCIA DE LINARES"/>
    <s v="R"/>
    <s v="39"/>
    <s v="SECTORIAL"/>
    <s v="No Corresponde"/>
    <s v=""/>
    <s v="ESTE PROYECTO POSTULA A LAS ETAPAS DE ESTUDIO HIDROGEOLOGICO Y SONDAJE._x000d__x000a_EL ESTUDIO HIDROGEOLOGICO DEBERA DETERMINAR EL TIPO DE FUENTE DE AGUA POTABLE_x000d__x000a_Y POTENCIAL RECURSO.  LA CONTRATACION DEL SONDAJE DEBERA HACERSE EN EL LUGAR Y_x000d__x000a_CONDICIONES QUE DETERMINE EL ESTUDIO HIDROGEOLOGICO.  SU MODALIDAD DE CONTRATACION_x000d__x000a_SERA BAJO LA FORMA DE CAUDAL GARANTIZADO._x000d__x000a_"/>
    <s v=""/>
    <s v="NUEVO"/>
    <s v="CONSULTORÍAS"/>
    <s v="M$"/>
    <s v="0"/>
    <s v="549"/>
    <s v="2004-03-25 00:00:00.0"/>
    <d v="2005-01-07T00:00:00"/>
    <s v="0"/>
    <s v="SEREMI DE DESARROLLO SOCIAL VII REGION"/>
    <s v="DIRECCION DE CONTABILIDAD Y FINANZAS MOP"/>
    <s v="ELIZABETH KOCK MOTTA"/>
    <s v="DIRECCION DE OBRAS HIDRAULICAS MOP VII REGION"/>
    <s v="DIRECCION DE OBRAS HIDRAULICAS"/>
    <s v=""/>
    <d v="2005-03-02T00:00:00"/>
    <s v="NRO. DE ARRANQUES TOTALES"/>
    <s v="62"/>
    <s v="20"/>
    <s v="314"/>
    <s v="2008-01-01 00:00:00.0"/>
    <s v="19811"/>
    <s v="20191"/>
    <s v="3416"/>
    <s v=""/>
    <s v="19811"/>
    <s v="0"/>
    <s v="19811"/>
    <s v=""/>
    <s v="LUCIA INZULZA FUENTES"/>
    <s v="DIRECCION DE OBRAS HIDRAULICAS MOP VII REGION"/>
    <s v="UNIDAD DE A.P.R."/>
  </r>
  <r>
    <x v="259"/>
    <n v="0"/>
    <s v="CONSTRUCCION SERVICIO AGUA POTABLE RURAL  PALHUA"/>
    <x v="0"/>
    <s v="DISEÑO"/>
    <n v="2006"/>
    <s v="VII REGION"/>
    <s v="LINARES"/>
    <s v="SAN JAVIER"/>
    <m/>
    <s v="AGUA POTABLE Y ALCANTARILLADO"/>
    <s v="AGUA POTABLE"/>
    <s v="SECTORIAL"/>
    <s v="FI"/>
    <n v="13150"/>
    <n v="13150"/>
    <n v="13150"/>
    <n v="13150"/>
    <x v="2"/>
    <n v="0"/>
    <s v="2005-03-24 00:00:00.0"/>
    <s v="2005-05-31 00:00:00.0"/>
    <s v="PREFACTIBILIDAD"/>
    <s v="SE ENCUENTRA UBICADO EN LA COMUNA DE SAN JAVIER, PROVINCIA DE LINARES"/>
    <s v="R"/>
    <s v="39"/>
    <s v="SECTORIAL"/>
    <s v="No Corresponde"/>
    <s v=""/>
    <s v="EL OBJETIVO PRINCIPAL DEL ESTUDIO ES REALIZAR EL DISEÑO DEFINITIVO DE LAS OBRAS NECESARIAS PARA EL ABASTECIMIENTO DE AGUA POTABLE RURAL DE LA LOCALIDAD. LOS ALCANCES DEL DISEÑO SON:_x000d__x000a_-ELABORAR MEMORIA TECNICA DEL PROYECTO_x000d__x000a_-ELABORAR ESPECIFICACIONES TECNICAS_x000d__x000a_-REALIZAR PLANOS QUE CONTENGAN EL DETALLE DE LAS OBRAS REQUERIDAS PARA LA CONSTRUCCION._x000d__x000a_-OBTENER PRESUPUESTO DE LAS OBRAS."/>
    <s v=""/>
    <s v="NUEVO"/>
    <s v="CONSULTORÍAS"/>
    <s v="M$"/>
    <s v="0"/>
    <s v="560"/>
    <s v="2005-02-08 00:00:00.0"/>
    <d v="2005-02-08T00:00:00"/>
    <s v="0"/>
    <s v="SEREMI DE DESARROLLO SOCIAL VII REGION"/>
    <s v="DIRECCION GENERAL DE AGUAS"/>
    <s v="ELIZABETH KOCK MOTTA"/>
    <s v="DIRECCION DE OBRAS HIDRAULICAS MOP VII REGION"/>
    <s v="AGUA POTABLE RURAL"/>
    <s v=""/>
    <d v="2005-03-02T00:00:00"/>
    <s v="NRO. DE ARRANQUES TOTALES"/>
    <s v="62"/>
    <s v="20"/>
    <s v="314"/>
    <s v="2008-01-01 00:00:00.0"/>
    <s v="13150"/>
    <s v="13150"/>
    <s v="0"/>
    <s v=""/>
    <s v="13150"/>
    <s v="0"/>
    <s v="13150"/>
    <s v=""/>
    <s v="LUCIA INZULZA FUENTES"/>
    <s v="DIRECCION DE OBRAS HIDRAULICAS MOP VII REGION"/>
    <s v="UNIDAD DE A.P.R."/>
  </r>
  <r>
    <x v="259"/>
    <n v="0"/>
    <s v="CONSTRUCCION SERVICIO AGUA POTABLE RURAL  PALHUA"/>
    <x v="0"/>
    <s v="EJECUCION"/>
    <n v="2007"/>
    <s v="VII REGION"/>
    <s v="LINARES"/>
    <s v="SAN JAVIER"/>
    <m/>
    <s v="AGUA POTABLE Y ALCANTARILLADO"/>
    <s v="AGUA POTABLE"/>
    <s v="SECTORIAL"/>
    <s v="FI"/>
    <n v="177100"/>
    <n v="177100"/>
    <n v="177100"/>
    <n v="177100"/>
    <x v="2"/>
    <n v="0"/>
    <s v="2006-03-21 00:00:00.0"/>
    <s v="2006-04-10 00:00:00.0"/>
    <s v="PREFACTIBILIDAD"/>
    <s v="SE ENCUENTRA UBICADO EN LA COMUNA DE SAN JAVIER, PROVINCIA DE LINARES"/>
    <s v="R"/>
    <s v="39"/>
    <s v="SECTORIAL"/>
    <s v="No Corresponde"/>
    <s v=""/>
    <s v="EL PROYECTO CONTEMPLA LA INSTALACION DEL SERVICIO DE AGUA POTABLE RURAL PARA ESTA LOCALIDAD, CONSIDERA LA HABILITACION DE LA FUENTE, CONSTRUCCION SISTEMA TRATAMIENTO Y ESTANQUE, INSTALACION DE REDES Y ARRANQUES DOMICILIARIOS."/>
    <s v=""/>
    <s v="NUEVO"/>
    <s v="CONSULTORÍAS - OBRAS CIVILES"/>
    <s v="M$"/>
    <s v="0"/>
    <s v="514"/>
    <s v="2006-03-16 00:00:00.0"/>
    <d v="2006-03-16T00:00:00"/>
    <s v="0"/>
    <s v="SEREMI DE DESARROLLO SOCIAL VII REGION"/>
    <s v="DIRECCION DE AEROPUERTOS"/>
    <s v="ELIZABETH KOCK MOTTA"/>
    <s v="DIRECCION DE OBRAS HIDRAULICAS MOP VII REGION"/>
    <s v="AGUA POTABLE RURAL"/>
    <s v=""/>
    <d v="2005-03-02T00:00:00"/>
    <s v="NRO. DE ARRANQUES TOTALES"/>
    <s v="62"/>
    <s v="20"/>
    <s v="314"/>
    <s v="2008-01-01 00:00:00.0"/>
    <s v="177100"/>
    <s v="177100"/>
    <s v="0"/>
    <s v=""/>
    <s v="177100"/>
    <s v="0"/>
    <s v="177100"/>
    <s v=""/>
    <s v="RODRIGO CARREÑO CARREÑO"/>
    <s v="DIRECCION DE OBRAS HIDRAULICAS MOP VII REGION"/>
    <s v="PROF. DEPTO. A.P.R. AG.NVO SUR"/>
  </r>
  <r>
    <x v="260"/>
    <n v="1"/>
    <s v="MEJORAMIENTO SISTEMA DE RIEGO CANAL MAULE NORTE Y EMBALSE TUTUVEN"/>
    <x v="0"/>
    <s v="DISEÑO"/>
    <n v="2005"/>
    <s v="VII REGION"/>
    <s v=""/>
    <s v=""/>
    <m/>
    <s v="SILVOAGROPECUARIO"/>
    <s v="RIEGO"/>
    <s v="SECTORIAL"/>
    <s v="OT"/>
    <n v="81200"/>
    <n v="81200"/>
    <n v="81200"/>
    <n v="81200"/>
    <x v="2"/>
    <n v="0"/>
    <s v="2004-04-07 00:00:00.0"/>
    <s v=""/>
    <s v="PERFIL"/>
    <s v="LAS OBRAS A DISEÑAR SE UBICAN EN LAS COMUNAS DE SAN CLEMENTE Y CAUQUENES"/>
    <s v="R"/>
    <s v="0"/>
    <s v="SECTORIAL"/>
    <s v="No Corresponde"/>
    <s v=""/>
    <s v="EL CONSULTOR DEBERÁ ACTUALIZACIÓN LOS DISEÑOS REALIZADOS PARA AMBAS CONSULTORIAS EN LOS AÑOS 1996-1997. A SU VEZ DEBERÁ REALIZAR PREVIO A LA ACTUALIZACIÓN DE LOS DISEÑOS, UNA ACTUALIZACIÓN DE LA EVALUACIÓN ECONÓMICA CONFORME A LAS ACTUALES EXIGENCIAS DE MIDEPLAN."/>
    <s v=""/>
    <s v="NUEVO"/>
    <s v="ESTUDIOS DE INGENIERÍA Y ESPECIALIDADES - GASTOS ADMINISTRATIVOS (ART. 16 - LEY N°18.091)"/>
    <s v="M$"/>
    <s v="0"/>
    <s v="549"/>
    <s v="2004-04-01 00:00:00.0"/>
    <d v="2004-04-01T00:00:00"/>
    <s v="0"/>
    <s v="SEREMI DE DESARROLLO SOCIAL VII REGION"/>
    <s v=""/>
    <s v="JORGE PIZARRO NUÑEZ"/>
    <s v="DIRECCION DE OBRAS HIDRAULICAS MOP VII REGION"/>
    <s v="DIRECCION DE OBRAS HIDRAULICAS"/>
    <s v=""/>
    <d v="2004-04-01T00:00:00"/>
    <s v="HECTAREA"/>
    <s v="57200"/>
    <s v="30"/>
    <s v="3134"/>
    <s v="2006-01-01 00:00:00.0"/>
    <s v="81200"/>
    <s v="81200"/>
    <s v="0"/>
    <s v="MOMENTO OPTIMO DE LA INVERSION: 2005"/>
    <s v="81200"/>
    <s v="0"/>
    <s v="81200"/>
    <s v=""/>
    <s v="OSVALDO RAMIREZ GONZALEZ"/>
    <s v="DIRECCION DE OBRAS HIDRAULICAS MOP VII REGION"/>
    <s v="PROFESIONAL DEPTO. TECNICO"/>
  </r>
  <r>
    <x v="261"/>
    <n v="1"/>
    <s v="CONSTRUCCION PLAZA AGUAS NEGRAS, CURICO"/>
    <x v="0"/>
    <s v="DISEÑO"/>
    <n v="2005"/>
    <s v="VII REGION"/>
    <s v="CURICO"/>
    <s v="CURICO"/>
    <m/>
    <s v="MULTISECTORIAL"/>
    <s v="DESARROLLO URBANO"/>
    <s v="F.N.D.R."/>
    <s v="RS"/>
    <n v="3500"/>
    <n v="3500"/>
    <n v="3500"/>
    <n v="3500"/>
    <x v="39"/>
    <n v="0"/>
    <s v="2004-04-08 00:00:00.0"/>
    <s v="2004-04-20 00:00:00.0"/>
    <s v="DISEÑO"/>
    <s v="SE UBICA EN POBLACIÓN AGUAS NEGRAS EN LAS CALLES MATAQUITO, LICANTÉN, PARINACOTA Y MONTE PATRIA.  EL TERRENO PROPIEDAD DEL MUNICIPIO TIENE UNA SUPERFICIE APROXIMADA DE 5.800 M2."/>
    <s v="R"/>
    <s v="36"/>
    <s v="F.N.D.R."/>
    <s v="No Corresponde"/>
    <s v=""/>
    <s v="SE CONSULTA EL DISEÑO DE UNA PLAZA EN TERRENO UBICADO EN POBLACIÓN AGUAS NEGRAS EN LAS CALLES MATAQUITO, LICANTÉN, PARINACOTA Y MONTE PATRIA.  EL TERRENO PROPIEDAD DEL MUNICIPIO TIENE UNA SUPERFICIE APROXIMADA DE 5.800 M2. LAS OBRAS A EJECUTARSE SE DETERMINARÁN UNA VEZ REALIZADO EL DISEÑO PARTICIPATIVO."/>
    <s v=""/>
    <s v="NUEVO"/>
    <s v="ELABORACIÓN DISEÑO DE ARQUITECTURA - ESTUDIOS DE INGENIERÍA Y ESPECIALIDADES - GASTOS ADMINISTRATIVOS (ART. 16 - LEY N°18.091)"/>
    <s v="M$"/>
    <s v="0"/>
    <s v="549"/>
    <s v="2004-04-06 00:00:00.0"/>
    <d v="2004-09-09T00:00:00"/>
    <s v="0"/>
    <s v="SEREMI DE DESARROLLO SOCIAL VII REGION"/>
    <s v="GOBIERNO REGIONAL - REGION VII MAULE"/>
    <s v="ALBERTO BETANCOURT TENEOS"/>
    <s v="SEREMI VIVIENDA VII REGION DEL MAULE"/>
    <s v="GOBIERNO REGIONAL - REGION VII MAULE"/>
    <s v=""/>
    <d v="2004-04-05T00:00:00"/>
    <s v="METROS CUADRADOS"/>
    <s v="4000"/>
    <s v="20"/>
    <s v="53186"/>
    <s v="2005-01-01 00:00:00.0"/>
    <s v="3500"/>
    <s v="3500"/>
    <s v="2930"/>
    <s v=""/>
    <s v="3500"/>
    <s v="0"/>
    <s v="3500"/>
    <s v=""/>
    <s v="ADOLFO LEAL ARAVENA"/>
    <s v="SEREMI VIVIENDA VII REGION DEL MAULE"/>
    <s v="DEPTO. PLANES Y PROGRAMAS"/>
  </r>
  <r>
    <x v="261"/>
    <n v="0"/>
    <s v="CONSTRUCCION PLAZA AGUAS NEGRAS, CURICO"/>
    <x v="0"/>
    <s v="EJECUCION"/>
    <n v="2005"/>
    <s v="VII REGION"/>
    <s v="CURICO"/>
    <s v="CURICO"/>
    <m/>
    <s v="MULTISECTORIAL"/>
    <s v="DESARROLLO URBANO"/>
    <s v="F.N.D.R."/>
    <s v="FI"/>
    <n v="40000"/>
    <n v="40000"/>
    <n v="40000"/>
    <n v="10000"/>
    <x v="39"/>
    <n v="0"/>
    <s v="2004-04-08 00:00:00.0"/>
    <s v="2004-04-20 00:00:00.0"/>
    <s v="DISEÑO"/>
    <s v="SE UBICA EN POBLACIÓN AGUAS NEGRAS EN LAS CALLES MATAQUITO, LICANTÉN, PARINACOTA Y MONTE PATRIA.  EL TERRENO PROPIEDAD DEL MUNICIPIO TIENE UNA SUPERFICIE APROXIMADA DE 5.800 M2."/>
    <s v="R"/>
    <s v="36"/>
    <s v="F.N.D.R."/>
    <s v="No Corresponde"/>
    <s v=""/>
    <s v="DE ACUERDO A DISEÑO EJECUTADO POR LA EMPRESA CONSULTORA DISEÑO PAISAJISTA LTDA, DONDE SE REPLANTEO EL PRESUPUESTO, SE CONSULTA LA CONSTRUCCIÓN DE LA PLAZA AGUAS NEGRAS DE ACUERDO A DISEÑO APROBADO, UBICADO EN POBLACIÓN AGUAS NEGRAS EN LAS CALLES MATAQUITO, LICANTÉN, PARINACOTA Y MONTE PATRIA.  EL TERRENO PROPIEDAD DEL MUNICIPIO TIENE UNA SUPERFICIE APROXIMADA DE 4.800 M2. LAS OBRAS ESTAN REFERIDAS A ACTIVIDADES DE ESPARCIMIENTO, RECREATIVAS Y DEPORTIVAS, CARENTES EN EL SECTOR."/>
    <s v=""/>
    <s v="NUEVO"/>
    <s v="GASTOS ADMINISTRATIVOS OBRAS (ART. 16 - LEY N°18.091) - INFRAESTRUCTURA (OBRAS CIVILES)"/>
    <s v="M$"/>
    <s v="0"/>
    <s v="560"/>
    <s v="2004-04-06 00:00:00.0"/>
    <d v="2004-04-06T00:00:00"/>
    <s v="0"/>
    <s v="SEREMI DE DESARROLLO SOCIAL VII REGION"/>
    <s v="GOBIERNO REGIONAL - REGION VII MAULE"/>
    <s v="ALBERTO BETANCOURT TENEOS"/>
    <s v="SEREMI VIVIENDA VII REGION DEL MAULE"/>
    <s v="GOBIERNO REGIONAL - REGION VII MAULE"/>
    <s v=""/>
    <d v="2004-04-05T00:00:00"/>
    <s v="METROS CUADRADOS"/>
    <s v="4000"/>
    <s v="20"/>
    <s v="53186"/>
    <s v="2005-01-01 00:00:00.0"/>
    <s v="40000"/>
    <s v="77730"/>
    <s v="0"/>
    <s v=""/>
    <s v="74984"/>
    <s v="0"/>
    <s v="40000"/>
    <s v=""/>
    <s v="ADOLFO LEAL ARAVENA"/>
    <s v="SEREMI VIVIENDA VII REGION DEL MAULE"/>
    <s v="DEPTO. PLANES Y PROGRAMAS"/>
  </r>
  <r>
    <x v="261"/>
    <n v="0"/>
    <s v="CONSTRUCCION PLAZA AGUAS NEGRAS, CURICO"/>
    <x v="0"/>
    <s v="EJECUCION"/>
    <n v="2007"/>
    <s v="VII REGION"/>
    <s v="CURICO"/>
    <s v="CURICO"/>
    <m/>
    <s v="MULTISECTORIAL"/>
    <s v="DESARROLLO URBANO"/>
    <s v="F.N.D.R."/>
    <s v="OT"/>
    <n v="0"/>
    <n v="0"/>
    <n v="77730"/>
    <n v="77730"/>
    <x v="39"/>
    <n v="0"/>
    <s v="2007-07-20 00:00:00.0"/>
    <s v="2007-08-07 00:00:00.0"/>
    <s v="DISEÑO"/>
    <s v="SE UBICA EN POBLACIÓN AGUAS NEGRAS EN LAS CALLES MATAQUITO, LICANTÉN, PARINACOTA Y MONTE PATRIA.  EL TERRENO PROPIEDAD DEL MUNICIPIO TIENE UNA SUPERFICIE APROXIMADA DE 5.800 M2."/>
    <s v="R"/>
    <s v="36"/>
    <s v="F.N.D.R."/>
    <s v="No Corresponde"/>
    <s v=""/>
    <s v="DE ACUERDO A DISEÑO EJECUTADO POR LA EMPRESA CONSULTORA DISEÑO PAISAJISTA LTDA, DONDE SE REPLANTEO EL PRESUPUESTO, SE CONSULTA LA CONSTRUCCIÓN DE LA PLAZA AGUAS NEGRAS DE ACUERDO A DISEÑO APROBADO, UBICADO EN POBLACIÓN AGUAS NEGRAS EN LAS CALLES MATAQUITO, LICANTÉN, PARINACOTA Y MONTE PATRIA.  EL TERRENO PROPIEDAD DEL MUNICIPIO TIENE UNA SUPERFICIE APROXIMADA DE 4.800 M2. LAS OBRAS ESTAN REFERIDAS A ACTIVIDADES DE ESPARCIMIENTO, RECREATIVAS Y DEPORTIVAS, CARENTES EN EL SECTOR."/>
    <s v=""/>
    <s v="NUEVO"/>
    <s v="GASTOS ADMINISTRATIVOS OBRAS (ART. 16 - LEY N°18.091) - INFRAESTRUCTURA (OBRAS CIVILES)"/>
    <s v="M$"/>
    <s v="0"/>
    <s v="560"/>
    <s v="2006-03-14 00:00:00.0"/>
    <d v="2006-03-14T00:00:00"/>
    <s v="0"/>
    <s v="SEREMI DE DESARROLLO SOCIAL VII REGION"/>
    <s v="SUBSECRETARIA DE EDUCACION"/>
    <s v="ALBERTO BETANCOURT TENEOS"/>
    <s v="SEREMI VIVIENDA VII REGION DEL MAULE"/>
    <s v="GOBIERNO REGIONAL - REGION VII MAULE"/>
    <s v=""/>
    <d v="2004-04-05T00:00:00"/>
    <s v="METROS CUADRADOS"/>
    <s v="4000"/>
    <s v="20"/>
    <s v="53186"/>
    <s v="2005-01-01 00:00:00.0"/>
    <s v="77730"/>
    <s v="77730"/>
    <s v="0"/>
    <s v=""/>
    <s v="74984"/>
    <s v="0"/>
    <s v="77730"/>
    <s v="2005: Asignado 0, Gastado 0 - 2006: Asignado 0, Gastado 0"/>
    <s v="ADOLFO LEAL ARAVENA"/>
    <s v="SEREMI VIVIENDA VII REGION DEL MAULE"/>
    <s v="DEPTO. PLANES Y PROGRAMAS"/>
  </r>
  <r>
    <x v="261"/>
    <n v="0"/>
    <s v="CONSTRUCCION PLAZA AGUAS NEGRAS, CURICO"/>
    <x v="0"/>
    <s v="EJECUCION"/>
    <n v="2007"/>
    <s v="VII REGION"/>
    <s v="CURICO"/>
    <s v="CURICO"/>
    <m/>
    <s v="MULTISECTORIAL"/>
    <s v="DESARROLLO URBANO"/>
    <s v="F.N.D.R."/>
    <s v="OT"/>
    <n v="0"/>
    <n v="0"/>
    <n v="77730"/>
    <n v="77730"/>
    <x v="39"/>
    <n v="0"/>
    <s v="2007-07-20 00:00:00.0"/>
    <s v="2007-08-07 00:00:00.0"/>
    <s v="DISEÑO"/>
    <s v="SE UBICA EN POBLACIÓN AGUAS NEGRAS EN LAS CALLES MATAQUITO, LICANTÉN, PARINACOTA Y MONTE PATRIA.  EL TERRENO PROPIEDAD DEL MUNICIPIO TIENE UNA SUPERFICIE APROXIMADA DE 5.800 M2."/>
    <s v="R"/>
    <s v="36"/>
    <s v="F.N.D.R."/>
    <s v="No Corresponde"/>
    <s v=""/>
    <s v="DE ACUERDO A DISEÑO EJECUTADO POR LA EMPRESA CONSULTORA DISEÑO PAISAJISTA LTDA, DONDE SE REPLANTEO EL PRESUPUESTO, SE CONSULTA LA CONSTRUCCIÓN DE LA PLAZA AGUAS NEGRAS DE ACUERDO A DISEÑO APROBADO, UBICADO EN POBLACIÓN AGUAS NEGRAS EN LAS CALLES MATAQUITO, LICANTÉN, PARINACOTA Y MONTE PATRIA.  EL TERRENO PROPIEDAD DEL MUNICIPIO TIENE UNA SUPERFICIE APROXIMADA DE 4.800 M2. LAS OBRAS ESTAN REFERIDAS A ACTIVIDADES DE ESPARCIMIENTO, RECREATIVAS Y DEPORTIVAS, CARENTES EN EL SECTOR."/>
    <s v=""/>
    <s v="NUEVO"/>
    <s v="GASTOS ADMINISTRATIVOS OBRAS (ART. 16 - LEY N°18.091) - INFRAESTRUCTURA (OBRAS CIVILES)"/>
    <s v="M$"/>
    <s v="0"/>
    <s v="560"/>
    <s v="2006-03-14 00:00:00.0"/>
    <d v="2006-03-14T00:00:00"/>
    <s v="0"/>
    <s v="SEREMI DE DESARROLLO SOCIAL VII REGION"/>
    <s v="GOBIERNO REGIONAL - REGION VII MAULE"/>
    <s v="ALBERTO BETANCOURT TENEOS"/>
    <s v="SEREMI VIVIENDA VII REGION DEL MAULE"/>
    <s v="GOBIERNO REGIONAL - REGION VII MAULE"/>
    <s v=""/>
    <d v="2004-04-05T00:00:00"/>
    <s v="METROS CUADRADOS"/>
    <s v="4000"/>
    <s v="20"/>
    <s v="53186"/>
    <s v="2005-01-01 00:00:00.0"/>
    <s v="77730"/>
    <s v="77730"/>
    <s v="0"/>
    <s v=""/>
    <s v="74984"/>
    <s v="0"/>
    <s v="77730"/>
    <s v="2005: Asignado 0, Gastado 0 - 2006: Asignado 0, Gastado 0"/>
    <s v="ADOLFO LEAL ARAVENA"/>
    <s v="SEREMI VIVIENDA VII REGION DEL MAULE"/>
    <s v="DEPTO. PLANES Y PROGRAMAS"/>
  </r>
  <r>
    <x v="262"/>
    <n v="1"/>
    <s v="CONSERVACION OBRAS DE RIEGO FISCALES REGIÓN VII AÑO 2004"/>
    <x v="0"/>
    <s v="EJECUCION"/>
    <n v="2004"/>
    <s v="VII REGION"/>
    <s v=""/>
    <s v=""/>
    <m/>
    <s v="SILVOAGROPECUARIO"/>
    <s v="RIEGO"/>
    <s v="SECTORIAL"/>
    <s v=""/>
    <n v="21766"/>
    <n v="21766"/>
    <n v="21766"/>
    <n v="21766"/>
    <x v="2"/>
    <n v="0"/>
    <s v=""/>
    <s v=""/>
    <s v="EJECUCION"/>
    <s v=""/>
    <s v="R"/>
    <s v="0"/>
    <s v="SECTORIAL"/>
    <s v="No Corresponde"/>
    <s v=""/>
    <s v="ESTE PROYECTO IMPLICA LABORES DE MANTENCIÓN DE OBRAS DE RIEGO FISCALES, INCLUYE ACTIVIDADES DE TERRENO,ADEMÁS INCLUYE GASTOS POR CONCEPTO INSPECCIONES, MEDICIONES, ESTADÍSTICA DE CAUDALES, NIVELES FREÁTICOS, VOLUMEN EMBALSADO Y OTROS."/>
    <s v=""/>
    <s v="NUEVO"/>
    <s v="ASESORÍA A LA INSPECCIÓN TÉCNICA - INFRAESTRUCTURA (OBRAS CIVILES)"/>
    <s v="M$"/>
    <s v="0"/>
    <s v="549"/>
    <s v="2004-01-18 00:00:00.0"/>
    <d v="2004-04-06T00:00:00"/>
    <s v="0"/>
    <s v=""/>
    <s v=""/>
    <s v=" "/>
    <s v="DIRECCION DE OBRAS HIDRAULICAS"/>
    <s v="DIRECCION DE OBRAS HIDRAULICAS"/>
    <s v=""/>
    <d v="2003-12-30T00:00:00"/>
    <s v="METROS"/>
    <s v="2000"/>
    <s v="5"/>
    <s v="2000"/>
    <s v=""/>
    <s v="21766"/>
    <s v="21766"/>
    <s v="20384"/>
    <s v=""/>
    <s v="22000"/>
    <s v="0"/>
    <s v="21766"/>
    <s v=""/>
    <s v="JUAN JOSE JUTRONICH"/>
    <s v="DIRECCION DE OBRAS HIDRAULICAS"/>
    <s v="FUNCIONARIO DE PLANIFICACIÓN"/>
  </r>
  <r>
    <x v="263"/>
    <n v="1"/>
    <s v="AMPLIACION RED AGUA POTABLE Y ALCANTARILLADO POBLACION EL TORREON"/>
    <x v="0"/>
    <s v="EJECUCION"/>
    <n v="2005"/>
    <s v="VII REGION"/>
    <s v="CAUQUENES"/>
    <s v="PELLUHUE"/>
    <m/>
    <s v="AGUA POTABLE Y ALCANTARILLADO"/>
    <s v="INTERSUBSECTORIAL AGUA POTABLE Y ALCANTARILLADO"/>
    <s v="F.N.D.R."/>
    <s v="OT"/>
    <n v="18361"/>
    <n v="18361"/>
    <n v="18361"/>
    <n v="18361"/>
    <x v="20"/>
    <n v="0"/>
    <s v="2004-04-08 00:00:00.0"/>
    <s v="2004-04-20 00:00:00.0"/>
    <s v="PERFIL"/>
    <s v="POBLACION EL TORREON"/>
    <s v="R"/>
    <s v="40"/>
    <s v="F.N.D.R."/>
    <s v="No Corresponde"/>
    <s v=""/>
    <s v="CONSISTE EN LA AMPLIACION DE LA RED EXISTENTE DE AGUA POTABLE Y ALCANTARILLADO HACIA TRES SECTORES QUE NO CUENTAN CON ESTE SERVICIO, SOLUCIONANDO ASI LAS GRAVES DEFICIENCIAS SANITARIAS DEL SECTOR."/>
    <s v=""/>
    <s v="NUEVO"/>
    <s v="CONSULTORÍAS - GASTOS ADMINISTRATIVOS - OBRAS CIVILES"/>
    <s v="M$"/>
    <s v="0"/>
    <s v="514"/>
    <s v="2004-04-07 00:00:00.0"/>
    <d v="2004-07-05T00:00:00"/>
    <s v="0"/>
    <s v="SEREMI DE DESARROLLO SOCIAL VII REGION"/>
    <s v="SUBSECRETARIA DE TRANSPORTES"/>
    <s v="PEDRO MORA VALENZUELA"/>
    <s v="MUNICIPALIDAD DE PELLUHUE"/>
    <s v="GOBIERNO REGIONAL - REGION VII MAULE"/>
    <s v=""/>
    <d v="2006-03-14T00:00:00"/>
    <s v="METROS"/>
    <s v="702"/>
    <s v="20"/>
    <s v="175"/>
    <s v="2007-08-01 00:00:00.0"/>
    <s v="18361"/>
    <s v="39524"/>
    <s v="0"/>
    <s v="VALOR ACTUALIZADO COSTOS INV. OPER. Y MANTEN.: 39439.636"/>
    <s v="39524"/>
    <s v="0"/>
    <s v="18361"/>
    <s v=""/>
    <s v="JOSE GONZALEZ"/>
    <s v="MUNICIPALIDAD DE PELLUHUE"/>
    <s v="PROFESIONAL SECPLAC"/>
  </r>
  <r>
    <x v="263"/>
    <n v="0"/>
    <s v="AMPLIACION RED AGUA POTABLE Y ALCANTARILLADO POBLACION EL TORREON"/>
    <x v="0"/>
    <s v="EJECUCION"/>
    <n v="2006"/>
    <s v="VII REGION"/>
    <s v="CAUQUENES"/>
    <s v="PELLUHUE"/>
    <m/>
    <s v="AGUA POTABLE Y ALCANTARILLADO"/>
    <s v="INTERSUBSECTORIAL AGUA POTABLE Y ALCANTARILLADO"/>
    <s v="F.N.D.R."/>
    <s v="FI"/>
    <n v="0"/>
    <n v="0"/>
    <n v="36924"/>
    <n v="36924"/>
    <x v="20"/>
    <n v="0"/>
    <s v="2005-03-28 00:00:00.0"/>
    <s v="2005-04-12 00:00:00.0"/>
    <s v="PERFIL"/>
    <s v="POBLACION EL TORREON"/>
    <s v="R"/>
    <s v="40"/>
    <s v="F.N.D.R."/>
    <s v="No Corresponde"/>
    <s v=""/>
    <s v="CONSISTE EN LA AMPLIACION DE LA RED EXISTENTE DE AGUA POTABLE Y ALCANTARILLADO HACIA TRES SECTORES QUE NO CUENTAN CON ESTE SERVICIO, SOLUCIONANDO ASI LAS GRAVES DEFICIENCIAS SANITARIAS DEL SECTOR."/>
    <s v=""/>
    <s v="NUEVO"/>
    <s v="CONSULTORÍAS - GASTOS ADMINISTRATIVOS - OBRAS CIVILES"/>
    <s v="M$"/>
    <s v="0"/>
    <s v="514"/>
    <s v="2005-03-28 00:00:00.0"/>
    <d v="2005-03-28T00:00:00"/>
    <s v="0"/>
    <s v="SEREMI DE DESARROLLO SOCIAL VII REGION"/>
    <s v="GOBIERNO REGIONAL - REGION VII MAULE"/>
    <s v="PEDRO MORA VALENZUELA"/>
    <s v="MUNICIPALIDAD DE PELLUHUE"/>
    <s v="GOBIERNO REGIONAL - REGION VII MAULE"/>
    <s v=""/>
    <d v="2006-03-14T00:00:00"/>
    <s v="METROS"/>
    <s v="702"/>
    <s v="20"/>
    <s v="175"/>
    <s v="2007-08-01 00:00:00.0"/>
    <s v="36924"/>
    <s v="39524"/>
    <s v="0"/>
    <s v="VALOR ACTUALIZADO COSTOS INV. OPER. Y MANTEN.: 39439.636"/>
    <s v="39524"/>
    <s v="0"/>
    <s v="36924"/>
    <s v="2005: Asignado 0, Gastado 0"/>
    <s v="CLAUDIA CACERES CONTRERAS"/>
    <s v="MUNICIPALIDAD DE MAIPU"/>
    <s v="PROFESIONAL"/>
  </r>
  <r>
    <x v="264"/>
    <n v="1"/>
    <s v="CONSTRUCCION EMBALSE RIO LONGAVI -  PARRAL"/>
    <x v="0"/>
    <s v="FACTIBILIDAD"/>
    <n v="2005"/>
    <s v="VII REGION"/>
    <s v="LINARES"/>
    <s v=""/>
    <m/>
    <s v="SILVOAGROPECUARIO"/>
    <s v="RIEGO"/>
    <s v="SECTORIAL"/>
    <s v="OT"/>
    <n v="330000"/>
    <n v="330000"/>
    <n v="330000"/>
    <n v="165000"/>
    <x v="2"/>
    <n v="0"/>
    <s v="2004-04-08 00:00:00.0"/>
    <s v="2004-04-20 00:00:00.0"/>
    <s v="PERFIL"/>
    <s v=""/>
    <s v="R"/>
    <s v="0"/>
    <s v="SECTORIAL"/>
    <s v="No Corresponde"/>
    <s v=""/>
    <s v="DADO QUE LA ALTERNATIVA DE EMBALSE ESTUDIADA ANTERIORMENTE (UNOS 400 M AGUAS ABAJO DE LA CONFLUENCIA CON EL RÍO BLANCO), NO RESULTO FACTIBLE TÉCNICAMENTE, SE ESTUDIARAN NUEVOS EMPLAZAMIENTOS DE POSIBLES PRESAS SOBRE EL RIO._x000d__x000a_AHORA SE PROPONE ESTUDIAR A NIVEL DE FACTIBILIDAD, UNA NUEVA ALTERNATIVA DE EMPLAZAMIENTO DE PRESA Y SUS OBRAS COMPLEMENTARIAS SOBRE EL RÍO LONGAVI. _x000d__x000a_"/>
    <s v=""/>
    <s v="NUEVO"/>
    <s v="CONTRATACIÓN DEL ESTUDIO - GASTOS ADMINISTRATIVOS (ART. 16 - LEY N°18.091)"/>
    <s v="M$"/>
    <s v="0"/>
    <s v="549"/>
    <s v="2004-04-07 00:00:00.0"/>
    <d v="2004-04-07T00:00:00"/>
    <s v="0"/>
    <s v="SEREMI DE DESARROLLO SOCIAL VII REGION"/>
    <s v="DIRECCION DE PLANEAMIENTO"/>
    <s v="JORGE PIZARRO NUÑEZ"/>
    <s v="DIRECCION DE OBRAS HIDRAULICAS MOP VII REGION"/>
    <s v="DIRECCION DE OBRAS HIDRAULICAS"/>
    <s v=""/>
    <d v="2004-04-07T00:00:00"/>
    <s v="HECTAREA"/>
    <s v="59000"/>
    <s v="50"/>
    <s v="20000"/>
    <s v="2005-08-01 00:00:00.0"/>
    <s v="330000"/>
    <s v="330000"/>
    <s v="0"/>
    <s v="MOMENTO OPTIMO DE LA INVERSION: 2005"/>
    <s v="330000"/>
    <s v="0"/>
    <s v="330000"/>
    <s v=""/>
    <s v="JULIO LAMAS MANSILLA"/>
    <s v="DIRECCION DE OBRAS HIDRAULICAS"/>
    <s v="FUNCIONARIO"/>
  </r>
  <r>
    <x v="265"/>
    <n v="1"/>
    <s v="MEJORAMIENTO SECTOR RIBERA RIO CAUQUENES"/>
    <x v="0"/>
    <s v="EJECUCION"/>
    <n v="2005"/>
    <s v="VII REGION"/>
    <s v="CAUQUENES"/>
    <s v="CAUQUENES"/>
    <m/>
    <s v="MULTISECTORIAL"/>
    <s v="INTERSUBSECTORIAL MULTISECTOR"/>
    <s v="F.N.D.R."/>
    <s v="OT"/>
    <n v="309280"/>
    <n v="309280"/>
    <n v="309280"/>
    <n v="40001"/>
    <x v="14"/>
    <n v="0"/>
    <s v="2004-04-08 00:00:00.0"/>
    <s v="2004-04-20 00:00:00.0"/>
    <s v="PERFIL"/>
    <s v="EL SECTOR DE LA RIBERA DEL RÍO CAUQUENES AFECTA A MEJORAMIENTO SE EMPLAZA EN EL SECTOR DE LA CALLE QUE  RIVERA DEL RÍO CAUQUENES. TAMBIÉN AFECTA A UNA ACTUAL PLAZOLETA, UN TERRENO ADYACENTE, LA PROPIA RIVERA POR AMBOS LADOS EN ESTE TRAMO."/>
    <s v="R"/>
    <s v="40"/>
    <s v="F.N.D.R."/>
    <s v="No Corresponde"/>
    <s v=""/>
    <s v="EL PROYECTO CONSISTE EN DAR UN MEJORAMIENTO AL SECTOR DE LA RIVERA DEL RÍO CAUQUENES. CONSISTE EN MEJORAR TAMBIÉN LA PLAZOLETA DEL SECTOR Y LAS INSTALACIONES DEL FESTIVAL DEL RÍO CAUQUENES"/>
    <s v=""/>
    <s v="NUEVO"/>
    <s v="CONSULTORÍAS - GASTOS ADMINISTRATIVOS - OBRAS CIVILES"/>
    <s v="M$"/>
    <s v="0"/>
    <s v="524"/>
    <s v="2004-04-07 00:00:00.0"/>
    <d v="2004-04-19T00:00:00"/>
    <s v="0"/>
    <s v="SEREMI DE DESARROLLO SOCIAL VII REGION"/>
    <s v="GOBIERNO REGIONAL - REGION VII MAULE"/>
    <s v="ALBERTO BETANCOURT TENEOS"/>
    <s v="MUNICIPALIDAD DE CAUQUENES"/>
    <s v="GOBIERNO REGIONAL - REGION VII MAULE"/>
    <s v=""/>
    <d v="2004-04-06T00:00:00"/>
    <s v="METROS"/>
    <s v="3500"/>
    <s v="30"/>
    <s v="41187"/>
    <s v="2005-04-01 00:00:00.0"/>
    <s v="309280"/>
    <s v="309280"/>
    <s v="0"/>
    <s v=""/>
    <s v="306000"/>
    <s v="0"/>
    <s v="309280"/>
    <s v=""/>
    <s v="JUAN SOTOMAYOR ROJAS"/>
    <s v="MUNICIPALIDAD DE CAUQUENES"/>
    <s v="PROFESIONAL DE SECPLA"/>
  </r>
  <r>
    <x v="265"/>
    <n v="0"/>
    <s v="MEJORAMIENTO SECTOR RIBERA RIO CAUQUENES"/>
    <x v="0"/>
    <s v="FACTIBILIDAD"/>
    <n v="2006"/>
    <s v="VII REGION"/>
    <s v="CAUQUENES"/>
    <s v="CAUQUENES"/>
    <m/>
    <s v="MULTISECTORIAL"/>
    <s v="INTERSUBSECTORIAL MULTISECTOR"/>
    <s v="F.N.D.R."/>
    <s v="OT"/>
    <n v="12500"/>
    <n v="12500"/>
    <n v="12500"/>
    <n v="2500"/>
    <x v="14"/>
    <n v="0"/>
    <s v="2005-03-28 00:00:00.0"/>
    <s v=""/>
    <s v="PERFIL"/>
    <s v="EL SECTOR DE LA RIBERA DEL RÍO CAUQUENES AFECTA A MEJORAMIENTO SE EMPLAZA EN EL SECTOR DE LA CALLE QUE  RIVERA DEL RÍO CAUQUENES. TAMBIÉN AFECTA A UNA ACTUAL PLAZOLETA, UN TERRENO ADYACENTE, LA PROPIA RIVERA POR AMBOS LADOS EN ESTE TRAMO."/>
    <s v="R"/>
    <s v="40"/>
    <s v="F.N.D.R."/>
    <s v="No Corresponde"/>
    <s v=""/>
    <s v="EL FINANCIAMIENTO PARA LA PRESENTE ETAPA PRETENDE DETERMINAR LAS ÁREAS APTAS PARA EL DESARROLLO DEL ANTE PROYECTO DE DISEÑO ARQUITECTÓNICO, ESTO ES LA IDENTIFICACIÓN DE LAS CONDICIONES LEGALES, HIDROLÓGICAS, TOPOGRÁFICAS Y DE SUELO DEL ÁREA EN ESTUDIO"/>
    <s v=""/>
    <s v="NUEVO"/>
    <s v="CONSULTORÍAS - GASTOS ADMINISTRATIVOS"/>
    <s v="M$"/>
    <s v="0"/>
    <s v="560"/>
    <s v="2005-03-26 00:00:00.0"/>
    <d v="2005-03-26T00:00:00"/>
    <s v="0"/>
    <s v="SEREMI DE DESARROLLO SOCIAL VII REGION"/>
    <s v=""/>
    <s v="JORGE PIZARRO NUÑEZ"/>
    <s v="MUNICIPALIDAD DE CAUQUENES"/>
    <s v="GOBIERNO REGIONAL - REGION VII MAULE"/>
    <s v=""/>
    <d v="2004-04-06T00:00:00"/>
    <s v="METROS"/>
    <s v="3500"/>
    <s v="30"/>
    <s v="41187"/>
    <s v="2005-04-01 00:00:00.0"/>
    <s v="12500"/>
    <s v="12500"/>
    <s v="0"/>
    <s v=""/>
    <s v="12500"/>
    <s v="0"/>
    <s v="12500"/>
    <s v=""/>
    <s v="JUAN SOTOMAYOR ROJAS"/>
    <s v="MUNICIPALIDAD DE CAUQUENES"/>
    <s v="PROFESIONAL DE SECPLA"/>
  </r>
  <r>
    <x v="266"/>
    <n v="1"/>
    <s v="CONSERVACION MANT. OBRAS DE RIEGO FISCALES, VII REGIÓN 2005-2007"/>
    <x v="0"/>
    <s v="EJECUCION"/>
    <n v="2005"/>
    <s v="VII REGION"/>
    <s v=""/>
    <s v=""/>
    <m/>
    <s v="SILVOAGROPECUARIO"/>
    <s v="RIEGO"/>
    <s v="SECTORIAL"/>
    <s v="RS"/>
    <n v="363755"/>
    <n v="363755"/>
    <n v="363755"/>
    <n v="62357"/>
    <x v="2"/>
    <n v="0"/>
    <s v="2004-05-24 00:00:00.0"/>
    <s v="2004-05-28 00:00:00.0"/>
    <s v="EJECUCION"/>
    <s v="VII REGIÓN"/>
    <s v="R"/>
    <s v="0"/>
    <s v="SECTORIAL"/>
    <s v="No Corresponde"/>
    <s v=""/>
    <s v="EN EL SISTEMA DIGUA SE REALIZARÁN OBRAS DE REVESTIMIENTO DE CNAL; SISTEMA MAULE SUR, OBRAS DE REPARACIÓN CANAL ALIMENTADOR; SISTEMA MAULE NORTE ALTO, RESTITUCIÓN E TERRAPLEN Y RESTITUCIÓN DE SECCIÓN MEDIANTE REVESTIMIENTO; SISTEMA CANAL MAULE NORTE BAJO, REPARACIÓN DE REVESTIMEINTO EXISTENTE; SISTEAM CANAL LIRCAY PROVIDENCIA, REVESTIMIENTO EN BASE A ALBAÑILERIA DE PIEDRA."/>
    <s v=""/>
    <s v="NUEVO"/>
    <s v="GASTOS ADMINISTRATIVOS OBRAS (ART. 16 - LEY N°18.091) - INFRAESTRUCTURA (OBRAS CIVILES)"/>
    <s v="M$"/>
    <s v="0"/>
    <s v="549"/>
    <s v="2004-04-08 00:00:00.0"/>
    <d v="2005-02-04T00:00:00"/>
    <s v="0"/>
    <s v="SEREMI DE DESARROLLO SOCIAL VII REGION"/>
    <s v="DIRECCION DE OBRAS HIDRAULICAS"/>
    <s v="JORGE PIZARRO NUÑEZ"/>
    <s v="DIRECCION DE OBRAS HIDRAULICAS MOP VII REGION"/>
    <s v="DIRECCION DE OBRAS HIDRAULICAS"/>
    <s v=""/>
    <d v="2004-04-06T00:00:00"/>
    <s v="HECTAREA"/>
    <s v="150000"/>
    <s v="30"/>
    <s v="10000"/>
    <s v=""/>
    <s v="363755"/>
    <s v="365736"/>
    <s v="321280"/>
    <s v=""/>
    <s v="363755"/>
    <s v="0"/>
    <s v="363755"/>
    <s v=""/>
    <s v="CRISTIAN ROSALES VALENZUELA"/>
    <s v="DIRECCION DE OBRAS HIDRAULICAS MOP VII REGION"/>
    <s v="UNIDAD DE A.P.R."/>
  </r>
  <r>
    <x v="266"/>
    <n v="0"/>
    <s v="CONSERVACION MANT. OBRAS DE RIEGO FISCALES, VII REGIÓN 2005-2007"/>
    <x v="0"/>
    <s v="EJECUCION"/>
    <n v="2006"/>
    <s v="VII REGION"/>
    <s v=""/>
    <s v=""/>
    <m/>
    <s v="SILVOAGROPECUARIO"/>
    <s v="RIEGO"/>
    <s v="SECTORIAL"/>
    <s v="RS"/>
    <n v="0"/>
    <n v="0"/>
    <n v="378214"/>
    <n v="128518"/>
    <x v="2"/>
    <n v="0"/>
    <s v="2005-12-29 00:00:00.0"/>
    <s v=""/>
    <s v="EJECUCION"/>
    <s v="VII REGIÓN"/>
    <s v="R"/>
    <s v="0"/>
    <s v="SECTORIAL"/>
    <s v="No Corresponde"/>
    <s v=""/>
    <s v="EN EL SISTEMA DIGUA SE REALIZARÁN OBRAS DE REVESTIMIENTO DE CNAL; SISTEMA MAULE SUR, OBRAS DE REPARACIÓN CANAL ALIMENTADOR; SISTEMA MAULE NORTE ALTO, RESTITUCIÓN E TERRAPLEN Y RESTITUCIÓN DE SECCIÓN MEDIANTE REVESTIMIENTO; SISTEMA CANAL MAULE NORTE BAJO, REPARACIÓN DE REVESTIMEINTO EXISTENTE; SISTEAM CANAL LIRCAY PROVIDENCIA, REVESTIMIENTO EN BASE A ALBAÑILERIA DE PIEDRA."/>
    <s v=""/>
    <s v="ARRASTRE"/>
    <s v="GASTOS ADMINISTRATIVOS OBRAS (ART. 16 - LEY N°18.091) - INFRAESTRUCTURA (OBRAS CIVILES)"/>
    <s v="M$"/>
    <s v="62665"/>
    <s v="549"/>
    <s v="2005-12-16 11:48:30.0"/>
    <d v="2005-12-16T11:48:30"/>
    <s v="0"/>
    <s v="DEPARTAMENTO DE INVERSIONES - MDS"/>
    <s v=""/>
    <s v="JORGE PIZARRO NUÑEZ"/>
    <s v="DIRECCION DE OBRAS HIDRAULICAS MOP VII REGION"/>
    <s v="DIRECCION DE OBRAS HIDRAULICAS"/>
    <s v=""/>
    <d v="2004-04-06T00:00:00"/>
    <s v="HECTAREA"/>
    <s v="150000"/>
    <s v="30"/>
    <s v="10000"/>
    <s v=""/>
    <s v="378214"/>
    <s v="365736"/>
    <s v="321280"/>
    <s v=""/>
    <s v="363755"/>
    <s v="0"/>
    <s v="378214"/>
    <s v="2005: Asignado 62375, Gastado 62665"/>
    <s v="MARCELA SALINAS"/>
    <s v="DIRECCION DE OBRAS HIDRAULICAS"/>
    <s v="USUARIO BIP"/>
  </r>
  <r>
    <x v="266"/>
    <n v="0"/>
    <s v="CONSERVACION MANT. OBRAS DE RIEGO FISCALES, VII REGIÓN 2005-2007"/>
    <x v="0"/>
    <s v="EJECUCION"/>
    <n v="2007"/>
    <s v="VII REGION"/>
    <s v=""/>
    <s v=""/>
    <m/>
    <s v="SILVOAGROPECUARIO"/>
    <s v="RIEGO"/>
    <s v="SECTORIAL"/>
    <s v="RS"/>
    <n v="0"/>
    <n v="0"/>
    <n v="365736"/>
    <n v="174337"/>
    <x v="2"/>
    <n v="0"/>
    <s v="2006-12-28 12:09:39.0"/>
    <s v=""/>
    <s v="EJECUCION"/>
    <s v="VII REGIÓN"/>
    <s v="R"/>
    <s v="0"/>
    <s v="SECTORIAL"/>
    <s v="No Corresponde"/>
    <s v=""/>
    <s v="EN EL SISTEMA DIGUA SE REALIZARÁN OBRAS DE REVESTIMIENTO DE CNAL; SISTEMA MAULE SUR, OBRAS DE REPARACIÓN CANAL ALIMENTADOR; SISTEMA MAULE NORTE ALTO, RESTITUCIÓN E TERRAPLEN Y RESTITUCIÓN DE SECCIÓN MEDIANTE REVESTIMIENTO; SISTEMA CANAL MAULE NORTE BAJO, REPARACIÓN DE REVESTIMEINTO EXISTENTE; SISTEAM CANAL LIRCAY PROVIDENCIA, REVESTIMIENTO EN BASE A ALBAÑILERIA DE PIEDRA."/>
    <s v=""/>
    <s v="ARRASTRE"/>
    <s v="GASTOS ADMINISTRATIVOS OBRAS (ART. 16 - LEY N°18.091) - INFRAESTRUCTURA (OBRAS CIVILES)"/>
    <s v="M$"/>
    <s v="191399"/>
    <s v="549"/>
    <s v="2006-12-28 12:06:21.0"/>
    <d v="2006-12-28T12:06:21"/>
    <s v="0"/>
    <s v="DEPARTAMENTO DE INVERSIONES - MDS"/>
    <s v=""/>
    <s v="S.N.I. MINISTERIO DESARROLLO SOCIAL"/>
    <s v="DIRECCION DE OBRAS HIDRAULICAS MOP VII REGION"/>
    <s v="DIRECCION DE OBRAS HIDRAULICAS"/>
    <s v=""/>
    <d v="2004-04-06T00:00:00"/>
    <s v="HECTAREA"/>
    <s v="150000"/>
    <s v="30"/>
    <s v="10000"/>
    <s v=""/>
    <s v="365736"/>
    <s v="365736"/>
    <s v="321280"/>
    <s v=""/>
    <s v="363755"/>
    <s v="0"/>
    <s v="365736"/>
    <s v="2006: Asignado 126438, Gastado 126438 - 2005: Asignado 62375, Gastado 62665"/>
    <s v="MARCELA SALINAS"/>
    <s v="DIRECCION DE OBRAS HIDRAULICAS"/>
    <s v="USUARIO BIP"/>
  </r>
  <r>
    <x v="267"/>
    <n v="1"/>
    <s v="CONSTRUCCION BARRERA MÓVIL PARA OPERACIÓN BOCATOMA CANAL PUTAGÁN"/>
    <x v="0"/>
    <s v="EJECUCION"/>
    <n v="2005"/>
    <s v="VII REGION"/>
    <s v="LINARES"/>
    <s v="LINARES"/>
    <m/>
    <s v="SILVOAGROPECUARIO"/>
    <s v="RIEGO"/>
    <s v="SECTORIAL"/>
    <s v="OT"/>
    <n v="117000"/>
    <n v="117000"/>
    <n v="117000"/>
    <n v="117000"/>
    <x v="2"/>
    <n v="0"/>
    <s v="2004-04-08 00:00:00.0"/>
    <s v="2004-04-20 00:00:00.0"/>
    <s v="PERFIL"/>
    <s v="CAUCE ESTERO PUTAGÁN, 200 M AGUAS ABAJO CRUCE CAMINO LINARES YERBAS BUENAS"/>
    <s v="R"/>
    <s v="39"/>
    <s v="SECTORIAL"/>
    <s v="No Corresponde"/>
    <s v=""/>
    <s v="EL CONSULTOR DEBERÁ LLEVAR A CABO LA CONSTRUCCIÓN DE UNA BARRERA MÓVIL SOBRE EL CAUCE DEL RÍO PUTAGÁN. OBRA NECESARIA PARA ASEGURA Y REGULAR LOS DERECHOS DE APROVECAHMIENTO QUE CORRESPONDEN AL CANAL PUTAGÁN. DEBE CONSIDERARA ADEMÁS, LAS OBRAS DE PROTECCIÓN DE RIBERA EN LA ZONA DE EMPOTRAMIENTO Y DEL CANAL DE DEVOLUCIÓN AL CACE ORIGINAL. "/>
    <s v=""/>
    <s v="NUEVO"/>
    <s v="ASESORÍA A LA INSPECCIÓN TÉCNICA - INFRAESTRUCTURA (OBRAS CIVILES)"/>
    <s v="M$"/>
    <s v="0"/>
    <s v="549"/>
    <s v="2004-04-08 00:00:00.0"/>
    <d v="2004-04-08T00:00:00"/>
    <s v="0"/>
    <s v="SEREMI DE DESARROLLO SOCIAL VII REGION"/>
    <s v="DIRECCION DE PLANEAMIENTO"/>
    <s v="JORGE PIZARRO NUÑEZ"/>
    <s v="DIRECCION DE OBRAS HIDRAULICAS MOP VII REGION"/>
    <s v="DIRECCION DE OBRAS HIDRAULICAS"/>
    <s v=""/>
    <d v="2004-04-06T00:00:00"/>
    <s v="HECTAREA"/>
    <s v="7000"/>
    <s v="30"/>
    <s v="1500"/>
    <s v="2005-03-01 00:00:00.0"/>
    <s v="117000"/>
    <s v="117000"/>
    <s v="0"/>
    <s v="MOMENTO OPTIMO DE LA INVERSION: 2005"/>
    <s v="117000"/>
    <s v="0"/>
    <s v="117000"/>
    <s v=""/>
    <s v="OSVALDO RAMIREZ GONZALEZ"/>
    <s v="DIRECCION DE OBRAS HIDRAULICAS MOP VII REGION"/>
    <s v="PROFESIONAL DEPTO. TECNICO"/>
  </r>
  <r>
    <x v="268"/>
    <n v="1"/>
    <s v="CONSTRUCCION DISEÑOS COMPLEMENTARIOS PROYECTO EMBALSE ANCOA"/>
    <x v="0"/>
    <s v="DISEÑO"/>
    <n v="2004"/>
    <s v="VII REGION"/>
    <s v="LINARES"/>
    <s v=""/>
    <m/>
    <s v="SILVOAGROPECUARIO"/>
    <s v="AGRICULTURA"/>
    <s v="F.N.D.R."/>
    <s v="RS"/>
    <n v="143390"/>
    <n v="143390"/>
    <n v="143390"/>
    <n v="10000"/>
    <x v="2"/>
    <n v="0"/>
    <s v="2004-04-26 00:00:00.0"/>
    <s v="2004-08-06 00:00:00.0"/>
    <s v="DISEÑO"/>
    <s v="SE UBICA EN EL RIO ANCOA AGUAS ARRIBA DEL ESTERO LA SOMBRA. VII REGION."/>
    <s v="R"/>
    <s v="0"/>
    <s v="F.N.D.R."/>
    <s v="No Corresponde"/>
    <s v=""/>
    <s v="SE REALIZARÁN EST. DE DISEÑO QUE COMPLEMENTEN EL PROYECTO DE DISEÑO PARA EL SITIO ANCOA ALTO. COMO SON: OPTIMIZACIÓN DE LA HIDROLOGÍA. PARA MODELACIÓN DE TAMAÑO ÓPTIMO DEFINITIVO Y OPERACIÓN DEL EMBALSE. COMPLEMENTAR GEOLOGÍA ESPECÍFICA PARA EL SITIO ANCOA ALTO 1. COMPLEMENTAR INFORMACIÓN INICIAL, RECALCULANDO EL EJE DEF. DE LA PRESA Y COTA DE CORONAMIENTO, PARA EL  DISEÑO DEFINITIVO DE LA ALTERNATIVA ANCOA ALTO 1. DISEÑO DE LAS OBRAS DE DESVÍO Y ATAGUÍA YA QUE SE EFECTUÓ PARA EL SITIO ANCOA ALTO 2, DEBERÁ ANALIZAR Y CUANTIFICAR LAS OPTIMIZACIONES NECESARIAS._x000d__x000a_- COMPORTAMIENTO DEL VERTEDERO Y OPTIMIZ.DE DISEÑO: ACTUALIZACIÓN DE COSTOS DEFINITIVOS, CON CAMBIOS QUE HAYAN  SIDO INCORPORADOS AL PROYECTO: DOCUMENTOS, PLANOS Y MEMORIAS DE CÁLCULO DE LAS ACTS. CONTRATADAS. "/>
    <s v=""/>
    <s v="NUEVO"/>
    <s v="ESTUDIOS DE INGENIERÍA Y ESPECIALIDADES - GASTOS ADMINISTRATIVOS (ART. 16 - LEY N°18.091)"/>
    <s v="M$"/>
    <s v="0"/>
    <s v="549"/>
    <s v="2004-04-13 00:00:00.0"/>
    <d v="2004-10-21T00:00:00"/>
    <s v="0"/>
    <s v="SEREMI DE DESARROLLO SOCIAL VII REGION"/>
    <s v="GOBIERNO REGIONAL - REGION VII MAULE"/>
    <s v="JORGE PIZARRO NUÑEZ"/>
    <s v="DIRECCION DE OBRAS HIDRAULICAS MOP VII REGION"/>
    <s v="GOBIERNO REGIONAL - REGION VII MAULE"/>
    <s v=""/>
    <d v="2004-08-12T00:00:00"/>
    <s v="HECTAREA"/>
    <s v="29500"/>
    <s v="50"/>
    <s v="5000"/>
    <s v="2006-11-01 00:00:00.0"/>
    <s v="143390"/>
    <s v="135186"/>
    <s v="134791"/>
    <s v=""/>
    <s v="144929"/>
    <s v="0"/>
    <s v="143390"/>
    <s v=""/>
    <s v="OSVALDO RAMIREZ GONZALEZ"/>
    <s v="DIRECCION DE OBRAS HIDRAULICAS MOP VII REGION"/>
    <s v="PROFESIONAL DEPTO. TECNICO"/>
  </r>
  <r>
    <x v="268"/>
    <n v="0"/>
    <s v="CONSTRUCCION DISEÑOS COMPLEMENTARIOS PROYECTO EMBALSE ANCOA"/>
    <x v="0"/>
    <s v="DISEÑO"/>
    <n v="2005"/>
    <s v="VII REGION"/>
    <s v="LINARES"/>
    <s v=""/>
    <m/>
    <s v="SILVOAGROPECUARIO"/>
    <s v="AGRICULTURA"/>
    <s v="F.N.D.R."/>
    <s v="RS"/>
    <n v="0"/>
    <n v="0"/>
    <n v="135186"/>
    <n v="125186"/>
    <x v="2"/>
    <n v="0"/>
    <s v="2005-01-17 00:00:00.0"/>
    <s v=""/>
    <s v="DISEÑO"/>
    <s v="SE UBICA EN EL RIO ANCOA AGUAS ARRIBA DEL ESTERO LA SOMBRA. VII REGION."/>
    <s v="R"/>
    <s v="0"/>
    <s v="F.N.D.R."/>
    <s v="No Corresponde"/>
    <s v=""/>
    <s v="SE REALIZARÁN EST. DE DISEÑO QUE COMPLEMENTEN EL PROYECTO DE DISEÑO PARA EL SITIO ANCOA ALTO. COMO SON: OPTIMIZACIÓN DE LA HIDROLOGÍA. PARA MODELACIÓN DE TAMAÑO ÓPTIMO DEFINITIVO Y OPERACIÓN DEL EMBALSE. COMPLEMENTAR GEOLOGÍA ESPECÍFICA PARA EL SITIO ANCOA ALTO 1. COMPLEMENTAR INFORMACIÓN INICIAL, RECALCULANDO EL EJE DEF. DE LA PRESA Y COTA DE CORONAMIENTO, PARA EL  DISEÑO DEFINITIVO DE LA ALTERNATIVA ANCOA ALTO 1. DISEÑO DE LAS OBRAS DE DESVÍO Y ATAGUÍA YA QUE SE EFECTUÓ PARA EL SITIO ANCOA ALTO 2, DEBERÁ ANALIZAR Y CUANTIFICAR LAS OPTIMIZACIONES NECESARIAS._x000d__x000a_- COMPORTAMIENTO DEL VERTEDERO Y OPTIMIZ.DE DISEÑO: ACTUALIZACIÓN DE COSTOS DEFINITIVOS, CON CAMBIOS QUE HAYAN  SIDO INCORPORADOS AL PROYECTO: DOCUMENTOS, PLANOS Y MEMORIAS DE CÁLCULO DE LAS ACTS. CONTRATADAS. "/>
    <s v=""/>
    <s v="ARRASTRE"/>
    <s v="ESTUDIOS DE INGENIERÍA Y ESPECIALIDADES - GASTOS ADMINISTRATIVOS (ART. 16 - LEY N°18.091)"/>
    <s v="M$"/>
    <s v="10000"/>
    <s v="549"/>
    <s v="2005-01-17 14:42:19.0"/>
    <d v="2005-01-17T14:42:19"/>
    <s v="0"/>
    <s v="DEPARTAMENTO DE INVERSIONES - MDS"/>
    <s v=""/>
    <s v="S.N.I. MINISTERIO DESARROLLO SOCIAL"/>
    <s v="DIRECCION DE OBRAS HIDRAULICAS MOP VII REGION"/>
    <s v="GOBIERNO REGIONAL - REGION VII MAULE"/>
    <s v=""/>
    <d v="2004-08-12T00:00:00"/>
    <s v="HECTAREA"/>
    <s v="29500"/>
    <s v="50"/>
    <s v="5000"/>
    <s v="2006-11-01 00:00:00.0"/>
    <s v="135186"/>
    <s v="135186"/>
    <s v="134791"/>
    <s v=""/>
    <s v="144929"/>
    <s v="0"/>
    <s v="135186"/>
    <s v="2004: Asignado 10395, Gastado 10000"/>
    <s v="CRISTIAN ROSALES VALENZUELA"/>
    <s v="DIRECCION DE OBRAS HIDRAULICAS MOP VII REGION"/>
    <s v="UNIDAD DE A.P.R."/>
  </r>
  <r>
    <x v="269"/>
    <n v="1"/>
    <s v="CONSTRUCCION 273 M2 EVACUACION AGUAS LLUVIAS SECTOR RISCO CAUQUENES"/>
    <x v="0"/>
    <s v="EJECUCION"/>
    <n v="2005"/>
    <s v="VII REGION"/>
    <s v="CAUQUENES"/>
    <s v="CAUQUENES"/>
    <m/>
    <s v="AGUA POTABLE Y ALCANTARILLADO"/>
    <s v="ALCANTARILLADO"/>
    <s v="MUNICIPAL"/>
    <s v="OT"/>
    <n v="5735"/>
    <n v="5735"/>
    <n v="5735"/>
    <n v="5735"/>
    <x v="14"/>
    <n v="0"/>
    <s v="2004-08-17 00:00:00.0"/>
    <s v=""/>
    <s v="PERFIL"/>
    <s v="EL PROYECTO SE DEBERÁ DESARROLLAR EN EL SECTOR URBANO DENOMINADO EL RISCO EN LA CIUDAD DE CAUQUENES. PRECISAMENTE EN LA INTERSECCIÓN ENTRE CALLE EYZAGUIRRE Y SAN IGNACIO."/>
    <s v="R"/>
    <s v="40"/>
    <s v="MUNICIPAL"/>
    <s v="No Corresponde"/>
    <s v=""/>
    <s v="EL PROYECTO CONTEMPLA LA CONSTRUCCIÓN DE UN SISTEMA QUE PERMITA ELIMINAR LAS AGUAS LLUVIAS DEL SECTOR EL RISCO EN LA CIUDAD DE CAUQUENES, PARA LO CUAL SE DEBE CONSTRUIR UNA CALZADA DE 2.6 MTS DE ANCHO POR 7 CM DE ESPESOR, Y 105 MTS DE LARGO, ESTRUCTURADA SOBRE UN RELLENO DE 20 CM. LA CALZADA IRÁ CONFINADA ENTRE LAS SOLERAS EXISTENTES. ASÍ ESTA CALZADA PERMITIRÁ EL ESCURRIMIENTO DE LAS AGUAS HACIA EL RÍO CAUQUENES."/>
    <s v=""/>
    <s v="NUEVO"/>
    <s v="GASTOS ADMINISTRATIVOS OBRAS (ART. 16 - LEY N°18.091) - INFRAESTRUCTURA (OBRAS CIVILES)"/>
    <s v="M$"/>
    <s v="0"/>
    <s v="524"/>
    <s v="2004-08-17 00:00:00.0"/>
    <d v="2004-08-17T00:00:00"/>
    <s v="0"/>
    <s v="SEREMI DE DESARROLLO SOCIAL VII REGION"/>
    <s v=""/>
    <s v="ELIZABETH KOCK MOTTA"/>
    <s v="MUNICIPALIDAD DE CAUQUENES"/>
    <s v="MUNICIPALIDAD DE CAUQUENES"/>
    <s v=""/>
    <d v="2004-08-17T00:00:00"/>
    <s v="METROS CUADRADOS"/>
    <s v="273"/>
    <s v="10"/>
    <s v="10"/>
    <s v="2005-05-01 00:00:00.0"/>
    <s v="5735"/>
    <s v="5735"/>
    <s v="0"/>
    <s v="VALOR ACTUALIZADO COSTOS INV. OPER. Y MANTEN.: 6734353.902"/>
    <s v="5675"/>
    <s v="0"/>
    <s v="5735"/>
    <s v=""/>
    <s v="JUAN SOTOMAYOR ROJAS"/>
    <s v="MUNICIPALIDAD DE CAUQUENES"/>
    <s v="PROFESIONAL DE SECPLA"/>
  </r>
  <r>
    <x v="270"/>
    <n v="1"/>
    <s v="CONSERVACION CANALES Y CUNETAS COMUNA DE SAN JAVIER"/>
    <x v="0"/>
    <s v="EJECUCION"/>
    <n v="2005"/>
    <s v="VII REGION"/>
    <s v="LINARES"/>
    <s v="SAN JAVIER"/>
    <m/>
    <s v="MULTISECTORIAL"/>
    <s v="DEFENSAS FLUVIALES,MARITIMAS Y CAUCES ARTIFICIALES"/>
    <s v="MUNICIPAL"/>
    <s v="RS"/>
    <n v="20506"/>
    <n v="20506"/>
    <n v="20506"/>
    <n v="20506"/>
    <x v="31"/>
    <n v="0"/>
    <s v="2004-08-31 16:00:00.0"/>
    <s v=""/>
    <s v="PERFIL"/>
    <s v="RADIO URBANO DE LA COMUNA DE SAN JAVIER"/>
    <s v="R"/>
    <s v="39"/>
    <s v="MUNICIPAL"/>
    <s v="No Corresponde"/>
    <s v=""/>
    <s v="LIMPIAR CANALES , CUNETAS, ZANJAS Y DRENAJES, RETIRANDO VEGETACIÓN, ESCOMBROS, BASURAS Y LODO QUE TIENDEN A DEPOSITARSE EN EL FONDO, LO QUE PERMITIRÁ LIBRE EURRIMIENTO DE LAS AGUAS."/>
    <s v=""/>
    <s v="NUEVO"/>
    <s v="GASTOS ADMINISTRATIVOS OBRAS (ART. 16 - LEY N°18.091) - INFRAESTRUCTURA (OBRAS CIVILES)"/>
    <s v="M$"/>
    <s v="0"/>
    <s v="549"/>
    <s v="2004-07-08 00:00:00.0"/>
    <d v="2004-08-26T00:00:00"/>
    <s v="0"/>
    <s v="SEREMI DE DESARROLLO SOCIAL VII REGION"/>
    <s v=""/>
    <s v="VERONICA REYES V."/>
    <s v="MUNICIPALIDAD DE SAN JAVIER"/>
    <s v="MUNICIPALIDAD DE SAN JAVIER"/>
    <s v=""/>
    <d v="2004-08-30T00:00:00"/>
    <s v="HABITANTE BENEFICIADO"/>
    <s v="36282"/>
    <s v="1"/>
    <s v="36282"/>
    <s v="2005-02-01 00:00:00.0"/>
    <s v="20506"/>
    <s v="20506"/>
    <s v="0"/>
    <s v="VAN SOCIAL : 31.42003"/>
    <s v="20506"/>
    <s v="0"/>
    <s v="20506"/>
    <s v=""/>
    <s v="KATHERINEE LUNA OVIEDO"/>
    <s v="MUNICIPALIDAD DE SAN JAVIER"/>
    <s v="DIRECTORA SECPLA"/>
  </r>
  <r>
    <x v="271"/>
    <n v="1"/>
    <s v="MEJORAMIENTO CANAL EVACUACION AGUAS LLUVIAS  LA TEMPESTAD"/>
    <x v="0"/>
    <s v="EJECUCION"/>
    <n v="2005"/>
    <s v="VII REGION"/>
    <s v="TALCA"/>
    <s v="SAN CLEMENTE"/>
    <m/>
    <s v="MULTISECTORIAL"/>
    <s v="DEFENSAS FLUVIALES,MARITIMAS Y CAUCES ARTIFICIALES"/>
    <s v="MUNICIPAL"/>
    <s v="FI"/>
    <n v="12491"/>
    <n v="12491"/>
    <n v="12491"/>
    <n v="12491"/>
    <x v="28"/>
    <n v="0"/>
    <s v="2004-08-02 00:00:00.0"/>
    <s v=""/>
    <s v="PERFIL"/>
    <s v="SECTOR AURORA"/>
    <s v="R"/>
    <s v="38"/>
    <s v="MUNICIPAL"/>
    <s v="No Corresponde"/>
    <s v=""/>
    <s v="CONSISTE EN ENTIBAR LAS PAREDES DEL CANAL CON BOLON DESPLAZADO, PEGADOS CON MORTERO, ARENA CEMENTO 1:3, PARA EL MEJOR ESCURRIMIENTO DE LAS AGUAS; ADEMÀS ESTA INTERVENCIÒN CONTEMPLA MEJORAR LA PENDIENTE CON QUE CUENTA ACTUALMENTE EL CANAL.-"/>
    <s v=""/>
    <s v="NUEVO"/>
    <s v="INFRAESTRUCTURA (OBRAS CIVILES)"/>
    <s v="M$"/>
    <s v="0"/>
    <s v="549"/>
    <s v="2004-07-29 00:00:00.0"/>
    <d v="2004-07-29T00:00:00"/>
    <s v="0"/>
    <s v="SEREMI DE DESARROLLO SOCIAL VII REGION"/>
    <s v=""/>
    <s v="ELIZABETH KOCK MOTTA"/>
    <s v="MUNICIPALIDAD DE SAN CLEMENTE"/>
    <s v="MUNICIPALIDAD DE SAN CLEMENTE"/>
    <s v=""/>
    <d v="2004-07-18T00:00:00"/>
    <s v="METROS"/>
    <s v="267"/>
    <s v="15"/>
    <s v="540"/>
    <s v="2004-12-31 00:00:00.0"/>
    <s v="12491"/>
    <s v="12491"/>
    <s v="0"/>
    <s v="MOMENTO OPTIMO DE LA INVERSION: 2005"/>
    <s v="12491"/>
    <s v="1500"/>
    <s v="12491"/>
    <s v=""/>
    <s v="MACARENA LILLO JARA"/>
    <s v="MUNICIPALIDAD DE SAN CLEMENTE"/>
    <s v="SECRETARIA  ADMINISTRATIVA"/>
  </r>
  <r>
    <x v="272"/>
    <n v="1"/>
    <s v="ADQUISICION E INSTALACION DE 18 MEDIAGUAS DE EMERGENCIA SAN RAFAEL"/>
    <x v="0"/>
    <s v="EJECUCION"/>
    <n v="2005"/>
    <s v="VII REGION"/>
    <s v="TALCA"/>
    <s v="SAN RAFAEL"/>
    <m/>
    <s v="MULTISECTORIAL"/>
    <s v="ASISTENCIA Y SERVICIO SOCIAL"/>
    <s v="MUNICIPAL"/>
    <s v="RS"/>
    <n v="13202"/>
    <n v="13202"/>
    <n v="13202"/>
    <n v="13202"/>
    <x v="16"/>
    <n v="0"/>
    <s v="2004-08-23 00:00:00.0"/>
    <s v=""/>
    <s v="PERFIL"/>
    <s v="SE INSTALARAN EN TODA LA COMUNA DE SAN RAFAEL, TANTO EN EL SECTOR RURAL COMO EN EL URBANO."/>
    <s v="R"/>
    <s v="38"/>
    <s v="MUNICIPAL"/>
    <s v="No Corresponde"/>
    <s v=""/>
    <s v="SE CONSULTA LA ADQUISICION E INSTALACION DE 18 MEDIAGUAS DE EMERGENCIA, QUE BENEFICIARA A IGUAL CANTIDAD DE FAMILIA DE ESCASOS RECURSOS, LAS MEDIAGUAS DEBERAN SER DE 6X3 MTS. EN MADERA DE OPTIMAS CONDICIONES DE ACUERDO A ESPECIFICACIONES TECNICAS."/>
    <s v=""/>
    <s v="NUEVO"/>
    <s v="GASTOS ADMINISTRATIVOS - OBRAS CIVILES"/>
    <s v="M$"/>
    <s v="0"/>
    <s v="549"/>
    <s v="2004-07-27 00:00:00.0"/>
    <d v="2004-07-27T00:00:00"/>
    <s v="0"/>
    <s v="SEREMI DE DESARROLLO SOCIAL VII REGION"/>
    <s v=""/>
    <s v="ALBERTO BETANCOURT TENEOS"/>
    <s v="MUNICIPALIDAD DE SAN RAFAEL"/>
    <s v="MUNICIPALIDAD DE SAN RAFAEL"/>
    <s v=""/>
    <d v="2004-07-26T00:00:00"/>
    <s v="UNIDAD"/>
    <s v="18"/>
    <s v="5"/>
    <s v="90"/>
    <s v="2005-04-30 00:00:00.0"/>
    <s v="13202"/>
    <s v="13522"/>
    <s v="0"/>
    <s v=""/>
    <s v="13202"/>
    <s v="0"/>
    <s v="13202"/>
    <s v=""/>
    <s v="PATRICIO HERRERA LEIVA"/>
    <s v="MUNICIPALIDAD DE SAN RAFAEL"/>
    <s v="FUNCIONARIO MUNICIPAL"/>
  </r>
  <r>
    <x v="272"/>
    <n v="0"/>
    <s v="ADQUISICION E INSTALACION DE 18 MEDIAGUAS DE EMERGENCIA SAN RAFAEL"/>
    <x v="0"/>
    <s v="EJECUCION"/>
    <n v="2006"/>
    <s v="VII REGION"/>
    <s v="TALCA"/>
    <s v="SAN RAFAEL"/>
    <m/>
    <s v="MULTISECTORIAL"/>
    <s v="ASISTENCIA Y SERVICIO SOCIAL"/>
    <s v="MUNICIPAL"/>
    <s v="FI"/>
    <n v="0"/>
    <n v="0"/>
    <n v="13522"/>
    <n v="13522"/>
    <x v="16"/>
    <n v="0"/>
    <s v="2005-06-30 00:00:00.0"/>
    <s v=""/>
    <s v="PERFIL"/>
    <s v="SE INSTALARAN EN TODA LA COMUNA DE SAN RAFAEL, TANTO EN EL SECTOR RURAL COMO EN EL URBANO."/>
    <s v="R"/>
    <s v="38"/>
    <s v="MUNICIPAL"/>
    <s v="No Corresponde"/>
    <s v=""/>
    <s v="SE CONSULTA LA ADQUISICION E INSTALACION DE 18 MEDIAGUAS DE EMERGENCIA, QUE BENEFICIARA A IGUAL CANTIDAD DE FAMILIA DE ESCASOS RECURSOS, LAS MEDIAGUAS DEBERAN SER DE 6X3 MTS. EN MADERA DE OPTIMAS CONDICIONES DE ACUERDO A ESPECIFICACIONES TECNICAS."/>
    <s v=""/>
    <s v="NUEVO"/>
    <s v="GASTOS ADMINISTRATIVOS - OBRAS CIVILES"/>
    <s v="M$"/>
    <s v="0"/>
    <s v="549"/>
    <s v="2005-06-29 09:56:30.0"/>
    <d v="2005-06-29T00:00:00"/>
    <s v="0"/>
    <s v="SEREMI DE DESARROLLO SOCIAL VII REGION"/>
    <s v=""/>
    <s v="PEDRO MORA VALENZUELA"/>
    <s v="MUNICIPALIDAD DE SAN RAFAEL"/>
    <s v="MUNICIPALIDAD DE SAN RAFAEL"/>
    <s v=""/>
    <d v="2004-07-26T00:00:00"/>
    <s v="UNIDAD"/>
    <s v="18"/>
    <s v="5"/>
    <s v="90"/>
    <s v="2005-04-30 00:00:00.0"/>
    <s v="13522"/>
    <s v="13522"/>
    <s v="0"/>
    <s v=""/>
    <s v="13202"/>
    <s v="0"/>
    <s v="13522"/>
    <s v="2005: Asignado 0, Gastado 0"/>
    <s v="PATRICIO HERRERA LEIVA"/>
    <s v="MUNICIPALIDAD DE SAN RAFAEL"/>
    <s v="FUNCIONARIO MUNICIPAL"/>
  </r>
  <r>
    <x v="273"/>
    <n v="1"/>
    <s v="REPARACION PINTURA TORRE Y ESTANQUE DEL AGUA POTABLE STA. ROSA"/>
    <x v="0"/>
    <s v="EJECUCION"/>
    <n v="2004"/>
    <s v="VII REGION"/>
    <s v="TALCA"/>
    <s v="RIO CLARO"/>
    <m/>
    <s v="AGUA POTABLE Y ALCANTARILLADO"/>
    <s v="AGUA POTABLE"/>
    <s v="MUNICIPAL"/>
    <s v="OT"/>
    <n v="3728"/>
    <n v="3728"/>
    <n v="3728"/>
    <n v="3728"/>
    <x v="9"/>
    <n v="0"/>
    <s v="2004-07-27 16:00:00.0"/>
    <s v=""/>
    <s v="PERFIL"/>
    <s v="EL SECTOR DE STA ROSA SE NCUENTRA UBICADO A 9 KM AL NORTE DE CUMPEO, EL QUE CUENTA CON UN A.P.R. CONSTITUÍDO_x000d__x000a_"/>
    <s v="R"/>
    <s v="38"/>
    <s v="MUNICIPAL"/>
    <s v="No Corresponde"/>
    <s v=""/>
    <s v="ES MEJORAR LAS CONDICIONES FISICAS DEL ESTADO EN QUE SE ENCUENTRA LA PINTURA DE LA ESTRUCTURA EXISTENTE, PARA ELLO SE PRETENDE UNA LIMPIEZA ( ARENADO ) MAS LA APLICACION DE PINTURA ANTIÓXIDO ( 2 MANOS ) Y PINTURA ESMALTE ESPECIAL PARA ESTANQUES DE AGUA POTABLE"/>
    <s v=""/>
    <s v="NUEVO"/>
    <s v="GASTOS ADMINISTRATIVOS OBRAS (ART. 16 - LEY N°18.091) - INFRAESTRUCTURA (OBRAS CIVILES)"/>
    <s v="M$"/>
    <s v="0"/>
    <s v="549"/>
    <s v="2004-07-27 00:00:00.0"/>
    <d v="2004-08-04T00:00:00"/>
    <s v="0"/>
    <s v="SEREMI DE DESARROLLO SOCIAL VII REGION"/>
    <s v=""/>
    <s v="ELIZABETH KOCK MOTTA"/>
    <s v="MUNICIPALIDAD DE RIO CLARO"/>
    <s v="MUNICIPALIDAD DE RIO CLARO"/>
    <s v=""/>
    <d v="2004-07-24T00:00:00"/>
    <s v="UNIDAD"/>
    <s v="1"/>
    <s v="10"/>
    <s v="436"/>
    <s v="2014-08-31 00:00:00.0"/>
    <s v="3728"/>
    <s v="3728"/>
    <s v="0"/>
    <s v=""/>
    <s v="3769"/>
    <s v="0"/>
    <s v="3728"/>
    <s v=""/>
    <s v="RICARDO DONOSO NUÑEZ"/>
    <s v="MUNICIPALIDAD DE RIO CLARO"/>
    <s v="ENCARGADO DE PROYECTOS"/>
  </r>
  <r>
    <x v="274"/>
    <n v="1"/>
    <s v="CONSTRUCCION RED DE AGUA POTABLE CURVA SAN JORGE"/>
    <x v="0"/>
    <s v="DISEÑO"/>
    <n v="2005"/>
    <s v="VII REGION"/>
    <s v="TALCA"/>
    <s v="SAN CLEMENTE"/>
    <m/>
    <s v="AGUA POTABLE Y ALCANTARILLADO"/>
    <s v="AGUA POTABLE"/>
    <s v="MUNICIPAL"/>
    <s v="FI"/>
    <n v="4500"/>
    <n v="4500"/>
    <n v="4500"/>
    <n v="4500"/>
    <x v="28"/>
    <n v="0"/>
    <s v="2004-08-02 00:00:00.0"/>
    <s v=""/>
    <s v="PERFIL"/>
    <s v="CURVA SAN JORGE"/>
    <s v="R"/>
    <s v="38"/>
    <s v="MUNICIPAL"/>
    <s v="No Corresponde"/>
    <s v=""/>
    <s v="CONSISTE EN LA ELABORACION DE DISEÑO DE INGENIERIA DE LA RED DE AGUA POTABLE DEL SECTOR CURVA DE SAN JORGE PARA UN MINIMO DE 11 ARRANQUES"/>
    <s v=""/>
    <s v="NUEVO"/>
    <s v="ESTUDIOS DE INGENIERÍA Y ESPECIALIDADES"/>
    <s v="M$"/>
    <s v="0"/>
    <s v="549"/>
    <s v="2004-07-29 00:00:00.0"/>
    <d v="2004-07-30T00:00:00"/>
    <s v="0"/>
    <s v="SEREMI DE DESARROLLO SOCIAL VII REGION"/>
    <s v=""/>
    <s v="ELIZABETH KOCK MOTTA"/>
    <s v="MUNICIPALIDAD DE SAN CLEMENTE"/>
    <s v="MUNICIPALIDAD DE SAN CLEMENTE"/>
    <s v=""/>
    <d v="2004-07-29T00:00:00"/>
    <s v="UNIDAD"/>
    <s v="1"/>
    <s v="20"/>
    <s v="55"/>
    <s v="2005-03-01 00:00:00.0"/>
    <s v="4500"/>
    <s v="4500"/>
    <s v="0"/>
    <s v=""/>
    <s v="4500"/>
    <s v="500"/>
    <s v="4500"/>
    <s v=""/>
    <s v="MACARENA LILLO JARA"/>
    <s v="MUNICIPALIDAD DE SAN CLEMENTE"/>
    <s v="SECRETARIA  ADMINISTRATIVA"/>
  </r>
  <r>
    <x v="275"/>
    <n v="1"/>
    <s v="CONSTRUCCION ENTUBACION AGUAS LLUVIAS CALLE LAS AMOPHILAS, CHANCO"/>
    <x v="0"/>
    <s v="EJECUCION"/>
    <n v="2005"/>
    <s v="VII REGION"/>
    <s v="CAUQUENES"/>
    <s v="CHANCO"/>
    <m/>
    <s v="AGUA POTABLE Y ALCANTARILLADO"/>
    <s v="ALCANTARILLADO"/>
    <s v="MUNICIPAL"/>
    <s v="OT"/>
    <n v="8267"/>
    <n v="8267"/>
    <n v="8267"/>
    <n v="8267"/>
    <x v="34"/>
    <n v="0"/>
    <s v="2004-08-13 00:00:00.0"/>
    <s v=""/>
    <s v="PERFIL"/>
    <s v="CHANCO"/>
    <s v="R"/>
    <s v="40"/>
    <s v="MUNICIPAL"/>
    <s v="No Corresponde"/>
    <s v=""/>
    <s v="CONSTRUCCION DE 185 MTS LINEALES DE ENTUBACION EN TUBO CEMENTO COMPRIMIDO DE DIAMETRO 0,60 MTS., 6 MTS. DE REJILLA Y 5 CAMARAS DE INSPECCIÓN."/>
    <s v=""/>
    <s v="NUEVO"/>
    <s v="GASTOS ADMINISTRATIVOS OBRAS (ART. 16 - LEY N°18.091) - INFRAESTRUCTURA (OBRAS CIVILES)"/>
    <s v="M$"/>
    <s v="0"/>
    <s v="524"/>
    <s v="2004-08-13 00:00:00.0"/>
    <d v="2004-08-16T00:00:00"/>
    <s v="0"/>
    <s v="SEREMI DE DESARROLLO SOCIAL VII REGION"/>
    <s v=""/>
    <s v="ELIZABETH KOCK MOTTA"/>
    <s v="MUNICIPALIDAD DE CHANCO"/>
    <s v="MUNICIPALIDAD DE CHANCO"/>
    <s v=""/>
    <d v="2004-07-29T00:00:00"/>
    <s v="METROS"/>
    <s v="185"/>
    <s v="20"/>
    <s v="200"/>
    <s v="2005-05-01 00:00:00.0"/>
    <s v="8267"/>
    <s v="8267"/>
    <s v="0"/>
    <s v="NRO DE VIVIENDAS: .05"/>
    <s v="8180"/>
    <s v="0"/>
    <s v="8267"/>
    <s v="2004: Asignado 0, Gastado 0"/>
    <s v="JESUS TRONCOSO TEJOS"/>
    <s v="MUNICIPALIDAD DE CHANCO"/>
    <s v="ADMINISTRADOR MUNICIPAL"/>
  </r>
  <r>
    <x v="276"/>
    <n v="1"/>
    <s v="CONSTRUCCION SUMIDEROS V. STA CARMEN Y CANALIZAC. DE AGUAS LLUVIAS"/>
    <x v="0"/>
    <s v="EJECUCION"/>
    <n v="2005"/>
    <s v="VII REGION"/>
    <s v="TALCA"/>
    <s v="TALCA"/>
    <m/>
    <s v="AGUA POTABLE Y ALCANTARILLADO"/>
    <s v="INTERSUBSECTORIAL AGUA POTABLE Y ALCANTARILLADO"/>
    <s v="MUNICIPAL"/>
    <s v="OT"/>
    <n v="12404"/>
    <n v="12404"/>
    <n v="12404"/>
    <n v="12404"/>
    <x v="26"/>
    <n v="0"/>
    <s v="2004-08-03 16:00:00.0"/>
    <s v=""/>
    <s v="PERFIL"/>
    <s v="6 PONIENTE 22 Y 25 SUR S/N"/>
    <s v="R"/>
    <s v="37"/>
    <s v="MUNICIPAL"/>
    <s v="No Corresponde"/>
    <s v=""/>
    <s v="SE DISEÑARA CANALIZACION CON EL OBJETO DE EVACUAR ACUMULACION DE AGUAS LLUVIAS O ANEGAMIENTO DEL LA CALLE 6 PONIENTE ENTRE 22 Y 25 SUR S/N"/>
    <s v=""/>
    <s v="NUEVO"/>
    <s v="GASTOS ADMINISTRATIVOS OBRAS (ART. 16 - LEY N°18.091) - INFRAESTRUCTURA (OBRAS CIVILES)"/>
    <s v="M$"/>
    <s v="0"/>
    <s v="549"/>
    <s v="2004-07-30 00:00:00.0"/>
    <d v="2004-08-17T00:00:00"/>
    <s v="0"/>
    <s v="SEREMI DE DESARROLLO SOCIAL VII REGION"/>
    <s v=""/>
    <s v="ELIZABETH KOCK MOTTA"/>
    <s v="MUNICIPALIDAD DE TALCA"/>
    <s v="MUNICIPALIDAD DE TALCA"/>
    <s v=""/>
    <d v="2004-07-29T00:00:00"/>
    <s v="METROS"/>
    <s v="107"/>
    <s v="20"/>
    <s v="201799"/>
    <s v="2004-12-31 00:00:00.0"/>
    <s v="12404"/>
    <s v="12404"/>
    <s v="0"/>
    <s v=""/>
    <s v="12404"/>
    <s v="0"/>
    <s v="12404"/>
    <s v=""/>
    <s v="DIGNA ROCO SEPULVEDA"/>
    <s v="MUNICIPALIDAD DE TALCA"/>
    <s v="SECTORIALIST DEPORTE Y CULTURA"/>
  </r>
  <r>
    <x v="277"/>
    <n v="1"/>
    <s v="CONSTRUCCION EVACUACION AGUAS LLUVIAS CASERIO DE LIRCAY, TALCA"/>
    <x v="0"/>
    <s v="EJECUCION"/>
    <n v="2005"/>
    <s v="VII REGION"/>
    <s v="TALCA"/>
    <s v="TALCA"/>
    <m/>
    <s v="AGUA POTABLE Y ALCANTARILLADO"/>
    <s v="INTERSUBSECTORIAL AGUA POTABLE Y ALCANTARILLADO"/>
    <s v="MUNICIPAL"/>
    <s v="FI"/>
    <n v="4228"/>
    <n v="4228"/>
    <n v="4228"/>
    <n v="4228"/>
    <x v="26"/>
    <n v="0"/>
    <s v="2004-08-03 16:00:00.0"/>
    <s v=""/>
    <s v="PERFIL"/>
    <s v="AVDA. LIRCAY CARRETERA 5 SUR"/>
    <s v="R"/>
    <s v="37"/>
    <s v="MUNICIPAL"/>
    <s v="No Corresponde"/>
    <s v=""/>
    <s v="CONSISTE EN LA CONSTRUCCION DE UN COLECTOR COMPUESTO POR TUBERIAS DE HORMIGON, DE DIAMETRO 600 MM Y CAMARAS DE INSPECCION."/>
    <s v=""/>
    <s v="NUEVO"/>
    <s v="GASTOS ADMINISTRATIVOS OBRAS (ART. 16 - LEY N°18.091) - INFRAESTRUCTURA (OBRAS CIVILES)"/>
    <s v="M$"/>
    <s v="0"/>
    <s v="549"/>
    <s v="2004-07-30 00:00:00.0"/>
    <d v="2004-08-17T00:00:00"/>
    <s v="0"/>
    <s v="SEREMI DE DESARROLLO SOCIAL VII REGION"/>
    <s v=""/>
    <s v="ELIZABETH KOCK MOTTA"/>
    <s v="MUNICIPALIDAD DE TALCA"/>
    <s v="MUNICIPALIDAD DE TALCA"/>
    <s v=""/>
    <d v="2004-07-30T00:00:00"/>
    <s v="METROS"/>
    <s v="66"/>
    <s v="20"/>
    <s v="201797"/>
    <s v="2005-03-01 00:00:00.0"/>
    <s v="4228"/>
    <s v="4228"/>
    <s v="0"/>
    <s v=""/>
    <s v="4228"/>
    <s v="0"/>
    <s v="4228"/>
    <s v=""/>
    <s v="DIGNA ROCO SEPULVEDA"/>
    <s v="MUNICIPALIDAD DE TALCA"/>
    <s v="SECTORIALIST DEPORTE Y CULTURA"/>
  </r>
  <r>
    <x v="278"/>
    <n v="1"/>
    <s v="CONSTRUCCION EVACUACION AGUAS LLUVIAS SECTOR VILLAS UNIDAS,  TALCA"/>
    <x v="0"/>
    <s v="EJECUCION"/>
    <n v="2005"/>
    <s v="VII REGION"/>
    <s v="TALCA"/>
    <s v="TALCA"/>
    <m/>
    <s v="AGUA POTABLE Y ALCANTARILLADO"/>
    <s v="INTERSUBSECTORIAL AGUA POTABLE Y ALCANTARILLADO"/>
    <s v="MUNICIPAL"/>
    <s v="FI"/>
    <n v="10360"/>
    <n v="10360"/>
    <n v="10360"/>
    <n v="10360"/>
    <x v="26"/>
    <n v="0"/>
    <s v="2004-08-03 16:00:00.0"/>
    <s v=""/>
    <s v="PERFIL"/>
    <s v="SECTOR VILLAS UNIDAS, TALCA"/>
    <s v="R"/>
    <s v="37"/>
    <s v="MUNICIPAL"/>
    <s v="No Corresponde"/>
    <s v=""/>
    <s v="EL PROYECTO TIENE COMO INTENCION DE ELIMINAR LAS AGUAS LLUVIAS QUE SE PRODUCEN EN EL SECTOR DE VILLAS UNIDAS, ENTRE 13 Y 17 NORTE. ESTA EVACUACION DE LAS AGUAS LLUVIAS SERA POR MEDIO DE TUBERIAS DE 600 MM DE DIAMETRO, LAS QUE ELIMINARAN LAS AGUAS Y SOLUCIONARAN EL PROBLEMA DEL SECTOR."/>
    <s v=""/>
    <s v="NUEVO"/>
    <s v="GASTOS ADMINISTRATIVOS OBRAS (ART. 16 - LEY N°18.091) - INFRAESTRUCTURA (OBRAS CIVILES)"/>
    <s v="M$"/>
    <s v="0"/>
    <s v="549"/>
    <s v="2004-07-30 00:00:00.0"/>
    <d v="2004-08-17T00:00:00"/>
    <s v="0"/>
    <s v="SEREMI DE DESARROLLO SOCIAL VII REGION"/>
    <s v=""/>
    <s v="ELIZABETH KOCK MOTTA"/>
    <s v="MUNICIPALIDAD DE TALCA"/>
    <s v="MUNICIPALIDAD DE TALCA"/>
    <s v=""/>
    <d v="2004-07-29T00:00:00"/>
    <s v="METROS CUADRADOS"/>
    <s v="176"/>
    <s v="20"/>
    <s v="201797"/>
    <s v="2004-12-31 00:00:00.0"/>
    <s v="10360"/>
    <s v="10360"/>
    <s v="0"/>
    <s v=""/>
    <s v="10360"/>
    <s v="0"/>
    <s v="10360"/>
    <s v=""/>
    <s v="DIGNA ROCO SEPULVEDA"/>
    <s v="MUNICIPALIDAD DE TALCA"/>
    <s v="SECTORIALIST DEPORTE Y CULTURA"/>
  </r>
  <r>
    <x v="279"/>
    <n v="1"/>
    <s v="REPARACION SISTEMA AGUA POTABLE RURAL RAMADILLAS DE LIRCAY, TALCA"/>
    <x v="0"/>
    <s v="EJECUCION"/>
    <n v="2005"/>
    <s v="VII REGION"/>
    <s v="TALCA"/>
    <s v="TALCA"/>
    <m/>
    <s v="AGUA POTABLE Y ALCANTARILLADO"/>
    <s v="INTERSUBSECTORIAL AGUA POTABLE Y ALCANTARILLADO"/>
    <s v="MUNICIPAL"/>
    <s v="OT"/>
    <n v="3500"/>
    <n v="3500"/>
    <n v="3500"/>
    <n v="3500"/>
    <x v="26"/>
    <n v="0"/>
    <s v="2004-08-03 16:00:00.0"/>
    <s v=""/>
    <s v="PERFIL"/>
    <s v="RAMADILLAS DE LIRCAY"/>
    <s v="R"/>
    <s v="37"/>
    <s v="MUNICIPAL"/>
    <s v="No Corresponde"/>
    <s v=""/>
    <s v="EL PROYECTO CONSISTE EN LA REPARACION DEL SISTEMA DE AGUA POTABLE DE RAMADILLAS DE LIRCAY, ES DECIR, PINTURA, LIMPIEZA, REPARACION DE POSIBLES PERFORACIONES, APLICACION DE ANTICORROSIVO, TRATAMIENTO QUIMICO PARA EL EXTERIOR DE LA COPA."/>
    <s v=""/>
    <s v="NUEVO"/>
    <s v="GASTOS ADMINISTRATIVOS OBRAS (ART. 16 - LEY N°18.091) - INFRAESTRUCTURA (OBRAS CIVILES)"/>
    <s v="M$"/>
    <s v="0"/>
    <s v="549"/>
    <s v="2004-07-30 00:00:00.0"/>
    <d v="2004-08-17T00:00:00"/>
    <s v="0"/>
    <s v="SEREMI DE DESARROLLO SOCIAL VII REGION"/>
    <s v=""/>
    <s v="ELIZABETH KOCK MOTTA"/>
    <s v="MUNICIPALIDAD DE TALCA"/>
    <s v="MUNICIPALIDAD DE TALCA"/>
    <s v=""/>
    <d v="2004-07-29T00:00:00"/>
    <s v="UNIDAD"/>
    <s v="1"/>
    <s v="20"/>
    <s v="600"/>
    <s v="2005-02-28 00:00:00.0"/>
    <s v="3500"/>
    <s v="3500"/>
    <s v="0"/>
    <s v=""/>
    <s v="3500"/>
    <s v="0"/>
    <s v="3500"/>
    <s v=""/>
    <s v="DIGNA ROCO SEPULVEDA"/>
    <s v="MUNICIPALIDAD DE TALCA"/>
    <s v="SECTORIALIST DEPORTE Y CULTURA"/>
  </r>
  <r>
    <x v="280"/>
    <n v="1"/>
    <s v="CONSERVACION SISTEMA RIEGO CANAL PENCAHUE MOP - FOSIS"/>
    <x v="0"/>
    <s v="EJECUCION"/>
    <n v="2004"/>
    <s v="VII REGION"/>
    <s v="TALCA"/>
    <s v=""/>
    <m/>
    <s v="SILVOAGROPECUARIO"/>
    <s v="RIEGO"/>
    <s v="SECTORIAL"/>
    <s v="RS"/>
    <n v="255000"/>
    <n v="255000"/>
    <n v="255000"/>
    <n v="125000"/>
    <x v="2"/>
    <n v="0"/>
    <s v="2004-08-26 00:00:00.0"/>
    <s v="2004-10-15 00:00:00.0"/>
    <s v="EJECUCION"/>
    <s v="COMUNA DE TALCA (CANAL MATRIZ PENCAHUE)Y COMUNA DE PENCAHUE (DERIVADOS Y SUBDERIVADOS CANAL MATRIZ PENCAHUE)."/>
    <s v="R"/>
    <s v="0"/>
    <s v="SECTORIAL"/>
    <s v="No Corresponde"/>
    <s v=""/>
    <s v="LOS CONTRATISTAS DEBERAN EJECUTAR EN EL MARCO DEL CONVENIO MOP - FOSIS, LAS OBRAS DE CONSERVACION Y LIMPIEZA DE LOS DIFERENTES CANALES, PRINCIPALMENTE SUBDERIVADOS Y PREDIALES, Y LIMPIEZA DE SUS RESPECTIVAS FAJAS DE EXPROPIACION, CORRESPONDIENTES AL SIST. DE RIEGO CANAL PENCAHUE, COMO LIMPIEZA DE CANALES, LIMP. DE CONTRAFOSOS, HABILITACION DE CONTRAFOSOS, LIMP. DE CRUCES DE QUEBRADAS, Y OTROS DE ACUERDO A LOS TERMINOS DE REFERENCIA RESPECTIVOS."/>
    <s v=""/>
    <s v="NUEVO"/>
    <s v="INFRAESTRUCTURA (OBRAS CIVILES)"/>
    <s v="M$"/>
    <s v="0"/>
    <s v="524"/>
    <s v="2004-08-02 00:00:00.0"/>
    <d v="2004-08-02T00:00:00"/>
    <s v="0"/>
    <s v="SEREMI DE DESARROLLO SOCIAL VII REGION"/>
    <s v="DIRECCION DE PLANEAMIENTO"/>
    <s v="JORGE PIZARRO NUÑEZ"/>
    <s v="DIRECCION DE OBRAS HIDRAULICAS MOP VII REGION"/>
    <s v="DIRECCION DE OBRAS HIDRAULICAS"/>
    <s v=""/>
    <d v="2004-08-01T00:00:00"/>
    <s v="HECTAREA"/>
    <s v="10000"/>
    <s v="50"/>
    <s v="406"/>
    <s v=""/>
    <s v="255000"/>
    <s v="283507"/>
    <s v="61149"/>
    <s v=""/>
    <s v="255000"/>
    <s v="0"/>
    <s v="255000"/>
    <s v=""/>
    <s v="GONZALO SEPULVEDA GAJARDO"/>
    <s v="DIRECCION DE OBRAS HIDRAULICAS MOP VII REGION"/>
    <s v="JEFE DEPTO. TECNICO"/>
  </r>
  <r>
    <x v="280"/>
    <n v="0"/>
    <s v="CONSERVACION SISTEMA RIEGO CANAL PENCAHUE MOP - FOSIS"/>
    <x v="0"/>
    <s v="EJECUCION"/>
    <n v="2005"/>
    <s v="VII REGION"/>
    <s v="TALCA"/>
    <s v=""/>
    <m/>
    <s v="SILVOAGROPECUARIO"/>
    <s v="RIEGO"/>
    <s v="SECTORIAL"/>
    <s v=""/>
    <n v="0"/>
    <n v="0"/>
    <n v="283507"/>
    <n v="222358"/>
    <x v="2"/>
    <n v="0"/>
    <s v=""/>
    <s v=""/>
    <s v="EJECUCION"/>
    <s v="COMUNA DE TALCA (CANAL MATRIZ PENCAHUE)Y COMUNA DE PENCAHUE (DERIVADOS Y SUBDERIVADOS CANAL MATRIZ PENCAHUE)."/>
    <s v="R"/>
    <s v="0"/>
    <s v="SECTORIAL"/>
    <s v="No Corresponde"/>
    <s v=""/>
    <s v="LOS CONTRATISTAS DEBERAN EJECUTAR EN EL MARCO DEL CONVENIO MOP - FOSIS, LAS OBRAS DE CONSERVACION Y LIMPIEZA DE LOS DIFERENTES CANALES, PRINCIPALMENTE SUBDERIVADOS Y PREDIALES, Y LIMPIEZA DE SUS RESPECTIVAS FAJAS DE EXPROPIACION, CORRESPONDIENTES AL SIST. DE RIEGO CANAL PENCAHUE, COMO LIMPIEZA DE CANALES, LIMP. DE CONTRAFOSOS, HABILITACION DE CONTRAFOSOS, LIMP. DE CRUCES DE QUEBRADAS, Y OTROS DE ACUERDO A LOS TERMINOS DE REFERENCIA RESPECTIVOS."/>
    <s v=""/>
    <s v="ARRASTRE"/>
    <s v="INFRAESTRUCTURA (OBRAS CIVILES)"/>
    <s v="M$"/>
    <s v="61149"/>
    <s v="524"/>
    <s v="2005-01-18 12:13:10.0"/>
    <d v="2005-01-18T12:13:10"/>
    <s v="0"/>
    <s v=""/>
    <s v=""/>
    <s v=" "/>
    <s v="DIRECCION DE OBRAS HIDRAULICAS MOP VII REGION"/>
    <s v="DIRECCION DE OBRAS HIDRAULICAS"/>
    <s v=""/>
    <d v="2004-08-01T00:00:00"/>
    <s v="HECTAREA"/>
    <s v="10000"/>
    <s v="50"/>
    <s v="406"/>
    <s v=""/>
    <s v="283507"/>
    <s v="283507"/>
    <s v="61149"/>
    <s v=""/>
    <s v="255000"/>
    <s v="0"/>
    <s v="283507"/>
    <s v="2004: Asignado 61152, Gastado 61149"/>
    <s v="CRISTIAN ROSALES VALENZUELA"/>
    <s v="DIRECCION DE OBRAS HIDRAULICAS MOP VII REGION"/>
    <s v="UNIDAD DE A.P.R."/>
  </r>
  <r>
    <x v="281"/>
    <n v="1"/>
    <s v="ADQUISICION DE 25 MEDIAGUAS COMUNA DE SAGRADA FAMILIA"/>
    <x v="0"/>
    <s v="EJECUCION"/>
    <n v="2004"/>
    <s v="VII REGION"/>
    <s v="CURICO"/>
    <s v="SAGRADA FAMILIA"/>
    <m/>
    <s v="MULTISECTORIAL"/>
    <s v="DESARROLLO URBANO"/>
    <s v="F.N.D.R."/>
    <s v="OT"/>
    <n v="17070"/>
    <n v="17070"/>
    <n v="17070"/>
    <n v="17070"/>
    <x v="42"/>
    <n v="0"/>
    <s v="2004-09-24 00:00:00.0"/>
    <s v=""/>
    <s v="PERFIL"/>
    <s v="EN UN PRINCIPIO EN BODEGA MUNICIPAL, POSTERIORMENTE, SU DISTRIBUCIÓN EN LOS DISTINTOS SECTORES DE LA COMUNA"/>
    <s v="R"/>
    <s v="36"/>
    <s v="F.N.D.R."/>
    <s v="No Corresponde"/>
    <s v=""/>
    <s v="SE PRETENDE PROYECTAR LA ADQUISICIÓN DE 25 MEDIAGUAS DE EMERGENCIA, QUE IRÁN EN DIRECTO BENEFICIO DE 25 FAMILIAS CONSIDERADAS DE POBREZA EXTREMA Y  ESCASOS RECURSOS DE LA COMUNA. LAS MEDIAGUAS SERÁN DE 6 X 3 MT. FORRADAS EXTERIOR E INTERIORMENTE CON MADERA DE PRIMERA CALIDAD, SE CONSULTA CUBIERTA DE ZINC ONDULADO, AISLACIÓN EN EL CIELO Y LOS TABIQUES PERIMETRALES, PINTURAS DE SELLADO DE MADERA Y TERMINACIONES BUENA CALIDAD ."/>
    <s v=""/>
    <s v="NUEVO"/>
    <s v="GASTOS ADMINISTRATIVOS OBRAS (ART. 16 - LEY N°18.091) - INFRAESTRUCTURA (OBRAS CIVILES)"/>
    <s v="M$"/>
    <s v="0"/>
    <s v="549"/>
    <s v="2004-09-15 00:00:00.0"/>
    <d v="2005-03-16T00:00:00"/>
    <s v="0"/>
    <s v="SEREMI DE DESARROLLO SOCIAL VII REGION"/>
    <s v=""/>
    <s v="ALBERTO BETANCOURT TENEOS"/>
    <s v="MUNICIPALIDAD DE SAGRADA FAMILIA"/>
    <s v="GOBIERNO REGIONAL - REGION VII MAULE"/>
    <s v=""/>
    <d v="2005-03-16T00:00:00"/>
    <s v="UNIDAD"/>
    <s v="25"/>
    <s v="5"/>
    <s v="125"/>
    <s v="2005-05-01 00:00:00.0"/>
    <s v="17070"/>
    <s v="17070"/>
    <s v="0"/>
    <s v=""/>
    <s v="17070"/>
    <s v="0"/>
    <s v="17070"/>
    <s v=""/>
    <s v="EMILIO GARIB BUSTOS"/>
    <s v="MUNICIPALIDAD DE SAGRADA FAMILIA"/>
    <s v="SECPLAC"/>
  </r>
  <r>
    <x v="281"/>
    <n v="0"/>
    <s v="ADQUISICION DE 25 MEDIAGUAS COMUNA DE SAGRADA FAMILIA"/>
    <x v="0"/>
    <s v="EJECUCION"/>
    <n v="2005"/>
    <s v="VII REGION"/>
    <s v="CURICO"/>
    <s v="SAGRADA FAMILIA"/>
    <m/>
    <s v="MULTISECTORIAL"/>
    <s v="DESARROLLO URBANO"/>
    <s v="F.N.D.R."/>
    <s v="OT"/>
    <n v="0"/>
    <n v="0"/>
    <n v="17070"/>
    <n v="17070"/>
    <x v="42"/>
    <n v="0"/>
    <s v="2005-05-18 00:00:00.0"/>
    <s v=""/>
    <s v="PERFIL"/>
    <s v="EN UN PRINCIPIO EN BODEGA MUNICIPAL, POSTERIORMENTE, SU DISTRIBUCIÓN EN LOS DISTINTOS SECTORES DE LA COMUNA"/>
    <s v="R"/>
    <s v="36"/>
    <s v="F.N.D.R."/>
    <s v="No Corresponde"/>
    <s v=""/>
    <s v="SE PRETENDE PROYECTAR LA ADQUISICIÓN DE 25 MEDIAGUAS DE EMERGENCIA, QUE IRÁN EN DIRECTO BENEFICIO DE 25 FAMILIAS CONSIDERADAS DE POBREZA EXTREMA Y  ESCASOS RECURSOS DE LA COMUNA. LAS MEDIAGUAS SERÁN DE 6 X 3 MT. FORRADAS EXTERIOR E INTERIORMENTE CON MADERA DE PRIMERA CALIDAD, SE CONSULTA CUBIERTA DE ZINC ONDULADO, AISLACIÓN EN EL CIELO Y LOS TABIQUES PERIMETRALES, PINTURAS DE SELLADO DE MADERA Y TERMINACIONES BUENA CALIDAD ."/>
    <s v=""/>
    <s v="NUEVO"/>
    <s v="GASTOS ADMINISTRATIVOS OBRAS (ART. 16 - LEY N°18.091) - INFRAESTRUCTURA (OBRAS CIVILES)"/>
    <s v="M$"/>
    <s v="0"/>
    <s v="549"/>
    <s v="2005-04-07 00:00:00.0"/>
    <d v="2005-04-07T00:00:00"/>
    <s v="0"/>
    <s v="SEREMI DE DESARROLLO SOCIAL VII REGION"/>
    <s v=""/>
    <s v="ALBERTO BETANCOURT TENEOS"/>
    <s v="MUNICIPALIDAD DE SAGRADA FAMILIA"/>
    <s v="GOBIERNO REGIONAL - REGION VII MAULE"/>
    <s v=""/>
    <d v="2005-03-16T00:00:00"/>
    <s v="UNIDAD"/>
    <s v="25"/>
    <s v="5"/>
    <s v="125"/>
    <s v="2005-05-01 00:00:00.0"/>
    <s v="17070"/>
    <s v="17070"/>
    <s v="0"/>
    <s v=""/>
    <s v="17070"/>
    <s v="0"/>
    <s v="17070"/>
    <s v="2004: Asignado 0, Gastado 0"/>
    <s v="EMILIO GARIB BUSTOS"/>
    <s v="MUNICIPALIDAD DE SAGRADA FAMILIA"/>
    <s v="SECPLAC"/>
  </r>
  <r>
    <x v="282"/>
    <n v="1"/>
    <s v="CONSTRUCCION COLECTOR ALCANTARILLADO AGUAS LLUVIAS 12 NORTE - TALCA"/>
    <x v="0"/>
    <s v="EJECUCION"/>
    <n v="2006"/>
    <s v="VII REGION"/>
    <s v="TALCA"/>
    <s v="TALCA"/>
    <m/>
    <s v="AGUA POTABLE Y ALCANTARILLADO"/>
    <s v="ALCANTARILLADO"/>
    <s v="F.N.D.R."/>
    <s v="FI"/>
    <n v="76943"/>
    <n v="76943"/>
    <n v="76943"/>
    <n v="5000"/>
    <x v="39"/>
    <n v="0"/>
    <s v="2005-11-14 00:00:00.0"/>
    <s v="2005-11-17 00:00:00.0"/>
    <s v="EJECUCION"/>
    <s v="SE UBICA EN EL SECTOR NORTE DE LA CIUDAD DE TALCA, PROVINCIA DE TALCA, VII REGION."/>
    <s v="R"/>
    <s v="37"/>
    <s v="F.N.D.R."/>
    <s v="No Corresponde"/>
    <s v=""/>
    <s v="SE CONSULTA CONSTRUIR UN COLECTOR PARA CAPTAR LAS AGUAS LLUVIAS EN CALLE 12 NORTE ENTRE CALLE 5 OTE. Y CALLE 7 1 /2 OTE.   ESTE COLECTOR SE CONECTARA AL YA EXISTENET EN CALLE 12 NORTE CON 4 OTE. (TUBERIAS D=800 MM. EN 284 ML Y D=400 MM. EN 111 ML)"/>
    <s v=""/>
    <s v="NUEVO"/>
    <s v="GASTOS ADMINISTRATIVOS - OBRAS CIVILES"/>
    <s v="M$"/>
    <s v="0"/>
    <s v="514"/>
    <s v="2005-10-12 00:00:00.0"/>
    <d v="2005-11-15T00:00:00"/>
    <s v="0"/>
    <s v="SEREMI DE DESARROLLO SOCIAL VII REGION"/>
    <s v="GOBIERNO REGIONAL - REGION VII MAULE"/>
    <s v="PEDRO MORA VALENZUELA"/>
    <s v="SEREMI VIVIENDA VII REGION DEL MAULE"/>
    <s v="GOBIERNO REGIONAL - REGION VII MAULE"/>
    <s v=""/>
    <d v="2005-07-26T00:00:00"/>
    <s v="METROS"/>
    <s v="648"/>
    <s v="12"/>
    <s v="10000"/>
    <s v="2010-11-01 00:00:00.0"/>
    <s v="76943"/>
    <s v="111089"/>
    <s v="97581"/>
    <s v="VALOR ACTUALIZADO COSTOS INV. OPER. Y MANTEN.: 112000000 - VALOR ACTUALIZADO COSTOS INV. OPER. Y MANTEN.: 112000000"/>
    <s v="93893"/>
    <s v="0"/>
    <s v="76943"/>
    <s v=""/>
    <s v="JORGE ACEVEDO S"/>
    <s v="SEREMI VIVIENDA VII REGION DEL MAULE"/>
    <s v="DEPTO. DESARROLLO URBANO"/>
  </r>
  <r>
    <x v="282"/>
    <n v="0"/>
    <s v="CONSTRUCCION COLECTOR ALCANTARILLADO AGUAS LLUVIAS 12 NORTE - TALCA"/>
    <x v="0"/>
    <s v="EJECUCION"/>
    <n v="2007"/>
    <s v="VII REGION"/>
    <s v="TALCA"/>
    <s v="TALCA"/>
    <m/>
    <s v="AGUA POTABLE Y ALCANTARILLADO"/>
    <s v="ALCANTARILLADO"/>
    <s v="F.N.D.R."/>
    <s v="FI"/>
    <n v="0"/>
    <n v="0"/>
    <n v="93891"/>
    <n v="93891"/>
    <x v="39"/>
    <n v="0"/>
    <s v="2007-07-19 00:00:00.0"/>
    <s v="2007-07-20 00:00:00.0"/>
    <s v="EJECUCION"/>
    <s v="SE UBICA EN EL SECTOR NORTE DE LA CIUDAD DE TALCA, PROVINCIA DE TALCA, VII REGION."/>
    <s v="R"/>
    <s v="37"/>
    <s v="F.N.D.R."/>
    <s v="No Corresponde"/>
    <s v=""/>
    <s v="SE CONSULTA CONSTRUIR UN COLECTOR PARA CAPTAR LAS AGUAS LLUVIAS EN CALLE 12 NORTE ENTRE CALLE 5 OTE. Y CALLE 7 1 /2 OTE.   ESTE COLECTOR SE CONECTARA AL YA EXISTENET EN CALLE 12 NORTE CON 4 OTE. (TUBERIAS D=800 MM. EN 284 ML Y D=400 MM. EN 111 ML)"/>
    <s v=""/>
    <s v="NUEVO"/>
    <s v="GASTOS ADMINISTRATIVOS - OBRAS CIVILES"/>
    <s v="M$"/>
    <s v="0"/>
    <s v="514"/>
    <s v="2006-03-08 00:00:00.0"/>
    <d v="2006-04-03T00:00:00"/>
    <s v="0"/>
    <s v="SEREMI DE DESARROLLO SOCIAL VII REGION"/>
    <s v="GOBIERNO REGIONAL - REGION VII MAULE"/>
    <s v="PEDRO MORA VALENZUELA"/>
    <s v="SEREMI VIVIENDA VII REGION DEL MAULE"/>
    <s v="GOBIERNO REGIONAL - REGION VII MAULE"/>
    <s v=""/>
    <d v="2005-07-26T00:00:00"/>
    <s v="METROS"/>
    <s v="648"/>
    <s v="12"/>
    <s v="10000"/>
    <s v="2010-11-01 00:00:00.0"/>
    <s v="93891"/>
    <s v="111089"/>
    <s v="97581"/>
    <s v="VALOR ACTUALIZADO COSTOS INV. OPER. Y MANTEN.: 112000000 - VALOR ACTUALIZADO COSTOS INV. OPER. Y MANTEN.: 112000000"/>
    <s v="93893"/>
    <s v="0"/>
    <s v="93891"/>
    <s v="2006: Asignado 0, Gastado 0"/>
    <s v="JORGE ACEVEDO S"/>
    <s v="SEREMI VIVIENDA VII REGION DEL MAULE"/>
    <s v="DEPTO. DESARROLLO URBANO"/>
  </r>
  <r>
    <x v="282"/>
    <n v="0"/>
    <s v="CONSTRUCCION COLECTOR ALCANTARILLADO AGUAS LLUVIAS 12 NORTE - TALCA"/>
    <x v="0"/>
    <s v="EJECUCION"/>
    <n v="2009"/>
    <s v="VII REGION"/>
    <s v="TALCA"/>
    <s v="TALCA"/>
    <m/>
    <s v="AGUA POTABLE Y ALCANTARILLADO"/>
    <s v="ALCANTARILLADO"/>
    <s v="F.N.D.R."/>
    <s v="RS"/>
    <n v="0"/>
    <n v="0"/>
    <n v="103835"/>
    <n v="27523"/>
    <x v="39"/>
    <n v="22643"/>
    <s v="2008-04-04 00:00:00.0"/>
    <s v="2008-04-21 00:00:00.0"/>
    <s v="EJECUCION"/>
    <s v="SE UBICA EN EL SECTOR NORTE DE LA CIUDAD DE TALCA, PROVINCIA DE TALCA, VII REGION."/>
    <s v="R"/>
    <s v="37"/>
    <s v="F.N.D.R."/>
    <s v="No Corresponde"/>
    <s v=""/>
    <s v="SE CONSULTA CONSTRUIR UN COLECTOR PARA CAPTAR LAS AGUAS LLUVIAS EN CALLE 12 NORTE ENTRE CALLE 5 OTE. Y CALLE 7 1 /2 OTE.   ESTE COLECTOR SE CONECTARA AL YA EXISTENET EN CALLE 12 NORTE CON 4 OTE. (TUBERIAS D=800 MM. EN 284 ML Y D=400 MM. EN 111 ML)"/>
    <s v=""/>
    <s v="NUEVO"/>
    <s v="GASTOS ADMINISTRATIVOS - OBRAS CIVILES"/>
    <s v="M$"/>
    <s v="0"/>
    <s v="514"/>
    <s v="2008-03-12 00:00:00.0"/>
    <d v="2009-11-17T11:31:19"/>
    <s v="22643"/>
    <s v="SEREMI DE DESARROLLO SOCIAL VII REGION"/>
    <s v="SEREMI DE DESARROLLO SOCIAL VII REGION"/>
    <s v="PEDRO MORA VALENZUELA"/>
    <s v="SEREMI VIVIENDA VII REGION DEL MAULE"/>
    <s v="GOBIERNO REGIONAL - REGION VII MAULE"/>
    <s v=""/>
    <d v="2005-07-26T00:00:00"/>
    <s v="METROS"/>
    <s v="648"/>
    <s v="12"/>
    <s v="10000"/>
    <s v="2010-11-01 00:00:00.0"/>
    <s v="103835"/>
    <s v="111089"/>
    <s v="97581"/>
    <s v="VALOR ACTUALIZADO COSTOS INV. OPER. Y MANTEN.: 112000000 - VALOR ACTUALIZADO COSTOS INV. OPER. Y MANTEN.: 112000000"/>
    <s v="93893"/>
    <s v="0"/>
    <s v="103835"/>
    <s v="2006: Asignado 0, Gastado 0 - 2008: Asignado 0, Gastado 0 - 2007: Asignado 0, Gastado 0"/>
    <s v="HECTOR RODRIGUEZ"/>
    <s v="GOBIERNO REGIONAL - REGION VII MAULE"/>
    <s v="PROFES. UNIDAD SIST. FNDR"/>
  </r>
  <r>
    <x v="282"/>
    <n v="0"/>
    <s v="CONSTRUCCION COLECTOR ALCANTARILLADO AGUAS LLUVIAS 12 NORTE - TALCA"/>
    <x v="0"/>
    <s v="EJECUCION"/>
    <n v="2010"/>
    <s v="VII REGION"/>
    <s v="TALCA"/>
    <s v="TALCA"/>
    <m/>
    <s v="AGUA POTABLE Y ALCANTARILLADO"/>
    <s v="ALCANTARILLADO"/>
    <s v="F.N.D.R."/>
    <s v="RS"/>
    <n v="0"/>
    <n v="0"/>
    <n v="111200"/>
    <n v="88557"/>
    <x v="39"/>
    <n v="97724"/>
    <s v="2010-01-22 16:48:52.0"/>
    <s v=""/>
    <s v="EJECUCION"/>
    <s v="SE UBICA EN EL SECTOR NORTE DE LA CIUDAD DE TALCA, PROVINCIA DE TALCA, VII REGION."/>
    <s v="R"/>
    <s v="37"/>
    <s v="F.N.D.R."/>
    <s v="No Corresponde"/>
    <s v=""/>
    <s v="SE CONSULTA CONSTRUIR UN COLECTOR PARA CAPTAR LAS AGUAS LLUVIAS EN CALLE 12 NORTE ENTRE CALLE 5 OTE. Y CALLE 7 1 /2 OTE.   ESTE COLECTOR SE CONECTARA AL YA EXISTENET EN CALLE 12 NORTE CON 4 OTE. (TUBERIAS D=800 MM. EN 284 ML Y D=400 MM. EN 111 ML)"/>
    <s v=""/>
    <s v="ARRASTRE"/>
    <s v="GASTOS ADMINISTRATIVOS - OBRAS CIVILES"/>
    <s v="M$"/>
    <s v="22643"/>
    <s v="514"/>
    <s v="2010-01-22 16:44:43.0"/>
    <d v="2010-01-22T16:46:47"/>
    <s v="97724"/>
    <s v="DEPARTAMENTO DE INVERSIONES - MDS"/>
    <s v=""/>
    <s v="CLAUDIA  CÉSPEDES MORALES"/>
    <s v="SEREMI VIVIENDA VII REGION DEL MAULE"/>
    <s v="GOBIERNO REGIONAL - REGION VII MAULE"/>
    <s v=""/>
    <d v="2005-07-26T00:00:00"/>
    <s v="METROS"/>
    <s v="648"/>
    <s v="12"/>
    <s v="10000"/>
    <s v="2010-11-01 00:00:00.0"/>
    <s v="111200"/>
    <s v="111089"/>
    <s v="97581"/>
    <s v="VALOR ACTUALIZADO COSTOS INV. OPER. Y MANTEN.: 112000000 - VALOR ACTUALIZADO COSTOS INV. OPER. Y MANTEN.: 112000000"/>
    <s v="93893"/>
    <s v="0"/>
    <s v="111200"/>
    <s v="2006: Asignado 0, Gastado 0 - 2008: Asignado 0, Gastado 0 - 2007: Asignado 0, Gastado 0 - 2009: Asignado 22643, Gastado 22643"/>
    <s v="ALEJANDRO GONZALEZ URIBE"/>
    <s v="GOBIERNO REGIONAL - REGION VII MAULE"/>
    <s v="ADMINISTRADOR DE PROYECTOS"/>
  </r>
  <r>
    <x v="282"/>
    <n v="0"/>
    <s v="CONSTRUCCION COLECTOR ALCANTARILLADO AGUAS LLUVIAS 12 NORTE - TALCA"/>
    <x v="0"/>
    <s v="EJECUCION"/>
    <n v="2011"/>
    <s v="VII REGION"/>
    <s v="TALCA"/>
    <s v="TALCA"/>
    <m/>
    <s v="AGUA POTABLE Y ALCANTARILLADO"/>
    <s v="ALCANTARILLADO"/>
    <s v="F.N.D.R."/>
    <s v="RS"/>
    <n v="0"/>
    <n v="0"/>
    <n v="111089"/>
    <n v="13477"/>
    <x v="39"/>
    <n v="97724"/>
    <s v="2011-01-19 14:44:27.0"/>
    <s v=""/>
    <s v="EJECUCION"/>
    <s v="SE UBICA EN EL SECTOR NORTE DE LA CIUDAD DE TALCA, PROVINCIA DE TALCA, VII REGION."/>
    <s v="R"/>
    <s v="37"/>
    <s v="F.N.D.R."/>
    <s v="No Corresponde"/>
    <s v=""/>
    <s v="SE CONSULTA CONSTRUIR UN COLECTOR PARA CAPTAR LAS AGUAS LLUVIAS EN CALLE 12 NORTE ENTRE CALLE 5 OTE. Y CALLE 7 1 /2 OTE.   ESTE COLECTOR SE CONECTARA AL YA EXISTENET EN CALLE 12 NORTE CON 4 OTE. (TUBERIAS D=800 MM. EN 284 ML Y D=400 MM. EN 111 ML)"/>
    <s v=""/>
    <s v="ARRASTRE"/>
    <s v="GASTOS ADMINISTRATIVOS - OBRAS CIVILES"/>
    <s v="M$"/>
    <s v="97612"/>
    <s v="514"/>
    <s v="2011-01-19 14:34:23.0"/>
    <d v="2011-01-19T14:42:29"/>
    <s v="97724"/>
    <s v="DEPARTAMENTO DE INVERSIONES - MDS"/>
    <s v=""/>
    <s v="S.N.I. MINISTERIO DESARROLLO SOCIAL"/>
    <s v="SEREMI VIVIENDA VII REGION DEL MAULE"/>
    <s v="GOBIERNO REGIONAL - REGION VII MAULE"/>
    <s v=""/>
    <d v="2005-07-26T00:00:00"/>
    <s v="METROS"/>
    <s v="648"/>
    <s v="12"/>
    <s v="10000"/>
    <s v="2010-11-01 00:00:00.0"/>
    <s v="111089"/>
    <s v="111089"/>
    <s v="97581"/>
    <s v="VALOR ACTUALIZADO COSTOS INV. OPER. Y MANTEN.: 112000000 - VALOR ACTUALIZADO COSTOS INV. OPER. Y MANTEN.: 112000000"/>
    <s v="93893"/>
    <s v="0"/>
    <s v="111089"/>
    <s v="2006: Asignado 0, Gastado 0 - 2008: Asignado 0, Gastado 0 - 2007: Asignado 0, Gastado 0 - 2009: Asignado 22643, Gastado 22643 - 2010: Asignado 75081, Gastado 75080"/>
    <s v="ALEJANDRO GONZALEZ URIBE"/>
    <s v="GOBIERNO REGIONAL - REGION VII MAULE"/>
    <s v="ADMINISTRADOR DE PROYECTOS"/>
  </r>
  <r>
    <x v="283"/>
    <n v="1"/>
    <s v="CONSTRUCCION EVACUADORES AGUAS LLUVIAS SISTEMA  DREN MATADERO ORIENT"/>
    <x v="0"/>
    <s v="FACTIBILIDAD"/>
    <n v="2007"/>
    <s v="VII REGION"/>
    <s v="LINARES"/>
    <s v="LINARES"/>
    <m/>
    <s v="AGUA POTABLE Y ALCANTARILLADO"/>
    <s v="AGUAS LLUVIAS"/>
    <s v="F.N.D.R."/>
    <s v=""/>
    <n v="60500"/>
    <n v="60500"/>
    <n v="60500"/>
    <n v="60500"/>
    <x v="2"/>
    <n v="0"/>
    <s v="2006-03-16 00:00:00.0"/>
    <s v=""/>
    <s v="PERFIL"/>
    <s v="SE ENCUENTRA UBICA EN LA COMUNA LINARES, PROVINCIA DE LINARES"/>
    <s v="R"/>
    <s v="39"/>
    <s v="F.N.D.R."/>
    <s v="No Corresponde"/>
    <s v=""/>
    <s v="EL CONSULTOR DEBERÁ ANALIZAR LA FACTIBILIDAD TÉCNICA Y LEGAL DE LA SOLUCIÓN PROPUESTA EN EL PLAN MAESTRO DE EVACUACIÓN DE AGUAS LLUVIAS DE LINARES, REALIZANDO EL ESTUDIO DE ANTEPROYECTO DE LAS OBRAS DE DRENAJE DE AGUAS LLUVIAS.  DEBERÁ ANALIZAR LAS INTERFERENCIAS Y REALIZAR LA EVALUACIÓN ECONÓMICA SEGÚN LA METODOLOGÑIA APROBADA POR MIDEPLAN."/>
    <s v=""/>
    <s v="NUEVO"/>
    <s v="CONSULTORÍAS - GASTOS ADMINISTRATIVOS"/>
    <s v="M$"/>
    <s v="0"/>
    <s v="629"/>
    <s v="2006-03-09 00:00:00.0"/>
    <d v="2006-11-28T00:00:00"/>
    <s v="0"/>
    <s v="SEREMI DE DESARROLLO SOCIAL VII REGION"/>
    <s v=""/>
    <s v=" "/>
    <s v="DIRECCION DE OBRAS HIDRAULICAS MOP VII REGION"/>
    <s v="GOBIERNO REGIONAL - REGION VII MAULE"/>
    <s v=""/>
    <d v="2004-12-31T00:00:00"/>
    <s v="LITROS / SEGUNDO"/>
    <s v="2000"/>
    <s v="30"/>
    <s v="20000"/>
    <s v="2007-01-01 00:00:00.0"/>
    <s v="60500"/>
    <s v="60500"/>
    <s v="0"/>
    <s v=""/>
    <s v="70800"/>
    <s v="0"/>
    <s v="60500"/>
    <s v="2006: Asignado 0, Gastado 0"/>
    <s v="OSVALDO RAMIREZ GONZALEZ"/>
    <s v="DIRECCION DE OBRAS HIDRAULICAS MOP VII REGION"/>
    <s v="PROFESIONAL DEPTO. TECNICO"/>
  </r>
  <r>
    <x v="283"/>
    <n v="0"/>
    <s v="CONSTRUCCION EVACUADORES AGUAS LLUVIAS SISTEMA  DREN MATADERO ORIENT"/>
    <x v="0"/>
    <s v="DISEÑO"/>
    <n v="2010"/>
    <s v="VII REGION"/>
    <s v="LINARES"/>
    <s v="LINARES"/>
    <m/>
    <s v="AGUA POTABLE Y ALCANTARILLADO"/>
    <s v="AGUAS LLUVIAS"/>
    <s v="F.N.D.R."/>
    <s v="FI"/>
    <n v="87425"/>
    <n v="87425"/>
    <n v="87425"/>
    <n v="42025"/>
    <x v="2"/>
    <n v="0"/>
    <s v="2009-07-30 00:00:00.0"/>
    <s v="2009-08-05 00:00:00.0"/>
    <s v="PERFIL"/>
    <s v="SE ENCUENTRA UBICA EN LA COMUNA LINARES, PROVINCIA DE LINARES"/>
    <s v="R"/>
    <s v="39"/>
    <s v="F.N.D.R."/>
    <s v="No Corresponde"/>
    <s v=""/>
    <s v="EL CONSULTOR DEBERÁ DISEÑAR TÉCNICA Y LEGALMENTE LA SOLUCIÓN PROPUESTA EN EL PLAN MAESTRO DE EVACUADORES DE AGUAS LLUVIAS DE LINARES,REALIZADO EL ESTUDIO DE ANTEPROYECTO DE LAS OBRAS DE DRENAJE DE AGUAS LLUVIAS. DEBERÁ ANALIZAR LAS INTERFERENCIAS Y REALIZAR LA EVALUACIÓN ECONÓMICA SEGÚN LA METODOLOGÍA APROBADA POR MIDEPLAN."/>
    <s v=""/>
    <s v="NUEVO"/>
    <s v="CONSULTORÍAS - GASTOS ADMINISTRATIVOS"/>
    <s v="M$"/>
    <s v="0"/>
    <s v="629"/>
    <s v="2009-05-29 00:00:00.0"/>
    <d v="2009-05-29T00:00:00"/>
    <s v="0"/>
    <s v="SEREMI DE DESARROLLO SOCIAL VII REGION"/>
    <s v="SEREMI DE DESARROLLO SOCIAL VII REGION"/>
    <s v="ELIZABETH KOCK MOTTA"/>
    <s v="DIRECCION DE OBRAS HIDRAULICAS MOP VII REGION"/>
    <s v="GOBIERNO REGIONAL - REGION VII MAULE"/>
    <s v=""/>
    <d v="2004-12-31T00:00:00"/>
    <s v="LITROS / SEGUNDO"/>
    <s v="2000"/>
    <s v="30"/>
    <s v="20000"/>
    <s v="2007-01-01 00:00:00.0"/>
    <s v="87425"/>
    <s v="115599"/>
    <s v="0"/>
    <s v=""/>
    <s v="112813"/>
    <s v="0"/>
    <s v="87425"/>
    <s v=""/>
    <s v="GONZALO SEPULVEDA GAJARDO"/>
    <s v="DIRECCION DE OBRAS HIDRAULICAS MOP VII REGION"/>
    <s v="JEFE DEPTO. TECNICO"/>
  </r>
  <r>
    <x v="283"/>
    <n v="0"/>
    <s v="CONSTRUCCION EVACUADORES AGUAS LLUVIAS SISTEMA  DREN MATADERO ORIENT"/>
    <x v="0"/>
    <s v="DISEÑO"/>
    <n v="2012"/>
    <s v="VII REGION"/>
    <s v="LINARES"/>
    <s v="LINARES"/>
    <m/>
    <s v="AGUA POTABLE Y ALCANTARILLADO"/>
    <s v="AGUAS LLUVIAS"/>
    <s v="F.N.D.R."/>
    <s v="FI"/>
    <n v="0"/>
    <n v="0"/>
    <n v="115599"/>
    <n v="10422"/>
    <x v="2"/>
    <n v="0"/>
    <s v="2011-05-17 00:00:00.0"/>
    <s v="2011-05-23 11:36:57.0"/>
    <s v="PERFIL"/>
    <s v="SE ENCUENTRA UBICA EN LA COMUNA LINARES, PROVINCIA DE LINARES"/>
    <s v="R"/>
    <s v="39"/>
    <s v="F.N.D.R."/>
    <s v="No Corresponde"/>
    <s v=""/>
    <s v="EL CONSULTOR DEBERÁ DISEÑAR TÉCNICA Y LEGALMENTE LA SOLUCIÓN PROPUESTA EN EL PLAN MAESTRO DE EVACUADORES DE AGUAS LLUVIAS DE LINARES,REALIZADO EL ESTUDIO DE ANTEPROYECTO DE LAS OBRAS DE DRENAJE DE AGUAS LLUVIAS. DEBERÁ ANALIZAR LAS INTERFERENCIAS Y REALIZAR LA EVALUACIÓN ECONÓMICA SEGÚN LA METODOLOGÍA APROBADA POR MIDEPLAN."/>
    <s v=""/>
    <s v="NUEVO"/>
    <s v="CONSULTORÍAS - GASTOS ADMINISTRATIVOS"/>
    <s v="M$"/>
    <s v="0"/>
    <s v="629"/>
    <s v="2011-04-14 16:37:46.0"/>
    <d v="2011-10-25T13:22:59"/>
    <s v="0"/>
    <s v="SEREMI DE DESARROLLO SOCIAL VII REGION"/>
    <s v="SEREMI DE DESARROLLO SOCIAL VII REGION"/>
    <s v="ELIZABETH KOCK MOTTA"/>
    <s v="DIRECCION DE OBRAS HIDRAULICAS MOP VII REGION"/>
    <s v="GOBIERNO REGIONAL - REGION VII MAULE"/>
    <s v=""/>
    <d v="2004-12-31T00:00:00"/>
    <s v="LITROS / SEGUNDO"/>
    <s v="2000"/>
    <s v="30"/>
    <s v="20000"/>
    <s v="2007-01-01 00:00:00.0"/>
    <s v="115599"/>
    <s v="115599"/>
    <s v="0"/>
    <s v=""/>
    <s v="112813"/>
    <s v="0"/>
    <s v="115599"/>
    <s v="2010: Asignado 0, Gastado 0"/>
    <s v="GONZALO SEPULVEDA GAJARDO"/>
    <s v="DIRECCION DE OBRAS HIDRAULICAS MOP VII REGION"/>
    <s v="JEFE DEPTO. TECNICO"/>
  </r>
  <r>
    <x v="284"/>
    <n v="1"/>
    <s v="CONSTRUCCION EVACUADORES DE AGUAS LLUVIAS  SISTEMA CURICO PONIENTE"/>
    <x v="0"/>
    <s v="FACTIBILIDAD"/>
    <n v="2007"/>
    <s v="VII REGION"/>
    <s v="CURICO"/>
    <s v="CURICO"/>
    <m/>
    <s v="AGUA POTABLE Y ALCANTARILLADO"/>
    <s v="AGUAS LLUVIAS"/>
    <s v="SECTORIAL"/>
    <s v=""/>
    <n v="70000"/>
    <n v="70000"/>
    <n v="70000"/>
    <n v="70000"/>
    <x v="2"/>
    <n v="0"/>
    <s v="2006-03-16 00:00:00.0"/>
    <s v=""/>
    <s v="PERFIL"/>
    <s v="SE ENCUENTRA UBICADO EN LA COMUNA DE CURICO, PROVINCIA DE CURICO."/>
    <s v="R"/>
    <s v="36"/>
    <s v="SECTORIAL"/>
    <s v="No Corresponde"/>
    <s v=""/>
    <s v="EL CONSULTOR DEBERÁ ANALIZAR LA FACTIBILIDAD TÉCNICA Y LEGAL DE LA SOLUCIÓN PROPUESTA EN EL PLAN MAESTRO DE EVACUACIÓN DE AGUAS LLUVIAS DE CURICÓ, REALIZANDO EL ESTUDIO DE ANTEPROYECTO DE LAS OBRAS DE DRENAJE DE AGUAS LLUVIAS.  DEBERÁ ANALIZAR LAS INTERFERENCIAS Y REALIZAR LA EVALUACIÓN ECONÓMICA SEGÚN LA METODOLOGÑIA APROBADA POR MIDEPLAN."/>
    <s v=""/>
    <s v="NUEVO"/>
    <s v="CONSULTORÍAS"/>
    <s v="M$"/>
    <s v="0"/>
    <s v="514"/>
    <s v="2006-03-09 00:00:00.0"/>
    <d v="2006-05-04T00:00:00"/>
    <s v="0"/>
    <s v="SEREMI DE DESARROLLO SOCIAL VII REGION"/>
    <s v=""/>
    <s v=" "/>
    <s v="DIRECCION DE OBRAS HIDRAULICAS MOP VII REGION"/>
    <s v="DIRECCION DE OBRAS HIDRAULICAS"/>
    <s v=""/>
    <d v="2004-12-31T00:00:00"/>
    <s v="UNIDAD"/>
    <s v="1"/>
    <s v="30"/>
    <s v="25000"/>
    <s v="2007-01-01 00:00:00.0"/>
    <s v="70000"/>
    <s v="70000"/>
    <s v="0"/>
    <s v="VAN SOCIAL : 0"/>
    <s v="70000"/>
    <s v="0"/>
    <s v="70000"/>
    <s v="2006: Asignado 0, Gastado 0"/>
    <s v="OSVALDO RAMIREZ GONZALEZ"/>
    <s v="DIRECCION DE OBRAS HIDRAULICAS MOP VII REGION"/>
    <s v="PROFESIONAL DEPTO. TECNICO"/>
  </r>
  <r>
    <x v="284"/>
    <n v="0"/>
    <s v="CONSTRUCCION EVACUADORES DE AGUAS LLUVIAS  SISTEMA CURICO PONIENTE"/>
    <x v="0"/>
    <s v="DISEÑO"/>
    <n v="2012"/>
    <s v="VII REGION"/>
    <s v="CURICO"/>
    <s v="CURICO"/>
    <m/>
    <s v="AGUA POTABLE Y ALCANTARILLADO"/>
    <s v="AGUAS LLUVIAS"/>
    <s v="F.N.D.R."/>
    <s v="FI"/>
    <n v="172624"/>
    <n v="172624"/>
    <n v="172624"/>
    <n v="15503"/>
    <x v="2"/>
    <n v="0"/>
    <s v="2011-05-17 00:00:00.0"/>
    <s v="2011-05-24 09:05:56.0"/>
    <s v="PERFIL"/>
    <s v="SE ENCUENTRA UBICADO EN LA COMUNA DE CURICO, PROVINCIA DE CURICO."/>
    <s v="R"/>
    <s v="36"/>
    <s v="F.N.D.R."/>
    <s v="No Corresponde"/>
    <s v=""/>
    <s v="EL CONSULTOR DEBERÁ ANALIZAR LA FACTIBILIDAD TÉCNICA, LEGAL Y ECONOMICA DE LA SOLUCIÓN PROPUESTA EN EL PLAN MAESTRO DE EVACUACIÓN DE AGUAS LLUVIAS DE CURICÓ, Y ADEMÁS ELABORAR EL DISEÑO DEFINITIVO A NIVEL DE DETALLE DE LA SOLUCIÓN IDENTIFICADA COMO SISTEMA CURICO PONIENTE"/>
    <s v=""/>
    <s v="NUEVO"/>
    <s v="CONSULTORÍAS - GASTOS ADMINISTRATIVOS"/>
    <s v="M$"/>
    <s v="0"/>
    <s v="534"/>
    <s v="2011-04-15 13:25:13.0"/>
    <d v="2011-10-25T13:29:45"/>
    <s v="0"/>
    <s v="SEREMI DE DESARROLLO SOCIAL VII REGION"/>
    <s v="SEREMI DE DESARROLLO SOCIAL VII REGION"/>
    <s v="ELIZABETH KOCK MOTTA"/>
    <s v="DIRECCION DE OBRAS HIDRAULICAS MOP VII REGION"/>
    <s v="GOBIERNO REGIONAL - REGION VII MAULE"/>
    <s v=""/>
    <d v="2004-12-31T00:00:00"/>
    <s v="UNIDAD"/>
    <s v="1"/>
    <s v="30"/>
    <s v="25000"/>
    <s v="2007-01-01 00:00:00.0"/>
    <s v="172624"/>
    <s v="172624"/>
    <s v="0"/>
    <s v="VAN SOCIAL: 0"/>
    <s v="145892"/>
    <s v="0"/>
    <s v="172624"/>
    <s v="2008: Asignado 0, Gastado 0"/>
    <s v="GONZALO SEPULVEDA GAJARDO"/>
    <s v="DIRECCION DE OBRAS HIDRAULICAS MOP VII REGION"/>
    <s v="JEFE DEPTO. TECNICO"/>
  </r>
  <r>
    <x v="285"/>
    <n v="1"/>
    <s v="CONSTRUCCION SISTEMA ALCANTARILLADO DE AGUAS SERVIDAS, BATUCO"/>
    <x v="0"/>
    <s v="DISEÑO"/>
    <n v="2006"/>
    <s v="VII REGION"/>
    <s v="TALCA"/>
    <s v="PENCAHUE"/>
    <m/>
    <s v="AGUA POTABLE Y ALCANTARILLADO"/>
    <s v="ALCANTARILLADO"/>
    <s v="F.N.D.R."/>
    <s v="RS"/>
    <n v="13645"/>
    <n v="13645"/>
    <n v="13645"/>
    <n v="6663"/>
    <x v="22"/>
    <n v="0"/>
    <s v="2005-03-24 00:00:00.0"/>
    <s v="2005-04-12 00:00:00.0"/>
    <s v="DISEÑO"/>
    <s v="BATUCO"/>
    <s v="R"/>
    <s v="38"/>
    <s v="F.N.D.R."/>
    <s v="Declaración"/>
    <s v=""/>
    <s v="EL PROYECTO SE REFIERE A LA ELABORACIÓN DE LOS DISEÑOS DE LAS REDES DE ALCANTARILLADO, SISTEMA DE TRATAMIENTO, DISEÑOS DE ESPECIALIDADES, DECLARACIONES Y/O ESTUDIOS DE IMPACTO AMBIENTAL, PLANOS, ETC. DEBIDAMENTE APROBADOS POR TODOS LOS SERVICIOS INVOLUCRADOS, DE TAL FORMA QUE PERMITA POSTERIORMENTE CONTINUAR A LA ETAPA DE EJECUCIÓN."/>
    <s v=""/>
    <s v="NUEVO"/>
    <s v="CONSULTORÍAS - GASTOS ADMINISTRATIVOS"/>
    <s v="M$"/>
    <s v="0"/>
    <s v="560"/>
    <s v="2005-03-23 00:00:00.0"/>
    <d v="2007-02-05T00:00:00"/>
    <s v="0"/>
    <s v="SEREMI DE DESARROLLO SOCIAL VII REGION"/>
    <s v="GOBIERNO REGIONAL - REGION VII MAULE"/>
    <s v="PEDRO MORA VALENZUELA"/>
    <s v="MUNICIPALIDAD DE PENCAHUE"/>
    <s v="GOBIERNO REGIONAL - REGION VII MAULE"/>
    <s v=""/>
    <d v="2007-02-27T00:00:00"/>
    <s v="UNIDAD"/>
    <s v="1"/>
    <s v="20"/>
    <s v="0"/>
    <s v="2008-08-01 00:00:00.0"/>
    <s v="13645"/>
    <s v="13610"/>
    <s v="11510"/>
    <s v="VAN SOCIAL : 1000 - VAN SOCIAL : 1000"/>
    <s v="13645"/>
    <s v="0"/>
    <s v="13645"/>
    <s v=""/>
    <s v="JOSE ARANCIBIA BERRIOS"/>
    <s v="MUNICIPALIDAD DE PENCAHUE"/>
    <s v="SECPLAN"/>
  </r>
  <r>
    <x v="285"/>
    <n v="0"/>
    <s v="CONSTRUCCION SISTEMA ALCANTARILLADO DE AGUAS SERVIDAS, BATUCO"/>
    <x v="0"/>
    <s v="DISEÑO"/>
    <n v="2007"/>
    <s v="VII REGION"/>
    <s v="TALCA"/>
    <s v="PENCAHUE"/>
    <m/>
    <s v="AGUA POTABLE Y ALCANTARILLADO"/>
    <s v="ALCANTARILLADO"/>
    <s v="F.N.D.R."/>
    <s v="RS"/>
    <n v="0"/>
    <n v="0"/>
    <n v="14144"/>
    <n v="2"/>
    <x v="22"/>
    <n v="0"/>
    <s v="2007-02-20 00:00:00.0"/>
    <s v=""/>
    <s v="DISEÑO"/>
    <s v="BATUCO"/>
    <s v="R"/>
    <s v="38"/>
    <s v="F.N.D.R."/>
    <s v="Declaración"/>
    <s v=""/>
    <s v="EL PROYECTO SE REFIERE A LA ELABORACIÓN DE LOS DISEÑOS DE LAS REDES DE ALCANTARILLADO, SISTEMA DE TRATAMIENTO, DISEÑOS DE ESPECIALIDADES, DECLARACIONES Y/O ESTUDIOS DE IMPACTO AMBIENTAL, PLANOS, ETC. DEBIDAMENTE APROBADOS POR TODOS LOS SERVICIOS INVOLUCRADOS, DE TAL FORMA QUE PERMITA POSTERIORMENTE CONTINUAR A LA ETAPA DE EJECUCIÓN."/>
    <s v=""/>
    <s v="ARRASTRE"/>
    <s v="CONSULTORÍAS - GASTOS ADMINISTRATIVOS"/>
    <s v="M$"/>
    <s v="6906"/>
    <s v="560"/>
    <s v="2007-02-06 09:00:11.0"/>
    <d v="2007-02-20T00:00:00"/>
    <s v="0"/>
    <s v="SEREMI DE DESARROLLO SOCIAL VII REGION"/>
    <s v=""/>
    <s v="S.N.I. MINISTERIO DESARROLLO SOCIAL"/>
    <s v="MUNICIPALIDAD DE PENCAHUE"/>
    <s v="GOBIERNO REGIONAL - REGION VII MAULE"/>
    <s v=""/>
    <d v="2007-02-27T00:00:00"/>
    <s v="UNIDAD"/>
    <s v="1"/>
    <s v="20"/>
    <s v="0"/>
    <s v="2008-08-01 00:00:00.0"/>
    <s v="14144"/>
    <s v="13610"/>
    <s v="11510"/>
    <s v="VAN SOCIAL : 1000 - VAN SOCIAL : 1000"/>
    <s v="13645"/>
    <s v="0"/>
    <s v="14144"/>
    <s v="2006: Asignado 6907, Gastado 6906"/>
    <s v="MANUEL GONZALEZ MOLINA"/>
    <s v="GOBIERNO REGIONAL - REGION VII MAULE"/>
    <s v="ADM. DE PROYECTOS"/>
  </r>
  <r>
    <x v="285"/>
    <n v="0"/>
    <s v="CONSTRUCCION SISTEMA ALCANTARILLADO DE AGUAS SERVIDAS, BATUCO"/>
    <x v="0"/>
    <s v="EJECUCION"/>
    <n v="2008"/>
    <s v="VII REGION"/>
    <s v="TALCA"/>
    <s v="PENCAHUE"/>
    <m/>
    <s v="AGUA POTABLE Y ALCANTARILLADO"/>
    <s v="ALCANTARILLADO"/>
    <s v="F.N.D.R."/>
    <s v="FI"/>
    <n v="307500"/>
    <n v="307500"/>
    <n v="307500"/>
    <n v="101000"/>
    <x v="22"/>
    <n v="0"/>
    <s v="2007-02-28 00:00:00.0"/>
    <s v="2007-05-08 00:00:00.0"/>
    <s v="DISEÑO"/>
    <s v="BATUCO"/>
    <s v="R"/>
    <s v="38"/>
    <s v="F.N.D.R."/>
    <s v="DeclaraciÃ³n"/>
    <s v=""/>
    <s v="EL PROYECTO SE REFIERE A LA EJECUCIÓN DE LAS OBRAS DE ALCANTARILLADO CONSIDERANDO COLECTORES, UNIONES DOMICILIARIAS, CÁMARAS DE INSPECCIÓN, PLANTA DE TRATAMIENTO, OBRAS ELÉCTRICAS Y OBRAS VARIAS. TODO LO ANTERIOR DE ACUERDO AL DISEÑO DE LA OBRA."/>
    <s v=""/>
    <s v="NUEVO"/>
    <s v="GASTOS ADMINISTRATIVOS - OBRAS CIVILES"/>
    <s v="M$"/>
    <s v="0"/>
    <s v="629"/>
    <s v="2007-02-27 00:00:00.0"/>
    <d v="2007-04-20T00:00:00"/>
    <s v="0"/>
    <s v="SEREMI DE DESARROLLO SOCIAL VII REGION"/>
    <s v="GOBIERNO REGIONAL - REGION VII MAULE"/>
    <s v="PEDRO MORA VALENZUELA"/>
    <s v="MUNICIPALIDAD DE PENCAHUE"/>
    <s v="GOBIERNO REGIONAL - REGION VII MAULE"/>
    <s v=""/>
    <d v="2007-02-27T00:00:00"/>
    <s v="UNIDAD"/>
    <s v="1"/>
    <s v="20"/>
    <s v="0"/>
    <s v="2008-08-01 00:00:00.0"/>
    <s v="307500"/>
    <s v="471001"/>
    <s v="0"/>
    <s v="VAN SOCIAL: 1000 - VAN SOCIAL: 1000"/>
    <s v="471001"/>
    <s v="0"/>
    <s v="307500"/>
    <s v="2007: Asignado 0, Gastado 0"/>
    <s v="JOSE ARANCIBIA BERRIOS"/>
    <s v="MUNICIPALIDAD DE PENCAHUE"/>
    <s v="SECPLAN"/>
  </r>
  <r>
    <x v="285"/>
    <n v="0"/>
    <s v="CONSTRUCCION SISTEMA ALCANTARILLADO DE AGUAS SERVIDAS, BATUCO"/>
    <x v="0"/>
    <s v="DISEÑO"/>
    <n v="2009"/>
    <s v="VII REGION"/>
    <s v="TALCA"/>
    <s v="PENCAHUE"/>
    <m/>
    <s v="AGUA POTABLE Y ALCANTARILLADO"/>
    <s v="ALCANTARILLADO"/>
    <s v="F.N.D.R."/>
    <s v="RS"/>
    <n v="12813"/>
    <n v="12813"/>
    <n v="12813"/>
    <n v="572"/>
    <x v="22"/>
    <n v="4604"/>
    <s v="2009-04-17 00:00:00.0"/>
    <s v=""/>
    <s v="DISEÑO"/>
    <s v="BATUCO"/>
    <s v="R"/>
    <s v="38"/>
    <s v="F.N.D.R."/>
    <s v="DeclaraciÃ³n"/>
    <s v=""/>
    <s v="EL PROYECTO SE REFIERE A LA ELABORACIÓN DE LOS DISEÑOS DE LAS REDES DE ALCANTARILLADO, SISTEMA DE TRATAMIENTO, DISEÑOS DE ESPECIALIDADES, DECLARACIONES Y/O ESTUDIOS DE IMPACTO AMBIENTAL, PLANOS, ETC. DEBIDAMENTE APROBADOS POR TODOS LOS SERVICIOS INVOLUCRADOS, DE TAL FORMA QUE PERMITA POSTERIORMENTE CONTINUAR A LA ETAPA DE EJECUCIÓN."/>
    <s v=""/>
    <s v="ARRASTRE"/>
    <s v="CONSULTORÍAS - GASTOS ADMINISTRATIVOS"/>
    <s v="M$"/>
    <s v="12241"/>
    <s v="560"/>
    <s v="2009-04-16 00:00:00.0"/>
    <d v="2009-04-16T00:00:00"/>
    <s v="4604"/>
    <s v="SEREMI DE DESARROLLO SOCIAL VII REGION"/>
    <s v=""/>
    <s v="S.N.I. MINISTERIO DESARROLLO SOCIAL"/>
    <s v="MUNICIPALIDAD DE PENCAHUE"/>
    <s v="GOBIERNO REGIONAL - REGION VII MAULE"/>
    <s v=""/>
    <d v="2007-02-27T00:00:00"/>
    <s v="UNIDAD"/>
    <s v="1"/>
    <s v="20"/>
    <s v="0"/>
    <s v="2008-08-01 00:00:00.0"/>
    <s v="12813"/>
    <s v="13610"/>
    <s v="11510"/>
    <s v="VAN SOCIAL: 1000 - VAN SOCIAL: 1000"/>
    <s v="13645"/>
    <s v="0"/>
    <s v="12813"/>
    <s v="2006: Asignado 6907, Gastado 6906 - 2007: Asignado 0, Gastado 0 - 2008: Asignado 5104, Gastado 4604"/>
    <s v="FERNANDO PINOCHET PAIVA"/>
    <s v="MUNICIPALIDAD DE PENCAHUE"/>
    <s v="PROF. SECPLAC"/>
  </r>
  <r>
    <x v="285"/>
    <n v="0"/>
    <s v="CONSTRUCCION SISTEMA ALCANTARILLADO DE AGUAS SERVIDAS, BATUCO"/>
    <x v="0"/>
    <s v="EJECUCION"/>
    <n v="2009"/>
    <s v="VII REGION"/>
    <s v="TALCA"/>
    <s v="PENCAHUE"/>
    <m/>
    <s v="AGUA POTABLE Y ALCANTARILLADO"/>
    <s v="ALCANTARILLADO"/>
    <s v="F.N.D.R."/>
    <s v="FI"/>
    <n v="331558"/>
    <n v="331558"/>
    <n v="331558"/>
    <n v="108902"/>
    <x v="22"/>
    <n v="0"/>
    <s v="2008-12-31 17:20:25.0"/>
    <s v="2008-12-31 17:20:25.0"/>
    <s v="DISEÑO"/>
    <s v="BATUCO"/>
    <s v="R"/>
    <s v="38"/>
    <s v="F.N.D.R."/>
    <s v="DeclaraciÃ³n"/>
    <s v=""/>
    <s v="EL PROYECTO SE REFIERE A LA EJECUCIÓN DE LAS OBRAS DE ALCANTARILLADO CONSIDERANDO COLECTORES, UNIONES DOMICILIARIAS, CÁMARAS DE INSPECCIÓN, PLANTA DE TRATAMIENTO, OBRAS ELÉCTRICAS Y OBRAS VARIAS. TODO LO ANTERIOR DE ACUERDO AL DISEÑO DE LA OBRA."/>
    <s v=""/>
    <s v="NUEVO"/>
    <s v="GASTOS ADMINISTRATIVOS - OBRAS CIVILES"/>
    <s v="M$"/>
    <s v="0"/>
    <s v="629"/>
    <s v="2008-06-05 00:00:00.0"/>
    <d v="2008-06-05T00:00:00"/>
    <s v="0"/>
    <s v="DEPARTAMENTO DE INVERSIONES - MDS"/>
    <s v="DEPARTAMENTO DE INVERSIONES - MDS"/>
    <s v="PEDRO MORA VALENZUELA"/>
    <s v="MUNICIPALIDAD DE PENCAHUE"/>
    <s v="GOBIERNO REGIONAL - REGION VII MAULE"/>
    <s v=""/>
    <d v="2007-02-27T00:00:00"/>
    <s v="UNIDAD"/>
    <s v="1"/>
    <s v="20"/>
    <s v="0"/>
    <s v="2008-08-01 00:00:00.0"/>
    <s v="331558"/>
    <s v="471001"/>
    <s v="0"/>
    <s v="VAN SOCIAL: 1000 - VAN SOCIAL: 1000"/>
    <s v="471001"/>
    <s v="0"/>
    <s v="331558"/>
    <s v="2007: Asignado 0, Gastado 0 - 2008: Asignado 0, Gastado 0"/>
    <s v="JOSE ARANCIBIA BERRIOS"/>
    <s v="MUNICIPALIDAD DE PENCAHUE"/>
    <s v="SECPLAN"/>
  </r>
  <r>
    <x v="285"/>
    <n v="0"/>
    <s v="CONSTRUCCION SISTEMA ALCANTARILLADO DE AGUAS SERVIDAS, BATUCO"/>
    <x v="0"/>
    <s v="DISEÑO"/>
    <n v="2010"/>
    <s v="VII REGION"/>
    <s v="TALCA"/>
    <s v="PENCAHUE"/>
    <m/>
    <s v="AGUA POTABLE Y ALCANTARILLADO"/>
    <s v="ALCANTARILLADO"/>
    <s v="F.N.D.R."/>
    <s v="RS"/>
    <n v="13610"/>
    <n v="13610"/>
    <n v="13610"/>
    <n v="500"/>
    <x v="22"/>
    <n v="4604"/>
    <s v="2010-04-28 00:00:00.0"/>
    <s v=""/>
    <s v="DISEÑO"/>
    <s v="BATUCO"/>
    <s v="R"/>
    <s v="38"/>
    <s v="F.N.D.R."/>
    <s v="DeclaraciÃ³n"/>
    <s v=""/>
    <s v="EL PROYECTO SE REFIERE A LA ELABORACIÓN DE LOS DISEÑOS DE LAS REDES DE ALCANTARILLADO, SISTEMA DE TRATAMIENTO, DISEÑOS DE ESPECIALIDADES, DECLARACIONES Y/O ESTUDIOS DE IMPACTO AMBIENTAL, PLANOS, ETC. DEBIDAMENTE APROBADOS POR TODOS LOS SERVICIOS INVOLUCRADOS, DE TAL FORMA QUE PERMITA POSTERIORMENTE CONTINUAR A LA ETAPA DE EJECUCIÓN."/>
    <s v=""/>
    <s v="ARRASTRE"/>
    <s v="CONSULTORÍAS - GASTOS ADMINISTRATIVOS"/>
    <s v="M$"/>
    <s v="13110"/>
    <s v="560"/>
    <s v="2010-04-28 11:21:35.0"/>
    <d v="2010-04-28T11:21:35"/>
    <s v="4604"/>
    <s v="SEREMI DE DESARROLLO SOCIAL VII REGION"/>
    <s v=""/>
    <s v="S.N.I. MINISTERIO DESARROLLO SOCIAL"/>
    <s v="MUNICIPALIDAD DE PENCAHUE"/>
    <s v="GOBIERNO REGIONAL - REGION VII MAULE"/>
    <s v=""/>
    <d v="2007-02-27T00:00:00"/>
    <s v="UNIDAD"/>
    <s v="1"/>
    <s v="20"/>
    <s v="0"/>
    <s v="2008-08-01 00:00:00.0"/>
    <s v="13610"/>
    <s v="13610"/>
    <s v="11510"/>
    <s v="VAN SOCIAL: 1000 - VAN SOCIAL: 1000"/>
    <s v="13645"/>
    <s v="0"/>
    <s v="13610"/>
    <s v="2006: Asignado 6907, Gastado 6906 - 2007: Asignado 0, Gastado 0 - 2008: Asignado 5104, Gastado 4604 - 2009: Asignado 0, Gastado 0"/>
    <s v="FERNANDO PINOCHET PAIVA"/>
    <s v="MUNICIPALIDAD DE PENCAHUE"/>
    <s v="PROF. SECPLAC"/>
  </r>
  <r>
    <x v="285"/>
    <n v="0"/>
    <s v="CONSTRUCCION SISTEMA ALCANTARILLADO DE AGUAS SERVIDAS, BATUCO"/>
    <x v="0"/>
    <s v="EJECUCION"/>
    <n v="2011"/>
    <s v="VII REGION"/>
    <s v="TALCA"/>
    <s v="PENCAHUE"/>
    <m/>
    <s v="AGUA POTABLE Y ALCANTARILLADO"/>
    <s v="ALCANTARILLADO"/>
    <s v="F.N.D.R."/>
    <s v="FI"/>
    <n v="471001"/>
    <n v="471001"/>
    <n v="471001"/>
    <n v="4284"/>
    <x v="22"/>
    <n v="0"/>
    <s v="2010-09-15 00:00:00.0"/>
    <s v="2010-09-24 07:09:44.0"/>
    <s v="DISEÑO"/>
    <s v="BATUCO"/>
    <s v="R"/>
    <s v="38"/>
    <s v="F.N.D.R."/>
    <s v="DeclaraciÃ³n"/>
    <s v=""/>
    <s v="EL PROYECTO SE REFIERE A LA EJECUCIÓN DE LAS OBRAS DE ALCANTARILLADO CONSIDERANDO COLECTORES, UNIONES DOMICILIARIAS, CÁMARAS DE INSPECCIÓN, PLANTA DE TRATAMIENTO, OBRAS ELÉCTRICAS Y OBRAS VARIAS. TODO LO ANTERIOR DE ACUERDO AL DISEÑO DE LA OBRA."/>
    <s v=""/>
    <s v="NUEVO"/>
    <s v="GASTOS ADMINISTRATIVOS - OBRAS CIVILES"/>
    <s v="M$"/>
    <s v="0"/>
    <s v="629"/>
    <s v="2010-09-08 10:44:45.0"/>
    <d v="2010-09-08T10:44:45"/>
    <s v="0"/>
    <s v="SEREMI DE DESARROLLO SOCIAL VII REGION"/>
    <s v="SEREMI DE DESARROLLO SOCIAL VII REGION"/>
    <s v="CLAUDIA  CÉSPEDES MORALES"/>
    <s v="MUNICIPALIDAD DE PENCAHUE"/>
    <s v="GOBIERNO REGIONAL - REGION VII MAULE"/>
    <s v=""/>
    <d v="2007-02-27T00:00:00"/>
    <s v="UNIDAD"/>
    <s v="1"/>
    <s v="20"/>
    <s v="0"/>
    <s v="2008-08-01 00:00:00.0"/>
    <s v="471001"/>
    <s v="471001"/>
    <s v="0"/>
    <s v="VAN SOCIAL: 1000 - VAN SOCIAL: 1000"/>
    <s v="471001"/>
    <s v="0"/>
    <s v="471001"/>
    <s v="2007: Asignado 0, Gastado 0 - 2008: Asignado 0, Gastado 0 - 2009: Asignado 0, Gastado 0 - 2010: Asignado 0, Gastado 0"/>
    <s v="GABRIEL LOPEZ BARRA"/>
    <s v="MUNICIPALIDAD DE PENCAHUE"/>
    <s v="DIRECTOR DE OBRAS"/>
  </r>
  <r>
    <x v="286"/>
    <n v="1"/>
    <s v="CONSERVACION OBRA DE RIEGO FISCAL SISTEMA DE RIEGO CANAL PENCAHUE"/>
    <x v="0"/>
    <s v="EJECUCION"/>
    <n v="2006"/>
    <s v="VII REGION"/>
    <s v="TALCA"/>
    <s v="PENCAHUE"/>
    <m/>
    <s v="SILVOAGROPECUARIO"/>
    <s v="RIEGO"/>
    <s v="SECTORIAL"/>
    <s v=""/>
    <n v="400"/>
    <n v="400"/>
    <n v="400"/>
    <n v="200"/>
    <x v="2"/>
    <n v="0"/>
    <s v=""/>
    <s v=""/>
    <s v="PERFIL"/>
    <s v="DIVERSOS SECTORES DE LA RED DE CANALES DEL SISTEMA CANAL PENCAHUE."/>
    <s v="R"/>
    <s v="38"/>
    <s v="SECTORIAL"/>
    <s v="No Corresponde"/>
    <s v=""/>
    <s v="EL CONTRATISTA DEBERÁ EJECUTAR LAS OBRAS NECESARIAS PARA LA BUENA OPERACIÓN DEL SISTEMA COMO ASÍ TAMNIÉN LA CONSTRUCCIÓN DE IMPERMEABILIZACIONES, SECCIONES DE AFOROS, COMPUERTAS, CRUCES DE QUEBRADAS, OBRAS DE ARTE, MANTENCIÓN DE COMPUERTAS Y MECANISMOS, LIMPIEZA DE CANALES, HABILITACIÓN DE CAUCES Y ESTABILIZADO DE CAMINO DE BORDE."/>
    <s v=""/>
    <s v="NUEVO"/>
    <s v="OBRAS CIVILES"/>
    <s v="M$"/>
    <s v="0"/>
    <s v="560"/>
    <s v="2005-06-02 00:00:00.0"/>
    <d v="2005-06-02T00:00:00"/>
    <s v="0"/>
    <s v=""/>
    <s v=""/>
    <s v=" "/>
    <s v="DIRECCION DE OBRAS HIDRAULICAS MOP VII REGION"/>
    <s v="DIRECCION DE OBRAS HIDRAULICAS"/>
    <s v=""/>
    <d v="2005-06-02T00:00:00"/>
    <s v="HECTAREA"/>
    <s v="10000"/>
    <s v="50"/>
    <s v="406"/>
    <s v=""/>
    <s v="400"/>
    <s v="400"/>
    <s v="0"/>
    <s v=""/>
    <s v="400"/>
    <s v="0"/>
    <s v="400"/>
    <s v=""/>
    <s v="GONZALO SEPULVEDA GAJARDO"/>
    <s v="DIRECCION DE OBRAS HIDRAULICAS MOP VII REGION"/>
    <s v="JEFE DEPTO. TECNICO"/>
  </r>
  <r>
    <x v="287"/>
    <n v="1"/>
    <s v="CONSTRUCCION COLECTORES AGUAS LLUVIAS CALLE CINTURA-PELARCO URBANO"/>
    <x v="0"/>
    <s v="EJECUCION"/>
    <n v="2006"/>
    <s v="VII REGION"/>
    <s v="TALCA"/>
    <s v="PELARCO"/>
    <m/>
    <s v="AGUA POTABLE Y ALCANTARILLADO"/>
    <s v="ALCANTARILLADO"/>
    <s v="SECTORIAL - MUNICIPAL"/>
    <s v="OT"/>
    <n v="11140"/>
    <n v="11140"/>
    <n v="11140"/>
    <n v="11140"/>
    <x v="0"/>
    <n v="0"/>
    <s v="2005-06-29 00:00:00.0"/>
    <s v=""/>
    <s v="PERFIL"/>
    <s v="CALLE CINTURA (ENTRE CALLE LA GLORIA Y SANTA JULIA), PELARCO URBANO"/>
    <s v="R"/>
    <s v="38"/>
    <s v="SECTORIAL - MUNICIPAL"/>
    <s v="No Corresponde"/>
    <s v=""/>
    <s v="CORRESPONDE A LAS OBRAS DE MEJORAMIENTO DEL SISTEMA DE EVACUACION DE AGUAS LLUVIAS EN LA CALLE CINTURA DE LA COMUNA DE PELARCO. SE PROPONE LA CONSTRUCCION DE 3 CAMARAS CON SUMIDEROS EN LA MISMA LINEA DE LAS SOLERAS EXISTENTES, LAS CUALES SE INTERCONECTARAN CON LA FINALIDAD DE EVACUAR LAS AGUAS SUPERFICIALES DEL SECTOR."/>
    <s v=""/>
    <s v="NUEVO"/>
    <s v="GASTOS ADMINISTRATIVOS - OBRAS CIVILES"/>
    <s v="M$"/>
    <s v="0"/>
    <s v="560"/>
    <s v="2005-06-24 00:00:00.0"/>
    <d v="2005-09-29T00:00:00"/>
    <s v="0"/>
    <s v="SEREMI DE DESARROLLO SOCIAL VII REGION"/>
    <s v=""/>
    <s v="ELIZABETH KOCK MOTTA"/>
    <s v="MUNICIPALIDAD DE PELARCO"/>
    <s v="SERVICIO VIVIENDA Y URBANIZACION VII REGION - MUNICIPALIDAD DE PELARCO"/>
    <s v=""/>
    <d v="2005-09-28T00:00:00"/>
    <s v="UNIDAD"/>
    <s v="3"/>
    <s v="20"/>
    <s v="1500"/>
    <s v="2005-12-01 00:00:00.0"/>
    <s v="11140"/>
    <s v="11140"/>
    <s v="0"/>
    <s v="VALOR ACTUALIZADO COSTOS INV. OPER. Y MANTEN.: 1"/>
    <s v="11140"/>
    <s v="0"/>
    <s v="11140"/>
    <s v=""/>
    <s v="CARLOS OLMEDO SILVA"/>
    <s v="MUNICIPALIDAD DE PELARCO"/>
    <s v="JEFE DEPTO ESTUDIOS"/>
  </r>
  <r>
    <x v="288"/>
    <n v="1"/>
    <s v="DIAGNOSTICO REDES AGUAS LLUVIAS VII REGION"/>
    <x v="1"/>
    <s v="EJECUCION"/>
    <n v="2006"/>
    <s v="VII REGION"/>
    <s v=""/>
    <s v=""/>
    <m/>
    <s v="AGUA POTABLE Y ALCANTARILLADO"/>
    <s v="ALCANTARILLADO"/>
    <s v="SECTORIAL"/>
    <s v="RS"/>
    <n v="24997"/>
    <n v="24997"/>
    <n v="24997"/>
    <n v="24997"/>
    <x v="2"/>
    <n v="0"/>
    <s v="2006-05-04 00:00:00.0"/>
    <s v="2006-05-11 00:00:00.0"/>
    <s v="EJECUCION"/>
    <s v="RADIO URBANO CIUDADES DE TALCA, CURICÓ,  LINARES, SARMIENTO"/>
    <s v="R"/>
    <s v="0"/>
    <s v="SECTORIAL"/>
    <s v="No Corresponde"/>
    <s v=""/>
    <s v="EL CONSULTOR DEBERÁ REALIZAR UN DIAGNOSTICO DE LAS REDES PRIMARIAS DE AGUAS LLUVIAS EXISTENTES, CATASTRADAS EN LOS PLANES MAESTROS DE AGUAS LLUVIA, EN LAS CIUDADES DE TALCA, CURICO, LINARES, Y SARMIENTO, CON EL FIN DE VERFICAR SU SITUACIÓN ACTUAL Y DETERMINAR LAS NECESIDADES DE CONSERVACIÓN Y MANTENCIÓN DE DIHAS REDES, DETERMINAR SU COSTO Y PRIORIZACIÓN."/>
    <s v=""/>
    <s v="NUEVO"/>
    <s v="CONSULTORÍAS"/>
    <s v="M$"/>
    <s v="0"/>
    <s v="514"/>
    <s v="2006-03-08 00:00:00.0"/>
    <d v="2006-08-21T00:00:00"/>
    <s v="0"/>
    <s v="SEREMI DE DESARROLLO SOCIAL VII REGION"/>
    <s v="DIRECCION DE PLANEAMIENTO"/>
    <s v="ELIZABETH KOCK MOTTA"/>
    <s v="DIRECCION DE OBRAS HIDRAULICAS MOP VII REGION"/>
    <s v="DIRECCION DE OBRAS HIDRAULICAS"/>
    <s v=""/>
    <s v=""/>
    <s v="0"/>
    <s v="0"/>
    <s v="0"/>
    <s v="0"/>
    <s v=""/>
    <s v="24997"/>
    <s v="31169"/>
    <s v="28386"/>
    <s v=""/>
    <s v="31169"/>
    <s v="0"/>
    <s v="24997"/>
    <s v=""/>
    <s v="OSVALDO RAMIREZ GONZALEZ"/>
    <s v="DIRECCION DE OBRAS HIDRAULICAS MOP VII REGION"/>
    <s v="PROFESIONAL DEPTO. TECNICO"/>
  </r>
  <r>
    <x v="288"/>
    <n v="0"/>
    <s v="DIAGNOSTICO REDES AGUAS LLUVIAS VII REGION"/>
    <x v="1"/>
    <s v="EJECUCION"/>
    <n v="2007"/>
    <s v="VII REGION"/>
    <s v=""/>
    <s v=""/>
    <m/>
    <s v="AGUA POTABLE Y ALCANTARILLADO"/>
    <s v="ALCANTARILLADO"/>
    <s v="SECTORIAL"/>
    <s v="RS"/>
    <n v="0"/>
    <n v="0"/>
    <n v="31169"/>
    <n v="31169"/>
    <x v="2"/>
    <n v="0"/>
    <s v="2006-12-18 08:59:25.0"/>
    <s v="2006-12-18 08:59:25.0"/>
    <s v="EJECUCION"/>
    <s v="RADIO URBANO CIUDADES DE TALCA, CURICÓ,  LINARES, SARMIENTO"/>
    <s v="R"/>
    <s v="0"/>
    <s v="SECTORIAL"/>
    <s v="No Corresponde"/>
    <s v=""/>
    <s v="EL CONSULTOR DEBERÁ REALIZAR UN DIAGNOSTICO DE LAS REDES PRIMARIAS DE AGUAS LLUVIAS EXISTENTES, CATASTRADAS EN LOS PLANES MAESTROS DE AGUAS LLUVIA, EN LAS CIUDADES DE TALCA, CURICO, LINARES, Y SARMIENTO, CON EL FIN DE VERFICAR SU SITUACIÓN ACTUAL Y DETERMINAR LAS NECESIDADES DE CONSERVACIÓN Y MANTENCIÓN DE DIHAS REDES, DETERMINAR SU COSTO Y PRIORIZACIÓN."/>
    <s v=""/>
    <s v="NUEVO"/>
    <s v="CONSULTORÍAS"/>
    <s v="M$"/>
    <s v="0"/>
    <s v="514"/>
    <s v="2006-12-18 08:59:04.0"/>
    <d v="2007-02-28T00:00:00"/>
    <s v="0"/>
    <s v="DEPARTAMENTO DE INVERSIONES - MDS"/>
    <s v="DIRECCION DE OBRAS PORTUARIAS"/>
    <s v="ELIZABETH KOCK MOTTA"/>
    <s v="DIRECCION DE OBRAS HIDRAULICAS MOP VII REGION"/>
    <s v="DIRECCION DE OBRAS HIDRAULICAS"/>
    <s v=""/>
    <s v=""/>
    <s v="0"/>
    <s v="0"/>
    <s v="0"/>
    <s v="0"/>
    <s v=""/>
    <s v="31169"/>
    <s v="31169"/>
    <s v="28386"/>
    <s v=""/>
    <s v="31169"/>
    <s v="0"/>
    <s v="31169"/>
    <s v="2006: Asignado 0, Gastado 0"/>
    <s v="OSVALDO RAMIREZ GONZALEZ"/>
    <s v="DIRECCION DE OBRAS HIDRAULICAS MOP VII REGION"/>
    <s v="PROFESIONAL DEPTO. TECNICO"/>
  </r>
  <r>
    <x v="288"/>
    <n v="0"/>
    <s v="DIAGNOSTICO REDES AGUAS LLUVIAS VII REGION"/>
    <x v="1"/>
    <s v="EJECUCION"/>
    <n v="2007"/>
    <s v="VII REGION"/>
    <s v=""/>
    <s v=""/>
    <m/>
    <s v="AGUA POTABLE Y ALCANTARILLADO"/>
    <s v="ALCANTARILLADO"/>
    <s v="SECTORIAL"/>
    <s v="RS"/>
    <n v="0"/>
    <n v="0"/>
    <n v="31169"/>
    <n v="31169"/>
    <x v="2"/>
    <n v="0"/>
    <s v="2006-12-18 08:59:25.0"/>
    <s v="2006-12-18 08:59:25.0"/>
    <s v="EJECUCION"/>
    <s v="RADIO URBANO CIUDADES DE TALCA, CURICÓ,  LINARES, SARMIENTO"/>
    <s v="R"/>
    <s v="0"/>
    <s v="SECTORIAL"/>
    <s v="No Corresponde"/>
    <s v=""/>
    <s v="EL CONSULTOR DEBERÁ REALIZAR UN DIAGNOSTICO DE LAS REDES PRIMARIAS DE AGUAS LLUVIAS EXISTENTES, CATASTRADAS EN LOS PLANES MAESTROS DE AGUAS LLUVIA, EN LAS CIUDADES DE TALCA, CURICO, LINARES, Y SARMIENTO, CON EL FIN DE VERFICAR SU SITUACIÓN ACTUAL Y DETERMINAR LAS NECESIDADES DE CONSERVACIÓN Y MANTENCIÓN DE DIHAS REDES, DETERMINAR SU COSTO Y PRIORIZACIÓN."/>
    <s v=""/>
    <s v="NUEVO"/>
    <s v="CONSULTORÍAS"/>
    <s v="M$"/>
    <s v="0"/>
    <s v="514"/>
    <s v="2006-12-18 08:59:04.0"/>
    <d v="2007-02-28T00:00:00"/>
    <s v="0"/>
    <s v="DEPARTAMENTO DE INVERSIONES - MDS"/>
    <s v="DIRECCION GENERAL DE AGUAS"/>
    <s v="ELIZABETH KOCK MOTTA"/>
    <s v="DIRECCION DE OBRAS HIDRAULICAS MOP VII REGION"/>
    <s v="DIRECCION DE OBRAS HIDRAULICAS"/>
    <s v=""/>
    <s v=""/>
    <s v="0"/>
    <s v="0"/>
    <s v="0"/>
    <s v="0"/>
    <s v=""/>
    <s v="31169"/>
    <s v="31169"/>
    <s v="28386"/>
    <s v=""/>
    <s v="31169"/>
    <s v="0"/>
    <s v="31169"/>
    <s v="2006: Asignado 0, Gastado 0"/>
    <s v="OSVALDO RAMIREZ GONZALEZ"/>
    <s v="DIRECCION DE OBRAS HIDRAULICAS MOP VII REGION"/>
    <s v="PROFESIONAL DEPTO. TECNICO"/>
  </r>
  <r>
    <x v="289"/>
    <n v="1"/>
    <s v="DIAGNOSTICO PARA DISEÑO DE CENTRO TECNOL.DEL AGUA REGION MAULE"/>
    <x v="1"/>
    <s v="EJECUCION"/>
    <n v="2007"/>
    <s v="VII REGION"/>
    <s v=""/>
    <s v=""/>
    <m/>
    <s v="SILVOAGROPECUARIO"/>
    <s v="RIEGO"/>
    <s v="SECTORIAL"/>
    <s v=""/>
    <n v="35070"/>
    <n v="35070"/>
    <n v="35070"/>
    <n v="15000"/>
    <x v="5"/>
    <n v="0"/>
    <s v="2006-03-16 00:00:00.0"/>
    <s v=""/>
    <s v="PERFIL"/>
    <s v=""/>
    <s v="R"/>
    <s v="0"/>
    <s v="SECTORIAL"/>
    <s v="No Corresponde"/>
    <s v=""/>
    <s v="ANALIZAR EL MERCADO DE SERVICIOS RELACIONADOS AL AGUA QUE SE REQUIEREN_x000d__x000a_ANALIZAR LOS RECURSOS DE INVERSIÓN NECESARIOS_x000d__x000a_ANALIZAR LA ESTRUCTURA ORGANIZACIONAL Y FINANCIERA DEL CENTRO_x000d__x000a_DIFUNDIR, SENSIBILIZAR Y CONVOCAR A AGENCIAS PÚBLICAS Y PRIVADAS, UNIVERSIDADES E INSTITUTOS RESPECTO A LA IMPLEMENTACIÓN DEL CENTRO_x000d__x000a_MISIÓN CAPTURA TECNOLÓGICA A CENTROS INTERNACIONALES_x000d__x000a_ELABORAR UN BANCO DE INICIATIVAS REGIONALES RELACIONADO A LOS FONDOS DE FINANCIAMIENTO EXISTENTES PARA LA I&amp;D_x000d__x000a_GENERAR INDICADORES TÉCNICOS, ECONÓMICOS Y SOCIALES, Y UNA METODOLOGÍA DE EVALUACIÓN DE RESULTADOS EX - POST_x000d__x000a_DOCUMENTO ¿PROPUESTA DE INSTALACIÓN, OPERACIÓN, MANTENIMIENTO Y DESARROLLO DEL CENTRO TECNOLÓGICO DEL AGUA PARA LA REGIÓN DEL MAULE¿_x000d__x000a_"/>
    <s v=""/>
    <s v="NUEVO"/>
    <s v="CONSULTORÍAS"/>
    <s v="M$"/>
    <s v="0"/>
    <s v="514"/>
    <s v="2006-03-13 00:00:00.0"/>
    <d v="2006-03-13T00:00:00"/>
    <s v="0"/>
    <s v="SEREMI DE DESARROLLO SOCIAL VII REGION"/>
    <s v=""/>
    <s v=" "/>
    <s v="COMISION NACIONAL DE RIEGO"/>
    <s v="COMISION NACIONAL DE RIEGO"/>
    <s v=""/>
    <s v=""/>
    <s v="0"/>
    <s v="0"/>
    <s v="0"/>
    <s v="0"/>
    <s v=""/>
    <s v="35070"/>
    <s v="35070"/>
    <s v="0"/>
    <s v=""/>
    <s v="35070"/>
    <s v="0"/>
    <s v="35070"/>
    <s v=""/>
    <s v="BLANCA EULOGIO V."/>
    <s v="COMISION NACIONAL DE RIEGO"/>
    <s v="PROFESIONAL APOYO ADMINIST."/>
  </r>
  <r>
    <x v="290"/>
    <n v="1"/>
    <s v="ACTUALIZACION DISEÑO SISTEMA DE RIEGO PERALILLO"/>
    <x v="1"/>
    <s v="EJECUCION"/>
    <n v="2006"/>
    <s v="VII REGION"/>
    <s v="CURICO"/>
    <s v="HUALAÑE"/>
    <m/>
    <s v="SILVOAGROPECUARIO"/>
    <s v="RIEGO"/>
    <s v="F.N.D.R."/>
    <s v="FI"/>
    <n v="120000"/>
    <n v="120000"/>
    <n v="120000"/>
    <n v="40000"/>
    <x v="2"/>
    <n v="0"/>
    <s v="2006-08-01 00:00:00.0"/>
    <s v="2006-08-01 00:00:00.0"/>
    <s v="PERFIL"/>
    <s v="SECTOR PERALILLO COMUNA DE HUALAÑÉ."/>
    <s v="R"/>
    <s v="36"/>
    <s v="F.N.D.R."/>
    <s v="No Corresponde"/>
    <s v=""/>
    <s v="EL CONSULTOR DEBERÁ REVISAR Y ACTUALIZAR EL DISEÑO DE LAS OBRAS DETERMINADAS EN EL PROYECTO EJECUTADO EL AÑO 1999, ENTREGANDO LA CANTIDAD DE OBRAS REQUERIDAS,SU VALORIZACIÓN Y EVALUACIÓN ECONÓMICA EVALUADAS A LOS PRECIOS ACTUALES. LAS OBRAS PRINCIPALES QUE COMPONEN ESTE PROYECTO COMPRENDEN: A) REVESTIMIENTO DEL CANAL LA HUERTA PARA AUMENTAR SU CAPACIDAD. B) REVESTIMIENTO DEL TRAMO INICIAL DEL CANAL PERALILLO. C) PROYECTO DEL TRAMO FINAL DEL CANAL PERALILLO. Y D) RED DE RIEGO PREDIAL. "/>
    <s v=""/>
    <s v="NUEVO"/>
    <s v="CONSULTORÍAS - GASTOS ADMINISTRATIVOS"/>
    <s v="M$"/>
    <s v="0"/>
    <s v="629"/>
    <s v="2006-07-03 00:00:00.0"/>
    <d v="2006-09-29T00:00:00"/>
    <s v="0"/>
    <s v="SEREMI DE DESARROLLO SOCIAL VII REGION"/>
    <s v="SUBSECRETARIA DE EDUCACION"/>
    <s v="JORGE PIZARRO NUÑEZ"/>
    <s v="DIRECCION DE OBRAS HIDRAULICAS MOP VII REGION"/>
    <s v="GOBIERNO REGIONAL - REGION VII MAULE"/>
    <s v=""/>
    <s v=""/>
    <s v="0"/>
    <s v="0"/>
    <s v="0"/>
    <s v="0"/>
    <s v=""/>
    <s v="120000"/>
    <s v="160948"/>
    <s v="0"/>
    <s v=""/>
    <s v="150391"/>
    <s v="0"/>
    <s v="120000"/>
    <s v=""/>
    <s v="SOLEDAD BERRIOS VERGARA"/>
    <s v="DIRECCION DE OBRAS HIDRAULICAS MOP VII REGION"/>
    <s v="PROFESIONAL DE APOYO"/>
  </r>
  <r>
    <x v="290"/>
    <n v="0"/>
    <s v="ACTUALIZACION DISEÑO SISTEMA DE RIEGO PERALILLO"/>
    <x v="1"/>
    <s v="EJECUCION"/>
    <n v="2006"/>
    <s v="VII REGION"/>
    <s v="CURICO"/>
    <s v="HUALAÑE"/>
    <m/>
    <s v="SILVOAGROPECUARIO"/>
    <s v="RIEGO"/>
    <s v="F.N.D.R."/>
    <s v="FI"/>
    <n v="0"/>
    <n v="0"/>
    <n v="120000"/>
    <n v="40000"/>
    <x v="2"/>
    <n v="0"/>
    <s v="2006-08-01 00:00:00.0"/>
    <s v="2006-08-01 00:00:00.0"/>
    <s v="PERFIL"/>
    <s v="SECTOR PERALILLO COMUNA DE HUALAÑÉ."/>
    <s v="R"/>
    <s v="36"/>
    <s v="F.N.D.R."/>
    <s v="No Corresponde"/>
    <s v=""/>
    <s v="EL CONSULTOR DEBERÁ REVISAR Y ACTUALIZAR EL DISEÑO DE LAS OBRAS DETERMINADAS EN EL PROYECTO EJECUTADO EL AÑO 1999, ENTREGANDO LA CANTIDAD DE OBRAS REQUERIDAS,SU VALORIZACIÓN Y EVALUACIÓN ECONÓMICA EVALUADAS A LOS PRECIOS ACTUALES. LAS OBRAS PRINCIPALES QUE COMPONEN ESTE PROYECTO COMPRENDEN: A) REVESTIMIENTO DEL CANAL LA HUERTA PARA AUMENTAR SU CAPACIDAD. B) REVESTIMIENTO DEL TRAMO INICIAL DEL CANAL PERALILLO. C) PROYECTO DEL TRAMO FINAL DEL CANAL PERALILLO. Y D) RED DE RIEGO PREDIAL. "/>
    <s v=""/>
    <s v="NUEVO"/>
    <s v="CONSULTORÍAS - GASTOS ADMINISTRATIVOS"/>
    <s v="M$"/>
    <s v="0"/>
    <s v="629"/>
    <s v="2006-07-03 00:00:00.0"/>
    <d v="2006-09-29T00:00:00"/>
    <s v="0"/>
    <s v="SEREMI DE DESARROLLO SOCIAL VII REGION"/>
    <s v="GOBIERNO REGIONAL - REGION VII MAULE"/>
    <s v="JORGE PIZARRO NUÑEZ"/>
    <s v="DIRECCION DE OBRAS HIDRAULICAS MOP VII REGION"/>
    <s v="GOBIERNO REGIONAL - REGION VII MAULE"/>
    <s v=""/>
    <s v=""/>
    <s v="0"/>
    <s v="0"/>
    <s v="0"/>
    <s v="0"/>
    <s v=""/>
    <s v="120000"/>
    <s v="160948"/>
    <s v="0"/>
    <s v=""/>
    <s v="150391"/>
    <s v="0"/>
    <s v="120000"/>
    <s v=""/>
    <s v="SOLEDAD BERRIOS VERGARA"/>
    <s v="DIRECCION DE OBRAS HIDRAULICAS MOP VII REGION"/>
    <s v="PROFESIONAL DE APOYO"/>
  </r>
  <r>
    <x v="290"/>
    <n v="0"/>
    <s v="ACTUALIZACION DISEÑO SISTEMA DE RIEGO PERALILLO"/>
    <x v="1"/>
    <s v="EJECUCION"/>
    <n v="2007"/>
    <s v="VII REGION"/>
    <s v="CURICO"/>
    <s v="HUALAÑE"/>
    <m/>
    <s v="SILVOAGROPECUARIO"/>
    <s v="RIEGO"/>
    <s v="SECTORIAL"/>
    <s v=""/>
    <n v="0"/>
    <n v="0"/>
    <n v="120000"/>
    <n v="50000"/>
    <x v="2"/>
    <n v="0"/>
    <s v="2006-03-16 00:00:00.0"/>
    <s v=""/>
    <s v="PERFIL"/>
    <s v="SECTOR PERALILLO COMUNA DE HUALAÑÉ."/>
    <s v="R"/>
    <s v="36"/>
    <s v="SECTORIAL"/>
    <s v="No Corresponde"/>
    <s v=""/>
    <s v="EL CONSULTOR DEBERÁ REVISAR Y ACTUALIZAR EL DISEÑO DE LAS OBRAS DETERMINADAS EN EL PROYECTO EJECUTADO EL AÑO 1999, ENTREGANDO LA CANTIDAD DE OBRAS REQUERIDAS,SU VALORIZACIÓN Y EVALUACIÓN ECONÓMICA EVALUADAS A LOS PRECIOS ACTUALES. LAS OBRAS PRINCIPALES QUE COMPONEN ESTE PROYECTO COMPRENDEN: A) REVESTIMIENTO DEL CANAL LA HUERTA PARA AUMENTAR SU CAPACIDAD. B) REVESTIMIENTO DEL TRAMO INICIAL DEL CANAL PERALILLO. C) PROYECTO DEL TRAMO FINAL DEL CANAL PERALILLO. Y D) RED DE RIEGO PREDIAL. "/>
    <s v=""/>
    <s v="NUEVO"/>
    <s v="CONSULTORÍAS - GASTOS ADMINISTRATIVOS"/>
    <s v="M$"/>
    <s v="0"/>
    <s v="629"/>
    <s v="2006-03-15 00:00:00.0"/>
    <d v="2006-05-31T00:00:00"/>
    <s v="0"/>
    <s v="SEREMI DE DESARROLLO SOCIAL VII REGION"/>
    <s v=""/>
    <s v=" "/>
    <s v="DIRECCION DE OBRAS HIDRAULICAS MOP VII REGION"/>
    <s v="DIRECCION DE OBRAS HIDRAULICAS"/>
    <s v=""/>
    <s v=""/>
    <s v="0"/>
    <s v="0"/>
    <s v="0"/>
    <s v="0"/>
    <s v=""/>
    <s v="120000"/>
    <s v="160948"/>
    <s v="0"/>
    <s v=""/>
    <s v="150391"/>
    <s v="0"/>
    <s v="120000"/>
    <s v="2006: Asignado 0, Gastado 0"/>
    <s v="RODRIGO CARREÑO CARREÑO"/>
    <s v="DIRECCION DE OBRAS HIDRAULICAS MOP VII REGION"/>
    <s v="PROF. DEPTO. A.P.R. AG.NVO SUR"/>
  </r>
  <r>
    <x v="290"/>
    <n v="0"/>
    <s v="ACTUALIZACION DISEÑO SISTEMA DE RIEGO PERALILLO"/>
    <x v="1"/>
    <s v="EJECUCION"/>
    <n v="2008"/>
    <s v="VII REGION"/>
    <s v="CURICO"/>
    <s v="HUALAÑE"/>
    <m/>
    <s v="SILVOAGROPECUARIO"/>
    <s v="RIEGO"/>
    <s v="F.N.D.R."/>
    <s v="FI"/>
    <n v="0"/>
    <n v="0"/>
    <n v="120000"/>
    <n v="40000"/>
    <x v="2"/>
    <n v="0"/>
    <s v="2007-12-10 00:00:00.0"/>
    <s v="2007-12-14 00:00:00.0"/>
    <s v="PERFIL"/>
    <s v="SECTOR PERALILLO COMUNA DE HUALAÑÉ."/>
    <s v="R"/>
    <s v="36"/>
    <s v="F.N.D.R."/>
    <s v="No Corresponde"/>
    <s v=""/>
    <s v="EL CONSULTOR DEBERÁ REVISAR Y ACTUALIZAR EL DISEÑO DE LAS OBRAS DETERMINADAS EN EL PROYECTO EJECUTADO EL AÑO 1999, ENTREGANDO LA CANTIDAD DE OBRAS REQUERIDAS,SU VALORIZACIÓN Y EVALUACIÓN ECONÓMICA EVALUADAS A LOS PRECIOS ACTUALES. LAS OBRAS PRINCIPALES QUE COMPONEN ESTE PROYECTO COMPRENDEN: A) REVESTIMIENTO DEL CANAL LA HUERTA PARA AUMENTAR SU CAPACIDAD. B) REVESTIMIENTO DEL TRAMO INICIAL DEL CANAL PERALILLO. C) PROYECTO DEL TRAMO FINAL DEL CANAL PERALILLO. Y D) RED DE RIEGO PREDIAL. "/>
    <s v=""/>
    <s v="NUEVO"/>
    <s v="CONSULTORÍAS - GASTOS ADMINISTRATIVOS"/>
    <s v="M$"/>
    <s v="0"/>
    <s v="629"/>
    <s v="2007-03-26 00:00:00.0"/>
    <d v="2007-03-30T00:00:00"/>
    <s v="0"/>
    <s v="SEREMI DE DESARROLLO SOCIAL VII REGION"/>
    <s v="GOBIERNO REGIONAL - REGION VII MAULE"/>
    <s v="JORGE PIZARRO NUÑEZ"/>
    <s v="DIRECCION DE OBRAS HIDRAULICAS MOP VII REGION"/>
    <s v="GOBIERNO REGIONAL - REGION VII MAULE"/>
    <s v=""/>
    <s v=""/>
    <s v="0"/>
    <s v="0"/>
    <s v="0"/>
    <s v="0"/>
    <s v=""/>
    <s v="120000"/>
    <s v="160948"/>
    <s v="0"/>
    <s v=""/>
    <s v="150391"/>
    <s v="0"/>
    <s v="120000"/>
    <s v="2006: Asignado 0, Gastado 0 - 2007: Asignado 0, Gastado 0"/>
    <s v="SOLEDAD BERRIOS VERGARA"/>
    <s v="DIRECCION DE OBRAS HIDRAULICAS MOP VII REGION"/>
    <s v="PROFESIONAL DE APOYO"/>
  </r>
  <r>
    <x v="290"/>
    <n v="0"/>
    <s v="ACTUALIZACION DISEÑO SISTEMA DE RIEGO PERALILLO"/>
    <x v="1"/>
    <s v="EJECUCION"/>
    <n v="2009"/>
    <s v="VII REGION"/>
    <s v="CURICO"/>
    <s v="HUALAÑE"/>
    <m/>
    <s v="SILVOAGROPECUARIO"/>
    <s v="RIEGO"/>
    <s v="F.N.D.R."/>
    <s v="FI"/>
    <n v="0"/>
    <n v="0"/>
    <n v="120853"/>
    <n v="41016"/>
    <x v="2"/>
    <n v="0"/>
    <s v="2008-06-20 00:00:00.0"/>
    <s v="2008-09-09 00:00:00.0"/>
    <s v="PERFIL"/>
    <s v="SECTOR PERALILLO COMUNA DE HUALAÑÉ."/>
    <s v="R"/>
    <s v="36"/>
    <s v="F.N.D.R."/>
    <s v="No Corresponde"/>
    <s v=""/>
    <s v="EL CONSULTOR DEBERÁ REVISAR Y ACTUALIZAR EL DISEÑO DE LAS OBRAS DETERMINADAS EN EL PROYECTO EJECUTADO EL AÑO 1999, ENTREGANDO LA CANTIDAD DE OBRAS REQUERIDAS,SU VALORIZACIÓN Y EVALUACIÓN ECONÓMICA EVALUADAS A LOS PRECIOS ACTUALES. LAS OBRAS PRINCIPALES QUE COMPONEN ESTE PROYECTO COMPRENDEN: A) REVESTIMIENTO DEL CANAL LA HUERTA PARA AUMENTAR SU CAPACIDAD. B) REVESTIMIENTO DEL TRAMO INICIAL DEL CANAL PERALILLO. C) PROYECTO DEL TRAMO FINAL DEL CANAL PERALILLO. Y D) RED DE RIEGO PREDIAL. "/>
    <s v=""/>
    <s v="NUEVO"/>
    <s v="CONSULTORÍAS - GASTOS ADMINISTRATIVOS"/>
    <s v="M$"/>
    <s v="0"/>
    <s v="629"/>
    <s v="2008-05-15 00:00:00.0"/>
    <d v="2009-05-28T00:00:00"/>
    <s v="0"/>
    <s v="SEREMI DE DESARROLLO SOCIAL VII REGION"/>
    <s v="SEREMI DE DESARROLLO SOCIAL VII REGION"/>
    <s v="JORGE PIZARRO NUÑEZ"/>
    <s v="DIRECCION DE OBRAS HIDRAULICAS MOP VII REGION"/>
    <s v="GOBIERNO REGIONAL - REGION VII MAULE"/>
    <s v=""/>
    <s v=""/>
    <s v="0"/>
    <s v="0"/>
    <s v="0"/>
    <s v="0"/>
    <s v=""/>
    <s v="120853"/>
    <s v="160948"/>
    <s v="0"/>
    <s v=""/>
    <s v="150391"/>
    <s v="0"/>
    <s v="120853"/>
    <s v="2006: Asignado 0, Gastado 0 - 2007: Asignado 0, Gastado 0 - 2008: Asignado 0, Gastado 0"/>
    <s v="GONZALO SEPULVEDA GAJARDO"/>
    <s v="DIRECCION DE OBRAS HIDRAULICAS MOP VII REGION"/>
    <s v="JEFE DEPTO. TECNICO"/>
  </r>
  <r>
    <x v="291"/>
    <n v="1"/>
    <s v="CONSERVACION SISTEMA DE ALCANTARILLADO DE AGUAS LLUVIAS VII REG."/>
    <x v="0"/>
    <s v="EJECUCION"/>
    <n v="2007"/>
    <s v="VII REGION"/>
    <s v=""/>
    <s v=""/>
    <m/>
    <s v="AGUA POTABLE Y ALCANTARILLADO"/>
    <s v="ALCANTARILLADO"/>
    <s v="SECTORIAL"/>
    <s v="FI"/>
    <n v="390000"/>
    <n v="390000"/>
    <n v="390000"/>
    <n v="130000"/>
    <x v="2"/>
    <n v="0"/>
    <s v="2006-03-28 00:00:00.0"/>
    <s v="2006-04-06 00:00:00.0"/>
    <s v="EJECUCION"/>
    <s v=""/>
    <s v="R"/>
    <s v="0"/>
    <s v="SECTORIAL"/>
    <s v="No Corresponde"/>
    <s v=""/>
    <s v="EL CONTRATISTA DEBERÁ REALIZAR OBRAS DE MANTENCIÓN Y CONSERVACION DE REDES Y  REPOSICIÓN DE ELEMENTOS DAÑADOS O FALTANTES EN LOS SISTEMAS DE AGUAS LLUVIAS, DISMINUYENDO ASI LAS INUNDACIONES EN LOS SECTORES  POBLACIONALES ALEDAÑOS PROVOCADAS POR EL FUNCIONAMIENTO DEFICIENTE DE LAS REDES EXISTENTES. SE CONSIDERA LA LIMPIEZA DE DUCTOS DE COLECTORES, CAMARAS DE  INSPECCION, DE SUMIDEROS, DE CANALES ABIERTOS Y DE CAUCES NATURALES  PRIMARIOS DE AGUAS LLUVIAS Y SUS OBRAS ANEXAS. LAS NECESIDADES DE CONSERVACIÓN Y MANTENCION EMANARÁN DEL DIAGNÓSTICO DE REDES A REALIZARSE EN 2007"/>
    <s v=""/>
    <s v="NUEVO"/>
    <s v="GASTOS ADMINISTRATIVOS - OBRAS CIVILES"/>
    <s v="M$"/>
    <s v="0"/>
    <s v="534"/>
    <s v="2006-03-22 00:00:00.0"/>
    <d v="2006-03-23T00:00:00"/>
    <s v="0"/>
    <s v="SEREMI DE DESARROLLO SOCIAL VII REGION"/>
    <s v="DIRECCION DE PLANEAMIENTO"/>
    <s v="ELIZABETH KOCK MOTTA"/>
    <s v="DIRECCION DE OBRAS HIDRAULICAS"/>
    <s v="DIRECCION DE OBRAS HIDRAULICAS"/>
    <s v=""/>
    <d v="2006-03-27T00:00:00"/>
    <s v="METROS CUADRADOS"/>
    <s v="150000"/>
    <s v="2"/>
    <s v="360000"/>
    <s v="2007-07-01 00:00:00.0"/>
    <s v="390000"/>
    <s v="930232"/>
    <s v="729985"/>
    <s v="VALOR ACTUALIZADO COSTOS INV. OPER. Y MANTEN.: 390000 - VALOR ACTUALIZADO COSTOS INV. OPER. Y MANTEN.: 390000"/>
    <s v="786183"/>
    <s v="0"/>
    <s v="390000"/>
    <s v=""/>
    <s v="OSVALDO RAMIREZ GONZALEZ"/>
    <s v="DIRECCION DE OBRAS HIDRAULICAS MOP VII REGION"/>
    <s v="PROFESIONAL DEPTO. TECNICO"/>
  </r>
  <r>
    <x v="291"/>
    <n v="0"/>
    <s v="CONSERVACION SISTEMA DE ALCANTARILLADO DE AGUAS LLUVIAS VII REG."/>
    <x v="0"/>
    <s v="EJECUCION"/>
    <n v="2008"/>
    <s v="VII REGION"/>
    <s v=""/>
    <s v=""/>
    <m/>
    <s v="AGUA POTABLE Y ALCANTARILLADO"/>
    <s v="ALCANTARILLADO"/>
    <s v="SECTORIAL"/>
    <s v=""/>
    <n v="0"/>
    <n v="0"/>
    <n v="390000"/>
    <n v="156300"/>
    <x v="2"/>
    <n v="0"/>
    <s v=""/>
    <s v=""/>
    <s v="EJECUCION"/>
    <s v=""/>
    <s v="R"/>
    <s v="0"/>
    <s v="SECTORIAL"/>
    <s v="No Corresponde"/>
    <s v=""/>
    <s v="EL CONTRATISTA DEBERÁ REALIZAR OBRAS DE MANTENCIÓN Y CONSERVACION DE REDES Y  REPOSICIÓN DE ELEMENTOS DAÑADOS O FALTANTES EN LOS SISTEMAS DE AGUAS LLUVIAS, DISMINUYENDO ASI LAS INUNDACIONES EN LOS SECTORES  POBLACIONALES ALEDAÑOS PROVOCADAS POR EL FUNCIONAMIENTO DEFICIENTE DE LAS REDES EXISTENTES. SE CONSIDERA LA LIMPIEZA DE DUCTOS DE COLECTORES, CAMARAS DE  INSPECCION, DE SUMIDEROS, DE CANALES ABIERTOS Y DE CAUCES NATURALES  PRIMARIOS DE AGUAS LLUVIAS Y SUS OBRAS ANEXAS. LAS NECESIDADES DE CONSERVACIÓN Y MANTENCION EMANARÁN DEL DIAGNÓSTICO DE REDES A REALIZARSE EN 2007"/>
    <s v=""/>
    <s v="NUEVO"/>
    <s v="GASTOS ADMINISTRATIVOS - OBRAS CIVILES"/>
    <s v="M$"/>
    <s v="0"/>
    <s v="534"/>
    <s v="2007-04-10 00:00:00.0"/>
    <d v="2008-03-18T00:00:00"/>
    <s v="0"/>
    <s v=""/>
    <s v=""/>
    <s v=" "/>
    <s v="DIRECCION DE OBRAS HIDRAULICAS"/>
    <s v="DIRECCION DE OBRAS HIDRAULICAS"/>
    <s v=""/>
    <d v="2006-03-27T00:00:00"/>
    <s v="METROS CUADRADOS"/>
    <s v="150000"/>
    <s v="2"/>
    <s v="360000"/>
    <s v="2007-07-01 00:00:00.0"/>
    <s v="390000"/>
    <s v="930232"/>
    <s v="729985"/>
    <s v="VALOR ACTUALIZADO COSTOS INV. OPER. Y MANTEN.: 390000 - VALOR ACTUALIZADO COSTOS INV. OPER. Y MANTEN.: 390000"/>
    <s v="786183"/>
    <s v="0"/>
    <s v="390000"/>
    <s v="2007: Asignado 0, Gastado 0"/>
    <s v="LORENA PAVEZ TORRES"/>
    <s v="DIRECCION DE OBRAS HIDRAULICAS"/>
    <s v="ENCARGADA DOH-MOP"/>
  </r>
  <r>
    <x v="291"/>
    <n v="0"/>
    <s v="CONSERVACION SISTEMA DE ALCANTARILLADO DE AGUAS LLUVIAS VII REG."/>
    <x v="0"/>
    <s v="EJECUCION"/>
    <n v="2009"/>
    <s v="VII REGION"/>
    <s v=""/>
    <s v=""/>
    <m/>
    <s v="AGUA POTABLE Y ALCANTARILLADO"/>
    <s v="ALCANTARILLADO"/>
    <s v="SECTORIAL"/>
    <s v=""/>
    <n v="0"/>
    <n v="0"/>
    <n v="453415"/>
    <n v="180977"/>
    <x v="2"/>
    <n v="180526"/>
    <s v=""/>
    <s v=""/>
    <s v="EJECUCION"/>
    <s v=""/>
    <s v="R"/>
    <s v="0"/>
    <s v="SECTORIAL"/>
    <s v="No Corresponde"/>
    <s v=""/>
    <s v="EL CONTRATISTA DEBERÁ REALIZAR OBRAS DE MANTENCIÓN Y CONSERVACION DE REDES Y  REPOSICIÓN DE ELEMENTOS DAÑADOS O FALTANTES EN LOS SISTEMAS DE AGUAS LLUVIAS, DISMINUYENDO ASI LAS INUNDACIONES EN LOS SECTORES  POBLACIONALES ALEDAÑOS PROVOCADAS POR EL FUNCIONAMIENTO DEFICIENTE DE LAS REDES EXISTENTES. SE CONSIDERA LA LIMPIEZA DE DUCTOS DE COLECTORES, CAMARAS DE  INSPECCION, DE SUMIDEROS, DE CANALES ABIERTOS Y DE CAUCES NATURALES  PRIMARIOS DE AGUAS LLUVIAS Y SUS OBRAS ANEXAS. LAS NECESIDADES DE CONSERVACIÓN Y MANTENCION EMANARÁN DEL DIAGNÓSTICO DE REDES A REALIZARSE EN 2007"/>
    <s v=""/>
    <s v="NUEVO"/>
    <s v="GASTOS ADMINISTRATIVOS - OBRAS CIVILES"/>
    <s v="M$"/>
    <s v="0"/>
    <s v="534"/>
    <s v="2008-06-12 00:00:00.0"/>
    <d v="2009-08-13T17:36:10"/>
    <s v="180526"/>
    <s v=""/>
    <s v=""/>
    <s v=" "/>
    <s v="DIRECCION DE OBRAS HIDRAULICAS"/>
    <s v="DIRECCION DE OBRAS HIDRAULICAS"/>
    <s v=""/>
    <d v="2006-03-27T00:00:00"/>
    <s v="METROS CUADRADOS"/>
    <s v="150000"/>
    <s v="2"/>
    <s v="360000"/>
    <s v="2007-07-01 00:00:00.0"/>
    <s v="453415"/>
    <s v="930232"/>
    <s v="729985"/>
    <s v="VALOR ACTUALIZADO COSTOS INV. OPER. Y MANTEN.: 390000 - VALOR ACTUALIZADO COSTOS INV. OPER. Y MANTEN.: 390000"/>
    <s v="786183"/>
    <s v="0"/>
    <s v="453415"/>
    <s v="2007: Asignado 0, Gastado 0 - 2008: Asignado 0, Gastado 0"/>
    <s v="LORENA PAVEZ TORRES"/>
    <s v="DIRECCION DE OBRAS HIDRAULICAS"/>
    <s v="ENCARGADA DOH-MOP"/>
  </r>
  <r>
    <x v="291"/>
    <n v="0"/>
    <s v="CONSERVACION SISTEMA DE ALCANTARILLADO DE AGUAS LLUVIAS VII REG."/>
    <x v="0"/>
    <s v="EJECUCION"/>
    <n v="2010"/>
    <s v="VII REGION"/>
    <s v=""/>
    <s v=""/>
    <m/>
    <s v="AGUA POTABLE Y ALCANTARILLADO"/>
    <s v="ALCANTARILLADO"/>
    <s v="SECTORIAL"/>
    <s v=""/>
    <n v="0"/>
    <n v="0"/>
    <n v="666096"/>
    <n v="177773"/>
    <x v="2"/>
    <n v="180526"/>
    <s v=""/>
    <s v=""/>
    <s v="EJECUCION"/>
    <s v=""/>
    <s v="R"/>
    <s v="0"/>
    <s v="SECTORIAL"/>
    <s v="No Corresponde"/>
    <s v=""/>
    <s v="EL CONTRATISTA DEBERÁ REALIZAR OBRAS DE MANTENCIÓN Y CONSERVACION DE REDES Y  REPOSICIÓN DE ELEMENTOS DAÑADOS O FALTANTES EN LOS SISTEMAS DE AGUAS LLUVIAS, DISMINUYENDO ASI LAS INUNDACIONES EN LOS SECTORES  POBLACIONALES ALEDAÑOS PROVOCADAS POR EL FUNCIONAMIENTO DEFICIENTE DE LAS REDES EXISTENTES. SE CONSIDERA LA LIMPIEZA DE DUCTOS DE COLECTORES, CAMARAS DE  INSPECCION, DE SUMIDEROS, DE CANALES ABIERTOS Y DE CAUCES NATURALES  PRIMARIOS DE AGUAS LLUVIAS Y SUS OBRAS ANEXAS. LAS NECESIDADES DE CONSERVACIÓN Y MANTENCION EMANARÁN DEL DIAGNÓSTICO DE REDES A REALIZARSE EN 2007"/>
    <s v=""/>
    <s v="ARRASTRE"/>
    <s v="GASTOS ADMINISTRATIVOS - OBRAS CIVILES"/>
    <s v="M$"/>
    <s v="180525"/>
    <s v="534"/>
    <s v="2009-06-09 00:00:00.0"/>
    <d v="2009-06-09T00:00:00"/>
    <s v="180526"/>
    <s v=""/>
    <s v=""/>
    <s v=" "/>
    <s v="DIRECCION DE OBRAS HIDRAULICAS"/>
    <s v="DIRECCION DE OBRAS HIDRAULICAS"/>
    <s v=""/>
    <d v="2006-03-27T00:00:00"/>
    <s v="METROS CUADRADOS"/>
    <s v="150000"/>
    <s v="2"/>
    <s v="360000"/>
    <s v="2007-07-01 00:00:00.0"/>
    <s v="666096"/>
    <s v="930232"/>
    <s v="729985"/>
    <s v="VALOR ACTUALIZADO COSTOS INV. OPER. Y MANTEN.: 390000 - VALOR ACTUALIZADO COSTOS INV. OPER. Y MANTEN.: 390000"/>
    <s v="786183"/>
    <s v="0"/>
    <s v="666096"/>
    <s v="2007: Asignado 0, Gastado 0 - 2008: Asignado 0, Gastado 0 - 2009: Asignado 180977, Gastado 180525"/>
    <s v="GONZALO SEPULVEDA GAJARDO"/>
    <s v="DIRECCION DE OBRAS HIDRAULICAS MOP VII REGION"/>
    <s v="JEFE DEPTO. TECNICO"/>
  </r>
  <r>
    <x v="291"/>
    <n v="0"/>
    <s v="CONSERVACION SISTEMA DE ALCANTARILLADO DE AGUAS LLUVIAS VII REG."/>
    <x v="0"/>
    <s v="EJECUCION"/>
    <n v="2011"/>
    <s v="VII REGION"/>
    <s v=""/>
    <s v=""/>
    <m/>
    <s v="AGUA POTABLE Y ALCANTARILLADO"/>
    <s v="ALCANTARILLADO"/>
    <s v="SECTORIAL"/>
    <s v=""/>
    <n v="0"/>
    <n v="0"/>
    <n v="587055"/>
    <n v="307415"/>
    <x v="2"/>
    <n v="487938"/>
    <s v=""/>
    <s v=""/>
    <s v="EJECUCION"/>
    <s v=""/>
    <s v="R"/>
    <s v="0"/>
    <s v="SECTORIAL"/>
    <s v="No Corresponde"/>
    <s v=""/>
    <s v="EL CONTRATISTA DEBERÁ REALIZAR OBRAS DE MANTENCIÓN Y CONSERVACION DE REDES Y  REPOSICIÓN DE ELEMENTOS DAÑADOS O FALTANTES EN LOS SISTEMAS DE AGUAS LLUVIAS, DISMINUYENDO ASI LAS INUNDACIONES EN LOS SECTORES  POBLACIONALES ALEDAÑOS PROVOCADAS POR EL FUNCIONAMIENTO DEFICIENTE DE LAS REDES EXISTENTES. SE CONSIDERA LA LIMPIEZA DE DUCTOS DE COLECTORES, CAMARAS DE  INSPECCION, DE SUMIDEROS, DE CANALES ABIERTOS Y DE CAUCES NATURALES  PRIMARIOS DE AGUAS LLUVIAS Y SUS OBRAS ANEXAS. LAS NECESIDADES DE CONSERVACIÓN Y MANTENCION EMANARÁN DEL DIAGNÓSTICO DE REDES A REALIZARSE EN 2007"/>
    <s v=""/>
    <s v="ARRASTRE"/>
    <s v="GASTOS ADMINISTRATIVOS - OBRAS CIVILES"/>
    <s v="M$"/>
    <s v="179640"/>
    <s v="534"/>
    <s v="2010-07-22 15:44:38.0"/>
    <d v="2011-06-03T16:16:54"/>
    <s v="487938"/>
    <s v=""/>
    <s v=""/>
    <s v=" "/>
    <s v="DIRECCION DE OBRAS HIDRAULICAS"/>
    <s v="DIRECCION DE OBRAS HIDRAULICAS"/>
    <s v=""/>
    <d v="2006-03-27T00:00:00"/>
    <s v="METROS CUADRADOS"/>
    <s v="150000"/>
    <s v="2"/>
    <s v="360000"/>
    <s v="2007-07-01 00:00:00.0"/>
    <s v="587055"/>
    <s v="930232"/>
    <s v="729985"/>
    <s v="VALOR ACTUALIZADO COSTOS INV. OPER. Y MANTEN.: 390000 - VALOR ACTUALIZADO COSTOS INV. OPER. Y MANTEN.: 390000"/>
    <s v="786183"/>
    <s v="0"/>
    <s v="587055"/>
    <s v="2007: Asignado 0, Gastado 0 - 2008: Asignado 0, Gastado 0 - 2009: Asignado 180977, Gastado 180525 - 2010: Asignado 0, Gastado 0"/>
    <s v="JULIO LAMAS MANSILLA"/>
    <s v="DIRECCION DE OBRAS HIDRAULICAS"/>
    <s v="FUNCIONARIO"/>
  </r>
  <r>
    <x v="291"/>
    <n v="0"/>
    <s v="CONSERVACION SISTEMA DE ALCANTARILLADO DE AGUAS LLUVIAS VII REG."/>
    <x v="0"/>
    <s v="EJECUCION"/>
    <n v="2012"/>
    <s v="VII REGION"/>
    <s v=""/>
    <s v=""/>
    <m/>
    <s v="AGUA POTABLE Y ALCANTARILLADO"/>
    <s v="ALCANTARILLADO"/>
    <s v="SECTORIAL"/>
    <s v=""/>
    <n v="0"/>
    <n v="0"/>
    <n v="930232"/>
    <n v="242447"/>
    <x v="2"/>
    <n v="730193"/>
    <s v=""/>
    <s v=""/>
    <s v="EJECUCION"/>
    <s v=""/>
    <s v="R"/>
    <s v="0"/>
    <s v="SECTORIAL"/>
    <s v="No Corresponde"/>
    <s v=""/>
    <s v="EL CONTRATISTA DEBERÁ REALIZAR OBRAS DE MANTENCIÓN Y CONSERVACION DE REDES Y  REPOSICIÓN DE ELEMENTOS DAÑADOS O FALTANTES EN LOS SISTEMAS DE AGUAS LLUVIAS, DISMINUYENDO ASI LAS INUNDACIONES EN LOS SECTORES  POBLACIONALES ALEDAÑOS PROVOCADAS POR EL FUNCIONAMIENTO DEFICIENTE DE LAS REDES EXISTENTES. SE CONSIDERA LA LIMPIEZA DE DUCTOS DE COLECTORES, CAMARAS DE  INSPECCION, DE SUMIDEROS, DE CANALES ABIERTOS Y DE CAUCES NATURALES  PRIMARIOS DE AGUAS LLUVIAS Y SUS OBRAS ANEXAS. LAS NECESIDADES DE CONSERVACIÓN Y MANTENCION EMANARÁN DEL DIAGNÓSTICO DE REDES A REALIZARSE EN 2007"/>
    <s v=""/>
    <s v="ARRASTRE"/>
    <s v="GASTOS ADMINISTRATIVOS - OBRAS CIVILES"/>
    <s v="M$"/>
    <s v="492396"/>
    <s v="534"/>
    <s v="2011-07-11 09:41:17.0"/>
    <d v="2012-09-13T15:39:31"/>
    <s v="730193"/>
    <s v=""/>
    <s v=""/>
    <s v=" "/>
    <s v="DIRECCION DE OBRAS HIDRAULICAS"/>
    <s v="DIRECCION DE OBRAS HIDRAULICAS"/>
    <s v=""/>
    <d v="2006-03-27T00:00:00"/>
    <s v="METROS CUADRADOS"/>
    <s v="150000"/>
    <s v="2"/>
    <s v="360000"/>
    <s v="2007-07-01 00:00:00.0"/>
    <s v="930232"/>
    <s v="930232"/>
    <s v="729985"/>
    <s v="VALOR ACTUALIZADO COSTOS INV. OPER. Y MANTEN.: 390000 - VALOR ACTUALIZADO COSTOS INV. OPER. Y MANTEN.: 390000"/>
    <s v="786183"/>
    <s v="0"/>
    <s v="930232"/>
    <s v="2007: Asignado 0, Gastado 0 - 2008: Asignado 0, Gastado 0 - 2009: Asignado 180977, Gastado 180525 - 2010: Asignado 0, Gastado 0 - 2011: Asignado 307415, Gastado 307412"/>
    <s v="LORENA PAVEZ TORRES"/>
    <s v="DIRECCION DE OBRAS HIDRAULICAS"/>
    <s v="ENCARGADA DOH-MOP"/>
  </r>
  <r>
    <x v="292"/>
    <n v="1"/>
    <s v="INVESTIGACION PRODUCCIÓN AGREGACIÓN VALOR  COMERCIALIZACIÓN  CHAGUAL"/>
    <x v="1"/>
    <s v="EJECUCION"/>
    <n v="2007"/>
    <s v="VII REGION"/>
    <s v="TALCA"/>
    <s v=""/>
    <m/>
    <s v="SILVOAGROPECUARIO"/>
    <s v="AGRICULTURA"/>
    <s v="F.N.D.R."/>
    <s v=""/>
    <n v="101321"/>
    <n v="101321"/>
    <n v="101321"/>
    <n v="34292"/>
    <x v="40"/>
    <n v="0"/>
    <s v="2006-03-30 00:00:00.0"/>
    <s v=""/>
    <s v="PERFIL"/>
    <s v="COMUNAS CUREPTO Y PENCAHUE"/>
    <s v="R"/>
    <s v="0"/>
    <s v="F.N.D.R."/>
    <s v="No Corresponde"/>
    <s v=""/>
    <s v="MEJORAR LAS CONDICIONES SOCIOECONÓMICAS DE LOS PEQUEÑOS PRODUCTORS DEL SECANO INTERIOR DE LA PROVINCIA DE TALCA A TRAVÉS DE LA PRODUCCIÓN, AGREGACIÓN DE VALOR Y COMERCIALIZACIÓN DE LA HORTALIZA NATIVA CHAGUAL."/>
    <s v=""/>
    <s v="NUEVO"/>
    <s v="CONSULTORÍAS - GASTOS ADMINISTRATIVOS"/>
    <s v="M$"/>
    <s v="0"/>
    <s v="560"/>
    <s v="2006-03-28 00:00:00.0"/>
    <d v="2006-03-28T00:00:00"/>
    <s v="0"/>
    <s v="SEREMI DE DESARROLLO SOCIAL VII REGION"/>
    <s v=""/>
    <s v=" "/>
    <s v="GOBIERNO REGIONAL - REGION VII MAULE"/>
    <s v="GOBIERNO REGIONAL - REGION VII MAULE"/>
    <s v=""/>
    <s v=""/>
    <s v="0"/>
    <s v="0"/>
    <s v="0"/>
    <s v="0"/>
    <s v=""/>
    <s v="101321"/>
    <s v="101321"/>
    <s v="0"/>
    <s v=""/>
    <s v="97745"/>
    <s v="8424"/>
    <s v="101321"/>
    <s v=""/>
    <s v="JOSE MARIA AVILA SEPULVEDA"/>
    <s v="GOBIERNO REGIONAL - REGION VII MAULE"/>
    <s v="UNIDAD PLANIF. Y DES. REG."/>
  </r>
  <r>
    <x v="293"/>
    <n v="1"/>
    <s v="CONSERVACION DEFENSAS FLUVIALES RIO TENO SECTOR LOS GUINDOS"/>
    <x v="0"/>
    <s v="EJECUCION"/>
    <n v="2007"/>
    <s v="VII REGION"/>
    <s v="CURICO"/>
    <s v="CURICO"/>
    <m/>
    <s v="MULTISECTORIAL"/>
    <s v="DEFENSAS FLUVIALES,MARITIMAS Y CAUCES ARTIFICIALES"/>
    <s v="SECTORIAL"/>
    <s v=""/>
    <n v="60000"/>
    <n v="60000"/>
    <n v="60000"/>
    <n v="60000"/>
    <x v="2"/>
    <n v="0"/>
    <s v="2006-03-30 00:00:00.0"/>
    <s v=""/>
    <s v="PERFIL"/>
    <s v="RIO TENO, SECTOR LOS GUINDOS, COMUNA DE CURICÓ"/>
    <s v="R"/>
    <s v="36"/>
    <s v="SECTORIAL"/>
    <s v="No Corresponde"/>
    <s v=""/>
    <s v="EL CONTRATISTA EJECUTARÁ LAS OBRAS DE DEFENSAS FLUVIALES PARA LA PROTECCIÓN DE LAS LOCALIDADES DE LOS GUINDOS, COMUNA DE CURICO"/>
    <s v=""/>
    <s v="NUEVO"/>
    <s v="OBRAS CIVILES"/>
    <s v="M$"/>
    <s v="0"/>
    <s v="514"/>
    <s v="2006-03-28 00:00:00.0"/>
    <d v="2006-03-28T00:00:00"/>
    <s v="0"/>
    <s v="SEREMI DE DESARROLLO SOCIAL VII REGION"/>
    <s v=""/>
    <s v=" "/>
    <s v="DIRECCION DE OBRAS HIDRAULICAS MOP VII REGION"/>
    <s v="DIRECCION DE OBRAS HIDRAULICAS"/>
    <s v=""/>
    <d v="2006-03-28T00:00:00"/>
    <s v="HABITANTE BENEFICIADO"/>
    <s v="1000"/>
    <s v="30"/>
    <s v="1000"/>
    <s v=""/>
    <s v="60000"/>
    <s v="60000"/>
    <s v="0"/>
    <s v="MOMENTO OPTIMO DE LA INVERSION: 2007000"/>
    <s v="60000"/>
    <s v="0"/>
    <s v="60000"/>
    <s v=""/>
    <s v="OSVALDO RAMIREZ GONZALEZ"/>
    <s v="DIRECCION DE OBRAS HIDRAULICAS MOP VII REGION"/>
    <s v="PROFESIONAL DEPTO. TECNICO"/>
  </r>
  <r>
    <x v="294"/>
    <n v="1"/>
    <s v="CONSERVACION DEFENSAS FLUVIALES RIO MATAQUITO, SECTOR PALQUIBUDIS"/>
    <x v="0"/>
    <s v="EJECUCION"/>
    <n v="2007"/>
    <s v="VII REGION"/>
    <s v="CURICO"/>
    <s v="RAUCO"/>
    <m/>
    <s v="MULTISECTORIAL"/>
    <s v="DEFENSAS FLUVIALES,MARITIMAS Y CAUCES ARTIFICIALES"/>
    <s v="F.N.D.R."/>
    <s v=""/>
    <n v="160000"/>
    <n v="160000"/>
    <n v="160000"/>
    <n v="160000"/>
    <x v="2"/>
    <n v="0"/>
    <s v="2006-03-30 00:00:00.0"/>
    <s v=""/>
    <s v="PERFIL"/>
    <s v="RIO MATAQUITO, SECTOR PALQUIBUDIS, COMUNA DE RAUCO."/>
    <s v="R"/>
    <s v="36"/>
    <s v="F.N.D.R."/>
    <s v="No Corresponde"/>
    <s v=""/>
    <s v="EL CONTRATISTA DEBERÁ EJECUTAR LAS OBRAS DE DEFENSAS FLUVIALES PARA LA PROTECCTIÓN DEL RIO MATAQUITO, SECTOR PALQUIBUDIS, COMUNA DE RAUCO."/>
    <s v=""/>
    <s v="NUEVO"/>
    <s v="GASTOS ADMINISTRATIVOS - OBRAS CIVILES"/>
    <s v="M$"/>
    <s v="0"/>
    <s v="560"/>
    <s v="2006-03-29 00:00:00.0"/>
    <d v="2006-03-29T00:00:00"/>
    <s v="0"/>
    <s v="SEREMI DE DESARROLLO SOCIAL VII REGION"/>
    <s v=""/>
    <s v=" "/>
    <s v="DIRECCION DE OBRAS HIDRAULICAS MOP VII REGION"/>
    <s v="GOBIERNO REGIONAL - REGION VII MAULE"/>
    <s v=""/>
    <d v="2006-03-28T00:00:00"/>
    <s v="HABITANTE BENEFICIADO"/>
    <s v="600"/>
    <s v="30"/>
    <s v="600"/>
    <s v=""/>
    <s v="160000"/>
    <s v="160000"/>
    <s v="0"/>
    <s v="MOMENTO OPTIMO DE LA INVERSION: 2007000"/>
    <s v="30520"/>
    <s v="0"/>
    <s v="160000"/>
    <s v=""/>
    <s v="OSVALDO RAMIREZ GONZALEZ"/>
    <s v="DIRECCION DE OBRAS HIDRAULICAS MOP VII REGION"/>
    <s v="PROFESIONAL DEPTO. TECNICO"/>
  </r>
  <r>
    <x v="295"/>
    <n v="1"/>
    <s v="CONSERVACION DEFENSAS FLUVIALES RIO MATAQUITO, SECTOR LA HUERTA"/>
    <x v="0"/>
    <s v="EJECUCION"/>
    <n v="2007"/>
    <s v="VII REGION"/>
    <s v="CURICO"/>
    <s v="HUALAÑE"/>
    <m/>
    <s v="MULTISECTORIAL"/>
    <s v="DEFENSAS FLUVIALES,MARITIMAS Y CAUCES ARTIFICIALES"/>
    <s v="SECTORIAL"/>
    <s v=""/>
    <n v="110000"/>
    <n v="110000"/>
    <n v="110000"/>
    <n v="110000"/>
    <x v="2"/>
    <n v="0"/>
    <s v="2006-03-30 00:00:00.0"/>
    <s v=""/>
    <s v="PERFIL"/>
    <s v="RIO MATAQUITO, SECTOR LA HUERTA, COMUNA DE HUALAÑE."/>
    <s v="R"/>
    <s v="36"/>
    <s v="SECTORIAL"/>
    <s v="No Corresponde"/>
    <s v=""/>
    <s v="EL CONTRATISTA DEBERÁ EJECUTAR LAS OBRAS DE DEFENSAS FLUVIALES EN EL RIO MATAQUITO PARA LA PROTECCIÓN DE LA LOCALIDAD LA HUERTA, COMUNA DE HUALAÑE."/>
    <s v=""/>
    <s v="NUEVO"/>
    <s v="OBRAS CIVILES"/>
    <s v="M$"/>
    <s v="0"/>
    <s v="514"/>
    <s v="2006-03-29 00:00:00.0"/>
    <d v="2006-05-05T00:00:00"/>
    <s v="0"/>
    <s v="SEREMI DE DESARROLLO SOCIAL VII REGION"/>
    <s v=""/>
    <s v=" "/>
    <s v="DIRECCION DE OBRAS HIDRAULICAS MOP VII REGION"/>
    <s v="DIRECCION DE OBRAS HIDRAULICAS"/>
    <s v=""/>
    <d v="2006-03-28T00:00:00"/>
    <s v="HABITANTE BENEFICIADO"/>
    <s v="350"/>
    <s v="30"/>
    <s v="350"/>
    <s v=""/>
    <s v="110000"/>
    <s v="110000"/>
    <s v="0"/>
    <s v="MOMENTO OPTIMO DE LA INVERSION: 2007000"/>
    <s v="110000"/>
    <s v="0"/>
    <s v="110000"/>
    <s v=""/>
    <s v="OSVALDO RAMIREZ GONZALEZ"/>
    <s v="DIRECCION DE OBRAS HIDRAULICAS MOP VII REGION"/>
    <s v="PROFESIONAL DEPTO. TECNICO"/>
  </r>
  <r>
    <x v="296"/>
    <n v="1"/>
    <s v="CONSERVACION DEFENSAS FLUVIALES, RIO TENO, SECTOR LOS ALISOS"/>
    <x v="0"/>
    <s v="EJECUCION"/>
    <n v="2007"/>
    <s v="VII REGION"/>
    <s v="CURICO"/>
    <s v="TENO"/>
    <m/>
    <s v="MULTISECTORIAL"/>
    <s v="DEFENSAS FLUVIALES,MARITIMAS Y CAUCES ARTIFICIALES"/>
    <s v="SECTORIAL"/>
    <s v=""/>
    <n v="90000"/>
    <n v="90000"/>
    <n v="90000"/>
    <n v="90000"/>
    <x v="2"/>
    <n v="0"/>
    <s v="2006-05-09 00:00:00.0"/>
    <s v=""/>
    <s v="PERFIL"/>
    <s v="RIO TENO, SECTOR LOS ALISOS"/>
    <s v="R"/>
    <s v="36"/>
    <s v="SECTORIAL"/>
    <s v="No Corresponde"/>
    <s v=""/>
    <s v="EL CONTRATISTA DEBERÁ EJECUTAR LAS OBRAS DE DEFENSAS FLUVIALES PARA LA PROTECCTIÓN DE LAS LOCALIDADES DE LOS ALISOS EN COMUNA DE TENO Y LA LOCALIDAD DE RAUCO"/>
    <s v=""/>
    <s v="NUEVO"/>
    <s v="OBRAS CIVILES"/>
    <s v="M$"/>
    <s v="0"/>
    <s v="514"/>
    <s v="2006-05-05 00:00:00.0"/>
    <d v="2006-05-05T00:00:00"/>
    <s v="0"/>
    <s v="SEREMI DE DESARROLLO SOCIAL VII REGION"/>
    <s v=""/>
    <s v=" "/>
    <s v="DIRECCION DE OBRAS HIDRAULICAS MOP VII REGION"/>
    <s v="DIRECCION DE OBRAS HIDRAULICAS"/>
    <s v=""/>
    <d v="2006-05-01T00:00:00"/>
    <s v="HABITANTE BENEFICIADO"/>
    <s v="420"/>
    <s v="20"/>
    <s v="420"/>
    <s v=""/>
    <s v="90000"/>
    <s v="90000"/>
    <s v="0"/>
    <s v="MOMENTO OPTIMO DE LA INVERSION: 2007000"/>
    <s v="90000"/>
    <s v="0"/>
    <s v="90000"/>
    <s v=""/>
    <s v="OSVALDO RAMIREZ GONZALEZ"/>
    <s v="DIRECCION DE OBRAS HIDRAULICAS MOP VII REGION"/>
    <s v="PROFESIONAL DEPTO. TECNICO"/>
  </r>
  <r>
    <x v="297"/>
    <n v="1"/>
    <s v="CONSERVACION DEFENSAS FLUVIALES RIO TENO SECTOR SAN ALFONSO"/>
    <x v="0"/>
    <s v="EJECUCION"/>
    <n v="2007"/>
    <s v="VII REGION"/>
    <s v="CURICO"/>
    <s v="CURICO"/>
    <m/>
    <s v="MULTISECTORIAL"/>
    <s v="DEFENSAS FLUVIALES,MARITIMAS Y CAUCES ARTIFICIALES"/>
    <s v="SECTORIAL"/>
    <s v=""/>
    <n v="61642"/>
    <n v="61642"/>
    <n v="61642"/>
    <n v="61642"/>
    <x v="2"/>
    <n v="0"/>
    <s v="2006-05-09 00:00:00.0"/>
    <s v=""/>
    <s v="PERFIL"/>
    <s v="RIO TENO, SECTOR SAN ALFONSO, COMUNA DE CURICÓ"/>
    <s v="R"/>
    <s v="36"/>
    <s v="SECTORIAL"/>
    <s v="No Corresponde"/>
    <s v=""/>
    <s v="EL CONTRATISTA DEBERÁ EJECUTAR LAS OBRAS DE DEFENSAS FLUVIALES PARA LA PROTECCTIÓN PARA EL SECTOR SAN ALFONSO EN LA COMUNA DE CURICÓ."/>
    <s v=""/>
    <s v="NUEVO"/>
    <s v="OBRAS CIVILES"/>
    <s v="M$"/>
    <s v="0"/>
    <s v="514"/>
    <s v="2006-05-05 00:00:00.0"/>
    <d v="2006-05-05T00:00:00"/>
    <s v="0"/>
    <s v="SEREMI DE DESARROLLO SOCIAL VII REGION"/>
    <s v=""/>
    <s v=" "/>
    <s v="DIRECCION DE OBRAS HIDRAULICAS MOP VII REGION"/>
    <s v="DIRECCION DE OBRAS HIDRAULICAS"/>
    <s v=""/>
    <d v="2006-05-01T00:00:00"/>
    <s v="HABITANTE BENEFICIADO"/>
    <s v="100"/>
    <s v="20"/>
    <s v="100"/>
    <s v=""/>
    <s v="61642"/>
    <s v="61642"/>
    <s v="0"/>
    <s v="MOMENTO OPTIMO DE LA INVERSION: 2007000"/>
    <s v="61642"/>
    <s v="0"/>
    <s v="61642"/>
    <s v=""/>
    <s v="OSVALDO RAMIREZ GONZALEZ"/>
    <s v="DIRECCION DE OBRAS HIDRAULICAS MOP VII REGION"/>
    <s v="PROFESIONAL DEPTO. TECNICO"/>
  </r>
  <r>
    <x v="298"/>
    <n v="1"/>
    <s v="CONSERVACION DEFENSAS FLUVIALES RIO TENO SECTOR A.ARRIBA PTE.RAUCO"/>
    <x v="0"/>
    <s v="EJECUCION"/>
    <n v="2007"/>
    <s v="VII REGION"/>
    <s v="CURICO"/>
    <s v="RAUCO"/>
    <m/>
    <s v="MULTISECTORIAL"/>
    <s v="DEFENSAS FLUVIALES,MARITIMAS Y CAUCES ARTIFICIALES"/>
    <s v="SECTORIAL"/>
    <s v=""/>
    <n v="70000"/>
    <n v="70000"/>
    <n v="70000"/>
    <n v="70000"/>
    <x v="2"/>
    <n v="0"/>
    <s v="2006-05-09 00:00:00.0"/>
    <s v=""/>
    <s v="PERFIL"/>
    <s v="RIO TENO, SECTOR AGUAS ARRIBA PUENTE RAUCO, COMUNA DE RAUCO."/>
    <s v="R"/>
    <s v="36"/>
    <s v="SECTORIAL"/>
    <s v="No Corresponde"/>
    <s v=""/>
    <s v="EL CONTRATISTA DEBERÁ EJECUTAR LAS OBRAS DE DEFENSAS FLUVIALES PARA LA PROTECCTIÓN DE LA LOCALIDAD DE RAUCO, EN LA COMUNA DE RAUCO."/>
    <s v=""/>
    <s v="NUEVO"/>
    <s v="OBRAS CIVILES"/>
    <s v="M$"/>
    <s v="0"/>
    <s v="514"/>
    <s v="2006-05-08 00:00:00.0"/>
    <d v="2006-05-08T00:00:00"/>
    <s v="0"/>
    <s v="SEREMI DE DESARROLLO SOCIAL VII REGION"/>
    <s v=""/>
    <s v=" "/>
    <s v="DIRECCION DE OBRAS HIDRAULICAS MOP VII REGION"/>
    <s v="DIRECCION DE OBRAS HIDRAULICAS"/>
    <s v=""/>
    <d v="2006-05-01T00:00:00"/>
    <s v="HABITANTE BENEFICIADO"/>
    <s v="350"/>
    <s v="20"/>
    <s v="350"/>
    <s v=""/>
    <s v="70000"/>
    <s v="70000"/>
    <s v="0"/>
    <s v="MOMENTO OPTIMO DE LA INVERSION: 2007000"/>
    <s v="70000"/>
    <s v="0"/>
    <s v="70000"/>
    <s v=""/>
    <s v="OSVALDO RAMIREZ GONZALEZ"/>
    <s v="DIRECCION DE OBRAS HIDRAULICAS MOP VII REGION"/>
    <s v="PROFESIONAL DEPTO. TECNICO"/>
  </r>
  <r>
    <x v="299"/>
    <n v="1"/>
    <s v="AMPLIACION RED DE AGUA POTABLE LA CAÑA SECTOR EL CASCAJO"/>
    <x v="0"/>
    <s v="EJECUCION"/>
    <n v="2007"/>
    <s v="VII REGION"/>
    <s v="LINARES"/>
    <s v="LONGAVI"/>
    <m/>
    <s v="AGUA POTABLE Y ALCANTARILLADO"/>
    <s v="AGUA POTABLE"/>
    <s v="SECTORIAL"/>
    <s v=""/>
    <n v="59207"/>
    <n v="59207"/>
    <n v="59207"/>
    <n v="59207"/>
    <x v="2"/>
    <n v="0"/>
    <s v="2006-05-09 00:00:00.0"/>
    <s v=""/>
    <s v="PERFIL"/>
    <s v="SECTOR LA CAÑA COMUNA DE LONGAVÍ"/>
    <s v="R"/>
    <s v="40"/>
    <s v="SECTORIAL"/>
    <s v="No Corresponde"/>
    <s v=""/>
    <s v="SE CONSIDERA LA AMPLIACION DEL SISTEMA APR LA CAÑA HACIA EL SECTOR EL CASCAJO CON UNA ÉXTENSIÓN DE RED 3.764 M DE TUBERIA DE PVC C-6 DE 63 MM Y 937 M DE TUEBRIA PVC C-6 DE 110 MM, ADEMAS DE EL RECAMBIO DEL EQUIPO DE BOMBEO EXISTENTES Y LA INSTALCIÓN DE 71 ARRANQUES DE 1/2&quot;"/>
    <s v=""/>
    <s v="NUEVO"/>
    <s v="CONSULTORÍAS - OBRAS CIVILES"/>
    <s v="M$"/>
    <s v="0"/>
    <s v="534"/>
    <s v="2006-05-09 00:00:00.0"/>
    <d v="2006-05-09T00:00:00"/>
    <s v="0"/>
    <s v="SEREMI DE DESARROLLO SOCIAL VII REGION"/>
    <s v=""/>
    <s v=" "/>
    <s v="DIRECCION DE OBRAS HIDRAULICAS MOP VII REGION"/>
    <s v="AGUA POTABLE RURAL"/>
    <s v=""/>
    <d v="2007-12-03T00:00:00"/>
    <s v="NRO. DE ARRANQUES TOTALES"/>
    <s v="71"/>
    <s v="20"/>
    <s v="0"/>
    <s v="2009-01-01 00:00:00.0"/>
    <s v="59207"/>
    <s v="95572"/>
    <s v="0"/>
    <s v="TIR SOCIAL: 10.95 - VAN SOCIAL : 21827"/>
    <s v="88637"/>
    <s v="0"/>
    <s v="59207"/>
    <s v=""/>
    <s v="OSVALDO RAMIREZ GONZALEZ"/>
    <s v="DIRECCION DE OBRAS HIDRAULICAS MOP VII REGION"/>
    <s v="PROFESIONAL DEPTO. TECNICO"/>
  </r>
  <r>
    <x v="299"/>
    <n v="0"/>
    <s v="AMPLIACION RED DE AGUA POTABLE LA CAÑA SECTOR EL CASCAJO"/>
    <x v="0"/>
    <s v="EJECUCION"/>
    <n v="2008"/>
    <s v="VII REGION"/>
    <s v="LINARES"/>
    <s v="LONGAVI"/>
    <m/>
    <s v="AGUA POTABLE Y ALCANTARILLADO"/>
    <s v="AGUA POTABLE"/>
    <s v="SECTORIAL"/>
    <s v="RS"/>
    <n v="0"/>
    <n v="0"/>
    <n v="88637"/>
    <n v="88637"/>
    <x v="2"/>
    <n v="0"/>
    <s v="2007-04-12 00:00:00.0"/>
    <s v="2007-05-03 00:00:00.0"/>
    <s v="PERFIL"/>
    <s v="SECTOR LA CAÑA COMUNA DE LONGAVÍ"/>
    <s v="R"/>
    <s v="40"/>
    <s v="SECTORIAL"/>
    <s v="No Corresponde"/>
    <s v=""/>
    <s v="SE CONSIDERA LA AMPLIACION DEL SISTEMA APR LA CAÑA HACIA EL SECTOR EL CASCAJO CON UNA ÉXTENSIÓN DE RED 3.764 M DE TUBERIA DE PVC C-6 DE 63 MM Y 937 M DE TUEBRIA PVC C-6 DE 110 MM, ADEMAS DE EL RECAMBIO DEL EQUIPO DE BOMBEO EXISTENTES Y LA INSTALCIÓN DE 71 ARRANQUES DE 1/2&quot;"/>
    <s v=""/>
    <s v="NUEVO"/>
    <s v="CONSULTORÍAS - OBRAS CIVILES"/>
    <s v="M$"/>
    <s v="0"/>
    <s v="534"/>
    <s v="2007-04-07 00:00:00.0"/>
    <d v="2007-11-19T00:00:00"/>
    <s v="0"/>
    <s v="SEREMI DE DESARROLLO SOCIAL VII REGION"/>
    <s v="DIRECCION DE VIALIDAD"/>
    <s v="ELIZABETH KOCK MOTTA"/>
    <s v="DIRECCION DE OBRAS HIDRAULICAS MOP VII REGION"/>
    <s v="AGUA POTABLE RURAL"/>
    <s v=""/>
    <d v="2007-12-03T00:00:00"/>
    <s v="NRO. DE ARRANQUES TOTALES"/>
    <s v="71"/>
    <s v="20"/>
    <s v="0"/>
    <s v="2009-01-01 00:00:00.0"/>
    <s v="88637"/>
    <s v="95572"/>
    <s v="0"/>
    <s v="TIR SOCIAL: 10.95 - VAN SOCIAL: 21827"/>
    <s v="88637"/>
    <s v="0"/>
    <s v="88637"/>
    <s v="2007: Asignado 0, Gastado 0"/>
    <s v="CRISTIÁN CÓRDOBA VERA"/>
    <s v="DIRECCION DE OBRAS HIDRAULICAS MOP VII REGION"/>
    <s v="PROFESIONAL DIR. OO.HH."/>
  </r>
  <r>
    <x v="299"/>
    <n v="0"/>
    <s v="AMPLIACION RED DE AGUA POTABLE LA CAÑA SECTOR EL CASCAJO"/>
    <x v="0"/>
    <s v="EJECUCION"/>
    <n v="2009"/>
    <s v="VII REGION"/>
    <s v="LINARES"/>
    <s v="LONGAVI"/>
    <m/>
    <s v="AGUA POTABLE Y ALCANTARILLADO"/>
    <s v="AGUA POTABLE"/>
    <s v="SECTORIAL"/>
    <s v="RS"/>
    <n v="0"/>
    <n v="0"/>
    <n v="95572"/>
    <n v="95572"/>
    <x v="2"/>
    <n v="0"/>
    <s v="2008-12-15 17:43:55.0"/>
    <s v="2008-12-15 17:43:55.0"/>
    <s v="PERFIL"/>
    <s v="SECTOR LA CAÑA COMUNA DE LONGAVÍ"/>
    <s v="R"/>
    <s v="40"/>
    <s v="SECTORIAL"/>
    <s v="No Corresponde"/>
    <s v=""/>
    <s v="SE CONSIDERA LA AMPLIACION DEL SISTEMA APR LA CAÑA HACIA EL SECTOR EL CASCAJO CON UNA ÉXTENSIÓN DE RED 3.764 M DE TUBERIA DE PVC C-6 DE 63 MM Y 937 M DE TUEBRIA PVC C-6 DE 110 MM, ADEMAS DE EL RECAMBIO DEL EQUIPO DE BOMBEO EXISTENTES Y LA INSTALCIÓN DE 71 ARRANQUES DE 1/2&quot;"/>
    <s v=""/>
    <s v="NUEVO"/>
    <s v="CONSULTORÍAS - OBRAS CIVILES"/>
    <s v="M$"/>
    <s v="0"/>
    <s v="534"/>
    <s v="2008-12-15 17:43:33.0"/>
    <d v="2008-12-15T17:43:33"/>
    <s v="0"/>
    <s v="DEPARTAMENTO DE INVERSIONES - MDS"/>
    <s v="DEPARTAMENTO DE INVERSIONES - MDS"/>
    <s v="S.N.I. MINISTERIO DESARROLLO SOCIAL"/>
    <s v="DIRECCION DE OBRAS HIDRAULICAS MOP VII REGION"/>
    <s v="AGUA POTABLE RURAL"/>
    <s v=""/>
    <d v="2007-12-03T00:00:00"/>
    <s v="NRO. DE ARRANQUES TOTALES"/>
    <s v="71"/>
    <s v="20"/>
    <s v="0"/>
    <s v="2009-01-01 00:00:00.0"/>
    <s v="95572"/>
    <s v="95572"/>
    <s v="0"/>
    <s v="TIR SOCIAL: 10.95 - VAN SOCIAL: 21827"/>
    <s v="88637"/>
    <s v="0"/>
    <s v="95572"/>
    <s v="2007: Asignado 0, Gastado 0 - 2008: Asignado 0, Gastado 0"/>
    <s v="VICTOR RAMIREZ E."/>
    <s v="DIRECCION DE OBRAS HIDRAULICAS"/>
    <s v="CONSTRUCTOR CIVIL"/>
  </r>
  <r>
    <x v="300"/>
    <n v="1"/>
    <s v="CONSERVACION DEFENSAS FLUVIALES RIO TENO SECTOR RINCON DE SARMIENTO"/>
    <x v="0"/>
    <s v="EJECUCION"/>
    <n v="2006"/>
    <s v="VII REGION"/>
    <s v="CURICO"/>
    <s v="CURICO"/>
    <m/>
    <s v="MULTISECTORIAL"/>
    <s v="DEFENSAS FLUVIALES,MARITIMAS Y CAUCES ARTIFICIALES"/>
    <s v="F.N.D.R."/>
    <s v=""/>
    <n v="50520"/>
    <n v="50520"/>
    <n v="50520"/>
    <n v="50520"/>
    <x v="2"/>
    <n v="0"/>
    <s v=""/>
    <s v=""/>
    <s v="PERFIL"/>
    <s v="RIO TENO, SECTOR RINCON DE SARMIENTO, COMUNA DE CURICÓ."/>
    <s v="R"/>
    <s v="36"/>
    <s v="F.N.D.R."/>
    <s v="No Corresponde"/>
    <s v=""/>
    <s v="EL CONTRATISTE DEBERA EFECTUAR LAS OBRAS DE PROTECCION EN EL RIO TENO, SECTOR RINCON DE SARMIENTO, COMUNA DE CURICÓ."/>
    <s v=""/>
    <s v="NUEVO"/>
    <s v="GASTOS ADMINISTRATIVOS - OBRAS CIVILES"/>
    <s v="M$"/>
    <s v="0"/>
    <s v="560"/>
    <s v="2006-07-07 00:00:00.0"/>
    <d v="2006-07-07T00:00:00"/>
    <s v="0"/>
    <s v=""/>
    <s v=""/>
    <s v=" "/>
    <s v="DIRECCION DE OBRAS HIDRAULICAS MOP VII REGION"/>
    <s v="GOBIERNO REGIONAL - REGION VII MAULE"/>
    <s v=""/>
    <d v="2006-07-07T00:00:00"/>
    <s v="HABITANTE BENEFICIADO"/>
    <s v="250"/>
    <s v="30"/>
    <s v="250"/>
    <s v=""/>
    <s v="50520"/>
    <s v="50520"/>
    <s v="0"/>
    <s v="MOMENTO OPTIMO DE LA INVERSION: 2006000"/>
    <s v="50520"/>
    <s v="0"/>
    <s v="50520"/>
    <s v=""/>
    <s v="OSVALDO RAMIREZ GONZALEZ"/>
    <s v="DIRECCION DE OBRAS HIDRAULICAS MOP VII REGION"/>
    <s v="PROFESIONAL DEPTO. TECNICO"/>
  </r>
  <r>
    <x v="301"/>
    <n v="1"/>
    <s v="CONSERVACION DEFENSAS FLUVIALES RIO TENO SECTOR PUENTE RAUCO"/>
    <x v="0"/>
    <s v="EJECUCION"/>
    <n v="2006"/>
    <s v="VII REGION"/>
    <s v="CURICO"/>
    <s v="RAUCO"/>
    <m/>
    <s v="MULTISECTORIAL"/>
    <s v="DEFENSAS FLUVIALES,MARITIMAS Y CAUCES ARTIFICIALES"/>
    <s v="F.N.D.R."/>
    <s v=""/>
    <n v="75520"/>
    <n v="75520"/>
    <n v="75520"/>
    <n v="75520"/>
    <x v="2"/>
    <n v="0"/>
    <s v=""/>
    <s v=""/>
    <s v="PERFIL"/>
    <s v="TIO TENO SECTOR PUENTE RAUCO, COMUNA DE RAUCO, PROVINCIA DE CURICÓ."/>
    <s v="R"/>
    <s v="36"/>
    <s v="F.N.D.R."/>
    <s v="No Corresponde"/>
    <s v=""/>
    <s v="EL CONTRATISTA DEBERA EJECUTAR LAS OBRAS DE PROTECCIÓN EN EL RIO TENO, SECTOR PUENTE RAUCO EN LA COMUNA DE RAUCO."/>
    <s v=""/>
    <s v="NUEVO"/>
    <s v="GASTOS ADMINISTRATIVOS - OBRAS CIVILES"/>
    <s v="M$"/>
    <s v="0"/>
    <s v="560"/>
    <s v="2006-07-07 00:00:00.0"/>
    <d v="2006-07-07T00:00:00"/>
    <s v="0"/>
    <s v=""/>
    <s v=""/>
    <s v=" "/>
    <s v="DIRECCION DE OBRAS HIDRAULICAS MOP VII REGION"/>
    <s v="GOBIERNO REGIONAL - REGION VII MAULE"/>
    <s v=""/>
    <d v="2006-07-07T00:00:00"/>
    <s v="HABITANTE BENEFICIADO"/>
    <s v="700"/>
    <s v="30"/>
    <s v="700"/>
    <s v=""/>
    <s v="75520"/>
    <s v="75520"/>
    <s v="0"/>
    <s v="MOMENTO OPTIMO DE LA INVERSION: 2006000"/>
    <s v="75520"/>
    <s v="0"/>
    <s v="75520"/>
    <s v=""/>
    <s v="OSVALDO RAMIREZ GONZALEZ"/>
    <s v="DIRECCION DE OBRAS HIDRAULICAS MOP VII REGION"/>
    <s v="PROFESIONAL DEPTO. TECNICO"/>
  </r>
  <r>
    <x v="302"/>
    <n v="1"/>
    <s v="CONSERVACION DEFENSAS FLUVIALES RIO TENO SECTOR LOS ALISOS"/>
    <x v="0"/>
    <s v="EJECUCION"/>
    <n v="2006"/>
    <s v="VII REGION"/>
    <s v="CURICO"/>
    <s v="TENO"/>
    <m/>
    <s v="MULTISECTORIAL"/>
    <s v="DEFENSAS FLUVIALES,MARITIMAS Y CAUCES ARTIFICIALES"/>
    <s v="F.N.D.R."/>
    <s v=""/>
    <n v="130520"/>
    <n v="130520"/>
    <n v="130520"/>
    <n v="130520"/>
    <x v="2"/>
    <n v="0"/>
    <s v=""/>
    <s v=""/>
    <s v="PERFIL"/>
    <s v="RIO TENO SECTOR LOS ALISOS EN COMUNA DE TENO."/>
    <s v="R"/>
    <s v="36"/>
    <s v="F.N.D.R."/>
    <s v="No Corresponde"/>
    <s v=""/>
    <s v="EL CONTRATISTA DEBERÁ EJECUTAR LAS OBRAS DE PROTECCION EN EL RIO TENO, SECTOR LOS ALISOS EN LA COMUNA DE TENO."/>
    <s v=""/>
    <s v="NUEVO"/>
    <s v="GASTOS ADMINISTRATIVOS - OBRAS CIVILES"/>
    <s v="M$"/>
    <s v="0"/>
    <s v="560"/>
    <s v="2006-07-07 00:00:00.0"/>
    <d v="2006-07-07T00:00:00"/>
    <s v="0"/>
    <s v=""/>
    <s v=""/>
    <s v=" "/>
    <s v="DIRECCION DE OBRAS HIDRAULICAS MOP VII REGION"/>
    <s v="GOBIERNO REGIONAL - REGION VII MAULE"/>
    <s v=""/>
    <d v="2006-07-07T00:00:00"/>
    <s v="HABITANTE BENEFICIADO"/>
    <s v="300"/>
    <s v="30"/>
    <s v="300"/>
    <s v=""/>
    <s v="130520"/>
    <s v="130520"/>
    <s v="0"/>
    <s v="MOMENTO OPTIMO DE LA INVERSION: 2007000"/>
    <s v="130520"/>
    <s v="0"/>
    <s v="130520"/>
    <s v=""/>
    <s v="OSVALDO RAMIREZ GONZALEZ"/>
    <s v="DIRECCION DE OBRAS HIDRAULICAS MOP VII REGION"/>
    <s v="PROFESIONAL DEPTO. TECNICO"/>
  </r>
  <r>
    <x v="303"/>
    <n v="1"/>
    <s v="REPOSICION ENROCADO  PROTECCION SECTOR LA PESCA RIO MATAQUITO"/>
    <x v="0"/>
    <s v="EJECUCION"/>
    <n v="2006"/>
    <s v="VII REGION"/>
    <s v="CURICO"/>
    <s v="LICANTEN"/>
    <m/>
    <s v="MULTISECTORIAL"/>
    <s v="DEFENSAS FLUVIALES,MARITIMAS Y CAUCES ARTIFICIALES"/>
    <s v="SECTORIAL"/>
    <s v="RS"/>
    <n v="74690"/>
    <n v="74690"/>
    <n v="74690"/>
    <n v="60000"/>
    <x v="2"/>
    <n v="0"/>
    <s v="2006-09-07 00:00:00.0"/>
    <s v="2006-09-28 00:00:00.0"/>
    <s v="EJECUCION"/>
    <s v="SECTOR LA PESCA"/>
    <s v="R"/>
    <s v="36"/>
    <s v="SECTORIAL"/>
    <s v="No Corresponde"/>
    <s v=""/>
    <s v="LA OBRA CONTEMPLA RECARGAR CON ENROCADO LOS LUGARES MÁS COMPROMETIDOS DEL SECTOR DE LA PESCA, ESPECÍFICAMENTE:_x000d__x000a_- COLOCACIÓN DE UNA CAPA DE ENROCADO EN 50 ML EN EL ARRANQUE DEL ESPIGÓN SUR, EL CUAL SE CORONORÁ A LA COTA +3.3 NRS_x000d__x000a_- COLOCACIÓN DE ENROCADO EN LONGITUD L=17 M., SECTOR EN EL CUAL LA DISTANCIA DESDE EL BORDE DEL TALUD AL BORDE DEL CAMINO PÚBLICO, ES IGUAL O INFERIOR A 5M._x000d__x000a_- RECARGA CON ENROCADO EN UNA LONGITUD DE L=28M"/>
    <s v=""/>
    <s v="NUEVO"/>
    <s v="OBRAS CIVILES"/>
    <s v="M$"/>
    <s v="0"/>
    <s v="560"/>
    <s v="2006-08-07 00:00:00.0"/>
    <d v="2006-09-06T00:00:00"/>
    <s v="0"/>
    <s v="SEREMI DE DESARROLLO SOCIAL VII REGION"/>
    <s v="DIRECCION DE VIALIDAD"/>
    <s v="WALDO LOBOS"/>
    <s v="DIRECCION DE OBRAS PORTUARIAS"/>
    <s v="DIRECCION DE OBRAS PORTUARIAS"/>
    <s v=""/>
    <d v="2006-09-06T00:00:00"/>
    <s v="METROS"/>
    <s v="95"/>
    <s v="20"/>
    <s v="496"/>
    <s v="2007-04-01 00:00:00.0"/>
    <s v="74690"/>
    <s v="86536"/>
    <s v="72917"/>
    <s v="MOMENTO OPTIMO DE LA INVERSION: 2006000 - MOMENTO OPTIMO DE LA INVERSION: 2006000"/>
    <s v="74690"/>
    <s v="0"/>
    <s v="74690"/>
    <s v=""/>
    <s v="WALTER MANRIQUEZ FERNANDEZ"/>
    <s v="DIRECCION DE OBRAS PORTUARIAS"/>
    <s v="JEFE UNIDAD PLANIFICACION"/>
  </r>
  <r>
    <x v="303"/>
    <n v="0"/>
    <s v="REPOSICION ENROCADO  PROTECCION SECTOR LA PESCA RIO MATAQUITO"/>
    <x v="0"/>
    <s v="EJECUCION"/>
    <n v="2007"/>
    <s v="VII REGION"/>
    <s v="CURICO"/>
    <s v="LICANTEN"/>
    <m/>
    <s v="MULTISECTORIAL"/>
    <s v="DEFENSAS FLUVIALES,MARITIMAS Y CAUCES ARTIFICIALES"/>
    <s v="SECTORIAL"/>
    <s v="RS"/>
    <n v="0"/>
    <n v="0"/>
    <n v="86536"/>
    <n v="15228"/>
    <x v="2"/>
    <n v="0"/>
    <s v="2006-12-22 09:52:54.0"/>
    <s v=""/>
    <s v="EJECUCION"/>
    <s v="SECTOR LA PESCA"/>
    <s v="R"/>
    <s v="36"/>
    <s v="SECTORIAL"/>
    <s v="No Corresponde"/>
    <s v=""/>
    <s v="LA OBRA CONTEMPLA RECARGAR CON ENROCADO LOS LUGARES MÁS COMPROMETIDOS DEL SECTOR DE LA PESCA, ESPECÍFICAMENTE:_x000d__x000a_- COLOCACIÓN DE UNA CAPA DE ENROCADO EN 50 ML EN EL ARRANQUE DEL ESPIGÓN SUR, EL CUAL SE CORONORÁ A LA COTA +3.3 NRS_x000d__x000a_- COLOCACIÓN DE ENROCADO EN LONGITUD L=17 M., SECTOR EN EL CUAL LA DISTANCIA DESDE EL BORDE DEL TALUD AL BORDE DEL CAMINO PÚBLICO, ES IGUAL O INFERIOR A 5M._x000d__x000a_- RECARGA CON ENROCADO EN UNA LONGITUD DE L=28M"/>
    <s v=""/>
    <s v="ARRASTRE"/>
    <s v="OBRAS CIVILES"/>
    <s v="M$"/>
    <s v="71308"/>
    <s v="560"/>
    <s v="2006-12-22 09:52:40.0"/>
    <d v="2006-12-22T09:52:40"/>
    <s v="0"/>
    <s v="DEPARTAMENTO DE INVERSIONES - MDS"/>
    <s v=""/>
    <s v="S.N.I. MINISTERIO DESARROLLO SOCIAL"/>
    <s v="DIRECCION DE OBRAS PORTUARIAS"/>
    <s v="DIRECCION DE OBRAS PORTUARIAS"/>
    <s v=""/>
    <d v="2006-09-06T00:00:00"/>
    <s v="METROS"/>
    <s v="95"/>
    <s v="20"/>
    <s v="496"/>
    <s v="2007-04-01 00:00:00.0"/>
    <s v="86536"/>
    <s v="86536"/>
    <s v="72917"/>
    <s v="MOMENTO OPTIMO DE LA INVERSION: 2006000 - MOMENTO OPTIMO DE LA INVERSION: 2006000"/>
    <s v="74690"/>
    <s v="0"/>
    <s v="86536"/>
    <s v="2006: Asignado 71318, Gastado 71308"/>
    <s v="ARIEL GRANDON ALVIAL"/>
    <s v="DIRECCION DE OBRAS PORTUARIAS"/>
    <s v="USUARIO BIP"/>
  </r>
  <r>
    <x v="304"/>
    <n v="1"/>
    <s v="CONSERVACION CANALES PRIMARIOS DE AGUAS LLUVIAS"/>
    <x v="0"/>
    <s v="EJECUCION"/>
    <n v="2006"/>
    <s v="VII REGION"/>
    <s v=""/>
    <s v=""/>
    <m/>
    <s v="AGUA POTABLE Y ALCANTARILLADO"/>
    <s v="ALCANTARILLADO"/>
    <s v="SECTORIAL"/>
    <s v=""/>
    <n v="30416"/>
    <n v="30416"/>
    <n v="30416"/>
    <n v="30416"/>
    <x v="2"/>
    <n v="0"/>
    <s v=""/>
    <s v=""/>
    <s v="PERFIL"/>
    <s v="AREA URBANA DE LAS CUMONAS DE TALCA Y LINARES."/>
    <s v="R"/>
    <s v="0"/>
    <s v="SECTORIAL"/>
    <s v="No Corresponde"/>
    <s v=""/>
    <s v="EL CONTRATISTA DEBERÁ REALIZAR LA MANTENCION DE CANALES PRIMARIOS DE AGUAS LLUVIAS EN LAS CIUDADES DE TALCA Y LINARES.  DICHA MANTENCIÓN CONSISTE EN LA LIMPIEZA, ROCE Y DESEMBANQUE DE TRAMOS DEFICIENCIAS."/>
    <s v=""/>
    <s v="NUEVO"/>
    <s v="OBRAS CIVILES"/>
    <s v="M$"/>
    <s v="0"/>
    <s v="560"/>
    <s v="2006-08-22 00:00:00.0"/>
    <d v="2006-08-22T00:00:00"/>
    <s v="0"/>
    <s v=""/>
    <s v=""/>
    <s v=" "/>
    <s v="DIRECCION DE OBRAS HIDRAULICAS MOP VII REGION"/>
    <s v="DIRECCION DE OBRAS HIDRAULICAS"/>
    <s v=""/>
    <d v="2006-08-20T00:00:00"/>
    <s v="UNIDAD"/>
    <s v="640"/>
    <s v="3"/>
    <s v="150000"/>
    <s v=""/>
    <s v="30416"/>
    <s v="30416"/>
    <s v="0"/>
    <s v="VALOR ACTUALIZADO COSTOS INV. OPER. Y MANTEN.: 30416000"/>
    <s v="30416"/>
    <s v="0"/>
    <s v="30416"/>
    <s v=""/>
    <s v="OSVALDO RAMIREZ GONZALEZ"/>
    <s v="DIRECCION DE OBRAS HIDRAULICAS MOP VII REGION"/>
    <s v="PROFESIONAL DEPTO. TECNICO"/>
  </r>
  <r>
    <x v="304"/>
    <n v="0"/>
    <s v="CONSERVACION CANALES PRIMARIOS DE AGUAS LLUVIAS"/>
    <x v="0"/>
    <s v="EJECUCION"/>
    <n v="2006"/>
    <s v="VII REGION"/>
    <s v=""/>
    <s v=""/>
    <m/>
    <s v="AGUA POTABLE Y ALCANTARILLADO"/>
    <s v="ALCANTARILLADO"/>
    <s v="SECTORIAL"/>
    <s v=""/>
    <n v="0"/>
    <n v="0"/>
    <n v="30416"/>
    <n v="30416"/>
    <x v="2"/>
    <n v="0"/>
    <s v=""/>
    <s v=""/>
    <s v="PERFIL"/>
    <s v="AREA URBANA DE LAS CUMONAS DE TALCA Y LINARES."/>
    <s v="R"/>
    <s v="0"/>
    <s v="SECTORIAL"/>
    <s v="No Corresponde"/>
    <s v=""/>
    <s v="EL CONTRATISTA DEBERÁ REALIZAR LA MANTENCION DE CANALES PRIMARIOS DE AGUAS LLUVIAS EN LAS CIUDADES DE TALCA Y LINARES.  DICHA MANTENCIÓN CONSISTE EN LA LIMPIEZA, ROCE Y DESEMBANQUE DE TRAMOS DEFICIENCIAS."/>
    <s v=""/>
    <s v="NUEVO"/>
    <s v="OBRAS CIVILES"/>
    <s v="M$"/>
    <s v="0"/>
    <s v="560"/>
    <s v="2006-08-22 00:00:00.0"/>
    <d v="2006-08-22T00:00:00"/>
    <s v="0"/>
    <s v=""/>
    <s v=""/>
    <s v=" "/>
    <s v="DIRECCION DE OBRAS HIDRAULICAS MOP VII REGION"/>
    <s v="DIRECCION DE OBRAS HIDRAULICAS"/>
    <s v=""/>
    <d v="2006-08-20T00:00:00"/>
    <s v="UNIDAD"/>
    <s v="640"/>
    <s v="3"/>
    <s v="150000"/>
    <s v=""/>
    <s v="30416"/>
    <s v="30416"/>
    <s v="0"/>
    <s v="VALOR ACTUALIZADO COSTOS INV. OPER. Y MANTEN.: 30416000"/>
    <s v="30416"/>
    <s v="0"/>
    <s v="30416"/>
    <s v=""/>
    <s v="OSVALDO RAMIREZ GONZALEZ"/>
    <s v="DIRECCION DE OBRAS HIDRAULICAS MOP VII REGION"/>
    <s v="PROFESIONAL DEPTO. TECNICO"/>
  </r>
  <r>
    <x v="305"/>
    <n v="1"/>
    <s v="DIAGNOSTICO DISEÑO DE PROGRAMA DESARROLLO DEL RIEGO EN ANCOA, VII"/>
    <x v="1"/>
    <s v="EJECUCION"/>
    <n v="2007"/>
    <s v="VII REGION"/>
    <s v=""/>
    <s v=""/>
    <m/>
    <s v="SILVOAGROPECUARIO"/>
    <s v="RIEGO"/>
    <s v="SECTORIAL"/>
    <s v="OT"/>
    <n v="47500"/>
    <n v="47500"/>
    <n v="47500"/>
    <n v="24000"/>
    <x v="5"/>
    <n v="0"/>
    <s v="2007-02-02 00:00:00.0"/>
    <s v="2007-02-08 00:00:00.0"/>
    <s v="PERFIL"/>
    <s v="PROVINCIA DE LINARES (COMUNAS: LINARES, YERBAS BUENAS, COLBÚN, LONGAVÍ, SAN JAVIER)"/>
    <s v="R"/>
    <s v="0"/>
    <s v="SECTORIAL"/>
    <s v="No Corresponde"/>
    <s v=""/>
    <s v="- ACTUALIZAR INFORMACIÓN DE BASE_x000d__x000a_- VALIDAR DIAGNÓSTICO DE MANERA PARTICIPATIVA CON LOS REGANTES_x000d__x000a_- IDENTIFICAR LA DEMANDA _x000d__x000a_- ELABORAR PLANES DE DESARROLLO_x000d__x000a_- DISEÑAR PROPUESTA DE TDR PARA LA CNR_x000d__x000a_"/>
    <s v=""/>
    <s v="NUEVO"/>
    <s v="CONSULTORÍAS"/>
    <s v="M$"/>
    <s v="0"/>
    <s v="514"/>
    <s v="2006-09-11 00:00:00.0"/>
    <d v="2007-01-31T00:00:00"/>
    <s v="0"/>
    <s v="SEREMI DE DESARROLLO SOCIAL VII REGION"/>
    <s v="MINISTERIO DE AGRICULTURA"/>
    <s v="JORGE PIZARRO NUÑEZ"/>
    <s v="COMISION NACIONAL DE RIEGO"/>
    <s v="COMISION NACIONAL DE RIEGO"/>
    <s v=""/>
    <s v=""/>
    <s v="0"/>
    <s v="0"/>
    <s v="0"/>
    <s v="0"/>
    <s v=""/>
    <s v="47500"/>
    <s v="47500"/>
    <s v="0"/>
    <s v=""/>
    <s v="47500"/>
    <s v="0"/>
    <s v="47500"/>
    <s v=""/>
    <s v="BLANCA EULOGIO V."/>
    <s v="COMISION NACIONAL DE RIEGO"/>
    <s v="PROFESIONAL APOYO ADMINIST."/>
  </r>
  <r>
    <x v="306"/>
    <n v="1"/>
    <s v="CONSTRUCCION ENROCADOS DE PROTECCIÓN RIO MATAQUITO SECTOR LA PESCA"/>
    <x v="0"/>
    <s v="DISEÑO"/>
    <n v="2007"/>
    <s v="VII REGION"/>
    <s v="CURICO"/>
    <s v="LICANTEN"/>
    <m/>
    <s v="MULTISECTORIAL"/>
    <s v="DEFENSAS FLUVIALES,MARITIMAS Y CAUCES ARTIFICIALES"/>
    <s v="SECTORIAL"/>
    <s v="RS"/>
    <n v="50000"/>
    <n v="50000"/>
    <n v="50000"/>
    <n v="5000"/>
    <x v="2"/>
    <n v="0"/>
    <s v="2007-02-07 00:00:00.0"/>
    <s v="2007-02-28 00:00:00.0"/>
    <s v="EJECUCION"/>
    <s v="SECTOR LA PESCA"/>
    <s v="R"/>
    <s v="36"/>
    <s v="SECTORIAL"/>
    <s v="No Corresponde"/>
    <s v=""/>
    <s v="LA ETAPA CORRESPONDE AL DISEÑO DE INGENIERÍA MEJORAMIENTO DEFENSAS FLUVIALES DESEMBOCADURA RIO MATAQUITO LICANTEN"/>
    <s v=""/>
    <s v="NUEVO"/>
    <s v="CONSULTORÍAS"/>
    <s v="M$"/>
    <s v="0"/>
    <s v="514"/>
    <s v="2006-09-20 00:00:00.0"/>
    <d v="2006-09-20T00:00:00"/>
    <s v="0"/>
    <s v="SEREMI DE DESARROLLO SOCIAL VII REGION"/>
    <s v="MINISTERIO DE OBRAS PUBLICAS"/>
    <s v="WALDO LOBOS"/>
    <s v="OBRAS PORTUARIAS MOP VII REGION DEL MAULE"/>
    <s v="DIRECCION DE OBRAS PORTUARIAS"/>
    <s v=""/>
    <d v="2007-03-29T00:00:00"/>
    <s v="UNIDAD"/>
    <s v="1"/>
    <s v="20"/>
    <s v="103"/>
    <s v="2008-01-01 00:00:00.0"/>
    <s v="50000"/>
    <s v="50000"/>
    <s v="0"/>
    <s v="VAN SOCIAL : 119570 - VAN SOCIAL : 119570"/>
    <s v="50000"/>
    <s v="0"/>
    <s v="50000"/>
    <s v=""/>
    <s v="WALTER MANRIQUEZ FERNANDEZ"/>
    <s v="DIRECCION DE OBRAS PORTUARIAS"/>
    <s v="JEFE UNIDAD PLANIFICACION"/>
  </r>
  <r>
    <x v="306"/>
    <n v="0"/>
    <s v="CONSTRUCCION ENROCADOS DE PROTECCIÓN RIO MATAQUITO SECTOR LA PESCA"/>
    <x v="0"/>
    <s v="EJECUCION"/>
    <n v="2007"/>
    <s v="VII REGION"/>
    <s v="CURICO"/>
    <s v="LICANTEN"/>
    <m/>
    <s v="MULTISECTORIAL"/>
    <s v="DEFENSAS FLUVIALES,MARITIMAS Y CAUCES ARTIFICIALES"/>
    <s v="SECTORIAL"/>
    <s v="RS"/>
    <n v="236232"/>
    <n v="236232"/>
    <n v="236232"/>
    <n v="200000"/>
    <x v="2"/>
    <n v="0"/>
    <s v="2007-02-07 00:00:00.0"/>
    <s v="2007-03-20 00:00:00.0"/>
    <s v="EJECUCION"/>
    <s v="SECTOR LA PESCA"/>
    <s v="R"/>
    <s v="36"/>
    <s v="SECTORIAL"/>
    <s v="No Corresponde"/>
    <s v=""/>
    <s v="LA INICIATIVA DE INVERSIÓN CORRESPONDE A LA PROTECCIÓN DE 276 METROLS LINEALES A TRAVÉS DE ENROCADOS DEL SECTOR LA PESCA EN LA DESEMBOCADURA DEL RÍO MATAQUITO DE LA COMUNA DE LICANTÉN."/>
    <s v=""/>
    <s v="NUEVO"/>
    <s v="OBRAS CIVILES"/>
    <s v="M$"/>
    <s v="0"/>
    <s v="514"/>
    <s v="2007-01-12 00:00:00.0"/>
    <d v="2007-05-08T00:00:00"/>
    <s v="0"/>
    <s v="SEREMI DE DESARROLLO SOCIAL VII REGION"/>
    <s v="DIRECCION DE PLANEAMIENTO"/>
    <s v="WALDO LOBOS"/>
    <s v="OBRAS PORTUARIAS MOP VII REGION DEL MAULE"/>
    <s v="DIRECCION DE OBRAS PORTUARIAS"/>
    <s v=""/>
    <d v="2007-03-29T00:00:00"/>
    <s v="UNIDAD"/>
    <s v="1"/>
    <s v="20"/>
    <s v="103"/>
    <s v="2008-01-01 00:00:00.0"/>
    <s v="236232"/>
    <s v="442297"/>
    <s v="227716"/>
    <s v="VAN SOCIAL : 119570 - VAN SOCIAL : 119570"/>
    <s v="236232"/>
    <s v="0"/>
    <s v="236232"/>
    <s v=""/>
    <s v="ARIEL GRANDON ALVIAL"/>
    <s v="DIRECCION DE OBRAS PORTUARIAS"/>
    <s v="USUARIO BIP"/>
  </r>
  <r>
    <x v="306"/>
    <n v="0"/>
    <s v="CONSTRUCCION ENROCADOS DE PROTECCIÓN RIO MATAQUITO SECTOR LA PESCA"/>
    <x v="0"/>
    <s v="EJECUCION"/>
    <n v="2008"/>
    <s v="VII REGION"/>
    <s v="CURICO"/>
    <s v="LICANTEN"/>
    <m/>
    <s v="MULTISECTORIAL"/>
    <s v="DEFENSAS FLUVIALES,MARITIMAS Y CAUCES ARTIFICIALES"/>
    <s v="SECTORIAL"/>
    <s v="RS"/>
    <n v="0"/>
    <n v="0"/>
    <n v="442297"/>
    <n v="242297"/>
    <x v="2"/>
    <n v="32204"/>
    <s v="2007-08-29 15:47:51.0"/>
    <s v=""/>
    <s v="EJECUCION"/>
    <s v="SECTOR LA PESCA"/>
    <s v="R"/>
    <s v="36"/>
    <s v="SECTORIAL"/>
    <s v="No Corresponde"/>
    <s v=""/>
    <s v="LA INICIATIVA DE INVERSIÓN CORRESPONDE A LA PROTECCIÓN DE 276 METROLS LINEALES A TRAVÉS DE ENROCADOS DEL SECTOR LA PESCA EN LA DESEMBOCADURA DEL RÍO MATAQUITO DE LA COMUNA DE LICANTÉN."/>
    <s v=""/>
    <s v="ARRASTRE"/>
    <s v="OBRAS CIVILES"/>
    <s v="M$"/>
    <s v="200000"/>
    <s v="514"/>
    <s v="2007-08-29 15:46:32.0"/>
    <d v="2007-08-29T15:46:32"/>
    <s v="32204"/>
    <s v="DEPARTAMENTO DE INVERSIONES - MDS"/>
    <s v=""/>
    <s v="S.N.I. MINISTERIO DESARROLLO SOCIAL"/>
    <s v="OBRAS PORTUARIAS MOP VII REGION DEL MAULE"/>
    <s v="DIRECCION DE OBRAS PORTUARIAS"/>
    <s v=""/>
    <d v="2007-03-29T00:00:00"/>
    <s v="UNIDAD"/>
    <s v="1"/>
    <s v="20"/>
    <s v="103"/>
    <s v="2008-01-01 00:00:00.0"/>
    <s v="442297"/>
    <s v="442297"/>
    <s v="227716"/>
    <s v="VAN SOCIAL: 119570 - VAN SOCIAL: 119570"/>
    <s v="236232"/>
    <s v="0"/>
    <s v="442297"/>
    <s v="2007: Asignado 200000, Gastado 200000"/>
    <s v="WALTER MANRIQUEZ FERNANDEZ"/>
    <s v="DIRECCION DE OBRAS PORTUARIAS"/>
    <s v="JEFE UNIDAD PLANIFICACION"/>
  </r>
  <r>
    <x v="307"/>
    <n v="1"/>
    <s v="CONSTRUCCION PTAS Y HABIL. SIST. AGUA POT. LOTEO UMBRAL DE CAMARICO"/>
    <x v="0"/>
    <s v="EJECUCION"/>
    <n v="2007"/>
    <s v="VII REGION"/>
    <s v="TALCA"/>
    <s v="RIO CLARO"/>
    <m/>
    <s v="AGUA POTABLE Y ALCANTARILLADO"/>
    <s v="INTERSUBSECTORIAL AGUA POTABLE Y ALCANTARILLADO"/>
    <s v="F.N.D.R."/>
    <s v="OT"/>
    <n v="260000"/>
    <n v="260000"/>
    <n v="260000"/>
    <n v="260000"/>
    <x v="9"/>
    <n v="0"/>
    <s v="2007-07-13 00:00:00.0"/>
    <s v="2007-08-31 00:00:00.0"/>
    <s v="EJECUCION"/>
    <s v="UBICADO A 2 KM. AL ORIENTE DE LA LOCALIDAD DE CAMARICO POR LA RUTA K-31, SECTOR CRUCE CHAGRES, EN EL CAMINO CAMARICO - PORVENIR. "/>
    <s v="R"/>
    <s v="38"/>
    <s v="F.N.D.R."/>
    <s v="No Corresponde"/>
    <s v=""/>
    <s v="EL PROYECTO CONTEMPLA LA CONSTRUCCIÓN DE UNA PLANTA DE TRATAMIENTO DE AGUAS SERVIDAS Y LA INSTALACIÓN DEL SISTEMA DE AGUA POTABLE PARA EL LOTEO UMBRAL DE CAMARICO, CONSISTENTE EN LA HABILITACIÓN DEL SONDAJE, LA INSTALACIÓN DE LOS EQUIPOS DE BOMBEO Y DESINFECCIÓN Y LA CONSTRUCCIÓN DE UN ESTANQUE METÁLICO ELEVADO DE 50 M3 Y 20 METROS DE ALTURA."/>
    <s v=""/>
    <s v="NUEVO"/>
    <s v="GASTOS ADMINISTRATIVOS - OBRAS CIVILES"/>
    <s v="M$"/>
    <s v="0"/>
    <s v="496"/>
    <s v="2007-01-31 00:00:00.0"/>
    <d v="2007-05-25T00:00:00"/>
    <s v="0"/>
    <s v="SEREMI DE DESARROLLO SOCIAL VII REGION"/>
    <s v="GOBIERNO REGIONAL - REGION VII MAULE"/>
    <s v="PEDRO MORA VALENZUELA"/>
    <s v="MUNICIPALIDAD DE RIO CLARO"/>
    <s v="GOBIERNO REGIONAL - REGION VII MAULE"/>
    <s v=""/>
    <d v="2009-09-25T00:00:00"/>
    <s v="NRO. UNIDADES DOMICILIARIAS"/>
    <s v="134"/>
    <s v="20"/>
    <s v="134"/>
    <s v="2010-01-01 00:00:00.0"/>
    <s v="260000"/>
    <s v="289987"/>
    <s v="288419"/>
    <s v="VALOR ACTUALIZADO COSTOS INV. OPER. Y MANTEN.: 333165 - VALOR ACTUALIZADO COSTOS INV. OPER. Y MANTEN.: 333165"/>
    <s v="246263"/>
    <s v="0"/>
    <s v="260000"/>
    <s v=""/>
    <s v="JESSICA ALIAGA TOLEDO"/>
    <s v="MUNICIPALIDAD DE RIO CLARO"/>
    <s v="ENCARG.PROY. MUNICIPALES"/>
  </r>
  <r>
    <x v="307"/>
    <n v="0"/>
    <s v="CONSTRUCCION PTAS Y HABIL. SIST. AGUA POT. LOTEO UMBRAL DE CAMARICO"/>
    <x v="0"/>
    <s v="EJECUCION"/>
    <n v="2009"/>
    <s v="VII REGION"/>
    <s v="TALCA"/>
    <s v="RIO CLARO"/>
    <m/>
    <s v="AGUA POTABLE Y ALCANTARILLADO"/>
    <s v="INTERSUBSECTORIAL AGUA POTABLE Y ALCANTARILLADO"/>
    <s v="F.N.D.R."/>
    <s v="RS"/>
    <n v="0"/>
    <n v="0"/>
    <n v="263064"/>
    <n v="300"/>
    <x v="9"/>
    <n v="0"/>
    <s v="2008-12-30 00:00:00.0"/>
    <s v="2009-01-05 00:00:00.0"/>
    <s v="EJECUCION"/>
    <s v="UBICADO A 2 KM. AL ORIENTE DE LA LOCALIDAD DE CAMARICO POR LA RUTA K-31, SECTOR CRUCE CHAGRES, EN EL CAMINO CAMARICO - PORVENIR. "/>
    <s v="R"/>
    <s v="38"/>
    <s v="F.N.D.R."/>
    <s v="No Corresponde"/>
    <s v=""/>
    <s v="EL PROYECTO CONTEMPLA LA CONSTRUCCIÓN DE UNA PLANTA DE TRATAMIENTO DE AGUAS SERVIDAS Y LA INSTALACIÓN DEL SISTEMA DE AGUA POTABLE PARA EL LOTEO UMBRAL DE CAMARICO, CONSISTENTE EN LA HABILITACIÓN DEL SONDAJE, LA INSTALACIÓN DE LOS EQUIPOS DE BOMBEO Y DESINFECCIÓN Y LA CONSTRUCCIÓN DE UN ESTANQUE METÁLICO ELEVADO DE 50 M3 Y 20 METROS DE ALTURA."/>
    <s v=""/>
    <s v="NUEVO"/>
    <s v="GASTOS ADMINISTRATIVOS - OBRAS CIVILES"/>
    <s v="M$"/>
    <s v="0"/>
    <s v="496"/>
    <s v="2008-10-10 00:00:00.0"/>
    <d v="2009-11-25T10:00:30"/>
    <s v="0"/>
    <s v="SEREMI DE DESARROLLO SOCIAL VII REGION"/>
    <s v="SEREMI DE DESARROLLO SOCIAL VII REGION"/>
    <s v="PEDRO MORA VALENZUELA"/>
    <s v="MUNICIPALIDAD DE RIO CLARO"/>
    <s v="GOBIERNO REGIONAL - REGION VII MAULE"/>
    <s v=""/>
    <d v="2009-09-25T00:00:00"/>
    <s v="NRO. UNIDADES DOMICILIARIAS"/>
    <s v="134"/>
    <s v="20"/>
    <s v="134"/>
    <s v="2010-01-01 00:00:00.0"/>
    <s v="263064"/>
    <s v="289987"/>
    <s v="288419"/>
    <s v="VALOR ACTUALIZADO COSTOS INV. OPER. Y MANTEN.: 333165 - VALOR ACTUALIZADO COSTOS INV. OPER. Y MANTEN.: 333165"/>
    <s v="246263"/>
    <s v="0"/>
    <s v="263064"/>
    <s v="2007: Asignado 0, Gastado 0"/>
    <s v="CRISTIAN ROCO SEPULVEDA"/>
    <s v="MUNICIPALIDAD DE RIO CLARO"/>
    <s v="ENCARGADO PMB "/>
  </r>
  <r>
    <x v="307"/>
    <n v="0"/>
    <s v="CONSTRUCCION PTAS Y HABIL. SIST. AGUA POT. LOTEO UMBRAL DE CAMARICO"/>
    <x v="0"/>
    <s v="EJECUCION"/>
    <n v="2010"/>
    <s v="VII REGION"/>
    <s v="TALCA"/>
    <s v="RIO CLARO"/>
    <m/>
    <s v="AGUA POTABLE Y ALCANTARILLADO"/>
    <s v="INTERSUBSECTORIAL AGUA POTABLE Y ALCANTARILLADO"/>
    <s v="F.N.D.R."/>
    <s v="RS"/>
    <n v="0"/>
    <n v="0"/>
    <n v="281720"/>
    <n v="150900"/>
    <x v="9"/>
    <n v="0"/>
    <s v="2009-12-31 10:45:43.0"/>
    <s v="2009-12-31 10:45:43.0"/>
    <s v="EJECUCION"/>
    <s v="UBICADO A 2 KM. AL ORIENTE DE LA LOCALIDAD DE CAMARICO POR LA RUTA K-31, SECTOR CRUCE CHAGRES, EN EL CAMINO CAMARICO - PORVENIR. "/>
    <s v="R"/>
    <s v="38"/>
    <s v="F.N.D.R."/>
    <s v="No Corresponde"/>
    <s v=""/>
    <s v="EL PROYECTO CONTEMPLA LA CONSTRUCCIÓN DE UNA PLANTA DE TRATAMIENTO DE AGUAS SERVIDAS Y LA INSTALACIÓN DEL SISTEMA DE AGUA POTABLE PARA EL LOTEO UMBRAL DE CAMARICO, CONSISTENTE EN LA HABILITACIÓN DEL SONDAJE, LA INSTALACIÓN DE LOS EQUIPOS DE BOMBEO Y DESINFECCIÓN Y LA CONSTRUCCIÓN DE UN ESTANQUE METÁLICO ELEVADO DE 50 M3 Y 20 METROS DE ALTURA."/>
    <s v=""/>
    <s v="NUEVO"/>
    <s v="GASTOS ADMINISTRATIVOS - OBRAS CIVILES"/>
    <s v="M$"/>
    <s v="0"/>
    <s v="496"/>
    <s v="2009-12-31 10:40:27.0"/>
    <d v="2009-12-31T10:45:37"/>
    <s v="0"/>
    <s v="DEPARTAMENTO DE INVERSIONES - MDS"/>
    <s v="GOBIERNO REGIONAL - REGION VII MAULE"/>
    <s v="S.N.I. MINISTERIO DESARROLLO SOCIAL"/>
    <s v="MUNICIPALIDAD DE RIO CLARO"/>
    <s v="GOBIERNO REGIONAL - REGION VII MAULE"/>
    <s v=""/>
    <d v="2009-09-25T00:00:00"/>
    <s v="NRO. UNIDADES DOMICILIARIAS"/>
    <s v="134"/>
    <s v="20"/>
    <s v="134"/>
    <s v="2010-01-01 00:00:00.0"/>
    <s v="281720"/>
    <s v="289987"/>
    <s v="288419"/>
    <s v="VALOR ACTUALIZADO COSTOS INV. OPER. Y MANTEN.: 333165 - VALOR ACTUALIZADO COSTOS INV. OPER. Y MANTEN.: 333165"/>
    <s v="246263"/>
    <s v="0"/>
    <s v="281720"/>
    <s v="2007: Asignado 0, Gastado 0 - 2009: Asignado 0, Gastado 0"/>
    <s v="VERONICA RODRIGUEZ CACERES"/>
    <s v="GOBIERNO REGIONAL - REGION VII MAULE"/>
    <s v="JEFE DEPTO.COORDINACION"/>
  </r>
  <r>
    <x v="307"/>
    <n v="0"/>
    <s v="CONSTRUCCION PTAS Y HABIL. SIST. AGUA POT. LOTEO UMBRAL DE CAMARICO"/>
    <x v="0"/>
    <s v="EJECUCION"/>
    <n v="2011"/>
    <s v="VII REGION"/>
    <s v="TALCA"/>
    <s v="RIO CLARO"/>
    <m/>
    <s v="AGUA POTABLE Y ALCANTARILLADO"/>
    <s v="INTERSUBSECTORIAL AGUA POTABLE Y ALCANTARILLADO"/>
    <s v="F.N.D.R."/>
    <s v="RS"/>
    <n v="0"/>
    <n v="0"/>
    <n v="262438"/>
    <n v="222253"/>
    <x v="9"/>
    <n v="0"/>
    <s v="2011-07-04 10:06:18.0"/>
    <s v="2011-07-04 10:06:17.0"/>
    <s v="EJECUCION"/>
    <s v="UBICADO A 2 KM. AL ORIENTE DE LA LOCALIDAD DE CAMARICO POR LA RUTA K-31, SECTOR CRUCE CHAGRES, EN EL CAMINO CAMARICO - PORVENIR. "/>
    <s v="R"/>
    <s v="38"/>
    <s v="F.N.D.R."/>
    <s v="No Corresponde"/>
    <s v=""/>
    <s v="EL PROYECTO CONTEMPLA LA CONSTRUCCIÓN DE UNA PLANTA DE TRATAMIENTO DE AGUAS SERVIDAS Y LA INSTALACIÓN DEL SISTEMA DE AGUA POTABLE PARA EL LOTEO UMBRAL DE CAMARICO, CONSISTENTE EN LA HABILITACIÓN DEL SONDAJE, LA INSTALACIÓN DE LOS EQUIPOS DE BOMBEO Y DESINFECCIÓN Y LA CONSTRUCCIÓN DE UN ESTANQUE METÁLICO ELEVADO DE 50 M3 Y 20 METROS DE ALTURA."/>
    <s v=""/>
    <s v="NUEVO"/>
    <s v="GASTOS ADMINISTRATIVOS - OBRAS CIVILES"/>
    <s v="M$"/>
    <s v="0"/>
    <s v="496"/>
    <s v="2011-07-04 10:06:17.0"/>
    <d v="2011-07-04T10:06:17"/>
    <s v="0"/>
    <s v="DEPARTAMENTO DE INVERSIONES - MDS"/>
    <s v="SEREMI DE DESARROLLO SOCIAL VII REGION"/>
    <s v="S.N.I. MINISTERIO DESARROLLO SOCIAL"/>
    <s v="MUNICIPALIDAD DE RIO CLARO"/>
    <s v="GOBIERNO REGIONAL - REGION VII MAULE"/>
    <s v=""/>
    <d v="2009-09-25T00:00:00"/>
    <s v="NRO. UNIDADES DOMICILIARIAS"/>
    <s v="134"/>
    <s v="20"/>
    <s v="134"/>
    <s v="2010-01-01 00:00:00.0"/>
    <s v="262438"/>
    <s v="289987"/>
    <s v="288419"/>
    <s v="VALOR ACTUALIZADO COSTOS INV. OPER. Y MANTEN.: 333165 - VALOR ACTUALIZADO COSTOS INV. OPER. Y MANTEN.: 333165"/>
    <s v="246263"/>
    <s v="0"/>
    <s v="262438"/>
    <s v="2007: Asignado 0, Gastado 0 - 2009: Asignado 0, Gastado 0 - 2010: Asignado 1, Gastado 0"/>
    <s v="OLAYA MARTINEZ PIÑA"/>
    <s v="GOBIERNO REGIONAL - REGION VII MAULE"/>
    <s v="PROFESIONAL DIPLADE"/>
  </r>
  <r>
    <x v="307"/>
    <n v="0"/>
    <s v="CONSTRUCCION PTAS Y HABIL. SIST. AGUA POT. LOTEO UMBRAL DE CAMARICO"/>
    <x v="0"/>
    <s v="EJECUCION"/>
    <n v="2012"/>
    <s v="VII REGION"/>
    <s v="TALCA"/>
    <s v="RIO CLARO"/>
    <m/>
    <s v="AGUA POTABLE Y ALCANTARILLADO"/>
    <s v="INTERSUBSECTORIAL AGUA POTABLE Y ALCANTARILLADO"/>
    <s v="F.N.D.R."/>
    <s v="RS"/>
    <n v="0"/>
    <n v="0"/>
    <n v="270244"/>
    <n v="270244"/>
    <x v="9"/>
    <n v="239060"/>
    <s v="2011-01-24 00:00:00.0"/>
    <s v="2011-01-31 15:27:32.0"/>
    <s v="EJECUCION"/>
    <s v="UBICADO A 2 KM. AL ORIENTE DE LA LOCALIDAD DE CAMARICO POR LA RUTA K-31, SECTOR CRUCE CHAGRES, EN EL CAMINO CAMARICO - PORVENIR. "/>
    <s v="R"/>
    <s v="38"/>
    <s v="F.N.D.R."/>
    <s v="No Corresponde"/>
    <s v=""/>
    <s v="EL PROYECTO CONTEMPLA LA CONSTRUCCIÓN DE UNA PLANTA DE TRATAMIENTO DE AGUAS SERVIDAS Y LA INSTALACIÓN DEL SISTEMA DE AGUA POTABLE PARA EL LOTEO UMBRAL DE CAMARICO, CONSISTENTE EN LA HABILITACIÓN DEL SONDAJE, LA INSTALACIÓN DE LOS EQUIPOS DE BOMBEO Y DESINFECCIÓN Y LA CONSTRUCCIÓN DE UN ESTANQUE METÁLICO ELEVADO DE 50 M3 Y 20 METROS DE ALTURA."/>
    <s v=""/>
    <s v="ARRASTRE"/>
    <s v="GASTOS ADMINISTRATIVOS - OBRAS CIVILES"/>
    <s v="M$"/>
    <s v="0"/>
    <s v="496"/>
    <s v="2011-01-19 16:40:17.0"/>
    <d v="2012-01-02T18:06:58"/>
    <s v="239060"/>
    <s v="SEREMI DE DESARROLLO SOCIAL VII REGION"/>
    <s v="SEREMI DE DESARROLLO SOCIAL VII REGION"/>
    <s v="CLAUDIA  CÉSPEDES MORALES"/>
    <s v="MUNICIPALIDAD DE RIO CLARO"/>
    <s v="GOBIERNO REGIONAL - REGION VII MAULE"/>
    <s v=""/>
    <d v="2009-09-25T00:00:00"/>
    <s v="NRO. UNIDADES DOMICILIARIAS"/>
    <s v="134"/>
    <s v="20"/>
    <s v="134"/>
    <s v="2010-01-01 00:00:00.0"/>
    <s v="270244"/>
    <s v="289987"/>
    <s v="288419"/>
    <s v="VALOR ACTUALIZADO COSTOS INV. OPER. Y MANTEN.: 333165 - VALOR ACTUALIZADO COSTOS INV. OPER. Y MANTEN.: 333165"/>
    <s v="246263"/>
    <s v="0"/>
    <s v="270244"/>
    <s v="2007: Asignado 0, Gastado 0 - 2009: Asignado 0, Gastado 0 - 2010: Asignado 1, Gastado 0 - 2011: Asignado 1, Gastado 0"/>
    <s v="FRANCISCO SALDÍA MELLA"/>
    <s v="GOBIERNO REGIONAL - REGION VII MAULE"/>
    <s v="UNIDAD CONTROL OBRAS CIVILES"/>
  </r>
  <r>
    <x v="307"/>
    <n v="0"/>
    <s v="CONSTRUCCION PTAS Y HABIL. SIST. AGUA POT. LOTEO UMBRAL DE CAMARICO"/>
    <x v="0"/>
    <s v="EJECUCION"/>
    <n v="2013"/>
    <s v="VII REGION"/>
    <s v="TALCA"/>
    <s v="RIO CLARO"/>
    <m/>
    <s v="AGUA POTABLE Y ALCANTARILLADO"/>
    <s v="INTERSUBSECTORIAL AGUA POTABLE Y ALCANTARILLADO"/>
    <s v="F.N.D.R."/>
    <s v="RS"/>
    <n v="0"/>
    <n v="0"/>
    <n v="289987"/>
    <n v="50928"/>
    <x v="9"/>
    <n v="288419"/>
    <s v="2013-01-15 16:08:26.0"/>
    <s v=""/>
    <s v="EJECUCION"/>
    <s v="UBICADO A 2 KM. AL ORIENTE DE LA LOCALIDAD DE CAMARICO POR LA RUTA K-31, SECTOR CRUCE CHAGRES, EN EL CAMINO CAMARICO - PORVENIR. "/>
    <s v="R"/>
    <s v="38"/>
    <s v="F.N.D.R."/>
    <s v="No Corresponde"/>
    <s v=""/>
    <s v="EL PROYECTO CONTEMPLA LA CONSTRUCCIÓN DE UNA PLANTA DE TRATAMIENTO DE AGUAS SERVIDAS Y LA INSTALACIÓN DEL SISTEMA DE AGUA POTABLE PARA EL LOTEO UMBRAL DE CAMARICO, CONSISTENTE EN LA HABILITACIÓN DEL SONDAJE, LA INSTALACIÓN DE LOS EQUIPOS DE BOMBEO Y DESINFECCIÓN Y LA CONSTRUCCIÓN DE UN ESTANQUE METÁLICO ELEVADO DE 50 M3 Y 20 METROS DE ALTURA."/>
    <s v=""/>
    <s v="ARRASTRE"/>
    <s v="GASTOS ADMINISTRATIVOS - OBRAS CIVILES"/>
    <s v="M$"/>
    <s v="239059"/>
    <s v="496"/>
    <s v="2013-01-15 15:57:02.0"/>
    <d v="2013-01-15T16:05:33"/>
    <s v="288419"/>
    <s v="DEPARTAMENTO DE INVERSIONES - MDS"/>
    <s v=""/>
    <s v="S.N.I. MINISTERIO DESARROLLO SOCIAL"/>
    <s v="MUNICIPALIDAD DE RIO CLARO"/>
    <s v="GOBIERNO REGIONAL - REGION VII MAULE"/>
    <s v=""/>
    <d v="2009-09-25T00:00:00"/>
    <s v="NRO. UNIDADES DOMICILIARIAS"/>
    <s v="134"/>
    <s v="20"/>
    <s v="134"/>
    <s v="2010-01-01 00:00:00.0"/>
    <s v="289987"/>
    <s v="289987"/>
    <s v="288419"/>
    <s v="VALOR ACTUALIZADO COSTOS INV. OPER. Y MANTEN.: 333165 - VALOR ACTUALIZADO COSTOS INV. OPER. Y MANTEN.: 333165"/>
    <s v="246263"/>
    <s v="0"/>
    <s v="289987"/>
    <s v="2007: Asignado 0, Gastado 0 - 2009: Asignado 0, Gastado 0 - 2010: Asignado 1, Gastado 0 - 2012: Asignado 239059, Gastado 239059 - 2011: Asignado 1, Gastado 0"/>
    <s v="CRISTIAN ROCO SEPULVEDA"/>
    <s v="MUNICIPALIDAD DE RIO CLARO"/>
    <s v="ENCARGADO PMB "/>
  </r>
  <r>
    <x v="308"/>
    <n v="1"/>
    <s v="CONSERVACION Y MANT OBRAS DE RIEGO FISCALES VII REG 2008-2010"/>
    <x v="0"/>
    <s v="EJECUCION"/>
    <n v="2008"/>
    <s v="VII REGION"/>
    <s v=""/>
    <s v=""/>
    <m/>
    <s v="SILVOAGROPECUARIO"/>
    <s v="RIEGO"/>
    <s v="SECTORIAL"/>
    <s v=""/>
    <n v="420388"/>
    <n v="420388"/>
    <n v="420388"/>
    <n v="48437"/>
    <x v="2"/>
    <n v="0"/>
    <s v=""/>
    <s v=""/>
    <s v="EJECUCION"/>
    <s v="PROVINCIAS DE TALCA Y LINARES"/>
    <s v="R"/>
    <s v="0"/>
    <s v="SECTORIAL"/>
    <s v="No Corresponde"/>
    <s v=""/>
    <s v="EL PROYECTO CONSIDERA EFECTUAR OBRAS DE REPARACIÓN Y MANTENCION DE CANALES MATRICES, DERIVADOS Y SUBDERIVADOS DE LOS SISTEMA DE RIEGO CANAL MAULE, CANAL PENCAHUE, EMBALSE DIGUA Y LAGUNA DEL MAULE PARA MANTENER EN CONDICIONES ÓPTIMA DE SERVICIO DICHAS REDES ASEGURANDO CON ESTO EL RIEGO Y EL COLAPSO DE LAS OBRAS Y ASI MANTENER LAS  AREAS DE CULTIVO DE CADA SISTEMA. ADEMAS DE AMINORIZAR LAS PERDIDAS POR CONDUCCION Y FILTRACION."/>
    <s v=""/>
    <s v="NUEVO"/>
    <s v="OBRAS CIVILES"/>
    <s v="M$"/>
    <s v="0"/>
    <s v="534"/>
    <s v="2007-03-14 00:00:00.0"/>
    <d v="2007-12-03T00:00:00"/>
    <s v="0"/>
    <s v=""/>
    <s v=""/>
    <s v=" "/>
    <s v="DIRECCION DE OBRAS HIDRAULICAS"/>
    <s v="DIRECCION DE OBRAS HIDRAULICAS"/>
    <s v=""/>
    <d v="2007-08-02T00:00:00"/>
    <s v="HECTAREA"/>
    <s v="193100"/>
    <s v="20"/>
    <s v="10749"/>
    <s v="2009-01-01 00:00:00.0"/>
    <s v="420388"/>
    <s v="579224"/>
    <s v="55819"/>
    <s v=""/>
    <s v="453279"/>
    <s v="0"/>
    <s v="420388"/>
    <s v=""/>
    <s v="CRISTIÁN CÓRDOBA VERA"/>
    <s v="DIRECCION DE OBRAS HIDRAULICAS MOP VII REGION"/>
    <s v="PROFESIONAL DIR. OO.HH."/>
  </r>
  <r>
    <x v="308"/>
    <n v="0"/>
    <s v="CONSERVACION Y MANT OBRAS DE RIEGO FISCALES VII REG 2008-2010"/>
    <x v="0"/>
    <s v="EJECUCION"/>
    <n v="2009"/>
    <s v="VII REGION"/>
    <s v=""/>
    <s v=""/>
    <m/>
    <s v="SILVOAGROPECUARIO"/>
    <s v="RIEGO"/>
    <s v="SECTORIAL"/>
    <s v=""/>
    <n v="0"/>
    <n v="0"/>
    <n v="488744"/>
    <n v="57000"/>
    <x v="2"/>
    <n v="55819"/>
    <s v=""/>
    <s v=""/>
    <s v="EJECUCION"/>
    <s v="PROVINCIAS DE TALCA Y LINARES"/>
    <s v="R"/>
    <s v="0"/>
    <s v="SECTORIAL"/>
    <s v="No Corresponde"/>
    <s v=""/>
    <s v="EL PROYECTO CONSIDERA EFECTUAR OBRAS DE REPARACIÓN Y MANTENCION DE CANALES MATRICES, DERIVADOS Y SUBDERIVADOS DE LOS SISTEMA DE RIEGO CANAL MAULE, CANAL PENCAHUE, EMBALSE DIGUA Y LAGUNA DEL MAULE PARA MANTENER EN CONDICIONES ÓPTIMA DE SERVICIO DICHAS REDES ASEGURANDO CON ESTO EL RIEGO Y EL COLAPSO DE LAS OBRAS Y ASI MANTENER LAS  AREAS DE CULTIVO DE CADA SISTEMA. ADEMAS DE AMINORIZAR LAS PERDIDAS POR CONDUCCION Y FILTRACION."/>
    <s v=""/>
    <s v="NUEVO"/>
    <s v="OBRAS CIVILES"/>
    <s v="M$"/>
    <s v="0"/>
    <s v="534"/>
    <s v="2008-06-12 00:00:00.0"/>
    <d v="2008-11-26T00:00:00"/>
    <s v="55819"/>
    <s v=""/>
    <s v=""/>
    <s v=" "/>
    <s v="DIRECCION DE OBRAS HIDRAULICAS"/>
    <s v="DIRECCION DE OBRAS HIDRAULICAS"/>
    <s v=""/>
    <d v="2007-08-02T00:00:00"/>
    <s v="HECTAREA"/>
    <s v="193100"/>
    <s v="20"/>
    <s v="10749"/>
    <s v="2009-01-01 00:00:00.0"/>
    <s v="488744"/>
    <s v="579224"/>
    <s v="55819"/>
    <s v=""/>
    <s v="453279"/>
    <s v="0"/>
    <s v="488744"/>
    <s v="2008: Asignado 0, Gastado 0"/>
    <s v="LORENA PAVEZ TORRES"/>
    <s v="DIRECCION DE OBRAS HIDRAULICAS"/>
    <s v="ENCARGADA DOH-MOP"/>
  </r>
  <r>
    <x v="308"/>
    <n v="0"/>
    <s v="CONSERVACION Y MANT OBRAS DE RIEGO FISCALES VII REG 2008-2010"/>
    <x v="0"/>
    <s v="EJECUCION"/>
    <n v="2010"/>
    <s v="VII REGION"/>
    <s v=""/>
    <s v=""/>
    <m/>
    <s v="SILVOAGROPECUARIO"/>
    <s v="RIEGO"/>
    <s v="SECTORIAL"/>
    <s v=""/>
    <n v="0"/>
    <n v="0"/>
    <n v="579224"/>
    <n v="61042"/>
    <x v="2"/>
    <n v="55819"/>
    <s v=""/>
    <s v=""/>
    <s v="EJECUCION"/>
    <s v="PROVINCIAS DE TALCA Y LINARES"/>
    <s v="R"/>
    <s v="0"/>
    <s v="SECTORIAL"/>
    <s v="No Corresponde"/>
    <s v=""/>
    <s v="EL PROYECTO CONSIDERA EFECTUAR OBRAS DE REPARACIÓN Y MANTENCION DE CANALES MATRICES, DERIVADOS Y SUBDERIVADOS DE LOS SISTEMA DE RIEGO CANAL MAULE, CANAL PENCAHUE, EMBALSE DIGUA Y LAGUNA DEL MAULE PARA MANTENER EN CONDICIONES ÓPTIMA DE SERVICIO DICHAS REDES ASEGURANDO CON ESTO EL RIEGO Y EL COLAPSO DE LAS OBRAS Y ASI MANTENER LAS  AREAS DE CULTIVO DE CADA SISTEMA. ADEMAS DE AMINORIZAR LAS PERDIDAS POR CONDUCCION Y FILTRACION."/>
    <s v=""/>
    <s v="ARRASTRE"/>
    <s v="OBRAS CIVILES"/>
    <s v="M$"/>
    <s v="55819"/>
    <s v="534"/>
    <s v="2009-07-22 00:00:00.0"/>
    <d v="2009-07-22T00:00:00"/>
    <s v="55819"/>
    <s v=""/>
    <s v=""/>
    <s v=" "/>
    <s v="DIRECCION DE OBRAS HIDRAULICAS"/>
    <s v="DIRECCION DE OBRAS HIDRAULICAS"/>
    <s v=""/>
    <d v="2007-08-02T00:00:00"/>
    <s v="HECTAREA"/>
    <s v="193100"/>
    <s v="20"/>
    <s v="10749"/>
    <s v="2009-01-01 00:00:00.0"/>
    <s v="579224"/>
    <s v="579224"/>
    <s v="55819"/>
    <s v=""/>
    <s v="453279"/>
    <s v="0"/>
    <s v="579224"/>
    <s v="2008: Asignado 0, Gastado 0 - 2009: Asignado 56071, Gastado 55819"/>
    <s v="JULIO LAMAS MANSILLA"/>
    <s v="DIRECCION DE OBRAS HIDRAULICAS"/>
    <s v="FUNCIONARIO"/>
  </r>
  <r>
    <x v="309"/>
    <n v="1"/>
    <s v="TRANSFERENCIA PARA EL DESARROLLO DEL RIEGO EN ANCOA, VII REGION"/>
    <x v="2"/>
    <s v="DISEÑO"/>
    <n v="2007"/>
    <s v="VII REGION"/>
    <s v=""/>
    <s v=""/>
    <m/>
    <s v="SILVOAGROPECUARIO"/>
    <s v="RIEGO"/>
    <s v="SECTORIAL"/>
    <s v="RS"/>
    <n v="47500"/>
    <n v="47500"/>
    <n v="47500"/>
    <n v="47500"/>
    <x v="5"/>
    <n v="0"/>
    <s v="2007-02-02 00:00:00.0"/>
    <s v="2007-02-08 00:00:00.0"/>
    <s v="EJECUCION"/>
    <s v="AREA DE INFLUENCIA DEL EMBALSE ANCOA"/>
    <s v="R"/>
    <s v="0"/>
    <s v="SECTORIAL"/>
    <s v="No Corresponde"/>
    <s v=""/>
    <s v="CON ESTE PROGRAMA EN ETAPA DE DISEÑO, SE BUSCA IDENTIFICAR, A TRAVÉS DE UN TRABAJO ALTAMENTE PARTICIPATIVO CON LAS ORGANIZACIONES DE REGANTES DEL TERRITORIO, LAS NECESIDADES Y DEMANDAS REALES DE LOS REGANTES BENEFICIARIOS. ESTO LLEVARÁ A LA ELABORACIÓN DE PLANES DE DESARROLLO CONSENSUADOS DESDE LA BASE, SOBRE LOS CUALES SE EJECUTARÁ EL PROGRAMA DE TRANSFERENCIA PARA EL DESARROLLO DEL RIEGO EN ANCOA."/>
    <s v=""/>
    <s v="NUEVO"/>
    <s v="CONTRATACIÓN DEL PROGRAMA"/>
    <s v="M$"/>
    <s v="0"/>
    <s v="514"/>
    <s v="2007-01-07 00:00:00.0"/>
    <d v="2007-12-06T00:00:00"/>
    <s v="0"/>
    <s v="SEREMI DE DESARROLLO SOCIAL VII REGION"/>
    <s v="MINISTERIO DE AGRICULTURA"/>
    <s v="JORGE PIZARRO NUÑEZ"/>
    <s v="COMISION NACIONAL DE RIEGO"/>
    <s v="COMISION NACIONAL DE RIEGO"/>
    <s v="ERROR: Funcion sf.institucion_operacion"/>
    <d v="2009-06-01T00:00:00"/>
    <s v="0"/>
    <s v="0"/>
    <s v="0"/>
    <s v="0"/>
    <s v=""/>
    <s v="47500"/>
    <s v="48719"/>
    <s v="48719"/>
    <s v=""/>
    <s v="47500"/>
    <s v="0"/>
    <s v="47500"/>
    <s v=""/>
    <s v="BLANCA EULOGIO V."/>
    <s v="COMISION NACIONAL DE RIEGO"/>
    <s v="PROFESIONAL APOYO ADMINIST."/>
  </r>
  <r>
    <x v="309"/>
    <n v="0"/>
    <s v="TRANSFERENCIA PARA EL DESARROLLO DEL RIEGO EN ANCOA, VII REGION"/>
    <x v="2"/>
    <s v="DISEÑO"/>
    <n v="2008"/>
    <s v="VII REGION"/>
    <s v=""/>
    <s v=""/>
    <m/>
    <s v="SILVOAGROPECUARIO"/>
    <s v="RIEGO"/>
    <s v="SECTORIAL"/>
    <s v="RS"/>
    <n v="0"/>
    <n v="0"/>
    <n v="48719"/>
    <n v="48719"/>
    <x v="5"/>
    <n v="35000"/>
    <s v="2007-12-06 16:38:06.0"/>
    <s v="2007-12-06 16:38:06.0"/>
    <s v="EJECUCION"/>
    <s v="AREA DE INFLUENCIA DEL EMBALSE ANCOA"/>
    <s v="R"/>
    <s v="0"/>
    <s v="SECTORIAL"/>
    <s v="No Corresponde"/>
    <s v=""/>
    <s v="CON ESTE PROGRAMA EN ETAPA DE DISEÑO, SE BUSCA IDENTIFICAR, A TRAVÉS DE UN TRABAJO ALTAMENTE PARTICIPATIVO CON LAS ORGANIZACIONES DE REGANTES DEL TERRITORIO, LAS NECESIDADES Y DEMANDAS REALES DE LOS REGANTES BENEFICIARIOS. ESTO LLEVARÁ A LA ELABORACIÓN DE PLANES DE DESARROLLO CONSENSUADOS DESDE LA BASE, SOBRE LOS CUALES SE EJECUTARÁ EL PROGRAMA DE TRANSFERENCIA PARA EL DESARROLLO DEL RIEGO EN ANCOA."/>
    <s v=""/>
    <s v="NUEVO"/>
    <s v="CONTRATACIÓN DEL PROGRAMA"/>
    <s v="M$"/>
    <s v="0"/>
    <s v="514"/>
    <s v="2007-12-06 15:42:12.0"/>
    <d v="2007-12-06T00:00:00"/>
    <s v="35000"/>
    <s v="DEPARTAMENTO DE INVERSIONES - MDS"/>
    <s v="MINISTERIO DE AGRICULTURA"/>
    <s v="S.N.I. MINISTERIO DESARROLLO SOCIAL"/>
    <s v="COMISION NACIONAL DE RIEGO"/>
    <s v="COMISION NACIONAL DE RIEGO"/>
    <s v="ERROR: Funcion sf.institucion_operacion"/>
    <d v="2009-06-01T00:00:00"/>
    <s v="0"/>
    <s v="0"/>
    <s v="0"/>
    <s v="0"/>
    <s v=""/>
    <s v="48719"/>
    <s v="48719"/>
    <s v="48719"/>
    <s v=""/>
    <s v="47500"/>
    <s v="0"/>
    <s v="48719"/>
    <s v="2007: Asignado 0, Gastado 0"/>
    <s v="BLANCA EULOGIO V."/>
    <s v="COMISION NACIONAL DE RIEGO"/>
    <s v="PROFESIONAL APOYO ADMINIST."/>
  </r>
  <r>
    <x v="309"/>
    <n v="0"/>
    <s v="TRANSFERENCIA PARA EL DESARROLLO DEL RIEGO EN ANCOA, VII REGION"/>
    <x v="2"/>
    <s v="EJECUCION"/>
    <n v="2008"/>
    <s v="VII REGION"/>
    <s v=""/>
    <s v=""/>
    <m/>
    <s v="SILVOAGROPECUARIO"/>
    <s v="RIEGO"/>
    <s v="SECTORIAL"/>
    <s v="FI"/>
    <n v="150478"/>
    <n v="150478"/>
    <n v="150478"/>
    <n v="33555"/>
    <x v="5"/>
    <n v="0"/>
    <s v="2007-04-12 00:00:00.0"/>
    <s v="2007-05-03 00:00:00.0"/>
    <s v="EJECUCION"/>
    <s v="AREA DE INFLUENCIA DEL EMBALSE ANCOA"/>
    <s v="R"/>
    <s v="0"/>
    <s v="SECTORIAL"/>
    <s v="No Corresponde"/>
    <s v=""/>
    <s v="EJECUCIÓN DE UN PROGRAMA DE FOMENTO PARA EL DESARROLLO DE UNA AGRICULTURA MÁS COMPETITIVA A PARTIR DE LA APLICACIÓN DE UN RIEGO MÁS EFICIENTE Y SUSTENTABLE, MEDIANTE LA EJECUCIÓN DE:_x000d__x000a_- PROGRAMA DE APOYO AL FORTALECIMIENTO DE LAS ORGANIZACIONES DE AGUAS EN LOS ÁMBITOS INFRAESTRUCTURALES,  OPERACIONALES, ORGANIZACIONALES Y LEGALES._x000d__x000a_- PROGRAMA DE APOYO A REGANTES PARA MEJORAR SU CAPACIDAD DE APROVECHAMIENTO DEL AGUA DISPONIBLE, A TRAVÉS DE LA INCORPORACIÓN DE UN RIEGO MÁS EFICIENTE Y LA ADOPCIÓN DE UNA AGRICULTURA DE RIEGO MÁS COMPETITIVA. (EQUILIBRIO Y COMPLEMENTARIEDAD ENTRE CAPACITACIÓN Y REALIZACIÓN DE PROYECTOS CONCRETOS CON ALTA PARTICIPACIÓN DE LOS BENEFICIARIOS)."/>
    <s v=""/>
    <s v="NUEVO"/>
    <s v="CONSULTORÍAS - CONTRATACIÓN DEL PROGRAMA"/>
    <s v="M$"/>
    <s v="0"/>
    <s v="496"/>
    <s v="2007-04-04 00:00:00.0"/>
    <d v="2008-05-19T00:00:00"/>
    <s v="0"/>
    <s v="SEREMI DE DESARROLLO SOCIAL VII REGION"/>
    <s v="MINISTERIO DE AGRICULTURA"/>
    <s v="JORGE PIZARRO NUÑEZ"/>
    <s v="COMISION NACIONAL DE RIEGO"/>
    <s v="COMISION NACIONAL DE RIEGO"/>
    <s v="ERROR: Funcion sf.institucion_operacion"/>
    <d v="2009-06-01T00:00:00"/>
    <s v="0"/>
    <s v="0"/>
    <s v="0"/>
    <s v="0"/>
    <s v=""/>
    <s v="150478"/>
    <s v="349551"/>
    <s v="363120"/>
    <s v=""/>
    <s v="370004"/>
    <s v="0"/>
    <s v="150478"/>
    <s v=""/>
    <s v="BLANCA EULOGIO V."/>
    <s v="COMISION NACIONAL DE RIEGO"/>
    <s v="PROFESIONAL APOYO ADMINIST."/>
  </r>
  <r>
    <x v="309"/>
    <n v="0"/>
    <s v="TRANSFERENCIA PARA EL DESARROLLO DEL RIEGO EN ANCOA, VII REGION"/>
    <x v="2"/>
    <s v="DISEÑO"/>
    <n v="2009"/>
    <s v="VII REGION"/>
    <s v=""/>
    <s v=""/>
    <m/>
    <s v="SILVOAGROPECUARIO"/>
    <s v="RIEGO"/>
    <s v="SECTORIAL"/>
    <s v="RS"/>
    <n v="48719"/>
    <n v="48719"/>
    <n v="48719"/>
    <n v="13719"/>
    <x v="5"/>
    <n v="48719"/>
    <s v="2009-01-28 16:17:17.0"/>
    <s v=""/>
    <s v="EJECUCION"/>
    <s v="AREA DE INFLUENCIA DEL EMBALSE ANCOA"/>
    <s v="R"/>
    <s v="0"/>
    <s v="SECTORIAL"/>
    <s v="No Corresponde"/>
    <s v=""/>
    <s v="CON ESTE PROGRAMA EN ETAPA DE DISEÑO, SE BUSCA IDENTIFICAR, A TRAVÉS DE UN TRABAJO ALTAMENTE PARTICIPATIVO CON LAS ORGANIZACIONES DE REGANTES DEL TERRITORIO, LAS NECESIDADES Y DEMANDAS REALES DE LOS REGANTES BENEFICIARIOS. ESTO LLEVARÁ A LA ELABORACIÓN DE PLANES DE DESARROLLO CONSENSUADOS DESDE LA BASE, SOBRE LOS CUALES SE EJECUTARÁ EL PROGRAMA DE TRANSFERENCIA PARA EL DESARROLLO DEL RIEGO EN ANCOA."/>
    <s v=""/>
    <s v="ARRASTRE"/>
    <s v="CONTRATACIÓN DEL PROGRAMA"/>
    <s v="M$"/>
    <s v="35000"/>
    <s v="514"/>
    <s v="2009-01-28 00:00:00.0"/>
    <d v="2009-01-28T00:00:00"/>
    <s v="48719"/>
    <s v="DEPARTAMENTO DE INVERSIONES - MDS"/>
    <s v=""/>
    <s v="S.N.I. MINISTERIO DESARROLLO SOCIAL"/>
    <s v="COMISION NACIONAL DE RIEGO"/>
    <s v="COMISION NACIONAL DE RIEGO"/>
    <s v="ERROR: Funcion sf.institucion_operacion"/>
    <d v="2009-06-01T00:00:00"/>
    <s v="0"/>
    <s v="0"/>
    <s v="0"/>
    <s v="0"/>
    <s v=""/>
    <s v="48719"/>
    <s v="48719"/>
    <s v="48719"/>
    <s v=""/>
    <s v="47500"/>
    <s v="0"/>
    <s v="48719"/>
    <s v="2007: Asignado 0, Gastado 0 - 2008: Asignado 48719, Gastado 35000"/>
    <s v="BLANCA EULOGIO V."/>
    <s v="COMISION NACIONAL DE RIEGO"/>
    <s v="PROFESIONAL APOYO ADMINIST."/>
  </r>
  <r>
    <x v="309"/>
    <n v="0"/>
    <s v="TRANSFERENCIA PARA EL DESARROLLO DEL RIEGO EN ANCOA, VII REGION"/>
    <x v="2"/>
    <s v="EJECUCION"/>
    <n v="2009"/>
    <s v="VII REGION"/>
    <s v=""/>
    <s v=""/>
    <m/>
    <s v="SILVOAGROPECUARIO"/>
    <s v="RIEGO"/>
    <s v="SECTORIAL"/>
    <s v="RS"/>
    <n v="370000"/>
    <n v="370000"/>
    <n v="370000"/>
    <n v="21112"/>
    <x v="5"/>
    <n v="0"/>
    <s v="2008-12-31 17:20:39.0"/>
    <s v="2008-12-31 17:20:39.0"/>
    <s v="EJECUCION"/>
    <s v="AREA DE INFLUENCIA DEL EMBALSE ANCOA"/>
    <s v="R"/>
    <s v="0"/>
    <s v="SECTORIAL"/>
    <s v="No Corresponde"/>
    <s v=""/>
    <s v="EJECUCIÓN DE UN PROGRAMA DE FOMENTO PARA EL DESARROLLO DE UNA AGRICULTURA MÁS COMPETITIVA A PARTIR DE LA APLICACIÓN DE UN RIEGO MÁS EFICIENTE Y SUSTENTABLE, MEDIANTE LA EJECUCIÓN DE:_x000d__x000a_- PROGRAMA DE APOYO AL FORTALECIMIENTO DE LAS ORGANIZACIONES DE AGUAS EN LOS ÁMBITOS INFRAESTRUCTURALES,  OPERACIONALES, ORGANIZACIONALES Y LEGALES._x000d__x000a_- PROGRAMA DE APOYO A REGANTES PARA MEJORAR SU CAPACIDAD DE APROVECHAMIENTO DEL AGUA DISPONIBLE, A TRAVÉS DE LA INCORPORACIÓN DE UN RIEGO MÁS EFICIENTE Y LA ADOPCIÓN DE UNA AGRICULTURA DE RIEGO MÁS COMPETITIVA. (EQUILIBRIO Y COMPLEMENTARIEDAD ENTRE CAPACITACIÓN Y REALIZACIÓN DE PROYECTOS CONCRETOS CON ALTA PARTICIPACIÓN DE LOS BENEFICIARIOS)."/>
    <s v=""/>
    <s v="NUEVO"/>
    <s v="CONSULTORÍAS - CONTRATACIÓN DEL PROGRAMA"/>
    <s v="M$"/>
    <s v="0"/>
    <s v="496"/>
    <s v="2008-05-19 00:00:00.0"/>
    <d v="2009-06-17T00:00:00"/>
    <s v="0"/>
    <s v="DEPARTAMENTO DE INVERSIONES - MDS"/>
    <s v="DEPARTAMENTO DE INVERSIONES - MDS"/>
    <s v="JORGE PIZARRO NUÑEZ"/>
    <s v="COMISION NACIONAL DE RIEGO"/>
    <s v="COMISION NACIONAL DE RIEGO"/>
    <s v="ERROR: Funcion sf.institucion_operacion"/>
    <d v="2009-06-01T00:00:00"/>
    <s v="0"/>
    <s v="0"/>
    <s v="0"/>
    <s v="0"/>
    <s v=""/>
    <s v="370000"/>
    <s v="349551"/>
    <s v="363120"/>
    <s v=""/>
    <s v="370004"/>
    <s v="0"/>
    <s v="370000"/>
    <s v="2008: Asignado 0, Gastado 0"/>
    <s v="BLANCA EULOGIO V."/>
    <s v="COMISION NACIONAL DE RIEGO"/>
    <s v="PROFESIONAL APOYO ADMINIST."/>
  </r>
  <r>
    <x v="309"/>
    <n v="0"/>
    <s v="TRANSFERENCIA PARA EL DESARROLLO DEL RIEGO EN ANCOA, VII REGION"/>
    <x v="2"/>
    <s v="EJECUCION"/>
    <n v="2010"/>
    <s v="VII REGION"/>
    <s v=""/>
    <s v=""/>
    <m/>
    <s v="SILVOAGROPECUARIO"/>
    <s v="RIEGO"/>
    <s v="SECTORIAL"/>
    <s v="RS"/>
    <n v="0"/>
    <n v="0"/>
    <n v="396240"/>
    <n v="73140"/>
    <x v="5"/>
    <n v="40000"/>
    <s v="2010-01-05 13:25:30.0"/>
    <s v="2010-01-05 13:25:30.0"/>
    <s v="EJECUCION"/>
    <s v="AREA DE INFLUENCIA DEL EMBALSE ANCOA"/>
    <s v="R"/>
    <s v="0"/>
    <s v="SECTORIAL"/>
    <s v="No Corresponde"/>
    <s v=""/>
    <s v="EJECUCIÓN DE UN PROGRAMA DE FOMENTO PARA EL DESARROLLO DE UNA AGRICULTURA MÁS COMPETITIVA A PARTIR DE LA APLICACIÓN DE UN RIEGO MÁS EFICIENTE Y SUSTENTABLE, MEDIANTE LA EJECUCIÓN DE:_x000d__x000a_- PROGRAMA DE APOYO AL FORTALECIMIENTO DE LAS ORGANIZACIONES DE AGUAS EN LOS ÁMBITOS INFRAESTRUCTURALES,  OPERACIONALES, ORGANIZACIONALES Y LEGALES._x000d__x000a_- PROGRAMA DE APOYO A REGANTES PARA MEJORAR SU CAPACIDAD DE APROVECHAMIENTO DEL AGUA DISPONIBLE, A TRAVÉS DE LA INCORPORACIÓN DE UN RIEGO MÁS EFICIENTE Y LA ADOPCIÓN DE UNA AGRICULTURA DE RIEGO MÁS COMPETITIVA. (EQUILIBRIO Y COMPLEMENTARIEDAD ENTRE CAPACITACIÓN Y REALIZACIÓN DE PROYECTOS CONCRETOS CON ALTA PARTICIPACIÓN DE LOS BENEFICIARIOS)."/>
    <s v=""/>
    <s v="NUEVO"/>
    <s v="CONSULTORÍAS - CONTRATACIÓN DEL PROGRAMA"/>
    <s v="M$"/>
    <s v="0"/>
    <s v="496"/>
    <s v="2010-01-05 12:38:20.0"/>
    <d v="2010-01-05T13:25:17"/>
    <s v="40000"/>
    <s v="DEPARTAMENTO DE INVERSIONES - MDS"/>
    <s v="COMISION NACIONAL DE RIEGO"/>
    <s v="S.N.I. MINISTERIO DESARROLLO SOCIAL"/>
    <s v="COMISION NACIONAL DE RIEGO"/>
    <s v="COMISION NACIONAL DE RIEGO"/>
    <s v="ERROR: Funcion sf.institucion_operacion"/>
    <d v="2009-06-01T00:00:00"/>
    <s v="0"/>
    <s v="0"/>
    <s v="0"/>
    <s v="0"/>
    <s v=""/>
    <s v="396240"/>
    <s v="349551"/>
    <s v="363120"/>
    <s v=""/>
    <s v="370004"/>
    <s v="0"/>
    <s v="396240"/>
    <s v="2008: Asignado 0, Gastado 0 - 2009: Asignado 0, Gastado 0"/>
    <s v="BLANCA EULOGIO V."/>
    <s v="COMISION NACIONAL DE RIEGO"/>
    <s v="PROFESIONAL APOYO ADMINIST."/>
  </r>
  <r>
    <x v="309"/>
    <n v="0"/>
    <s v="TRANSFERENCIA PARA EL DESARROLLO DEL RIEGO EN ANCOA, VII REGION"/>
    <x v="2"/>
    <s v="EJECUCION"/>
    <n v="2011"/>
    <s v="VII REGION"/>
    <s v=""/>
    <s v=""/>
    <m/>
    <s v="SILVOAGROPECUARIO"/>
    <s v="RIEGO"/>
    <s v="SECTORIAL"/>
    <s v="RS"/>
    <n v="0"/>
    <n v="0"/>
    <n v="372629"/>
    <n v="112880"/>
    <x v="5"/>
    <n v="152880"/>
    <s v="2011-02-07 10:18:15.0"/>
    <s v=""/>
    <s v="EJECUCION"/>
    <s v="AREA DE INFLUENCIA DEL EMBALSE ANCOA"/>
    <s v="R"/>
    <s v="0"/>
    <s v="SECTORIAL"/>
    <s v="No Corresponde"/>
    <s v=""/>
    <s v="EJECUCIÓN DE UN PROGRAMA DE FOMENTO PARA EL DESARROLLO DE UNA AGRICULTURA MÁS COMPETITIVA A PARTIR DE LA APLICACIÓN DE UN RIEGO MÁS EFICIENTE Y SUSTENTABLE, MEDIANTE LA EJECUCIÓN DE:_x000d__x000a_- PROGRAMA DE APOYO AL FORTALECIMIENTO DE LAS ORGANIZACIONES DE AGUAS EN LOS ÁMBITOS INFRAESTRUCTURALES,  OPERACIONALES, ORGANIZACIONALES Y LEGALES._x000d__x000a_- PROGRAMA DE APOYO A REGANTES PARA MEJORAR SU CAPACIDAD DE APROVECHAMIENTO DEL AGUA DISPONIBLE, A TRAVÉS DE LA INCORPORACIÓN DE UN RIEGO MÁS EFICIENTE Y LA ADOPCIÓN DE UNA AGRICULTURA DE RIEGO MÁS COMPETITIVA. (EQUILIBRIO Y COMPLEMENTARIEDAD ENTRE CAPACITACIÓN Y REALIZACIÓN DE PROYECTOS CONCRETOS CON ALTA PARTICIPACIÓN DE LOS BENEFICIARIOS)."/>
    <s v=""/>
    <s v="ARRASTRE"/>
    <s v="CONSULTORÍAS - CONTRATACIÓN DEL PROGRAMA"/>
    <s v="M$"/>
    <s v="40000"/>
    <s v="496"/>
    <s v="2010-12-16 14:04:06.0"/>
    <d v="2011-10-27T16:31:02"/>
    <s v="152880"/>
    <s v="DEPARTAMENTO DE INVERSIONES - MDS"/>
    <s v=""/>
    <s v="S.N.I. MINISTERIO DESARROLLO SOCIAL"/>
    <s v="COMISION NACIONAL DE RIEGO"/>
    <s v="COMISION NACIONAL DE RIEGO"/>
    <s v="ERROR: Funcion sf.institucion_operacion"/>
    <d v="2009-06-01T00:00:00"/>
    <s v="0"/>
    <s v="0"/>
    <s v="0"/>
    <s v="0"/>
    <s v=""/>
    <s v="372629"/>
    <s v="349551"/>
    <s v="363120"/>
    <s v=""/>
    <s v="370004"/>
    <s v="0"/>
    <s v="372629"/>
    <s v="2008: Asignado 0, Gastado 0 - 2009: Asignado 0, Gastado 0 - 2010: Asignado 41111, Gastado 40000"/>
    <s v="BLANCA EULOGIO V."/>
    <s v="COMISION NACIONAL DE RIEGO"/>
    <s v="PROFESIONAL APOYO ADMINIST."/>
  </r>
  <r>
    <x v="309"/>
    <n v="0"/>
    <s v="TRANSFERENCIA PARA EL DESARROLLO DEL RIEGO EN ANCOA, VII REGION"/>
    <x v="2"/>
    <s v="EJECUCION"/>
    <n v="2012"/>
    <s v="VII REGION"/>
    <s v=""/>
    <s v=""/>
    <m/>
    <s v="SILVOAGROPECUARIO"/>
    <s v="RIEGO"/>
    <s v="SECTORIAL"/>
    <s v="RS"/>
    <n v="0"/>
    <n v="0"/>
    <n v="364310"/>
    <n v="117280"/>
    <x v="5"/>
    <n v="161520"/>
    <s v="2011-12-21 16:00:44.0"/>
    <s v=""/>
    <s v="EJECUCION"/>
    <s v="AREA DE INFLUENCIA DEL EMBALSE ANCOA"/>
    <s v="R"/>
    <s v="0"/>
    <s v="SECTORIAL"/>
    <s v="No Corresponde"/>
    <s v=""/>
    <s v="EJECUCIÓN DE UN PROGRAMA DE FOMENTO PARA EL DESARROLLO DE UNA AGRICULTURA MÁS COMPETITIVA A PARTIR DE LA APLICACIÓN DE UN RIEGO MÁS EFICIENTE Y SUSTENTABLE, MEDIANTE LA EJECUCIÓN DE:_x000d__x000a_- PROGRAMA DE APOYO AL FORTALECIMIENTO DE LAS ORGANIZACIONES DE AGUAS EN LOS ÁMBITOS INFRAESTRUCTURALES,  OPERACIONALES, ORGANIZACIONALES Y LEGALES._x000d__x000a_- PROGRAMA DE APOYO A REGANTES PARA MEJORAR SU CAPACIDAD DE APROVECHAMIENTO DEL AGUA DISPONIBLE, A TRAVÉS DE LA INCORPORACIÓN DE UN RIEGO MÁS EFICIENTE Y LA ADOPCIÓN DE UNA AGRICULTURA DE RIEGO MÁS COMPETITIVA. (EQUILIBRIO Y COMPLEMENTARIEDAD ENTRE CAPACITACIÓN Y REALIZACIÓN DE PROYECTOS CONCRETOS CON ALTA PARTICIPACIÓN DE LOS BENEFICIARIOS)."/>
    <s v=""/>
    <s v="ARRASTRE"/>
    <s v="CONSULTORÍAS - CONTRATACIÓN DEL PROGRAMA"/>
    <s v="M$"/>
    <s v="154070"/>
    <s v="496"/>
    <s v="2011-12-21 16:00:41.0"/>
    <d v="2012-01-31T11:23:09"/>
    <s v="161520"/>
    <s v="DEPARTAMENTO DE INVERSIONES - MDS"/>
    <s v=""/>
    <s v="S.N.I. MINISTERIO DESARROLLO SOCIAL"/>
    <s v="COMISION NACIONAL DE RIEGO"/>
    <s v="COMISION NACIONAL DE RIEGO"/>
    <s v="ERROR: Funcion sf.institucion_operacion"/>
    <d v="2009-06-01T00:00:00"/>
    <s v="0"/>
    <s v="0"/>
    <s v="0"/>
    <s v="0"/>
    <s v=""/>
    <s v="364310"/>
    <s v="349551"/>
    <s v="363120"/>
    <s v=""/>
    <s v="370004"/>
    <s v="0"/>
    <s v="364310"/>
    <s v="2008: Asignado 0, Gastado 0 - 2009: Asignado 0, Gastado 0 - 2010: Asignado 41111, Gastado 40000 - 2011: Asignado 121000, Gastado 112880"/>
    <s v="BLANCA EULOGIO V."/>
    <s v="COMISION NACIONAL DE RIEGO"/>
    <s v="PROFESIONAL APOYO ADMINIST."/>
  </r>
  <r>
    <x v="309"/>
    <n v="0"/>
    <s v="TRANSFERENCIA PARA EL DESARROLLO DEL RIEGO EN ANCOA, VII REGION"/>
    <x v="2"/>
    <s v="EJECUCION"/>
    <n v="2013"/>
    <s v="VII REGION"/>
    <s v=""/>
    <s v=""/>
    <m/>
    <s v="SILVOAGROPECUARIO"/>
    <s v="RIEGO"/>
    <s v="SECTORIAL"/>
    <s v="RS"/>
    <n v="0"/>
    <n v="0"/>
    <n v="349551"/>
    <n v="80000"/>
    <x v="5"/>
    <n v="161520"/>
    <s v="2012-12-26 19:27:45.0"/>
    <s v=""/>
    <s v="EJECUCION"/>
    <s v="AREA DE INFLUENCIA DEL EMBALSE ANCOA"/>
    <s v="R"/>
    <s v="0"/>
    <s v="SECTORIAL"/>
    <s v="No Corresponde"/>
    <s v=""/>
    <s v="EJECUCIÓN DE UN PROGRAMA DE FOMENTO PARA EL DESARROLLO DE UNA AGRICULTURA MÁS COMPETITIVA A PARTIR DE LA APLICACIÓN DE UN RIEGO MÁS EFICIENTE Y SUSTENTABLE, MEDIANTE LA EJECUCIÓN DE:_x000d__x000a_- PROGRAMA DE APOYO AL FORTALECIMIENTO DE LAS ORGANIZACIONES DE AGUAS EN LOS ÁMBITOS INFRAESTRUCTURALES,  OPERACIONALES, ORGANIZACIONALES Y LEGALES._x000d__x000a_- PROGRAMA DE APOYO A REGANTES PARA MEJORAR SU CAPACIDAD DE APROVECHAMIENTO DEL AGUA DISPONIBLE, A TRAVÉS DE LA INCORPORACIÓN DE UN RIEGO MÁS EFICIENTE Y LA ADOPCIÓN DE UNA AGRICULTURA DE RIEGO MÁS COMPETITIVA. (EQUILIBRIO Y COMPLEMENTARIEDAD ENTRE CAPACITACIÓN Y REALIZACIÓN DE PROYECTOS CONCRETOS CON ALTA PARTICIPACIÓN DE LOS BENEFICIARIOS)."/>
    <s v=""/>
    <s v="ARRASTRE"/>
    <s v="CONSULTORÍAS - CONTRATACIÓN DEL PROGRAMA"/>
    <s v="M$"/>
    <s v="269551"/>
    <s v="496"/>
    <s v="2012-12-26 19:27:42.0"/>
    <d v="2012-12-26T19:27:36"/>
    <s v="161520"/>
    <s v="DEPARTAMENTO DE INVERSIONES - MDS"/>
    <s v=""/>
    <s v="S.N.I. MINISTERIO DESARROLLO SOCIAL"/>
    <s v="COMISION NACIONAL DE RIEGO"/>
    <s v="COMISION NACIONAL DE RIEGO"/>
    <s v="ERROR: Funcion sf.institucion_operacion"/>
    <d v="2009-06-01T00:00:00"/>
    <s v="0"/>
    <s v="0"/>
    <s v="0"/>
    <s v="0"/>
    <s v=""/>
    <s v="349551"/>
    <s v="349551"/>
    <s v="363120"/>
    <s v=""/>
    <s v="370004"/>
    <s v="0"/>
    <s v="349551"/>
    <s v="2008: Asignado 0, Gastado 0 - 2009: Asignado 0, Gastado 0 - 2010: Asignado 41111, Gastado 40000 - 2011: Asignado 121000, Gastado 112880 - 2012: Asignado 134560, Gastado 108640"/>
    <s v="BLANCA EULOGIO V."/>
    <s v="COMISION NACIONAL DE RIEGO"/>
    <s v="PROFESIONAL APOYO ADMINIST."/>
  </r>
  <r>
    <x v="310"/>
    <n v="1"/>
    <s v="TRANSFERENCIA PARA EL DESARROLLO DEL RIEGO EN TUTUVEN VII REG"/>
    <x v="2"/>
    <s v="DISEÑO"/>
    <n v="2008"/>
    <s v="VII REGION"/>
    <s v=""/>
    <s v=""/>
    <m/>
    <s v="SILVOAGROPECUARIO"/>
    <s v="RIEGO"/>
    <s v="SECTORIAL"/>
    <s v="RS"/>
    <n v="20000"/>
    <n v="20000"/>
    <n v="20000"/>
    <n v="20000"/>
    <x v="5"/>
    <n v="20000"/>
    <s v="2007-04-12 00:00:00.0"/>
    <s v="2007-05-03 00:00:00.0"/>
    <s v="EJECUCION"/>
    <s v="AREA DE INFLUENCIA DEL EMBALSE TUTUVÉN"/>
    <s v="R"/>
    <s v="0"/>
    <s v="SECTORIAL"/>
    <s v="No Corresponde"/>
    <s v=""/>
    <s v="-_x0009_RECOPILACIÓN, SISTEMATIZACIÓN Y VALIDACIÓN DE INFORMACIÓN RELEVANTE _x000d__x000a_-_x0009_CARACTERIZACIÓN DE LA DEMANDA PARA UN APROVECHAMIENTO ÓPTIMO DEL RECURSO HÍDRICO POR PARTE DE LOS AGRICULTORES._x000d__x000a_-_x0009_ELABORACIÓN PARTICIPATIVA DE SOLUCIONES A IMPLEMENTAR POR LA ORGANIZACIÓN DE REGANTES BENEFICIADA._x000d__x000a_-_x0009_DISEÑO DE UN PROGRAMA CNR CON UN COMPONENTE DE FOMENTO AL RIEGO Y UN COMPONENTE DE APOYO A LA ORGANIZACIÓN DE REGANTES._x000d__x000a__x000d__x000a_"/>
    <s v=""/>
    <s v="NUEVO"/>
    <s v="CONTRATACIÓN DEL PROGRAMA"/>
    <s v="M$"/>
    <s v="0"/>
    <s v="534"/>
    <s v="2007-04-04 00:00:00.0"/>
    <d v="2007-04-04T00:00:00"/>
    <s v="20000"/>
    <s v="SEREMI DE DESARROLLO SOCIAL VII REGION"/>
    <s v="MINISTERIO DE AGRICULTURA"/>
    <s v="JORGE PIZARRO NUÑEZ"/>
    <s v="COMISION NACIONAL DE RIEGO"/>
    <s v="COMISION NACIONAL DE RIEGO"/>
    <s v="ERROR: Funcion sf.institucion_operacion"/>
    <d v="2009-01-31T00:00:00"/>
    <s v="0"/>
    <s v="0"/>
    <s v="0"/>
    <s v="0"/>
    <s v=""/>
    <s v="20000"/>
    <s v="20000"/>
    <s v="20000"/>
    <s v=""/>
    <s v="20000"/>
    <s v="0"/>
    <s v="20000"/>
    <s v=""/>
    <s v="BLANCA EULOGIO V."/>
    <s v="COMISION NACIONAL DE RIEGO"/>
    <s v="PROFESIONAL APOYO ADMINIST."/>
  </r>
  <r>
    <x v="310"/>
    <n v="0"/>
    <s v="TRANSFERENCIA PARA EL DESARROLLO DEL RIEGO EN TUTUVEN VII REG"/>
    <x v="2"/>
    <s v="EJECUCION"/>
    <n v="2008"/>
    <s v="VII REGION"/>
    <s v=""/>
    <s v=""/>
    <m/>
    <s v="SILVOAGROPECUARIO"/>
    <s v="RIEGO"/>
    <s v="SECTORIAL"/>
    <s v="FI"/>
    <n v="70356"/>
    <n v="70356"/>
    <n v="70356"/>
    <n v="12226"/>
    <x v="5"/>
    <n v="0"/>
    <s v="2007-12-03 00:00:00.0"/>
    <s v="2008-01-03 00:00:00.0"/>
    <s v="EJECUCION"/>
    <s v="AREA DE INFLUENCIA DEL EMBALSE TUTUVÉN"/>
    <s v="R"/>
    <s v="0"/>
    <s v="SECTORIAL"/>
    <s v="No Corresponde"/>
    <s v=""/>
    <s v="- TALLERES Y CURSOS DE CAPACITACIÓN A DIFERENTES ESTAMENTOS DE LA ORGANIZACIÓN DE REGANTES (DIRIGENTES, CELADORES Y REGANTES), EN ASPECTOS ORGANIZACIONALES Y LEGALES._x000d__x000a_- ACTIVIDADES DE CAPACITACIÓN Y TRANSFERENCIA TÉCNICA, DIRIGIDAS A REGANTES Y ORIENTADAS A LA PRODUCCIÓN AGRÍCOLA BAJO UN RIEGO EFICIENTE Y SUSTENTABLE (CURSOS, CHARLAS, TALLERES, VISITAS A TERRENO, DÍAS DE CAMPO, GIRAS, SEMINARIOS)._x000d__x000a_- INSTALACIÓN DE CAPACIDADES A TRAVÉS DE LA ELABORACIÓN Y EJECUCIÓN DE PROYECTOS CONCRETOS._x000d__x000a_- ARTICULACIÓN DE LAS DEMANDAS DE LOS REGANTES CON LA OFERTA PÚBLICO-PRIVADA DE INSTRUMENTOS DE FOMENTO DISPONIBLES EN EL TERRITORIO."/>
    <s v=""/>
    <s v="NUEVO"/>
    <s v="CONSULTORÍAS - CONTRATACIÓN DEL PROGRAMA"/>
    <s v="M$"/>
    <s v="0"/>
    <s v="496"/>
    <s v="2007-10-12 00:00:00.0"/>
    <d v="2008-05-19T00:00:00"/>
    <s v="0"/>
    <s v="SEREMI DE DESARROLLO SOCIAL VII REGION"/>
    <s v="MINISTERIO DE AGRICULTURA"/>
    <s v="JORGE PIZARRO NUÑEZ"/>
    <s v="COMISION NACIONAL DE RIEGO"/>
    <s v="COMISION NACIONAL DE RIEGO"/>
    <s v="ERROR: Funcion sf.institucion_operacion"/>
    <d v="2009-01-31T00:00:00"/>
    <s v="0"/>
    <s v="0"/>
    <s v="0"/>
    <s v="0"/>
    <s v=""/>
    <s v="70356"/>
    <s v="99398"/>
    <s v="107000"/>
    <s v=""/>
    <s v="107000"/>
    <s v="0"/>
    <s v="70356"/>
    <s v=""/>
    <s v="BLANCA EULOGIO V."/>
    <s v="COMISION NACIONAL DE RIEGO"/>
    <s v="PROFESIONAL APOYO ADMINIST."/>
  </r>
  <r>
    <x v="310"/>
    <n v="0"/>
    <s v="TRANSFERENCIA PARA EL DESARROLLO DEL RIEGO EN TUTUVEN VII REG"/>
    <x v="2"/>
    <s v="EJECUCION"/>
    <n v="2009"/>
    <s v="VII REGION"/>
    <s v=""/>
    <s v=""/>
    <m/>
    <s v="SILVOAGROPECUARIO"/>
    <s v="RIEGO"/>
    <s v="SECTORIAL"/>
    <s v="RS"/>
    <n v="0"/>
    <n v="0"/>
    <n v="107000"/>
    <n v="23000"/>
    <x v="5"/>
    <n v="20750"/>
    <s v="2008-12-31 17:20:39.0"/>
    <s v="2008-12-31 17:20:39.0"/>
    <s v="EJECUCION"/>
    <s v="AREA DE INFLUENCIA DEL EMBALSE TUTUVÉN"/>
    <s v="R"/>
    <s v="0"/>
    <s v="SECTORIAL"/>
    <s v="No Corresponde"/>
    <s v=""/>
    <s v="- TALLERES Y CURSOS DE CAPACITACIÓN A DIFERENTES ESTAMENTOS DE LA ORGANIZACIÓN DE REGANTES (DIRIGENTES, CELADORES Y REGANTES), EN ASPECTOS ORGANIZACIONALES Y LEGALES._x000d__x000a_- ACTIVIDADES DE CAPACITACIÓN Y TRANSFERENCIA TÉCNICA, DIRIGIDAS A REGANTES Y ORIENTADAS A LA PRODUCCIÓN AGRÍCOLA BAJO UN RIEGO EFICIENTE Y SUSTENTABLE (CURSOS, CHARLAS, TALLERES, VISITAS A TERRENO, DÍAS DE CAMPO, GIRAS, SEMINARIOS)._x000d__x000a_- INSTALACIÓN DE CAPACIDADES A TRAVÉS DE LA ELABORACIÓN Y EJECUCIÓN DE PROYECTOS CONCRETOS._x000d__x000a_- ARTICULACIÓN DE LAS DEMANDAS DE LOS REGANTES CON LA OFERTA PÚBLICO-PRIVADA DE INSTRUMENTOS DE FOMENTO DISPONIBLES EN EL TERRITORIO."/>
    <s v=""/>
    <s v="NUEVO"/>
    <s v="CONSULTORÍAS - CONTRATACIÓN DEL PROGRAMA"/>
    <s v="M$"/>
    <s v="0"/>
    <s v="496"/>
    <s v="2008-05-19 00:00:00.0"/>
    <d v="2009-06-17T00:00:00"/>
    <s v="20750"/>
    <s v="DEPARTAMENTO DE INVERSIONES - MDS"/>
    <s v="DEPARTAMENTO DE INVERSIONES - MDS"/>
    <s v="JORGE PIZARRO NUÑEZ"/>
    <s v="COMISION NACIONAL DE RIEGO"/>
    <s v="COMISION NACIONAL DE RIEGO"/>
    <s v="ERROR: Funcion sf.institucion_operacion"/>
    <d v="2009-01-31T00:00:00"/>
    <s v="0"/>
    <s v="0"/>
    <s v="0"/>
    <s v="0"/>
    <s v=""/>
    <s v="107000"/>
    <s v="99398"/>
    <s v="107000"/>
    <s v=""/>
    <s v="107000"/>
    <s v="0"/>
    <s v="107000"/>
    <s v="2008: Asignado 0, Gastado 0"/>
    <s v="BLANCA EULOGIO V."/>
    <s v="COMISION NACIONAL DE RIEGO"/>
    <s v="PROFESIONAL APOYO ADMINIST."/>
  </r>
  <r>
    <x v="310"/>
    <n v="0"/>
    <s v="TRANSFERENCIA PARA EL DESARROLLO DEL RIEGO EN TUTUVEN VII REG"/>
    <x v="2"/>
    <s v="EJECUCION"/>
    <n v="2010"/>
    <s v="VII REGION"/>
    <s v=""/>
    <s v=""/>
    <m/>
    <s v="SILVOAGROPECUARIO"/>
    <s v="RIEGO"/>
    <s v="SECTORIAL"/>
    <s v="RS"/>
    <n v="0"/>
    <n v="0"/>
    <n v="107750"/>
    <n v="49000"/>
    <x v="5"/>
    <n v="69750"/>
    <s v="2010-01-19 11:23:18.0"/>
    <s v=""/>
    <s v="EJECUCION"/>
    <s v="AREA DE INFLUENCIA DEL EMBALSE TUTUVÉN"/>
    <s v="R"/>
    <s v="0"/>
    <s v="SECTORIAL"/>
    <s v="No Corresponde"/>
    <s v=""/>
    <s v="- TALLERES Y CURSOS DE CAPACITACIÓN A DIFERENTES ESTAMENTOS DE LA ORGANIZACIÓN DE REGANTES (DIRIGENTES, CELADORES Y REGANTES), EN ASPECTOS ORGANIZACIONALES Y LEGALES._x000d__x000a_- ACTIVIDADES DE CAPACITACIÓN Y TRANSFERENCIA TÉCNICA, DIRIGIDAS A REGANTES Y ORIENTADAS A LA PRODUCCIÓN AGRÍCOLA BAJO UN RIEGO EFICIENTE Y SUSTENTABLE (CURSOS, CHARLAS, TALLERES, VISITAS A TERRENO, DÍAS DE CAMPO, GIRAS, SEMINARIOS)._x000d__x000a_- INSTALACIÓN DE CAPACIDADES A TRAVÉS DE LA ELABORACIÓN Y EJECUCIÓN DE PROYECTOS CONCRETOS._x000d__x000a_- ARTICULACIÓN DE LAS DEMANDAS DE LOS REGANTES CON LA OFERTA PÚBLICO-PRIVADA DE INSTRUMENTOS DE FOMENTO DISPONIBLES EN EL TERRITORIO."/>
    <s v=""/>
    <s v="ARRASTRE"/>
    <s v="CONSULTORÍAS - CONTRATACIÓN DEL PROGRAMA"/>
    <s v="M$"/>
    <s v="20750"/>
    <s v="496"/>
    <s v="2010-01-19 10:54:50.0"/>
    <d v="2010-01-19T11:19:53"/>
    <s v="69750"/>
    <s v="DEPARTAMENTO DE INVERSIONES - MDS"/>
    <s v=""/>
    <s v="S.N.I. MINISTERIO DESARROLLO SOCIAL"/>
    <s v="COMISION NACIONAL DE RIEGO"/>
    <s v="COMISION NACIONAL DE RIEGO"/>
    <s v="ERROR: Funcion sf.institucion_operacion"/>
    <d v="2009-01-31T00:00:00"/>
    <s v="0"/>
    <s v="0"/>
    <s v="0"/>
    <s v="0"/>
    <s v=""/>
    <s v="107750"/>
    <s v="99398"/>
    <s v="107000"/>
    <s v=""/>
    <s v="107000"/>
    <s v="0"/>
    <s v="107750"/>
    <s v="2008: Asignado 0, Gastado 0 - 2009: Asignado 23000, Gastado 20750"/>
    <s v="BLANCA EULOGIO V."/>
    <s v="COMISION NACIONAL DE RIEGO"/>
    <s v="PROFESIONAL APOYO ADMINIST."/>
  </r>
  <r>
    <x v="310"/>
    <n v="0"/>
    <s v="TRANSFERENCIA PARA EL DESARROLLO DEL RIEGO EN TUTUVEN VII REG"/>
    <x v="2"/>
    <s v="EJECUCION"/>
    <n v="2011"/>
    <s v="VII REGION"/>
    <s v=""/>
    <s v=""/>
    <m/>
    <s v="SILVOAGROPECUARIO"/>
    <s v="RIEGO"/>
    <s v="SECTORIAL"/>
    <s v="RS"/>
    <n v="0"/>
    <n v="0"/>
    <n v="99398"/>
    <n v="37250"/>
    <x v="5"/>
    <n v="106250"/>
    <s v="2011-02-01 11:46:06.0"/>
    <s v=""/>
    <s v="EJECUCION"/>
    <s v="AREA DE INFLUENCIA DEL EMBALSE TUTUVÉN"/>
    <s v="R"/>
    <s v="0"/>
    <s v="SECTORIAL"/>
    <s v="No Corresponde"/>
    <s v=""/>
    <s v="- TALLERES Y CURSOS DE CAPACITACIÓN A DIFERENTES ESTAMENTOS DE LA ORGANIZACIÓN DE REGANTES (DIRIGENTES, CELADORES Y REGANTES), EN ASPECTOS ORGANIZACIONALES Y LEGALES._x000d__x000a_- ACTIVIDADES DE CAPACITACIÓN Y TRANSFERENCIA TÉCNICA, DIRIGIDAS A REGANTES Y ORIENTADAS A LA PRODUCCIÓN AGRÍCOLA BAJO UN RIEGO EFICIENTE Y SUSTENTABLE (CURSOS, CHARLAS, TALLERES, VISITAS A TERRENO, DÍAS DE CAMPO, GIRAS, SEMINARIOS)._x000d__x000a_- INSTALACIÓN DE CAPACIDADES A TRAVÉS DE LA ELABORACIÓN Y EJECUCIÓN DE PROYECTOS CONCRETOS._x000d__x000a_- ARTICULACIÓN DE LAS DEMANDAS DE LOS REGANTES CON LA OFERTA PÚBLICO-PRIVADA DE INSTRUMENTOS DE FOMENTO DISPONIBLES EN EL TERRITORIO."/>
    <s v=""/>
    <s v="ARRASTRE"/>
    <s v="CONSULTORÍAS - CONTRATACIÓN DEL PROGRAMA"/>
    <s v="M$"/>
    <s v="62148"/>
    <s v="496"/>
    <s v="2010-12-02 16:18:19.0"/>
    <d v="2011-02-01T11:44:37"/>
    <s v="106250"/>
    <s v="DEPARTAMENTO DE INVERSIONES - MDS"/>
    <s v=""/>
    <s v="S.N.I. MINISTERIO DESARROLLO SOCIAL"/>
    <s v="COMISION NACIONAL DE RIEGO"/>
    <s v="COMISION NACIONAL DE RIEGO"/>
    <s v="ERROR: Funcion sf.institucion_operacion"/>
    <d v="2009-01-31T00:00:00"/>
    <s v="0"/>
    <s v="0"/>
    <s v="0"/>
    <s v="0"/>
    <s v=""/>
    <s v="99398"/>
    <s v="99398"/>
    <s v="107000"/>
    <s v=""/>
    <s v="107000"/>
    <s v="0"/>
    <s v="99398"/>
    <s v="2008: Asignado 0, Gastado 0 - 2009: Asignado 23000, Gastado 20750 - 2010: Asignado 49000, Gastado 41500"/>
    <s v="BLANCA EULOGIO V."/>
    <s v="COMISION NACIONAL DE RIEGO"/>
    <s v="PROFESIONAL APOYO ADMINIST."/>
  </r>
  <r>
    <x v="311"/>
    <n v="1"/>
    <s v="HABILITACION PARQUE AGUAS NEGRAS, RIBERA RIO GUAIQUILLO"/>
    <x v="0"/>
    <s v="EJECUCION"/>
    <n v="2008"/>
    <s v="VII REGION"/>
    <s v="CURICO"/>
    <s v="CURICO"/>
    <m/>
    <s v="MULTISECTORIAL"/>
    <s v="DESARROLLO URBANO"/>
    <s v="MUNICIPAL - SECTORIAL"/>
    <s v="RS"/>
    <n v="239484"/>
    <n v="239484"/>
    <n v="239484"/>
    <n v="239484"/>
    <x v="39"/>
    <n v="196"/>
    <s v="2007-04-13 00:00:00.0"/>
    <s v="2007-04-30 00:00:00.0"/>
    <s v="EJECUCION"/>
    <s v="SE UBICA EN  COMUNA DE CURICO, REGION DEL MAULE"/>
    <s v="R"/>
    <s v="36"/>
    <s v="MUNICIPAL - SECTORIAL"/>
    <s v="No Corresponde"/>
    <s v=""/>
    <s v="EL PROYECTO CONSISTE EN HABILITAR  LA RIBERA NORTE DEL RIO GUAIQUILLO, LA QUE  ACTUALMENTE  SE ENCUENTRA DETERIORADA  Y ABANDONADA, IMPLEMENTANDO AREAS VERDES, DEPORTIVAS Y RECREATIVAS, ADEMAS DE CICLOVIAS Y PASEOS PEATONALES, REQUERIDAS POR LAS POBLACIONES DEFICITARIAS COLINDANTES A LA RIBERA."/>
    <s v=""/>
    <s v="NUEVO"/>
    <s v="GASTOS ADMINISTRATIVOS - OBRAS CIVILES"/>
    <s v="M$"/>
    <s v="0"/>
    <s v="534"/>
    <s v="2007-04-05 00:00:00.0"/>
    <d v="2008-06-13T00:00:00"/>
    <s v="196"/>
    <s v="SEREMI DE DESARROLLO SOCIAL VII REGION"/>
    <s v="SUBSECRETARIA VIVIENDA Y URBANISMO"/>
    <s v="ALBERTO BETANCOURT TENEOS"/>
    <s v="SEREMI VIVIENDA VII REGION DEL MAULE"/>
    <s v="SERVICIO VIVIENDA Y URBANIZACION VII REGION - MUNICIPALIDAD DE CURICO"/>
    <s v=""/>
    <d v="2007-07-04T00:00:00"/>
    <s v="METROS CUADRADOS"/>
    <s v="1500"/>
    <s v="30"/>
    <s v="23328"/>
    <s v="2008-04-01 00:00:00.0"/>
    <s v="239484"/>
    <s v="416320"/>
    <s v="454385"/>
    <s v=""/>
    <s v="360362"/>
    <s v="0"/>
    <s v="239484"/>
    <s v=""/>
    <s v="VERONICA BAEZA PLASSER"/>
    <s v="SEREMI VIVIENDA VII REGION DEL MAULE"/>
    <s v="ANALISTA DESARROLLO URBANO"/>
  </r>
  <r>
    <x v="311"/>
    <n v="0"/>
    <s v="HABILITACION PARQUE AGUAS NEGRAS, RIBERA RIO GUAIQUILLO"/>
    <x v="0"/>
    <s v="EJECUCION"/>
    <n v="2009"/>
    <s v="VII REGION"/>
    <s v="CURICO"/>
    <s v="CURICO"/>
    <m/>
    <s v="MULTISECTORIAL"/>
    <s v="DESARROLLO URBANO"/>
    <s v="MUNICIPAL - SECTORIAL"/>
    <s v="RS"/>
    <n v="0"/>
    <n v="0"/>
    <n v="258221"/>
    <n v="258221"/>
    <x v="39"/>
    <n v="196"/>
    <s v="2008-12-30 13:22:45.0"/>
    <s v="2008-12-30 13:22:45.0"/>
    <s v="EJECUCION"/>
    <s v="SE UBICA EN  COMUNA DE CURICO, REGION DEL MAULE"/>
    <s v="R"/>
    <s v="36"/>
    <s v="MUNICIPAL - SECTORIAL"/>
    <s v="No Corresponde"/>
    <s v=""/>
    <s v="EL PROYECTO CONSISTE EN HABILITAR  LA RIBERA NORTE DEL RIO GUAIQUILLO, LA QUE  ACTUALMENTE  SE ENCUENTRA DETERIORADA  Y ABANDONADA, IMPLEMENTANDO AREAS VERDES, DEPORTIVAS Y RECREATIVAS, ADEMAS DE CICLOVIAS Y PASEOS PEATONALES, REQUERIDAS POR LAS POBLACIONES DEFICITARIAS COLINDANTES A LA RIBERA."/>
    <s v=""/>
    <s v="NUEVO"/>
    <s v="GASTOS ADMINISTRATIVOS - OBRAS CIVILES"/>
    <s v="M$"/>
    <s v="0"/>
    <s v="534"/>
    <s v="2008-12-30 13:22:04.0"/>
    <d v="2008-12-30T13:22:04"/>
    <s v="196"/>
    <s v="DEPARTAMENTO DE INVERSIONES - MDS"/>
    <s v="SEREMI VIVIENDA VII REGION DEL MAULE"/>
    <s v="S.N.I. MINISTERIO DESARROLLO SOCIAL"/>
    <s v="SEREMI VIVIENDA VII REGION DEL MAULE"/>
    <s v="SERVICIO VIVIENDA Y URBANIZACION VII REGION - MUNICIPALIDAD DE CURICO"/>
    <s v=""/>
    <d v="2007-07-04T00:00:00"/>
    <s v="METROS CUADRADOS"/>
    <s v="1500"/>
    <s v="30"/>
    <s v="23328"/>
    <s v="2008-04-01 00:00:00.0"/>
    <s v="258221"/>
    <s v="416320"/>
    <s v="454385"/>
    <s v=""/>
    <s v="360362"/>
    <s v="0"/>
    <s v="258221"/>
    <s v="2008: Asignado 200, Gastado 196"/>
    <s v="VERONICA BAEZA PLASSER"/>
    <s v="SEREMI VIVIENDA VII REGION DEL MAULE"/>
    <s v="ANALISTA DESARROLLO URBANO"/>
  </r>
  <r>
    <x v="311"/>
    <n v="0"/>
    <s v="HABILITACION PARQUE AGUAS NEGRAS, RIBERA RIO GUAIQUILLO"/>
    <x v="0"/>
    <s v="EJECUCION"/>
    <n v="2010"/>
    <s v="VII REGION"/>
    <s v="CURICO"/>
    <s v="CURICO"/>
    <m/>
    <s v="MULTISECTORIAL"/>
    <s v="DESARROLLO URBANO"/>
    <s v="SECTORIAL"/>
    <s v="RS"/>
    <n v="0"/>
    <n v="0"/>
    <n v="416144"/>
    <n v="10160"/>
    <x v="39"/>
    <n v="196"/>
    <s v="2009-10-29 00:00:00.0"/>
    <s v="2009-11-02 14:57:19.0"/>
    <s v="EJECUCION"/>
    <s v="SE UBICA EN  COMUNA DE CURICO, REGION DEL MAULE"/>
    <s v="R"/>
    <s v="36"/>
    <s v="SECTORIAL"/>
    <s v="No Corresponde"/>
    <s v=""/>
    <s v="EL PROYECTO CONSISTE EN HABILITAR  LA RIBERA NORTE DEL RIO GUAIQUILLO, LA QUE  ACTUALMENTE  SE ENCUENTRA DETERIORADA  Y ABANDONADA, IMPLEMENTANDO AREAS VERDES, DEPORTIVAS Y RECREATIVAS, ADEMAS DE CICLOVIAS Y PASEOS PEATONALES, REQUERIDAS POR LAS POBLACIONES DEFICITARIAS COLINDANTES A LA RIBERA."/>
    <s v=""/>
    <s v="NUEVO"/>
    <s v="GASTOS ADMINISTRATIVOS - OBRAS CIVILES"/>
    <s v="M$"/>
    <s v="0"/>
    <s v="534"/>
    <s v="2009-10-23 11:39:21.0"/>
    <d v="2010-10-25T16:16:48"/>
    <s v="196"/>
    <s v="SEREMI DE DESARROLLO SOCIAL VII REGION"/>
    <s v="SEREMI DE DESARROLLO SOCIAL VII REGION"/>
    <s v="ALBERTO BETANCOURT TENEOS"/>
    <s v="SEREMI VIVIENDA VII REGION DEL MAULE"/>
    <s v="SERVICIO VIVIENDA Y URBANIZACION VII REGION - MUNICIPALIDAD DE CURICO"/>
    <s v=""/>
    <d v="2007-07-04T00:00:00"/>
    <s v="METROS CUADRADOS"/>
    <s v="1500"/>
    <s v="30"/>
    <s v="23328"/>
    <s v="2008-04-01 00:00:00.0"/>
    <s v="416144"/>
    <s v="416320"/>
    <s v="454385"/>
    <s v=""/>
    <s v="360362"/>
    <s v="0"/>
    <s v="416144"/>
    <s v="2008: Asignado 200, Gastado 196 - 2009: Asignado 0, Gastado 0"/>
    <s v="MARIO VERA JOHNSTONE"/>
    <s v="SERVICIO VIVIENDA Y URBANIZACION VII REGION"/>
    <s v="ANALISTA DE GESTIÓN"/>
  </r>
  <r>
    <x v="311"/>
    <n v="0"/>
    <s v="HABILITACION PARQUE AGUAS NEGRAS, RIBERA RIO GUAIQUILLO"/>
    <x v="0"/>
    <s v="EJECUCION"/>
    <n v="2011"/>
    <s v="VII REGION"/>
    <s v="CURICO"/>
    <s v="CURICO"/>
    <m/>
    <s v="MULTISECTORIAL"/>
    <s v="DESARROLLO URBANO"/>
    <s v="SECTORIAL"/>
    <s v="RS"/>
    <n v="0"/>
    <n v="0"/>
    <n v="416320"/>
    <n v="416111"/>
    <x v="39"/>
    <n v="463350"/>
    <s v="2010-12-24 11:25:08.0"/>
    <s v="2010-12-24 11:25:08.0"/>
    <s v="EJECUCION"/>
    <s v="SE UBICA EN  COMUNA DE CURICO, REGION DEL MAULE"/>
    <s v="R"/>
    <s v="36"/>
    <s v="SECTORIAL"/>
    <s v="No Corresponde"/>
    <s v=""/>
    <s v="EL PROYECTO CONSISTE EN HABILITAR  LA RIBERA NORTE DEL RIO GUAIQUILLO, LA QUE  ACTUALMENTE  SE ENCUENTRA DETERIORADA  Y ABANDONADA, IMPLEMENTANDO AREAS VERDES, DEPORTIVAS Y RECREATIVAS, ADEMAS DE CICLOVIAS Y PASEOS PEATONALES, REQUERIDAS POR LAS POBLACIONES DEFICITARIAS COLINDANTES A LA RIBERA."/>
    <s v=""/>
    <s v="ARRASTRE"/>
    <s v="GASTOS ADMINISTRATIVOS - OBRAS CIVILES"/>
    <s v="M$"/>
    <s v="209"/>
    <s v="534"/>
    <s v="2010-05-28 14:37:51.0"/>
    <d v="2011-01-21T09:56:04"/>
    <s v="463350"/>
    <s v="DEPARTAMENTO DE INVERSIONES - MDS"/>
    <s v="SERVICIO VIVIENDA Y URBANIZACION VII REGION"/>
    <s v="S.N.I. MINISTERIO DESARROLLO SOCIAL"/>
    <s v="SEREMI VIVIENDA VII REGION DEL MAULE"/>
    <s v="SERVICIO VIVIENDA Y URBANIZACION VII REGION"/>
    <s v=""/>
    <d v="2007-07-04T00:00:00"/>
    <s v="METROS CUADRADOS"/>
    <s v="1500"/>
    <s v="30"/>
    <s v="23328"/>
    <s v="2008-04-01 00:00:00.0"/>
    <s v="416320"/>
    <s v="416320"/>
    <s v="454385"/>
    <s v=""/>
    <s v="360362"/>
    <s v="0"/>
    <s v="416320"/>
    <s v="2008: Asignado 200, Gastado 196 - 2009: Asignado 0, Gastado 0 - 2010: Asignado 1160, Gastado 0"/>
    <s v="MARIO VERA JOHNSTONE"/>
    <s v="SERVICIO VIVIENDA Y URBANIZACION VII REGION"/>
    <s v="ANALISTA DE GESTIÓN"/>
  </r>
  <r>
    <x v="312"/>
    <n v="1"/>
    <s v="ADQUISICION CAMION RECOLECTOR DE RESIDUOS DOMICILIARIOS, RIO CLARO"/>
    <x v="0"/>
    <s v="EJECUCION"/>
    <n v="2007"/>
    <s v="VII REGION"/>
    <s v="TALCA"/>
    <s v="RIO CLARO"/>
    <m/>
    <s v="MULTISECTORIAL"/>
    <s v="MEDIO AMBIENTE"/>
    <s v="F.N.D.R."/>
    <s v="FI"/>
    <n v="53191"/>
    <n v="53191"/>
    <n v="53191"/>
    <n v="53191"/>
    <x v="9"/>
    <n v="0"/>
    <s v="2007-10-17 00:00:00.0"/>
    <s v="2007-10-19 00:00:00.0"/>
    <s v="PERFIL"/>
    <s v="COMUNA DE RIO CLARO"/>
    <s v="R"/>
    <s v="38"/>
    <s v="F.N.D.R."/>
    <s v="No Corresponde"/>
    <s v=""/>
    <s v="EL PROYECTO CONSISTE EN LA ADQUISICIÓN DE UN CAMION RECOLECTOR COMPACTADOR DE RESIDUOS DOMICILIARIOS PARA LA COMUNA DE RÍO CLARO, QUE CUENTE CON UNA CAPACIDAD DE 21 M3."/>
    <s v=""/>
    <s v="NUEVO"/>
    <s v="VEHÍCULOS"/>
    <s v="M$"/>
    <s v="0"/>
    <s v="514"/>
    <s v="2007-06-13 00:00:00.0"/>
    <d v="2007-11-05T00:00:00"/>
    <s v="0"/>
    <s v="SEREMI DE DESARROLLO SOCIAL VII REGION"/>
    <s v="GOBIERNO REGIONAL - REGION VII MAULE"/>
    <s v="PEDRO MORA VALENZUELA"/>
    <s v="MUNICIPALIDAD DE RIO CLARO"/>
    <s v="GOBIERNO REGIONAL - REGION VII MAULE"/>
    <s v=""/>
    <d v="2011-03-01T00:00:00"/>
    <s v="METROS CUBICOS"/>
    <s v="21"/>
    <s v="15"/>
    <s v="12340"/>
    <s v="2007-07-01 00:00:00.0"/>
    <s v="53191"/>
    <s v="76610"/>
    <s v="0"/>
    <s v=""/>
    <s v="64685"/>
    <s v="0"/>
    <s v="53191"/>
    <s v=""/>
    <s v="JESSICA ALIAGA TOLEDO"/>
    <s v="MUNICIPALIDAD DE RIO CLARO"/>
    <s v="ENCARG.PROY. MUNICIPALES"/>
  </r>
  <r>
    <x v="313"/>
    <n v="1"/>
    <s v="AMPLIACION Y MEJORAMIENTO SISTEMA APR EMBALSE ANCOA"/>
    <x v="0"/>
    <s v="DISEÑO"/>
    <n v="2008"/>
    <s v="VII REGION"/>
    <s v="LINARES"/>
    <s v="LINARES"/>
    <m/>
    <s v="AGUA POTABLE Y ALCANTARILLADO"/>
    <s v="AGUA POTABLE"/>
    <s v="SECTORIAL"/>
    <s v="FI"/>
    <n v="14467"/>
    <n v="14467"/>
    <n v="14467"/>
    <n v="14467"/>
    <x v="2"/>
    <n v="0"/>
    <s v="2007-11-16 00:00:00.0"/>
    <s v="2007-12-11 00:00:00.0"/>
    <s v="EJECUCION"/>
    <s v="SE UBICA EN LA COMUNA DE LINARES, PROVINCIA DE LINARES"/>
    <s v="R"/>
    <s v="39"/>
    <s v="SECTORIAL"/>
    <s v="No Corresponde"/>
    <s v=""/>
    <s v="EL OBJETIVO PRINCIPAL DEL ESTUDIO ES REALIZAR EL DISEÑO DEFINITIVO DE LAS OBRAS NECESARIAS PARA EL ABASTECIMIENTO DE AGUA POTABLE RURAL DE LAS NUEVAS LOCALIDADES A INCORPORAR Y LAS OBRAS DE MEJORAMIENTO DE LAS INSTALACIOONES EXISTENTES. LOS ALCANCES DEL DISEÑO SON:_x000d__x000a_ELABORAR MEMORIA TECNICA DEL PROYECTO_x000d__x000a_ELABORAR ESPECIFICACIONES TECNICAS_x000d__x000a_REALIZAR PLANOS QUE CONTEGAN EL DETALLE DE LAS OBRAS REQUERIDAS PARA LA CONSTRUCCION_x000d__x000a_OBTENER PRESUPUESTO DE LAS OBRAS_x000d__x000a_EVALUAR TECNICO Y ECONOMICAMENTE EL PROYECTO_x000d__x000a_OBTENER APROBACIONES DEL PROYECTO CON OTROS ORGANISMOS INVOLUCRADOS._x000d__x000a__x000d__x000a_"/>
    <s v=""/>
    <s v="NUEVO"/>
    <s v="CONSULTORÍAS"/>
    <s v="M$"/>
    <s v="0"/>
    <s v="534"/>
    <s v="2007-10-11 00:00:00.0"/>
    <d v="2007-10-11T00:00:00"/>
    <s v="0"/>
    <s v="SEREMI DE DESARROLLO SOCIAL VII REGION"/>
    <s v="DIRECCION DE ARQUITECTURA"/>
    <s v="ELIZABETH KOCK MOTTA"/>
    <s v="DIRECCION DE OBRAS HIDRAULICAS MOP VII REGION"/>
    <s v="AGUA POTABLE RURAL"/>
    <s v=""/>
    <d v="2007-10-10T00:00:00"/>
    <s v="NRO. DE ARRANQUES TOTALES"/>
    <s v="188"/>
    <s v="20"/>
    <s v="531"/>
    <s v="2010-08-01 00:00:00.0"/>
    <s v="14467"/>
    <s v="15599"/>
    <s v="0"/>
    <s v="VALOR ACTUALIZADO COSTOS INV. OPER. Y MANTEN.: 127275 - VALOR ACTUALIZADO COSTOS INV. OPER. Y MANTEN.: 127275"/>
    <s v="14467"/>
    <s v="0"/>
    <s v="14467"/>
    <s v=""/>
    <s v="CRISTIÁN CÓRDOBA VERA"/>
    <s v="DIRECCION DE OBRAS HIDRAULICAS MOP VII REGION"/>
    <s v="PROFESIONAL DIR. OO.HH."/>
  </r>
  <r>
    <x v="313"/>
    <n v="0"/>
    <s v="AMPLIACION Y MEJORAMIENTO SISTEMA APR EMBALSE ANCOA"/>
    <x v="0"/>
    <s v="DISEÑO"/>
    <n v="2009"/>
    <s v="VII REGION"/>
    <s v="LINARES"/>
    <s v="LINARES"/>
    <m/>
    <s v="AGUA POTABLE Y ALCANTARILLADO"/>
    <s v="AGUA POTABLE"/>
    <s v="SECTORIAL"/>
    <s v="IN"/>
    <n v="0"/>
    <n v="0"/>
    <n v="15599"/>
    <n v="15599"/>
    <x v="2"/>
    <n v="0"/>
    <s v="2008-12-31 11:33:01.0"/>
    <s v="2008-12-31 11:33:01.0"/>
    <s v="EJECUCION"/>
    <s v="SE UBICA EN LA COMUNA DE LINARES, PROVINCIA DE LINARES"/>
    <s v="R"/>
    <s v="39"/>
    <s v="SECTORIAL"/>
    <s v="No Corresponde"/>
    <s v=""/>
    <s v="EL OBJETIVO PRINCIPAL DEL ESTUDIO ES REALIZAR EL DISEÑO DEFINITIVO DE LAS OBRAS NECESARIAS PARA EL ABASTECIMIENTO DE AGUA POTABLE RURAL DE LAS NUEVAS LOCALIDADES A INCORPORAR Y LAS OBRAS DE MEJORAMIENTO DE LAS INSTALACIOONES EXISTENTES. LOS ALCANCES DEL DISEÑO SON:_x000d__x000a_ELABORAR MEMORIA TECNICA DEL PROYECTO_x000d__x000a_ELABORAR ESPECIFICACIONES TECNICAS_x000d__x000a_REALIZAR PLANOS QUE CONTEGAN EL DETALLE DE LAS OBRAS REQUERIDAS PARA LA CONSTRUCCION_x000d__x000a_OBTENER PRESUPUESTO DE LAS OBRAS_x000d__x000a_EVALUAR TECNICO Y ECONOMICAMENTE EL PROYECTO_x000d__x000a_OBTENER APROBACIONES DEL PROYECTO CON OTROS ORGANISMOS INVOLUCRADOS._x000d__x000a__x000d__x000a_"/>
    <s v=""/>
    <s v="NUEVO"/>
    <s v="CONSULTORÍAS"/>
    <s v="M$"/>
    <s v="0"/>
    <s v="534"/>
    <s v="2008-12-31 11:33:01.0"/>
    <d v="2008-12-31T11:33:01"/>
    <s v="0"/>
    <s v="DEPARTAMENTO DE INVERSIONES - MDS"/>
    <s v="DEPARTAMENTO DE INVERSIONES - MDS"/>
    <s v="ELIZABETH KOCK MOTTA"/>
    <s v="DIRECCION DE OBRAS HIDRAULICAS MOP VII REGION"/>
    <s v="AGUA POTABLE RURAL"/>
    <s v=""/>
    <d v="2007-10-10T00:00:00"/>
    <s v="NRO. DE ARRANQUES TOTALES"/>
    <s v="188"/>
    <s v="20"/>
    <s v="531"/>
    <s v="2010-08-01 00:00:00.0"/>
    <s v="15599"/>
    <s v="15599"/>
    <s v="0"/>
    <s v="VALOR ACTUALIZADO COSTOS INV. OPER. Y MANTEN.: 127275 - VALOR ACTUALIZADO COSTOS INV. OPER. Y MANTEN.: 127275"/>
    <s v="14467"/>
    <s v="0"/>
    <s v="15599"/>
    <s v="2008: Asignado 0, Gastado 0"/>
    <s v="CRISTIÁN CÓRDOBA VERA"/>
    <s v="DIRECCION DE OBRAS HIDRAULICAS MOP VII REGION"/>
    <s v="PROFESIONAL DIR. OO.HH."/>
  </r>
  <r>
    <x v="313"/>
    <n v="0"/>
    <s v="AMPLIACION Y MEJORAMIENTO SISTEMA APR EMBALSE ANCOA"/>
    <x v="0"/>
    <s v="EJECUCION"/>
    <n v="2010"/>
    <s v="VII REGION"/>
    <s v="LINARES"/>
    <s v="LINARES"/>
    <m/>
    <s v="AGUA POTABLE Y ALCANTARILLADO"/>
    <s v="AGUA POTABLE"/>
    <s v="F.N.D.R."/>
    <s v="RS"/>
    <n v="123578"/>
    <n v="123578"/>
    <n v="123578"/>
    <n v="123578"/>
    <x v="2"/>
    <n v="0"/>
    <s v="2009-10-26 00:00:00.0"/>
    <s v="2009-10-29 17:32:25.0"/>
    <s v="EJECUCION"/>
    <s v="SE UBICA EN LA COMUNA DE LINARES, PROVINCIA DE LINARES"/>
    <s v="R"/>
    <s v="39"/>
    <s v="F.N.D.R."/>
    <s v="No Corresponde"/>
    <s v=""/>
    <s v="CONSIDERA EL CAMBIO DEL EQUIPO DE BOMBEO, LA CONSTRUCCIÓN DE UN NUEVO ESTANQUE SEMIENTERRADO DE 40 M3, RUFERZO DE RED EN PVC C-6 75 Y 63 MM EN LONGITUDES DE 1584 Y 106 M. LA INSTALACIÓN DE 19 ARRANQUES DE 1/2&quot; Y LA RECONEXIÓN DE 18 ARRANQUES, ADEMÁS DEL CAMBIO DE SUBESTACIÓN ELECTRICA, TABLERO DE CONTROL Y COMANDO."/>
    <s v=""/>
    <s v="NUEVO"/>
    <s v="CONSULTORÍAS - OBRAS CIVILES"/>
    <s v="M$"/>
    <s v="0"/>
    <s v="629"/>
    <s v="2009-10-15 17:39:27.0"/>
    <d v="2010-09-03T15:00:01"/>
    <s v="0"/>
    <s v="SEREMI DE DESARROLLO SOCIAL VII REGION"/>
    <s v="SEREMI DE DESARROLLO SOCIAL VII REGION"/>
    <s v="ELIZABETH KOCK MOTTA"/>
    <s v="DIRECCION DE OBRAS HIDRAULICAS MOP VII REGION"/>
    <s v="GOBIERNO REGIONAL - REGION VII MAULE"/>
    <s v=""/>
    <d v="2007-10-10T00:00:00"/>
    <s v="NRO. DE ARRANQUES TOTALES"/>
    <s v="188"/>
    <s v="20"/>
    <s v="531"/>
    <s v="2010-08-01 00:00:00.0"/>
    <s v="123578"/>
    <s v="123578"/>
    <s v="131503"/>
    <s v="VALOR ACTUALIZADO COSTOS INV. OPER. Y MANTEN.: 127275 - VALOR ACTUALIZADO COSTOS INV. OPER. Y MANTEN.: 127275"/>
    <s v="124186"/>
    <s v="0"/>
    <s v="123578"/>
    <s v=""/>
    <s v="ANA MARIA TAY MALDONADO"/>
    <s v="AGUA POTABLE RURAL"/>
    <s v="FUNCIONARIA DEPTO. PROG. SANIT"/>
  </r>
  <r>
    <x v="313"/>
    <n v="0"/>
    <s v="AMPLIACION Y MEJORAMIENTO SISTEMA APR EMBALSE ANCOA"/>
    <x v="0"/>
    <s v="EJECUCION"/>
    <n v="2011"/>
    <s v="VII REGION"/>
    <s v="LINARES"/>
    <s v="LINARES"/>
    <m/>
    <s v="AGUA POTABLE Y ALCANTARILLADO"/>
    <s v="AGUA POTABLE"/>
    <s v="SECTORIAL"/>
    <s v="RS"/>
    <n v="0"/>
    <n v="0"/>
    <n v="123578"/>
    <n v="123578"/>
    <x v="2"/>
    <n v="131503"/>
    <s v="2010-12-23 13:52:06.0"/>
    <s v="2010-12-23 13:52:06.0"/>
    <s v="EJECUCION"/>
    <s v="SE UBICA EN LA COMUNA DE LINARES, PROVINCIA DE LINARES"/>
    <s v="R"/>
    <s v="39"/>
    <s v="SECTORIAL"/>
    <s v="No Corresponde"/>
    <s v=""/>
    <s v="CONSIDERA EL CAMBIO DEL EQUIPO DE BOMBEO, LA CONSTRUCCIÓN DE UN NUEVO ESTANQUE SEMIENTERRADO DE 40 M3, RUFERZO DE RED EN PVC C-6 75 Y 63 MM EN LONGITUDES DE 1584 Y 106 M. LA INSTALACIÓN DE 19 ARRANQUES DE 1/2&quot; Y LA RECONEXIÓN DE 18 ARRANQUES, ADEMÁS DEL CAMBIO DE SUBESTACIÓN ELECTRICA, TABLERO DE CONTROL Y COMANDO."/>
    <s v=""/>
    <s v="NUEVO"/>
    <s v="CONSULTORÍAS - OBRAS CIVILES"/>
    <s v="M$"/>
    <s v="0"/>
    <s v="629"/>
    <s v="2010-12-23 13:37:03.0"/>
    <d v="2010-12-23T13:39:36"/>
    <s v="131503"/>
    <s v="DEPARTAMENTO DE INVERSIONES - MDS"/>
    <s v="SEREMI MOP VII REGION DEL MAULE"/>
    <s v="S.N.I. MINISTERIO DESARROLLO SOCIAL"/>
    <s v="DIRECCION DE OBRAS HIDRAULICAS MOP VII REGION"/>
    <s v="AGUA POTABLE RURAL"/>
    <s v=""/>
    <d v="2007-10-10T00:00:00"/>
    <s v="NRO. DE ARRANQUES TOTALES"/>
    <s v="188"/>
    <s v="20"/>
    <s v="531"/>
    <s v="2010-08-01 00:00:00.0"/>
    <s v="123578"/>
    <s v="123578"/>
    <s v="131503"/>
    <s v="VALOR ACTUALIZADO COSTOS INV. OPER. Y MANTEN.: 127275 - VALOR ACTUALIZADO COSTOS INV. OPER. Y MANTEN.: 127275"/>
    <s v="124186"/>
    <s v="0"/>
    <s v="123578"/>
    <s v="2010: Asignado 2, Gastado 0"/>
    <s v="MARCELO GAJARDO BRAVO"/>
    <s v="DIRECCION DE OBRAS HIDRAULICAS MOP VII REGION"/>
    <s v="JEFE UN.TÉC. PROG. APR"/>
  </r>
  <r>
    <x v="314"/>
    <n v="1"/>
    <s v="CAPACITACION ORGANIZACIONAL PARA MEJORAMIENTO DEL RIEGO, MAULE SUR"/>
    <x v="2"/>
    <s v="EJECUCION"/>
    <n v="2008"/>
    <s v="VII REGION"/>
    <s v=""/>
    <s v=""/>
    <m/>
    <s v="SILVOAGROPECUARIO"/>
    <s v="RIEGO"/>
    <s v="SECTORIAL"/>
    <s v="OT"/>
    <n v="106800"/>
    <n v="106800"/>
    <n v="106800"/>
    <n v="26800"/>
    <x v="5"/>
    <n v="0"/>
    <s v="2007-12-03 00:00:00.0"/>
    <s v="2008-01-03 00:00:00.0"/>
    <s v="PERFIL"/>
    <s v="MAULE SUR"/>
    <s v="R"/>
    <s v="0"/>
    <s v="SECTORIAL"/>
    <s v="No Corresponde"/>
    <s v=""/>
    <s v="CAPACITACION Y ASISTENCIA EN APLICACION DE METODOS DE RIEGO EFICIENTES, BUENAS PRACTICAS AGRICULAS EN RIEGO, GESTION DE PYMES AGRICOLAS Y ACCESO A INSTRUMENTOS DE FOMENTO.  FORTALECIMIENTO DEL CAPITAL SOCIAL EN TERMINOS DE LIDERAZGO Y COHESIO DE LA ORGANIZACION DE REGANTES."/>
    <s v=""/>
    <s v="NUEVO"/>
    <s v="CONTRATACIÓN DEL PROGRAMA"/>
    <s v="M$"/>
    <s v="0"/>
    <s v="534"/>
    <s v="2007-10-16 00:00:00.0"/>
    <d v="2007-10-16T00:00:00"/>
    <s v="0"/>
    <s v="SEREMI DE DESARROLLO SOCIAL VII REGION"/>
    <s v="MINISTERIO DE AGRICULTURA"/>
    <s v="JORGE PIZARRO NUÑEZ"/>
    <s v="COMISION NACIONAL DE RIEGO"/>
    <s v="COMISION NACIONAL DE RIEGO"/>
    <s v="ERROR: Funcion sf.institucion_operacion"/>
    <d v="2007-09-01T00:00:00"/>
    <s v="0"/>
    <s v="0"/>
    <s v="0"/>
    <s v="0"/>
    <s v=""/>
    <s v="106800"/>
    <s v="106800"/>
    <s v="0"/>
    <s v=""/>
    <s v="106800"/>
    <s v="0"/>
    <s v="106800"/>
    <s v=""/>
    <s v="BLANCA EULOGIO V."/>
    <s v="COMISION NACIONAL DE RIEGO"/>
    <s v="PROFESIONAL APOYO ADMINIST."/>
  </r>
  <r>
    <x v="315"/>
    <n v="1"/>
    <s v="CONSTRUCCION SISTEMA APR SALTO DE AGUA"/>
    <x v="0"/>
    <s v="PREFACTIBILIDAD"/>
    <n v="2010"/>
    <s v="VII REGION"/>
    <s v="CAUQUENES"/>
    <s v="PELLUHUE"/>
    <m/>
    <s v="AGUA POTABLE Y ALCANTARILLADO"/>
    <s v="AGUA POTABLE"/>
    <s v="F.N.D.R."/>
    <s v=""/>
    <n v="5143"/>
    <n v="5143"/>
    <n v="5143"/>
    <n v="5143"/>
    <x v="2"/>
    <n v="0"/>
    <s v="2009-09-15 00:00:00.0"/>
    <s v=""/>
    <s v="PERFIL"/>
    <s v="LA LOCALIDAD DE SALTO DE AGUA SE UBICA EN EL SECTOR SUR-PONIENTE DE LA COMUNA DE PELLUHUE."/>
    <s v="R"/>
    <s v="40"/>
    <s v="F.N.D.R."/>
    <s v="No Corresponde"/>
    <s v=""/>
    <s v="EL ESTUDIO HIDROGEOLÓGICO Y/O HIDROLÓGICO COMPRENDERÁ TODOS LOS ANTECEDENTES NECESARIOS QUE PERNMITAN LA CORRECTA Y COMPLETA ELABORACIÓN DEL PROYECTO DE CAPTACIÓN."/>
    <s v=""/>
    <s v="NUEVO"/>
    <s v="CONSULTORÍAS - GASTOS ADMINISTRATIVOS"/>
    <s v="M$"/>
    <s v="0"/>
    <s v="496"/>
    <s v="2009-09-03 11:35:59.0"/>
    <d v="2009-09-03T11:38:07"/>
    <s v="0"/>
    <s v="SEREMI DE DESARROLLO SOCIAL VII REGION"/>
    <s v="SEREMI DE DESARROLLO SOCIAL VII REGION"/>
    <s v=" "/>
    <s v="DIRECCION DE OBRAS HIDRAULICAS MOP VII REGION"/>
    <s v="GOBIERNO REGIONAL - REGION VII MAULE"/>
    <s v=""/>
    <d v="2008-03-24T00:00:00"/>
    <s v="NRO. DE ARRANQUES TOTALES"/>
    <s v="50"/>
    <s v="20"/>
    <s v="0"/>
    <s v="2008-10-01 00:00:00.0"/>
    <s v="5143"/>
    <s v="5143"/>
    <s v="0"/>
    <s v=""/>
    <s v="4803"/>
    <s v="0"/>
    <s v="5143"/>
    <s v="2009: Asignado 0, Gastado 0"/>
    <s v="CRISTIÁN CÓRDOBA VERA"/>
    <s v="DIRECCION DE OBRAS HIDRAULICAS MOP VII REGION"/>
    <s v="PROFESIONAL DIR. OO.HH."/>
  </r>
  <r>
    <x v="316"/>
    <n v="1"/>
    <s v="PROSPECCION ZONA EMPLAZAMIENTO EMBALSE LAS GUARDIAS DEL RIO LONGAVI"/>
    <x v="1"/>
    <s v="EJECUCION"/>
    <n v="2009"/>
    <s v="VII REGION"/>
    <s v="LINARES"/>
    <s v=""/>
    <m/>
    <s v="SILVOAGROPECUARIO"/>
    <s v="RIEGO"/>
    <s v="F.N.D.R."/>
    <s v="OT"/>
    <n v="100700"/>
    <n v="100700"/>
    <n v="100700"/>
    <n v="100700"/>
    <x v="2"/>
    <n v="0"/>
    <s v="2008-10-30 00:00:00.0"/>
    <s v="2008-11-07 00:00:00.0"/>
    <s v="PERFIL"/>
    <s v="RIO LONGAVI Y BENEFICIA A LONGAVI RETIRO Y PARRAL"/>
    <s v="R"/>
    <s v="0"/>
    <s v="F.N.D.R."/>
    <s v="No Corresponde"/>
    <s v=""/>
    <s v="LA NECESIDAD DE REGULACIÓN DE LAS AGUAS DEL RIO LONGAVÍ, REQUIERE DE LA CONSTRUCCIÓN DE UN EMBALSE. HABIÉNDOSE ESTUDIADO YA UNA ALTERNATIVA EN EL SECTOR LONGAVÍ EN JUNTA CON RIO BLANCO, LA CUAL RESULTÓ NO RENTABLE, SE NECESITA ESTUDIAR UN NUEVO SITIO DE EMPLAZAMIENTO SIN INCURRIR EN LOS COSTOS DE UNA PREFACTIBILIDAD SINO QUE CENTRADA EN EL ESTUDIO GEOTECNICO DEL SITIO PROPUESTO."/>
    <s v=""/>
    <s v="NUEVO"/>
    <s v="CONSULTORÍAS - GASTOS ADMINISTRATIVOS"/>
    <s v="M$"/>
    <s v="0"/>
    <s v="496"/>
    <s v="2008-05-15 00:00:00.0"/>
    <d v="2008-05-15T00:00:00"/>
    <s v="0"/>
    <s v="SEREMI DE DESARROLLO SOCIAL VII REGION"/>
    <s v="SEREMI DE DESARROLLO SOCIAL VII REGION"/>
    <s v="JORGE PIZARRO NUÑEZ"/>
    <s v="DIRECCION DE OBRAS HIDRAULICAS"/>
    <s v="GOBIERNO REGIONAL - REGION VII MAULE"/>
    <s v=""/>
    <s v=""/>
    <s v="0"/>
    <s v="0"/>
    <s v="0"/>
    <s v="0"/>
    <s v=""/>
    <s v="100700"/>
    <s v="100700"/>
    <s v="0"/>
    <s v=""/>
    <s v="100700"/>
    <s v="0"/>
    <s v="100700"/>
    <s v=""/>
    <s v="MARIA SOLEDAD BERRIOS VERGARA"/>
    <s v="DIRECCION DE OBRAS HIDRAULICAS"/>
    <s v="ENCARGADO VII REGION"/>
  </r>
  <r>
    <x v="317"/>
    <n v="1"/>
    <s v="CONSERVACION ESPIGON FLUVIAL RIO MATAQUITO, ETAPA II"/>
    <x v="0"/>
    <s v="EJECUCION"/>
    <n v="2008"/>
    <s v="VII REGION"/>
    <s v="CURICO"/>
    <s v="LICANTEN"/>
    <m/>
    <s v="MULTISECTORIAL"/>
    <s v="DEFENSAS FLUVIALES,MARITIMAS Y CAUCES ARTIFICIALES"/>
    <s v="SECTORIAL"/>
    <s v=""/>
    <n v="93010"/>
    <n v="93010"/>
    <n v="93010"/>
    <n v="10"/>
    <x v="2"/>
    <n v="0"/>
    <s v=""/>
    <s v=""/>
    <s v="EJECUCION"/>
    <s v="DESEMBOCADURA RIO MATAQUITO"/>
    <s v="R"/>
    <s v="36"/>
    <s v="SECTORIAL"/>
    <s v="No Corresponde"/>
    <s v=""/>
    <s v="EL PROYECTO CONSISTE EN LA CONSERVACION DE 90 ML DEL ESPIGON TRANSVERSAL EN LA DESEMBOCADURA DEL RIO MATAQUITO, LA QUE SE REALIZARA POR MEDIO DE LA RECARGA DE EL CON ROCA HASTA LA RESTITUCION DE SU PERFIL ORIGINAL"/>
    <s v=""/>
    <s v="NUEVO"/>
    <s v="OBRAS CIVILES"/>
    <s v="M$"/>
    <s v="0"/>
    <s v="496"/>
    <s v="2008-06-06 00:00:00.0"/>
    <d v="2008-10-20T00:00:00"/>
    <s v="0"/>
    <s v=""/>
    <s v=""/>
    <s v=" "/>
    <s v="DIRECCION DE OBRAS PORTUARIAS"/>
    <s v="DIRECCION DE OBRAS PORTUARIAS"/>
    <s v=""/>
    <d v="2008-06-04T00:00:00"/>
    <s v="METROS"/>
    <s v="90"/>
    <s v="20"/>
    <s v="0"/>
    <s v=""/>
    <s v="93010"/>
    <s v="120000"/>
    <s v="94069"/>
    <s v="MOMENTO OPTIMO DE LA INVERSION: 2008000 - MOMENTO OPTIMO DE LA INVERSION: 2008000"/>
    <s v="120000"/>
    <s v="0"/>
    <s v="93010"/>
    <s v=""/>
    <s v="WALTER MANRIQUEZ FERNANDEZ"/>
    <s v="DIRECCION DE OBRAS PORTUARIAS"/>
    <s v="JEFE UNIDAD PLANIFICACION"/>
  </r>
  <r>
    <x v="317"/>
    <n v="0"/>
    <s v="CONSERVACION ESPIGON FLUVIAL RIO MATAQUITO, ETAPA II"/>
    <x v="0"/>
    <s v="EJECUCION"/>
    <n v="2009"/>
    <s v="VII REGION"/>
    <s v="CURICO"/>
    <s v="LICANTEN"/>
    <m/>
    <s v="MULTISECTORIAL"/>
    <s v="DEFENSAS FLUVIALES,MARITIMAS Y CAUCES ARTIFICIALES"/>
    <s v="SECTORIAL"/>
    <s v=""/>
    <n v="0"/>
    <n v="0"/>
    <n v="120000"/>
    <n v="94202"/>
    <x v="2"/>
    <n v="94068"/>
    <s v=""/>
    <s v=""/>
    <s v="EJECUCION"/>
    <s v="DESEMBOCADURA RIO MATAQUITO"/>
    <s v="R"/>
    <s v="36"/>
    <s v="SECTORIAL"/>
    <s v="No Corresponde"/>
    <s v=""/>
    <s v="EL PROYECTO CONSISTE EN LA CONSERVACION DE 90 ML DEL ESPIGON TRANSVERSAL EN LA DESEMBOCADURA DEL RIO MATAQUITO, LA QUE SE REALIZARA POR MEDIO DE LA RECARGA DE EL CON ROCA HASTA LA RESTITUCION DE SU PERFIL ORIGINAL"/>
    <s v=""/>
    <s v="NUEVO"/>
    <s v="OBRAS CIVILES"/>
    <s v="M$"/>
    <s v="0"/>
    <s v="496"/>
    <s v="2008-12-18 00:00:00.0"/>
    <d v="2009-06-15T00:00:00"/>
    <s v="94068"/>
    <s v=""/>
    <s v=""/>
    <s v=" "/>
    <s v="DIRECCION DE OBRAS PORTUARIAS"/>
    <s v="DIRECCION DE OBRAS PORTUARIAS"/>
    <s v=""/>
    <d v="2008-06-04T00:00:00"/>
    <s v="METROS"/>
    <s v="90"/>
    <s v="20"/>
    <s v="0"/>
    <s v=""/>
    <s v="120000"/>
    <s v="120000"/>
    <s v="94069"/>
    <s v="MOMENTO OPTIMO DE LA INVERSION: 2008000 - MOMENTO OPTIMO DE LA INVERSION: 2008000"/>
    <s v="120000"/>
    <s v="0"/>
    <s v="120000"/>
    <s v="2008: Asignado 10, Gastado 0"/>
    <s v="ARIEL GRANDON ALVIAL"/>
    <s v="DIRECCION DE OBRAS PORTUARIAS"/>
    <s v="USUARIO BIP"/>
  </r>
  <r>
    <x v="318"/>
    <n v="1"/>
    <s v="INSTALACION ESTACIONES FLUVIOMETRICAS CUANCA RIO MATAQUITO"/>
    <x v="0"/>
    <s v="DISEÑO"/>
    <n v="2009"/>
    <s v="VII REGION"/>
    <s v="CURICO"/>
    <s v=""/>
    <m/>
    <s v="MULTISECTORIAL"/>
    <s v="RECURSOS HIDRICOS"/>
    <s v="F.N.D.R."/>
    <s v="FI"/>
    <n v="29301"/>
    <n v="29301"/>
    <n v="29301"/>
    <n v="29301"/>
    <x v="12"/>
    <n v="0"/>
    <s v="2008-10-28 00:00:00.0"/>
    <s v="2008-11-04 00:00:00.0"/>
    <s v="PERFIL"/>
    <s v="CAUCE DE LOS RIOS TENO, LONTUÉ Y MATAQUITO"/>
    <s v="R"/>
    <s v="0"/>
    <s v="F.N.D.R."/>
    <s v="No Corresponde"/>
    <s v=""/>
    <s v="EL CONSULTOR DEBERÁ REALIZAR LOS ESTUDIOS ENCESARIOS, DESCRITOS EN EL MANUAL DE PROYECTOS DE ESTACIONES FLUVIOMÉTRICAS, DETERMINAR LA UBICACION DE TRES NUEVAS ESTACIONES EN LA CUENCA DEL MATAQUITO Y DESARROLLAR LOS DISEÑOS A NIVEL DE DETALLE DE LAS NUEVAS ESTACIONES."/>
    <s v=""/>
    <s v="NUEVO"/>
    <s v="CONSULTORÍAS - GASTOS ADMINISTRATIVOS"/>
    <s v="M$"/>
    <s v="0"/>
    <s v="496"/>
    <s v="2008-10-10 00:00:00.0"/>
    <d v="2008-10-10T00:00:00"/>
    <s v="0"/>
    <s v="SEREMI DE DESARROLLO SOCIAL VII REGION"/>
    <s v="SEREMI DE DESARROLLO SOCIAL VII REGION"/>
    <s v="JORGE PIZARRO NUÑEZ"/>
    <s v="DIRECCION AGUAS MOP VII REGION  DEL MAULE"/>
    <s v="GOBIERNO REGIONAL - REGION VII MAULE"/>
    <s v=""/>
    <d v="2008-10-10T00:00:00"/>
    <s v="UNIDAD"/>
    <s v="3"/>
    <s v="30"/>
    <s v="150000"/>
    <s v="2009-12-01 00:00:00.0"/>
    <s v="29301"/>
    <s v="29301"/>
    <s v="0"/>
    <s v=""/>
    <s v="29301"/>
    <s v="0"/>
    <s v="29301"/>
    <s v=""/>
    <s v="CARLOS CRUZ TRUJICHETT"/>
    <s v="DIRECCION AGUAS MOP VII REGION  DEL MAULE"/>
    <s v="DIRECTOR REGIONAL"/>
  </r>
  <r>
    <x v="319"/>
    <n v="1"/>
    <s v="CONSERVACION INFRAESTRUCTURA DE RIEGO VII REGIÓN - AÑO 2009"/>
    <x v="0"/>
    <s v="EJECUCION"/>
    <n v="2009"/>
    <s v="VII REGION"/>
    <s v=""/>
    <s v=""/>
    <m/>
    <s v="SILVOAGROPECUARIO"/>
    <s v="RIEGO"/>
    <s v="SECTORIAL"/>
    <s v=""/>
    <n v="511500"/>
    <n v="511500"/>
    <n v="511500"/>
    <n v="511500"/>
    <x v="2"/>
    <n v="511499"/>
    <s v=""/>
    <s v=""/>
    <s v="EJECUCION"/>
    <s v="PENCAHUE, DIGUA Y MAULE NORTE"/>
    <s v="R"/>
    <s v="0"/>
    <s v="SECTORIAL"/>
    <s v="No Corresponde"/>
    <s v=""/>
    <s v="EL PROYECTO, CONSISTE EN REALIZAR TRABAJOS DE CONSERVACIÓN DE VARIOS CANALES DE LA REGIÓN DEL MAULE, QUE CONSIDERA BÁSICAMENTE EXTRACCIÓN DE EMBANQUE, ROCE DE BORDE, EXTRACCIÓN VEGETACIÓN ACUÁTICA Y ROCE DE LA FAJA DEL CANAL EN LA QUE SE INCLUYE EL CAMINO DE BORDE EN ALGUNOS CANALES."/>
    <s v=""/>
    <s v="NUEVO"/>
    <s v="OBRAS CIVILES"/>
    <s v="M$"/>
    <s v="0"/>
    <s v="496"/>
    <s v="2009-01-19 00:00:00.0"/>
    <d v="2009-01-27T00:00:00"/>
    <s v="511499"/>
    <s v=""/>
    <s v=""/>
    <s v=" "/>
    <s v="DIRECCION DE OBRAS HIDRAULICAS"/>
    <s v="DIRECCION DE OBRAS HIDRAULICAS"/>
    <s v=""/>
    <d v="2009-01-20T00:00:00"/>
    <s v="HECTAREA"/>
    <s v="114850"/>
    <s v="1"/>
    <s v="5862"/>
    <s v="2009-04-01 00:00:00.0"/>
    <s v="511500"/>
    <s v="511500"/>
    <s v="511500"/>
    <s v=""/>
    <s v="511500"/>
    <s v="0"/>
    <s v="511500"/>
    <s v=""/>
    <s v="JULIO LAMAS MANSILLA"/>
    <s v="DIRECCION DE OBRAS HIDRAULICAS"/>
    <s v="FUNCIONARIO"/>
  </r>
  <r>
    <x v="320"/>
    <n v="1"/>
    <s v="CONSERVACION RED PRIMARIA AGUAS LLUVIAS VII REGIÓN - AÑO 2009"/>
    <x v="0"/>
    <s v="EJECUCION"/>
    <n v="2009"/>
    <s v="VII REGION"/>
    <s v=""/>
    <s v=""/>
    <m/>
    <s v="AGUA POTABLE Y ALCANTARILLADO"/>
    <s v="ALCANTARILLADO"/>
    <s v="SECTORIAL"/>
    <s v=""/>
    <n v="62370"/>
    <n v="62370"/>
    <n v="62370"/>
    <n v="62370"/>
    <x v="2"/>
    <n v="62366"/>
    <s v=""/>
    <s v=""/>
    <s v="EJECUCION"/>
    <s v="LINARES Y TALCA"/>
    <s v="R"/>
    <s v="0"/>
    <s v="SECTORIAL"/>
    <s v="No Corresponde"/>
    <s v=""/>
    <s v="CONSIDERA BÁSICAMENTE EN EXTRACCIÓN DE EMBANQUE, ROCE DE BORDE, EXTRACCIÓN VEGETACIÓN ACUÁTICA Y ROCE DE LA FAJA DEL CANAL EN LA QUE SE INCLUYE EL CAMINO DE BORDE EN ALGUNOS CANALES"/>
    <s v=""/>
    <s v="NUEVO"/>
    <s v="OBRAS CIVILES"/>
    <s v="M$"/>
    <s v="0"/>
    <s v="496"/>
    <s v="2009-01-19 00:00:00.0"/>
    <d v="2009-01-27T00:00:00"/>
    <s v="62366"/>
    <s v=""/>
    <s v=""/>
    <s v=" "/>
    <s v="DIRECCION DE OBRAS HIDRAULICAS"/>
    <s v="DIRECCION DE OBRAS HIDRAULICAS"/>
    <s v=""/>
    <d v="2008-01-27T00:00:00"/>
    <s v="METROS CUBICOS"/>
    <s v="1000"/>
    <s v="1"/>
    <s v="2000"/>
    <s v="2009-04-01 00:00:00.0"/>
    <s v="62370"/>
    <s v="62370"/>
    <s v="62366"/>
    <s v="VAN SOCIAL: 1 - VAN SOCIAL: 1"/>
    <s v="62370"/>
    <s v="0"/>
    <s v="62370"/>
    <s v=""/>
    <s v="MAURICIO DAZA GONZÁLEZ"/>
    <s v="OBRAS PORTUARIAS MOP XV REGION"/>
    <s v="DIRECTOR REGIONAL"/>
  </r>
  <r>
    <x v="321"/>
    <n v="1"/>
    <s v="CONSTRUCCION SISTEMA DE RIEGO EMBALSE LAS GUARDIAS, LONGAVI"/>
    <x v="0"/>
    <s v="PREFACTIBILIDAD"/>
    <n v="2010"/>
    <s v="VII REGION"/>
    <s v="LINARES"/>
    <s v=""/>
    <m/>
    <s v="SILVOAGROPECUARIO"/>
    <s v="RIEGO"/>
    <s v="F.N.D.R."/>
    <s v="RS"/>
    <n v="395692"/>
    <n v="395692"/>
    <n v="395692"/>
    <n v="255915"/>
    <x v="5"/>
    <n v="0"/>
    <s v="2009-04-27 00:00:00.0"/>
    <s v="2009-05-04 00:00:00.0"/>
    <s v="PERFIL"/>
    <s v="1.100 M AGUAS ABAJO CONFKUENCIA RIO BULLILEO Y RIO LONGAVÍ."/>
    <s v="R"/>
    <s v="0"/>
    <s v="F.N.D.R."/>
    <s v="No Corresponde"/>
    <s v=""/>
    <s v="ESTA INICIATIVA SE REFIERE AL ESTUDIO DE NIVEL DE PREFACTIBILIDAD DEL EMPLAZAMIENTO DE UN MURO EN EL CAUCE DEL RIO LONGAVÍ SECTOR LAS GUARDIAS UBICADO A 1.100 M AGUAS ABAJO DE LA CONFLUENCIA DEL RIO BULLILEO CON EL LONGAVÍ, PARA REGULAR SUS AGUAS  DONDE ADEMÁS DE PRESENTAR CONDICIONES TOPOGRAFICAS ADECUADAS, LA DIRECCIÓN DE OBRAS HIDRAULICAS TIENE DERECHOS DE AGUA CONSTITUIDOS. SE REALIZARÁ ADEMÁS LA EVALUACIÓN AGRO ECONÓMICA Y FACTIBILIDAD LEGAL, PARTICIPACIÓN CIUDADANA Y UN ANALISIS AMBIENTAL DEL PROYECTO"/>
    <s v=""/>
    <s v="NUEVO"/>
    <s v="CONSULTORÍAS - GASTOS ADMINISTRATIVOS"/>
    <s v="M$"/>
    <s v="0"/>
    <s v="629"/>
    <s v="2009-02-06 00:00:00.0"/>
    <d v="2010-03-05T13:52:47"/>
    <s v="0"/>
    <s v="SEREMI DE DESARROLLO SOCIAL VII REGION"/>
    <s v="SEREMI DE DESARROLLO SOCIAL VII REGION"/>
    <s v="JORGE PIZARRO NUÑEZ"/>
    <s v="COMISION NACIONAL DE RIEGO"/>
    <s v="GOBIERNO REGIONAL - REGION VII MAULE"/>
    <s v=""/>
    <d v="2007-02-28T00:00:00"/>
    <s v="HECTAREA"/>
    <s v="58500"/>
    <s v="50"/>
    <s v="2358"/>
    <s v="2013-03-01 00:00:00.0"/>
    <s v="395692"/>
    <s v="395692"/>
    <s v="0"/>
    <s v="TIR SOCIAL: 20000"/>
    <s v="397640"/>
    <s v="0"/>
    <s v="395692"/>
    <s v=""/>
    <s v="MARIA SOLEDAD BERRIOS VERGARA"/>
    <s v="DIRECCION DE OBRAS HIDRAULICAS"/>
    <s v="ENCARGADO VII REGION"/>
  </r>
  <r>
    <x v="321"/>
    <n v="0"/>
    <s v="CONSTRUCCION SISTEMA DE RIEGO EMBALSE LAS GUARDIAS, LONGAVI"/>
    <x v="0"/>
    <s v="PREFACTIBILIDAD"/>
    <n v="2010"/>
    <s v="VII REGION"/>
    <s v="LINARES"/>
    <s v=""/>
    <m/>
    <s v="SILVOAGROPECUARIO"/>
    <s v="RIEGO"/>
    <s v="F.N.D.R."/>
    <s v="RS"/>
    <n v="0"/>
    <n v="0"/>
    <n v="395692"/>
    <n v="255915"/>
    <x v="5"/>
    <n v="0"/>
    <s v="2009-04-27 00:00:00.0"/>
    <s v="2009-05-04 00:00:00.0"/>
    <s v="PERFIL"/>
    <s v="1.100 M AGUAS ABAJO CONFKUENCIA RIO BULLILEO Y RIO LONGAVÍ."/>
    <s v="R"/>
    <s v="0"/>
    <s v="F.N.D.R."/>
    <s v="No Corresponde"/>
    <s v=""/>
    <s v="ESTA INICIATIVA SE REFIERE AL ESTUDIO DE NIVEL DE PREFACTIBILIDAD DEL EMPLAZAMIENTO DE UN MURO EN EL CAUCE DEL RIO LONGAVÍ SECTOR LAS GUARDIAS UBICADO A 1.100 M AGUAS ABAJO DE LA CONFLUENCIA DEL RIO BULLILEO CON EL LONGAVÍ, PARA REGULAR SUS AGUAS  DONDE ADEMÁS DE PRESENTAR CONDICIONES TOPOGRAFICAS ADECUADAS, LA DIRECCIÓN DE OBRAS HIDRAULICAS TIENE DERECHOS DE AGUA CONSTITUIDOS. SE REALIZARÁ ADEMÁS LA EVALUACIÓN AGRO ECONÓMICA Y FACTIBILIDAD LEGAL, PARTICIPACIÓN CIUDADANA Y UN ANALISIS AMBIENTAL DEL PROYECTO"/>
    <s v=""/>
    <s v="NUEVO"/>
    <s v="CONSULTORÍAS - GASTOS ADMINISTRATIVOS"/>
    <s v="M$"/>
    <s v="0"/>
    <s v="629"/>
    <s v="2009-02-06 00:00:00.0"/>
    <d v="2010-03-05T13:52:47"/>
    <s v="0"/>
    <s v="SEREMI DE DESARROLLO SOCIAL VII REGION"/>
    <s v="SEREMI DE DESARROLLO SOCIAL VII REGION"/>
    <s v="JORGE PIZARRO NUÑEZ"/>
    <s v="COMISION NACIONAL DE RIEGO"/>
    <s v="GOBIERNO REGIONAL - REGION VII MAULE"/>
    <s v=""/>
    <d v="2007-02-28T00:00:00"/>
    <s v="HECTAREA"/>
    <s v="58500"/>
    <s v="50"/>
    <s v="2358"/>
    <s v="2013-03-01 00:00:00.0"/>
    <s v="395692"/>
    <s v="395692"/>
    <s v="0"/>
    <s v="TIR SOCIAL: 20000"/>
    <s v="397640"/>
    <s v="0"/>
    <s v="395692"/>
    <s v=""/>
    <s v="MARIA SOLEDAD BERRIOS VERGARA"/>
    <s v="DIRECCION DE OBRAS HIDRAULICAS"/>
    <s v="ENCARGADO VII REGION"/>
  </r>
  <r>
    <x v="321"/>
    <n v="0"/>
    <s v="CONSTRUCCION SISTEMA DE RIEGO EMBALSE LAS GUARDIAS, LONGAVI"/>
    <x v="0"/>
    <s v="PREFACTIBILIDAD"/>
    <n v="2011"/>
    <s v="VII REGION"/>
    <s v="LINARES"/>
    <s v=""/>
    <m/>
    <s v="SILVOAGROPECUARIO"/>
    <s v="RIEGO"/>
    <s v="F.N.D.R."/>
    <s v="RS"/>
    <n v="0"/>
    <n v="0"/>
    <n v="395692"/>
    <n v="255915"/>
    <x v="5"/>
    <n v="0"/>
    <s v="2011-01-08 17:05:14.0"/>
    <s v="2011-01-08 17:05:14.0"/>
    <s v="PERFIL"/>
    <s v="1.100 M AGUAS ABAJO CONFKUENCIA RIO BULLILEO Y RIO LONGAVÍ."/>
    <s v="R"/>
    <s v="0"/>
    <s v="F.N.D.R."/>
    <s v="No Corresponde"/>
    <s v=""/>
    <s v="ESTA INICIATIVA SE REFIERE AL ESTUDIO DE NIVEL DE PREFACTIBILIDAD DEL EMPLAZAMIENTO DE UN MURO EN EL CAUCE DEL RIO LONGAVÍ SECTOR LAS GUARDIAS UBICADO A 1.100 M AGUAS ABAJO DE LA CONFLUENCIA DEL RIO BULLILEO CON EL LONGAVÍ, PARA REGULAR SUS AGUAS  DONDE ADEMÁS DE PRESENTAR CONDICIONES TOPOGRAFICAS ADECUADAS, LA DIRECCIÓN DE OBRAS HIDRAULICAS TIENE DERECHOS DE AGUA CONSTITUIDOS. SE REALIZARÁ ADEMÁS LA EVALUACIÓN AGRO ECONÓMICA Y FACTIBILIDAD LEGAL, PARTICIPACIÓN CIUDADANA Y UN ANALISIS AMBIENTAL DEL PROYECTO"/>
    <s v=""/>
    <s v="NUEVO"/>
    <s v="CONSULTORÍAS - GASTOS ADMINISTRATIVOS"/>
    <s v="M$"/>
    <s v="0"/>
    <s v="629"/>
    <s v="2010-04-23 12:29:07.0"/>
    <d v="2010-04-23T12:29:07"/>
    <s v="0"/>
    <s v="DEPARTAMENTO DE INVERSIONES - MDS"/>
    <s v="GOBIERNO REGIONAL - REGION VII MAULE"/>
    <s v="S.N.I. MINISTERIO DESARROLLO SOCIAL"/>
    <s v="COMISION NACIONAL DE RIEGO"/>
    <s v="GOBIERNO REGIONAL - REGION VII MAULE"/>
    <s v=""/>
    <d v="2007-02-28T00:00:00"/>
    <s v="HECTAREA"/>
    <s v="58500"/>
    <s v="50"/>
    <s v="2358"/>
    <s v="2013-03-01 00:00:00.0"/>
    <s v="395692"/>
    <s v="395692"/>
    <s v="0"/>
    <s v="TIR SOCIAL: 20000"/>
    <s v="397640"/>
    <s v="0"/>
    <s v="395692"/>
    <s v="2010: Asignado 1, Gastado 0"/>
    <s v="MARIA SOLEDAD BERRIOS VERGARA"/>
    <s v="DIRECCION DE OBRAS HIDRAULICAS"/>
    <s v="ENCARGADO VII REGION"/>
  </r>
  <r>
    <x v="321"/>
    <n v="0"/>
    <s v="CONSTRUCCION SISTEMA DE RIEGO EMBALSE LAS GUARDIAS, LONGAVI"/>
    <x v="0"/>
    <s v="PREFACTIBILIDAD"/>
    <n v="2011"/>
    <s v="VII REGION"/>
    <s v="LINARES"/>
    <s v=""/>
    <m/>
    <s v="SILVOAGROPECUARIO"/>
    <s v="RIEGO"/>
    <s v="F.N.D.R."/>
    <s v="RS"/>
    <n v="0"/>
    <n v="0"/>
    <n v="395692"/>
    <n v="255915"/>
    <x v="5"/>
    <n v="0"/>
    <s v="2011-01-08 17:05:14.0"/>
    <s v="2011-01-08 17:05:14.0"/>
    <s v="PERFIL"/>
    <s v="1.100 M AGUAS ABAJO CONFKUENCIA RIO BULLILEO Y RIO LONGAVÍ."/>
    <s v="R"/>
    <s v="0"/>
    <s v="F.N.D.R."/>
    <s v="No Corresponde"/>
    <s v=""/>
    <s v="ESTA INICIATIVA SE REFIERE AL ESTUDIO DE NIVEL DE PREFACTIBILIDAD DEL EMPLAZAMIENTO DE UN MURO EN EL CAUCE DEL RIO LONGAVÍ SECTOR LAS GUARDIAS UBICADO A 1.100 M AGUAS ABAJO DE LA CONFLUENCIA DEL RIO BULLILEO CON EL LONGAVÍ, PARA REGULAR SUS AGUAS  DONDE ADEMÁS DE PRESENTAR CONDICIONES TOPOGRAFICAS ADECUADAS, LA DIRECCIÓN DE OBRAS HIDRAULICAS TIENE DERECHOS DE AGUA CONSTITUIDOS. SE REALIZARÁ ADEMÁS LA EVALUACIÓN AGRO ECONÓMICA Y FACTIBILIDAD LEGAL, PARTICIPACIÓN CIUDADANA Y UN ANALISIS AMBIENTAL DEL PROYECTO"/>
    <s v=""/>
    <s v="NUEVO"/>
    <s v="CONSULTORÍAS - GASTOS ADMINISTRATIVOS"/>
    <s v="M$"/>
    <s v="0"/>
    <s v="629"/>
    <s v="2010-04-23 12:29:07.0"/>
    <d v="2010-04-23T12:29:07"/>
    <s v="0"/>
    <s v="DEPARTAMENTO DE INVERSIONES - MDS"/>
    <s v="GOBIERNO REGIONAL - REGION VII MAULE"/>
    <s v="S.N.I. MINISTERIO DESARROLLO SOCIAL"/>
    <s v="COMISION NACIONAL DE RIEGO"/>
    <s v="GOBIERNO REGIONAL - REGION VII MAULE"/>
    <s v=""/>
    <d v="2007-02-28T00:00:00"/>
    <s v="HECTAREA"/>
    <s v="58500"/>
    <s v="50"/>
    <s v="2358"/>
    <s v="2013-03-01 00:00:00.0"/>
    <s v="395692"/>
    <s v="395692"/>
    <s v="0"/>
    <s v="TIR SOCIAL: 20000"/>
    <s v="397640"/>
    <s v="0"/>
    <s v="395692"/>
    <s v="2010: Asignado 1, Gastado 0"/>
    <s v="MARIA SOLEDAD BERRIOS VERGARA"/>
    <s v="DIRECCION DE OBRAS HIDRAULICAS"/>
    <s v="ENCARGADO VII REGION"/>
  </r>
  <r>
    <x v="322"/>
    <n v="1"/>
    <s v="CONSERVACION RIBERAS DE CAUCES NATURALES RIO MATAQUITO - VII REGION"/>
    <x v="0"/>
    <s v="EJECUCION"/>
    <n v="2009"/>
    <s v="VII REGION"/>
    <s v=""/>
    <s v=""/>
    <m/>
    <s v="MULTISECTORIAL"/>
    <s v="DEFENSAS FLUVIALES,MARITIMAS Y CAUCES ARTIFICIALES"/>
    <s v="SECTORIAL"/>
    <s v=""/>
    <n v="150000"/>
    <n v="150000"/>
    <n v="150000"/>
    <n v="150000"/>
    <x v="2"/>
    <n v="150000"/>
    <s v=""/>
    <s v=""/>
    <s v="EJECUCION"/>
    <s v=""/>
    <s v="R"/>
    <s v="0"/>
    <s v="SECTORIAL"/>
    <s v="No Corresponde"/>
    <s v=""/>
    <s v="REVESTIMIENTO DE RIBERA CON ROCA DE CANTERA, DISPUESTA EN LA RIBERA DERECHA, EN UNA LONGITUD DE APROXIMADAMENTE 265MTS.LINEALES, ADEMÁS ESTÁ CONTEMPLADO AL MENOS UN ESPIGÓN DONDE COMIENZA EL REVESTIMIENTO, DADO QUE ACTUALMENTE EL RÍO SE ENCUENTRA EROSIONANDO LOS TERRENOS AGRÍCOLAS DE LA RIBERA DERECHA."/>
    <s v=""/>
    <s v="NUEVO"/>
    <s v="OBRAS CIVILES"/>
    <s v="M$"/>
    <s v="0"/>
    <s v="496"/>
    <s v="2009-02-12 00:00:00.0"/>
    <d v="2009-02-12T00:00:00"/>
    <s v="150000"/>
    <s v=""/>
    <s v=""/>
    <s v=" "/>
    <s v="DIRECCION DE OBRAS HIDRAULICAS"/>
    <s v="DIRECCION DE OBRAS HIDRAULICAS"/>
    <s v=""/>
    <d v="2009-02-12T00:00:00"/>
    <s v="METROS"/>
    <s v="265"/>
    <s v="5"/>
    <s v="500"/>
    <s v=""/>
    <s v="150000"/>
    <s v="150000"/>
    <s v="150000"/>
    <s v="MOMENTO OPTIMO DE LA INVERSION: 2009000 - MOMENTO OPTIMO DE LA INVERSION: 2009000"/>
    <s v="150000"/>
    <s v="0"/>
    <s v="150000"/>
    <s v=""/>
    <s v="JULIO LAMAS MANSILLA"/>
    <s v="DIRECCION DE OBRAS HIDRAULICAS"/>
    <s v="FUNCIONARIO"/>
  </r>
  <r>
    <x v="323"/>
    <n v="1"/>
    <s v="CONSTRUCCION SIST. AGUA POTABLE Y ALCANTARILLADO VILLA FRANCIA"/>
    <x v="0"/>
    <s v="EJECUCION"/>
    <n v="2010"/>
    <s v="VII REGION"/>
    <s v="TALCA"/>
    <s v="MAULE"/>
    <m/>
    <s v="AGUA POTABLE Y ALCANTARILLADO"/>
    <s v="AGUA POTABLE"/>
    <s v="F.N.D.R."/>
    <s v="FI"/>
    <n v="1182768"/>
    <n v="1182768"/>
    <n v="1182768"/>
    <n v="1182768"/>
    <x v="7"/>
    <n v="0"/>
    <s v="2009-07-17 00:00:00.0"/>
    <s v="2009-07-23 00:00:00.0"/>
    <s v="EJECUCION"/>
    <s v="POBLACIÓN VILLA FRANCIA, MAULE"/>
    <s v="R"/>
    <s v="38"/>
    <s v="F.N.D.R."/>
    <s v="No Corresponde"/>
    <s v=""/>
    <s v="EL PROYECTO CONSULTA LA EJECUCIÓN DE LA RED DE AGUA POTABLE  Y ALCANTARILLADO DE LA POBLACIÓN VILLA FRANCIA CON SUS CORRESPONDIENTES ARRANQUES Y UNIONES DOMICILIARIAS.-_x000d__x000a_ESPECIFICAMENTE LAS OBRAS CORRESPONDEN A 8494 DE REDES DE CAÑERIAS DE AGUA POTABLE EN PVC C10, 33 CAMARAS DE VALVULAS, 6 GRIFOS TIPO COLUMNA Y 521 ARRANQUES DE AGUA POTABLE CON MEDIDORES Y LLAVE JARDIN._x000d__x000a_FINALMENTE LAS REDES DE ALCANTARILLADO SE COMPONEN DE 7151 MTS. DE PVC T-I DE 200 MM. Y 94 CAMARAS DE INSPECCION. ADEMAS SE INSTALARAN 521 UNIONES DOMICILIARIAS CON SUS RESPECTIVAS CAMARAS DE INSPECCION. "/>
    <s v=""/>
    <s v="NUEVO"/>
    <s v="CONSULTORÍAS - GASTOS ADMINISTRATIVOS - OBRAS CIVILES - OTROS GASTOS"/>
    <s v="M$"/>
    <s v="0"/>
    <s v="629"/>
    <s v="2009-05-07 00:00:00.0"/>
    <d v="2009-12-01T10:40:43"/>
    <s v="0"/>
    <s v="SEREMI DE DESARROLLO SOCIAL VII REGION"/>
    <s v="SEREMI DE DESARROLLO SOCIAL VII REGION"/>
    <s v="PEDRO MORA VALENZUELA"/>
    <s v="MUNICIPALIDAD DE MAULE"/>
    <s v="GOBIERNO REGIONAL - REGION VII MAULE"/>
    <s v=""/>
    <d v="2009-05-29T00:00:00"/>
    <s v="NRO. DE ARRANQUES NUEVOS"/>
    <s v="521"/>
    <s v="30"/>
    <s v="3740"/>
    <s v="2010-06-01 00:00:00.0"/>
    <s v="1182768"/>
    <s v="1300988"/>
    <s v="1286004"/>
    <s v="VALOR ACTUALIZADO COSTOS INV. OPER. Y MANTEN.: 2053345 - VALOR ACTUALIZADO COSTOS INV. OPER. Y MANTEN.: 2053345"/>
    <s v="1197856"/>
    <s v="0"/>
    <s v="1182768"/>
    <s v=""/>
    <s v="CARLOS GARCES ARANGUIZ"/>
    <s v="MUNICIPALIDAD DE MAULE"/>
    <s v="PROFESIONAL"/>
  </r>
  <r>
    <x v="323"/>
    <n v="0"/>
    <s v="CONSTRUCCION SIST. AGUA POTABLE Y ALCANTARILLADO VILLA FRANCIA"/>
    <x v="0"/>
    <s v="EJECUCION"/>
    <n v="2011"/>
    <s v="VII REGION"/>
    <s v="TALCA"/>
    <s v="MAULE"/>
    <m/>
    <s v="AGUA POTABLE Y ALCANTARILLADO"/>
    <s v="AGUA POTABLE"/>
    <s v="F.N.D.R."/>
    <s v="RS"/>
    <n v="0"/>
    <n v="0"/>
    <n v="1387299"/>
    <n v="218794"/>
    <x v="7"/>
    <n v="1920"/>
    <s v="2010-08-03 00:00:00.0"/>
    <s v="2010-08-09 09:19:44.0"/>
    <s v="EJECUCION"/>
    <s v="POBLACIÓN VILLA FRANCIA, MAULE"/>
    <s v="R"/>
    <s v="38"/>
    <s v="F.N.D.R."/>
    <s v="No Corresponde"/>
    <s v=""/>
    <s v="EL PROYECTO CONSULTA LA EJECUCIÓN DE LA RED DE AGUA POTABLE  Y ALCANTARILLADO DE LA POBLACIÓN VILLA FRANCIA CON SUS CORRESPONDIENTES ARRANQUES Y UNIONES DOMICILIARIAS.-_x000d__x000a_ESPECIFICAMENTE LAS OBRAS CORRESPONDEN A 8494 DE REDES DE CAÑERIAS DE AGUA POTABLE EN PVC C10, 33 CAMARAS DE VALVULAS, 6 GRIFOS TIPO COLUMNA Y 521 ARRANQUES DE AGUA POTABLE CON MEDIDORES Y LLAVE JARDIN._x000d__x000a_FINALMENTE LAS REDES DE ALCANTARILLADO SE COMPONEN DE 7151 MTS. DE PVC T-I DE 200 MM. Y 94 CAMARAS DE INSPECCION. ADEMAS SE INSTALARAN 521 UNIONES DOMICILIARIAS CON SUS RESPECTIVAS CAMARAS DE INSPECCION. "/>
    <s v=""/>
    <s v="NUEVO"/>
    <s v="CONSULTORÍAS - GASTOS ADMINISTRATIVOS - OBRAS CIVILES - OTROS GASTOS"/>
    <s v="M$"/>
    <s v="0"/>
    <s v="629"/>
    <s v="2010-06-25 11:14:16.0"/>
    <d v="2011-10-18T10:31:04"/>
    <s v="1920"/>
    <s v="SEREMI DE DESARROLLO SOCIAL VII REGION"/>
    <s v="SEREMI DE DESARROLLO SOCIAL VII REGION"/>
    <s v="JORGE PIZARRO NUÑEZ"/>
    <s v="MUNICIPALIDAD DE MAULE"/>
    <s v="GOBIERNO REGIONAL - REGION VII MAULE"/>
    <s v=""/>
    <d v="2009-05-29T00:00:00"/>
    <s v="NRO. DE ARRANQUES NUEVOS"/>
    <s v="521"/>
    <s v="30"/>
    <s v="3740"/>
    <s v="2010-06-01 00:00:00.0"/>
    <s v="1387299"/>
    <s v="1300988"/>
    <s v="1286004"/>
    <s v="VALOR ACTUALIZADO COSTOS INV. OPER. Y MANTEN.: 2053345 - VALOR ACTUALIZADO COSTOS INV. OPER. Y MANTEN.: 2053345"/>
    <s v="1197856"/>
    <s v="0"/>
    <s v="1387299"/>
    <s v="2010: Asignado 0, Gastado 0"/>
    <s v="FRANCISCO SALDÍA MELLA"/>
    <s v="GOBIERNO REGIONAL - REGION VII MAULE"/>
    <s v="UNIDAD CONTROL OBRAS CIVILES"/>
  </r>
  <r>
    <x v="323"/>
    <n v="0"/>
    <s v="CONSTRUCCION SIST. AGUA POTABLE Y ALCANTARILLADO VILLA FRANCIA"/>
    <x v="0"/>
    <s v="EJECUCION"/>
    <n v="2012"/>
    <s v="VII REGION"/>
    <s v="TALCA"/>
    <s v="MAULE"/>
    <m/>
    <s v="AGUA POTABLE Y ALCANTARILLADO"/>
    <s v="AGUA POTABLE"/>
    <s v="F.N.D.R."/>
    <s v="RS"/>
    <n v="0"/>
    <n v="0"/>
    <n v="1430485"/>
    <n v="1056246"/>
    <x v="7"/>
    <n v="1110544"/>
    <s v="2011-10-26 17:36:15.0"/>
    <s v="2011-10-26 17:36:15.0"/>
    <s v="EJECUCION"/>
    <s v="POBLACIÓN VILLA FRANCIA, MAULE"/>
    <s v="R"/>
    <s v="38"/>
    <s v="F.N.D.R."/>
    <s v="No Corresponde"/>
    <s v=""/>
    <s v="EL PROYECTO CONSULTA LA EJECUCIÓN DE LA RED DE AGUA POTABLE  Y ALCANTARILLADO DE LA POBLACIÓN VILLA FRANCIA CON SUS CORRESPONDIENTES ARRANQUES Y UNIONES DOMICILIARIAS.-_x000d__x000a_ESPECIFICAMENTE LAS OBRAS CORRESPONDEN A 8494 DE REDES DE CAÑERIAS DE AGUA POTABLE EN PVC C10, 33 CAMARAS DE VALVULAS, 6 GRIFOS TIPO COLUMNA Y 521 ARRANQUES DE AGUA POTABLE CON MEDIDORES Y LLAVE JARDIN._x000d__x000a_FINALMENTE LAS REDES DE ALCANTARILLADO SE COMPONEN DE 7151 MTS. DE PVC T-I DE 200 MM. Y 94 CAMARAS DE INSPECCION. ADEMAS SE INSTALARAN 521 UNIONES DOMICILIARIAS CON SUS RESPECTIVAS CAMARAS DE INSPECCION. "/>
    <s v=""/>
    <s v="ARRASTRE"/>
    <s v="CONSULTORÍAS - GASTOS ADMINISTRATIVOS - OBRAS CIVILES - OTROS GASTOS"/>
    <s v="M$"/>
    <s v="1920"/>
    <s v="629"/>
    <s v="2011-10-26 17:36:12.0"/>
    <d v="2011-10-26T22:52:55"/>
    <s v="1110544"/>
    <s v="DEPARTAMENTO DE INVERSIONES - MDS"/>
    <s v="GOBIERNO REGIONAL - REGION VII MAULE"/>
    <s v="S.N.I. MINISTERIO DESARROLLO SOCIAL"/>
    <s v="MUNICIPALIDAD DE MAULE"/>
    <s v="GOBIERNO REGIONAL - REGION VII MAULE"/>
    <s v=""/>
    <d v="2009-05-29T00:00:00"/>
    <s v="NRO. DE ARRANQUES NUEVOS"/>
    <s v="521"/>
    <s v="30"/>
    <s v="3740"/>
    <s v="2010-06-01 00:00:00.0"/>
    <s v="1430485"/>
    <s v="1300988"/>
    <s v="1286004"/>
    <s v="VALOR ACTUALIZADO COSTOS INV. OPER. Y MANTEN.: 2053345 - VALOR ACTUALIZADO COSTOS INV. OPER. Y MANTEN.: 2053345"/>
    <s v="1197856"/>
    <s v="0"/>
    <s v="1430485"/>
    <s v="2010: Asignado 0, Gastado 0 - 2011: Asignado 1922, Gastado 1920"/>
    <s v="OLAYA MARTINEZ PIÑA"/>
    <s v="GOBIERNO REGIONAL - REGION VII MAULE"/>
    <s v="PROFESIONAL DIPLADE"/>
  </r>
  <r>
    <x v="323"/>
    <n v="0"/>
    <s v="CONSTRUCCION SIST. AGUA POTABLE Y ALCANTARILLADO VILLA FRANCIA"/>
    <x v="0"/>
    <s v="EJECUCION"/>
    <n v="2013"/>
    <s v="VII REGION"/>
    <s v="TALCA"/>
    <s v="MAULE"/>
    <m/>
    <s v="AGUA POTABLE Y ALCANTARILLADO"/>
    <s v="AGUA POTABLE"/>
    <s v="F.N.D.R."/>
    <s v="RS"/>
    <n v="0"/>
    <n v="0"/>
    <n v="1484810"/>
    <n v="374179"/>
    <x v="7"/>
    <n v="1273850"/>
    <s v="2013-01-15 16:38:06.0"/>
    <s v=""/>
    <s v="EJECUCION"/>
    <s v="POBLACIÓN VILLA FRANCIA, MAULE"/>
    <s v="R"/>
    <s v="38"/>
    <s v="F.N.D.R."/>
    <s v="No Corresponde"/>
    <s v=""/>
    <s v="EL PROYECTO CONSULTA LA EJECUCIÓN DE LA RED DE AGUA POTABLE  Y ALCANTARILLADO DE LA POBLACIÓN VILLA FRANCIA CON SUS CORRESPONDIENTES ARRANQUES Y UNIONES DOMICILIARIAS.-_x000d__x000a_ESPECIFICAMENTE LAS OBRAS CORRESPONDEN A 8494 DE REDES DE CAÑERIAS DE AGUA POTABLE EN PVC C10, 33 CAMARAS DE VALVULAS, 6 GRIFOS TIPO COLUMNA Y 521 ARRANQUES DE AGUA POTABLE CON MEDIDORES Y LLAVE JARDIN._x000d__x000a_FINALMENTE LAS REDES DE ALCANTARILLADO SE COMPONEN DE 7151 MTS. DE PVC T-I DE 200 MM. Y 94 CAMARAS DE INSPECCION. ADEMAS SE INSTALARAN 521 UNIONES DOMICILIARIAS CON SUS RESPECTIVAS CAMARAS DE INSPECCION. "/>
    <s v=""/>
    <s v="ARRASTRE"/>
    <s v="CONSULTORÍAS - GASTOS ADMINISTRATIVOS - OBRAS CIVILES - OTROS GASTOS"/>
    <s v="M$"/>
    <s v="1110631"/>
    <s v="629"/>
    <s v="2013-01-15 16:38:03.0"/>
    <d v="2013-01-15T16:38:03"/>
    <s v="1273850"/>
    <s v="DEPARTAMENTO DE INVERSIONES - MDS"/>
    <s v=""/>
    <s v="CLAUDIA  CÉSPEDES MORALES"/>
    <s v="MUNICIPALIDAD DE MAULE"/>
    <s v="GOBIERNO REGIONAL - REGION VII MAULE"/>
    <s v=""/>
    <d v="2009-05-29T00:00:00"/>
    <s v="NRO. DE ARRANQUES NUEVOS"/>
    <s v="521"/>
    <s v="30"/>
    <s v="3740"/>
    <s v="2010-06-01 00:00:00.0"/>
    <s v="1484810"/>
    <s v="1300988"/>
    <s v="1286004"/>
    <s v="VALOR ACTUALIZADO COSTOS INV. OPER. Y MANTEN.: 2053345 - VALOR ACTUALIZADO COSTOS INV. OPER. Y MANTEN.: 2053345"/>
    <s v="1197856"/>
    <s v="0"/>
    <s v="1484810"/>
    <s v="2010: Asignado 0, Gastado 0 - 2011: Asignado 1922, Gastado 1920 - 2012: Asignado 1109882, Gastado 1108626"/>
    <s v="FRANCISCO SALDÍA MELLA"/>
    <s v="GOBIERNO REGIONAL - REGION VII MAULE"/>
    <s v="UNIDAD CONTROL OBRAS CIVILES"/>
  </r>
  <r>
    <x v="323"/>
    <n v="0"/>
    <s v="CONSTRUCCION SIST. AGUA POTABLE Y ALCANTARILLADO VILLA FRANCIA"/>
    <x v="0"/>
    <s v="EJECUCION"/>
    <n v="2014"/>
    <s v="VII REGION"/>
    <s v="TALCA"/>
    <s v="MAULE"/>
    <m/>
    <s v="AGUA POTABLE Y ALCANTARILLADO"/>
    <s v="AGUA POTABLE"/>
    <s v="F.N.D.R."/>
    <s v="RS"/>
    <n v="0"/>
    <n v="0"/>
    <n v="1300988"/>
    <n v="10581"/>
    <x v="7"/>
    <n v="1283189"/>
    <s v="2014-02-26 12:24:25.0"/>
    <s v=""/>
    <s v="EJECUCION"/>
    <s v="POBLACIÓN VILLA FRANCIA, MAULE"/>
    <s v="R"/>
    <s v="38"/>
    <s v="F.N.D.R."/>
    <s v="No Corresponde"/>
    <s v=""/>
    <s v="EL PROYECTO CONSULTA LA EJECUCIÓN DE LA RED DE AGUA POTABLE  Y ALCANTARILLADO DE LA POBLACIÓN VILLA FRANCIA CON SUS CORRESPONDIENTES ARRANQUES Y UNIONES DOMICILIARIAS.-_x000d__x000a_ESPECIFICAMENTE LAS OBRAS CORRESPONDEN A 8494 DE REDES DE CAÑERIAS DE AGUA POTABLE EN PVC C10, 33 CAMARAS DE VALVULAS, 6 GRIFOS TIPO COLUMNA Y 521 ARRANQUES DE AGUA POTABLE CON MEDIDORES Y LLAVE JARDIN._x000d__x000a_FINALMENTE LAS REDES DE ALCANTARILLADO SE COMPONEN DE 7151 MTS. DE PVC T-I DE 200 MM. Y 94 CAMARAS DE INSPECCION. ADEMAS SE INSTALARAN 521 UNIONES DOMICILIARIAS CON SUS RESPECTIVAS CAMARAS DE INSPECCION. "/>
    <s v=""/>
    <s v="ARRASTRE"/>
    <s v="CONSULTORÍAS - GASTOS ADMINISTRATIVOS - OBRAS CIVILES - OTROS GASTOS"/>
    <s v="M$"/>
    <s v="1290407"/>
    <s v="629"/>
    <s v="2014-01-31 11:39:03.0"/>
    <d v="2014-03-19T10:53:35"/>
    <s v="1283189"/>
    <s v="DEPARTAMENTO DE INVERSIONES - MDS"/>
    <s v=""/>
    <s v="CLAUDIA  CÉSPEDES MORALES"/>
    <s v="MUNICIPALIDAD DE MAULE"/>
    <s v="GOBIERNO REGIONAL - REGION VII MAULE"/>
    <s v=""/>
    <d v="2009-05-29T00:00:00"/>
    <s v="NRO. DE ARRANQUES NUEVOS"/>
    <s v="521"/>
    <s v="30"/>
    <s v="3740"/>
    <s v="2010-06-01 00:00:00.0"/>
    <s v="1300988"/>
    <s v="1300988"/>
    <s v="1286004"/>
    <s v="VALOR ACTUALIZADO COSTOS INV. OPER. Y MANTEN.: 2053345 - VALOR ACTUALIZADO COSTOS INV. OPER. Y MANTEN.: 2053345"/>
    <s v="1197856"/>
    <s v="0"/>
    <s v="1300988"/>
    <s v="2010: Asignado 0, Gastado 0 - 2011: Asignado 1922, Gastado 1920 - 2012: Asignado 1109882, Gastado 1108626 - 2013: Asignado 163307, Gastado 163275"/>
    <s v="FRANCISCO SALDÍA MELLA"/>
    <s v="GOBIERNO REGIONAL - REGION VII MAULE"/>
    <s v="UNIDAD CONTROL OBRAS CIVILES"/>
  </r>
  <r>
    <x v="324"/>
    <n v="1"/>
    <s v="DIAGNOSTICO PLAN MAESTRO EVACUACION Y DRENAJE AGUAS LLUVIAS, PARRAL"/>
    <x v="1"/>
    <s v="EJECUCION"/>
    <n v="2010"/>
    <s v="VII REGION"/>
    <s v="LINARES"/>
    <s v="PARRAL"/>
    <m/>
    <s v="AGUA POTABLE Y ALCANTARILLADO"/>
    <s v="ALCANTARILLADO"/>
    <s v="F.N.D.R."/>
    <s v="FI"/>
    <n v="178966"/>
    <n v="178966"/>
    <n v="178966"/>
    <n v="132800"/>
    <x v="35"/>
    <n v="0"/>
    <s v="2009-07-20 00:00:00.0"/>
    <s v="2009-07-24 00:00:00.0"/>
    <s v="PERFIL"/>
    <s v="ZONA URBANA PARRAL"/>
    <s v="R"/>
    <s v="40"/>
    <s v="F.N.D.R."/>
    <s v="No Corresponde"/>
    <s v=""/>
    <s v="EL PROYECTO CONTEMPLA FORMULAR EL PLAN MAESTRO DE EVACUACION Y DRENAJE DE AGUAS LLUVIS DE PARRAL QUE PRETENDE DAR RESPUESTA A LAS NECESIDADES DE PREVENCION DE CATASTROFES POR INUNDACIONES EN LA CIUDAD DE PARRAL._x000d__x000a_LA PRESENTE ETAPA DE ESTUDIO CONTEMPLA:_x000d__x000a_- EL ESTUDIO DE LOS DIVERSOS ELEMENTOS DEL MEDIO NATURAL INVOLUCRADO (GEOMORFOLOGIA, TOPOGRAFIA, SISTEMA HIDROGRAFICO Y PLUVIOMETRICO, DESARROLLO DE LA PLANTA URBANA, ETC._x000d__x000a_POSTERIORMENTE, DE ACUERDO A ESTE ESTUDIO SE EJECUTARÁN LAS OBRAS QUE PERMITAN LA CAPTACION, CANALIZACION, Y EVACUACION DE LA AGUAS LLUVIAS DE PARRAL."/>
    <s v=""/>
    <s v="NUEVO"/>
    <s v="CONSULTORÍAS - GASTOS ADMINISTRATIVOS"/>
    <s v="M$"/>
    <s v="0"/>
    <s v="629"/>
    <s v="2009-05-27 00:00:00.0"/>
    <d v="2009-05-28T00:00:00"/>
    <s v="0"/>
    <s v="SEREMI DE DESARROLLO SOCIAL VII REGION"/>
    <s v="SEREMI DE DESARROLLO SOCIAL VII REGION"/>
    <s v="ELIZABETH KOCK MOTTA"/>
    <s v="MUNICIPALIDAD DE PARRAL"/>
    <s v="GOBIERNO REGIONAL - REGION VII MAULE"/>
    <s v=""/>
    <s v=""/>
    <s v="0"/>
    <s v="0"/>
    <s v="0"/>
    <s v="0"/>
    <s v=""/>
    <s v="178966"/>
    <s v="178966"/>
    <s v="0"/>
    <s v=""/>
    <s v="172232"/>
    <s v="0"/>
    <s v="178966"/>
    <s v=""/>
    <s v="VICTOR TRONCOSO OLIVARES"/>
    <s v="MUNICIPALIDAD DE PARRAL"/>
    <s v="ASESOR URBANISTA"/>
  </r>
  <r>
    <x v="324"/>
    <n v="0"/>
    <s v="DIAGNOSTICO PLAN MAESTRO EVACUACION Y DRENAJE AGUAS LLUVIAS, PARRAL"/>
    <x v="1"/>
    <s v="EJECUCION"/>
    <n v="2011"/>
    <s v="VII REGION"/>
    <s v="LINARES"/>
    <s v="PARRAL"/>
    <m/>
    <s v="AGUA POTABLE Y ALCANTARILLADO"/>
    <s v="ALCANTARILLADO"/>
    <s v="F.N.D.R."/>
    <s v=""/>
    <n v="0"/>
    <n v="0"/>
    <n v="178966"/>
    <n v="132800"/>
    <x v="35"/>
    <n v="0"/>
    <s v="2010-09-21 00:00:00.0"/>
    <s v=""/>
    <s v="PERFIL"/>
    <s v="ZONA URBANA PARRAL"/>
    <s v="R"/>
    <s v="40"/>
    <s v="F.N.D.R."/>
    <s v="No Corresponde"/>
    <s v=""/>
    <s v="EL PROYECTO CONTEMPLA FORMULAR EL PLAN MAESTRO DE EVACUACION Y DRENAJE DE AGUAS LLUVIS DE PARRAL QUE PRETENDE DAR RESPUESTA A LAS NECESIDADES DE PREVENCION DE CATASTROFES POR INUNDACIONES EN LA CIUDAD DE PARRAL._x000d__x000a_LA PRESENTE ETAPA DE ESTUDIO CONTEMPLA:_x000d__x000a_- EL ESTUDIO DE LOS DIVERSOS ELEMENTOS DEL MEDIO NATURAL INVOLUCRADO (GEOMORFOLOGIA, TOPOGRAFIA, SISTEMA HIDROGRAFICO Y PLUVIOMETRICO, DESARROLLO DE LA PLANTA URBANA, ETC._x000d__x000a_POSTERIORMENTE, DE ACUERDO A ESTE ESTUDIO SE EJECUTARÁN LAS OBRAS QUE PERMITAN LA CAPTACION, CANALIZACION, Y EVACUACION DE LA AGUAS LLUVIAS DE PARRAL."/>
    <s v=""/>
    <s v="NUEVO"/>
    <s v="CONSULTORÍAS - GASTOS ADMINISTRATIVOS"/>
    <s v="M$"/>
    <s v="0"/>
    <s v="629"/>
    <s v="2010-08-23 13:00:18.0"/>
    <d v="2010-08-23T13:00:18"/>
    <s v="0"/>
    <s v="SEREMI DE DESARROLLO SOCIAL VII REGION"/>
    <s v="SEREMI DE DESARROLLO SOCIAL VII REGION"/>
    <s v=" "/>
    <s v="MUNICIPALIDAD DE PARRAL"/>
    <s v="GOBIERNO REGIONAL - REGION VII MAULE"/>
    <s v=""/>
    <s v=""/>
    <s v="0"/>
    <s v="0"/>
    <s v="0"/>
    <s v="0"/>
    <s v=""/>
    <s v="178966"/>
    <s v="178966"/>
    <s v="0"/>
    <s v=""/>
    <s v="172232"/>
    <s v="0"/>
    <s v="178966"/>
    <s v="2010: Asignado 0, Gastado 0"/>
    <s v="VICTOR TRONCOSO OLIVARES"/>
    <s v="MUNICIPALIDAD DE PARRAL"/>
    <s v="ASESOR URBANISTA"/>
  </r>
  <r>
    <x v="325"/>
    <n v="1"/>
    <s v="AMPLIACION RED  AGUA  POTABLE Y ALCANTARILLADO, CALLE BUERAS"/>
    <x v="0"/>
    <s v="EJECUCION"/>
    <n v="2010"/>
    <s v="VII REGION"/>
    <s v="TALCA"/>
    <s v="EMPEDRADO"/>
    <m/>
    <s v="AGUA POTABLE Y ALCANTARILLADO"/>
    <s v="INTERSUBSECTORIAL AGUA POTABLE Y ALCANTARILLADO"/>
    <s v="F.N.D.R."/>
    <s v="RS"/>
    <n v="129783"/>
    <n v="129783"/>
    <n v="129783"/>
    <n v="129783"/>
    <x v="43"/>
    <n v="0"/>
    <s v="2009-08-20 00:00:00.0"/>
    <s v="2009-08-25 09:13:39.0"/>
    <s v="EJECUCION"/>
    <s v="CALLE BUERAS,  DE EMPEDRADO"/>
    <s v="R"/>
    <s v="38"/>
    <s v="F.N.D.R."/>
    <s v="No Corresponde"/>
    <s v=""/>
    <s v="CONSISTE EN AMPLIAR LA RED DE AGUA POTABLE Y ALCANTARILLADO DE CALLE BUERAS, S. ALDEA, MONTT, CONDELL Y AGUSTIN QUINTANA PARA BENEFICIAR  52 VIVIENDA CON UNION DOMICILIARIA Y 41 ARRANQUES. 939 ML DE RED DE AGUA POTABLES Y 869 ML DE COLECTOS DE AGUAS SERVIDAS"/>
    <s v=""/>
    <s v="NUEVO"/>
    <s v="GASTOS ADMINISTRATIVOS - OBRAS CIVILES"/>
    <s v="M$"/>
    <s v="0"/>
    <s v="629"/>
    <s v="2009-05-27 00:00:00.0"/>
    <d v="2009-10-29T17:38:33"/>
    <s v="0"/>
    <s v="SEREMI DE DESARROLLO SOCIAL VII REGION"/>
    <s v="SEREMI DE DESARROLLO SOCIAL VII REGION"/>
    <s v="PEDRO MORA VALENZUELA"/>
    <s v="MUNICIPALIDAD DE EMPEDRADO"/>
    <s v="GOBIERNO REGIONAL - REGION VII MAULE"/>
    <s v=""/>
    <d v="2009-11-09T00:00:00"/>
    <s v="NRO. UNIDADES DOMICILIARIAS"/>
    <s v="52"/>
    <s v="25"/>
    <s v="0"/>
    <s v="2010-05-01 00:00:00.0"/>
    <s v="129783"/>
    <s v="118865"/>
    <s v="110433"/>
    <s v=""/>
    <s v="130422"/>
    <s v="0"/>
    <s v="129783"/>
    <s v=""/>
    <s v="JUAN GUTIERREZ PEREIRA"/>
    <s v="MUNICIPALIDAD DE EMPEDRADO"/>
    <s v="SECPLAN"/>
  </r>
  <r>
    <x v="325"/>
    <n v="0"/>
    <s v="AMPLIACION RED  AGUA  POTABLE Y ALCANTARILLADO, CALLE BUERAS"/>
    <x v="0"/>
    <s v="EJECUCION"/>
    <n v="2011"/>
    <s v="VII REGION"/>
    <s v="TALCA"/>
    <s v="EMPEDRADO"/>
    <m/>
    <s v="AGUA POTABLE Y ALCANTARILLADO"/>
    <s v="INTERSUBSECTORIAL AGUA POTABLE Y ALCANTARILLADO"/>
    <s v="F.N.D.R."/>
    <s v="RS"/>
    <n v="0"/>
    <n v="0"/>
    <n v="129783"/>
    <n v="7502"/>
    <x v="43"/>
    <n v="7500"/>
    <s v="2011-01-14 15:32:53.0"/>
    <s v="2011-01-14 15:32:53.0"/>
    <s v="EJECUCION"/>
    <s v="CALLE BUERAS,  DE EMPEDRADO"/>
    <s v="R"/>
    <s v="38"/>
    <s v="F.N.D.R."/>
    <s v="No Corresponde"/>
    <s v=""/>
    <s v="CONSISTE EN AMPLIAR LA RED DE AGUA POTABLE Y ALCANTARILLADO DE CALLE BUERAS, S. ALDEA, MONTT, CONDELL Y AGUSTIN QUINTANA PARA BENEFICIAR  52 VIVIENDA CON UNION DOMICILIARIA Y 41 ARRANQUES. 939 ML DE RED DE AGUA POTABLES Y 869 ML DE COLECTOS DE AGUAS SERVIDAS"/>
    <s v=""/>
    <s v="NUEVO"/>
    <s v="GASTOS ADMINISTRATIVOS - OBRAS CIVILES"/>
    <s v="M$"/>
    <s v="0"/>
    <s v="629"/>
    <s v="2011-01-14 13:19:36.0"/>
    <d v="2011-12-30T20:02:11"/>
    <s v="7500"/>
    <s v="DEPARTAMENTO DE INVERSIONES - MDS"/>
    <s v="GOBIERNO REGIONAL - REGION VII MAULE"/>
    <s v="S.N.I. MINISTERIO DESARROLLO SOCIAL"/>
    <s v="MUNICIPALIDAD DE EMPEDRADO"/>
    <s v="GOBIERNO REGIONAL - REGION VII MAULE"/>
    <s v=""/>
    <d v="2009-11-09T00:00:00"/>
    <s v="NRO. UNIDADES DOMICILIARIAS"/>
    <s v="52"/>
    <s v="25"/>
    <s v="0"/>
    <s v="2010-05-01 00:00:00.0"/>
    <s v="129783"/>
    <s v="118865"/>
    <s v="110433"/>
    <s v=""/>
    <s v="130422"/>
    <s v="0"/>
    <s v="129783"/>
    <s v="2010: Asignado 1, Gastado 0"/>
    <s v="FRANCISCO SALDÍA MELLA"/>
    <s v="GOBIERNO REGIONAL - REGION VII MAULE"/>
    <s v="UNIDAD CONTROL OBRAS CIVILES"/>
  </r>
  <r>
    <x v="325"/>
    <n v="0"/>
    <s v="AMPLIACION RED  AGUA  POTABLE Y ALCANTARILLADO, CALLE BUERAS"/>
    <x v="0"/>
    <s v="EJECUCION"/>
    <n v="2012"/>
    <s v="VII REGION"/>
    <s v="TALCA"/>
    <s v="EMPEDRADO"/>
    <m/>
    <s v="AGUA POTABLE Y ALCANTARILLADO"/>
    <s v="INTERSUBSECTORIAL AGUA POTABLE Y ALCANTARILLADO"/>
    <s v="F.N.D.R."/>
    <s v="RS"/>
    <n v="0"/>
    <n v="0"/>
    <n v="133643"/>
    <n v="126143"/>
    <x v="43"/>
    <n v="105838"/>
    <s v="2012-01-11 16:32:21.0"/>
    <s v=""/>
    <s v="EJECUCION"/>
    <s v="CALLE BUERAS,  DE EMPEDRADO"/>
    <s v="R"/>
    <s v="38"/>
    <s v="F.N.D.R."/>
    <s v="No Corresponde"/>
    <s v=""/>
    <s v="CONSISTE EN AMPLIAR LA RED DE AGUA POTABLE Y ALCANTARILLADO DE CALLE BUERAS, S. ALDEA, MONTT, CONDELL Y AGUSTIN QUINTANA PARA BENEFICIAR  52 VIVIENDA CON UNION DOMICILIARIA Y 41 ARRANQUES. 939 ML DE RED DE AGUA POTABLES Y 869 ML DE COLECTOS DE AGUAS SERVIDAS"/>
    <s v=""/>
    <s v="ARRASTRE"/>
    <s v="GASTOS ADMINISTRATIVOS - OBRAS CIVILES"/>
    <s v="M$"/>
    <s v="7500"/>
    <s v="629"/>
    <s v="2012-01-11 16:32:18.0"/>
    <d v="2012-01-11T16:32:18"/>
    <s v="105838"/>
    <s v="DEPARTAMENTO DE INVERSIONES - MDS"/>
    <s v=""/>
    <s v="S.N.I. MINISTERIO DESARROLLO SOCIAL"/>
    <s v="MUNICIPALIDAD DE EMPEDRADO"/>
    <s v="GOBIERNO REGIONAL - REGION VII MAULE"/>
    <s v=""/>
    <d v="2009-11-09T00:00:00"/>
    <s v="NRO. UNIDADES DOMICILIARIAS"/>
    <s v="52"/>
    <s v="25"/>
    <s v="0"/>
    <s v="2010-05-01 00:00:00.0"/>
    <s v="133643"/>
    <s v="118865"/>
    <s v="110433"/>
    <s v=""/>
    <s v="130422"/>
    <s v="0"/>
    <s v="133643"/>
    <s v="2010: Asignado 1, Gastado 0 - 2011: Asignado 7500, Gastado 7500"/>
    <s v="FRANCISCO SALDÍA MELLA"/>
    <s v="GOBIERNO REGIONAL - REGION VII MAULE"/>
    <s v="UNIDAD CONTROL OBRAS CIVILES"/>
  </r>
  <r>
    <x v="325"/>
    <n v="0"/>
    <s v="AMPLIACION RED  AGUA  POTABLE Y ALCANTARILLADO, CALLE BUERAS"/>
    <x v="0"/>
    <s v="EJECUCION"/>
    <n v="2013"/>
    <s v="VII REGION"/>
    <s v="TALCA"/>
    <s v="EMPEDRADO"/>
    <m/>
    <s v="AGUA POTABLE Y ALCANTARILLADO"/>
    <s v="INTERSUBSECTORIAL AGUA POTABLE Y ALCANTARILLADO"/>
    <s v="F.N.D.R."/>
    <s v="RS"/>
    <n v="0"/>
    <n v="0"/>
    <n v="134985"/>
    <n v="28813"/>
    <x v="43"/>
    <n v="105838"/>
    <s v="2013-01-16 09:38:49.0"/>
    <s v=""/>
    <s v="EJECUCION"/>
    <s v="CALLE BUERAS,  DE EMPEDRADO"/>
    <s v="R"/>
    <s v="38"/>
    <s v="F.N.D.R."/>
    <s v="No Corresponde"/>
    <s v=""/>
    <s v="CONSISTE EN AMPLIAR LA RED DE AGUA POTABLE Y ALCANTARILLADO DE CALLE BUERAS, S. ALDEA, MONTT, CONDELL Y AGUSTIN QUINTANA PARA BENEFICIAR  52 VIVIENDA CON UNION DOMICILIARIA Y 41 ARRANQUES. 939 ML DE RED DE AGUA POTABLES Y 869 ML DE COLECTOS DE AGUAS SERVIDAS"/>
    <s v=""/>
    <s v="ARRASTRE"/>
    <s v="GASTOS ADMINISTRATIVOS - OBRAS CIVILES"/>
    <s v="M$"/>
    <s v="106172"/>
    <s v="629"/>
    <s v="2013-01-15 18:10:27.0"/>
    <d v="2013-01-15T18:14:57"/>
    <s v="105838"/>
    <s v="DEPARTAMENTO DE INVERSIONES - MDS"/>
    <s v=""/>
    <s v="S.N.I. MINISTERIO DESARROLLO SOCIAL"/>
    <s v="MUNICIPALIDAD DE EMPEDRADO"/>
    <s v="GOBIERNO REGIONAL - REGION VII MAULE"/>
    <s v=""/>
    <d v="2009-11-09T00:00:00"/>
    <s v="NRO. UNIDADES DOMICILIARIAS"/>
    <s v="52"/>
    <s v="25"/>
    <s v="0"/>
    <s v="2010-05-01 00:00:00.0"/>
    <s v="134985"/>
    <s v="118865"/>
    <s v="110433"/>
    <s v=""/>
    <s v="130422"/>
    <s v="0"/>
    <s v="134985"/>
    <s v="2010: Asignado 1, Gastado 0 - 2011: Asignado 7500, Gastado 7500 - 2012: Asignado 98339, Gastado 98339"/>
    <s v="JUAN GUTIERREZ PEREIRA"/>
    <s v="MUNICIPALIDAD DE EMPEDRADO"/>
    <s v="SECPLAN"/>
  </r>
  <r>
    <x v="325"/>
    <n v="0"/>
    <s v="AMPLIACION RED  AGUA  POTABLE Y ALCANTARILLADO, CALLE BUERAS"/>
    <x v="0"/>
    <s v="EJECUCION"/>
    <n v="2014"/>
    <s v="VII REGION"/>
    <s v="TALCA"/>
    <s v="EMPEDRADO"/>
    <m/>
    <s v="AGUA POTABLE Y ALCANTARILLADO"/>
    <s v="INTERSUBSECTORIAL AGUA POTABLE Y ALCANTARILLADO"/>
    <s v="F.N.D.R."/>
    <s v="RS"/>
    <n v="0"/>
    <n v="0"/>
    <n v="141651"/>
    <n v="33902"/>
    <x v="43"/>
    <n v="105838"/>
    <s v="2014-01-06 09:28:25.0"/>
    <s v=""/>
    <s v="EJECUCION"/>
    <s v="CALLE BUERAS,  DE EMPEDRADO"/>
    <s v="R"/>
    <s v="38"/>
    <s v="F.N.D.R."/>
    <s v="No Corresponde"/>
    <s v=""/>
    <s v="CONSISTE EN AMPLIAR LA RED DE AGUA POTABLE Y ALCANTARILLADO DE CALLE BUERAS, S. ALDEA, MONTT, CONDELL Y AGUSTIN QUINTANA PARA BENEFICIAR  52 VIVIENDA CON UNION DOMICILIARIA Y 41 ARRANQUES. 939 ML DE RED DE AGUA POTABLES Y 869 ML DE COLECTOS DE AGUAS SERVIDAS"/>
    <s v=""/>
    <s v="ARRASTRE"/>
    <s v="GASTOS ADMINISTRATIVOS - OBRAS CIVILES"/>
    <s v="M$"/>
    <s v="107749"/>
    <s v="629"/>
    <s v="2014-01-03 17:03:23.0"/>
    <d v="2014-01-06T09:27:58"/>
    <s v="105838"/>
    <s v="DEPARTAMENTO DE INVERSIONES - MDS"/>
    <s v=""/>
    <s v="S.N.I. MINISTERIO DESARROLLO SOCIAL"/>
    <s v="MUNICIPALIDAD DE EMPEDRADO"/>
    <s v="GOBIERNO REGIONAL - REGION VII MAULE"/>
    <s v=""/>
    <d v="2009-11-09T00:00:00"/>
    <s v="NRO. UNIDADES DOMICILIARIAS"/>
    <s v="52"/>
    <s v="25"/>
    <s v="0"/>
    <s v="2010-05-01 00:00:00.0"/>
    <s v="141651"/>
    <s v="118865"/>
    <s v="110433"/>
    <s v=""/>
    <s v="130422"/>
    <s v="0"/>
    <s v="141651"/>
    <s v="2010: Asignado 1, Gastado 0 - 2011: Asignado 7500, Gastado 7500 - 2012: Asignado 98339, Gastado 98339 - 2013: Asignado 0, Gastado 0"/>
    <s v="FRANCISCO SALDÍA MELLA"/>
    <s v="GOBIERNO REGIONAL - REGION VII MAULE"/>
    <s v="UNIDAD CONTROL OBRAS CIVILES"/>
  </r>
  <r>
    <x v="325"/>
    <n v="0"/>
    <s v="AMPLIACION RED  AGUA  POTABLE Y ALCANTARILLADO, CALLE BUERAS"/>
    <x v="0"/>
    <s v="EJECUCION"/>
    <n v="2015"/>
    <s v="VII REGION"/>
    <s v="TALCA"/>
    <s v="EMPEDRADO"/>
    <m/>
    <s v="AGUA POTABLE Y ALCANTARILLADO"/>
    <s v="INTERSUBSECTORIAL AGUA POTABLE Y ALCANTARILLADO"/>
    <s v="F.N.D.R."/>
    <s v="RS"/>
    <n v="0"/>
    <n v="0"/>
    <n v="118865"/>
    <n v="7871"/>
    <x v="43"/>
    <n v="105838"/>
    <s v="2015-01-15 09:48:40.0"/>
    <s v=""/>
    <s v="EJECUCION"/>
    <s v="CALLE BUERAS,  DE EMPEDRADO"/>
    <s v="R"/>
    <s v="38"/>
    <s v="F.N.D.R."/>
    <s v="No Corresponde"/>
    <s v=""/>
    <s v="CONSISTE EN AMPLIAR LA RED DE AGUA POTABLE Y ALCANTARILLADO DE CALLE BUERAS, S. ALDEA, MONTT, CONDELL Y AGUSTIN QUINTANA PARA BENEFICIAR  52 VIVIENDA CON UNION DOMICILIARIA Y 41 ARRANQUES. 939 ML DE RED DE AGUA POTABLES Y 869 ML DE COLECTOS DE AGUAS SERVIDAS"/>
    <s v=""/>
    <s v="ARRASTRE"/>
    <s v="GASTOS ADMINISTRATIVOS - OBRAS CIVILES"/>
    <s v="M$"/>
    <s v="110994"/>
    <s v="629"/>
    <s v="2015-01-15 09:40:38.0"/>
    <d v="2015-01-15T09:40:38"/>
    <s v="105838"/>
    <s v="DEPARTAMENTO DE INVERSIONES - MDS"/>
    <s v=""/>
    <s v="S.N.I. MINISTERIO DESARROLLO SOCIAL"/>
    <s v="MUNICIPALIDAD DE EMPEDRADO"/>
    <s v="GOBIERNO REGIONAL - REGION VII MAULE"/>
    <s v=""/>
    <d v="2009-11-09T00:00:00"/>
    <s v="NRO. UNIDADES DOMICILIARIAS"/>
    <s v="52"/>
    <s v="25"/>
    <s v="0"/>
    <s v="2010-05-01 00:00:00.0"/>
    <s v="118865"/>
    <s v="118865"/>
    <s v="110433"/>
    <s v=""/>
    <s v="130422"/>
    <s v="0"/>
    <s v="118865"/>
    <s v="2010: Asignado 1, Gastado 0 - 2011: Asignado 7500, Gastado 7500 - 2012: Asignado 98339, Gastado 98339 - 2013: Asignado 0, Gastado 0 - 2014: Asignado 1, Gastado 0"/>
    <s v="JUAN GUTIERREZ PEREIRA"/>
    <s v="MUNICIPALIDAD DE EMPEDRADO"/>
    <s v="SECPLAN"/>
  </r>
  <r>
    <x v="326"/>
    <n v="1"/>
    <s v="CONSTRUCCION PLAZA Y JUEGOS DE AGUA, SECTOR ALAMEDA DE TALCA"/>
    <x v="0"/>
    <s v="EJECUCION"/>
    <n v="2010"/>
    <s v="VII REGION"/>
    <s v="TALCA"/>
    <s v="TALCA"/>
    <m/>
    <s v="MULTISECTORIAL"/>
    <s v="DESARROLLO URBANO"/>
    <s v="F.N.D.R."/>
    <s v="FI"/>
    <n v="320680"/>
    <n v="320680"/>
    <n v="320680"/>
    <n v="320680"/>
    <x v="39"/>
    <n v="0"/>
    <s v="2009-10-30 00:00:00.0"/>
    <s v="2009-11-05 11:37:36.0"/>
    <s v="EJECUCION"/>
    <s v="ALAMEDA DE TALCA"/>
    <s v="R"/>
    <s v="37"/>
    <s v="F.N.D.R."/>
    <s v="No Corresponde"/>
    <s v=""/>
    <s v="EL PROYECTO CONSISTE EN LA CONSTRUCCION DE PLAZAS Y JUEGOS DE AGUA EN EL SECTOR DE LA ALAMEDA DE TALCA. ESTOS ELEMENTOS SON FABRICADOS EN FIBRA DE VIDRIO POR SU DURABILIDAD Y RESISTENCIA ESTRUCTURA Y, POSEEN SISTEMAS DE RECIRCULACION Y TRATAMIENTO DE AGUA."/>
    <s v=""/>
    <s v="NUEVO"/>
    <s v="EQUIPOS - GASTOS ADMINISTRATIVOS - OBRAS CIVILES"/>
    <s v="M$"/>
    <s v="0"/>
    <s v="629"/>
    <s v="2009-05-27 00:00:00.0"/>
    <d v="2009-10-29T10:18:38"/>
    <s v="0"/>
    <s v="SEREMI DE DESARROLLO SOCIAL VII REGION"/>
    <s v="SEREMI DE DESARROLLO SOCIAL VII REGION"/>
    <s v="JORGE PIZARRO NUÑEZ"/>
    <s v="SEREMI VIVIENDA VII REGION DEL MAULE"/>
    <s v="GOBIERNO REGIONAL - REGION VII MAULE"/>
    <s v=""/>
    <d v="2010-09-03T00:00:00"/>
    <s v="UNIDAD"/>
    <s v="1"/>
    <s v="20"/>
    <s v="201797"/>
    <s v="2011-01-01 00:00:00.0"/>
    <s v="320680"/>
    <s v="407882"/>
    <s v="399994"/>
    <s v="CAE / USUARIO EQUIVALENTE: 364 - CAE / USUARIO EQUIVALENTE: 364"/>
    <s v="391661"/>
    <s v="0"/>
    <s v="320680"/>
    <s v=""/>
    <s v="DIGNA ROCO SEPULVEDA"/>
    <s v="MUNICIPALIDAD DE TALCA"/>
    <s v="PROFESIONAL LICITACIONES"/>
  </r>
  <r>
    <x v="326"/>
    <n v="0"/>
    <s v="CONSTRUCCION PLAZA Y JUEGOS DE AGUA, SECTOR ALAMEDA DE TALCA"/>
    <x v="0"/>
    <s v="EJECUCION"/>
    <n v="2011"/>
    <s v="VII REGION"/>
    <s v="TALCA"/>
    <s v="TALCA"/>
    <m/>
    <s v="MULTISECTORIAL"/>
    <s v="DESARROLLO URBANO"/>
    <s v="F.N.D.R."/>
    <s v="RS"/>
    <n v="0"/>
    <n v="0"/>
    <n v="403005"/>
    <n v="403005"/>
    <x v="39"/>
    <n v="0"/>
    <s v="2010-09-15 00:00:00.0"/>
    <s v="2010-09-23 16:03:26.0"/>
    <s v="EJECUCION"/>
    <s v="ALAMEDA DE TALCA"/>
    <s v="R"/>
    <s v="37"/>
    <s v="F.N.D.R."/>
    <s v="No Corresponde"/>
    <s v=""/>
    <s v="EL PROYECTO CONSISTE EN LA CONSTRUCCION DE PLAZAS Y JUEGOS DE AGUA EN EL SECTOR DE LA ALAMEDA DE TALCA. ESTOS ELEMENTOS SON FABRICADOS EN FIBRA DE VIDRIO POR SU DURABILIDAD Y RESISTENCIA ESTRUCTURA Y, POSEEN SISTEMAS DE RECIRCULACION Y TRATAMIENTO DE AGUA."/>
    <s v=""/>
    <s v="NUEVO"/>
    <s v="EQUIPOS - GASTOS ADMINISTRATIVOS - OBRAS CIVILES"/>
    <s v="M$"/>
    <s v="0"/>
    <s v="629"/>
    <s v="2010-09-03 15:37:30.0"/>
    <d v="2011-05-18T12:49:22"/>
    <s v="0"/>
    <s v="SEREMI DE DESARROLLO SOCIAL VII REGION"/>
    <s v="SEREMI DE DESARROLLO SOCIAL VII REGION"/>
    <s v="JORGE PIZARRO NUÑEZ"/>
    <s v="SEREMI VIVIENDA VII REGION DEL MAULE"/>
    <s v="GOBIERNO REGIONAL - REGION VII MAULE"/>
    <s v=""/>
    <d v="2010-09-03T00:00:00"/>
    <s v="UNIDAD"/>
    <s v="1"/>
    <s v="20"/>
    <s v="201797"/>
    <s v="2011-01-01 00:00:00.0"/>
    <s v="403005"/>
    <s v="407882"/>
    <s v="399994"/>
    <s v="CAE / USUARIO EQUIVALENTE: 364 - CAE / USUARIO EQUIVALENTE: 364"/>
    <s v="391661"/>
    <s v="0"/>
    <s v="403005"/>
    <s v="2010: Asignado 0, Gastado 0"/>
    <s v="CLAUDIA CASTRO PINO"/>
    <s v="MUNICIPALIDAD DE TALCA"/>
    <s v="ADMINISTRADORA DE PROYECTOS"/>
  </r>
  <r>
    <x v="326"/>
    <n v="0"/>
    <s v="CONSTRUCCION PLAZA Y JUEGOS DE AGUA, SECTOR ALAMEDA DE TALCA"/>
    <x v="0"/>
    <s v="EJECUCION"/>
    <n v="2012"/>
    <s v="VII REGION"/>
    <s v="TALCA"/>
    <s v="TALCA"/>
    <m/>
    <s v="MULTISECTORIAL"/>
    <s v="DESARROLLO URBANO"/>
    <s v="SECTORIAL"/>
    <s v="RS"/>
    <n v="0"/>
    <n v="0"/>
    <n v="401334"/>
    <n v="119539"/>
    <x v="39"/>
    <n v="76943"/>
    <s v="2011-10-21 16:00:21.0"/>
    <s v="2011-10-21 16:00:21.0"/>
    <s v="EJECUCION"/>
    <s v="ALAMEDA DE TALCA"/>
    <s v="R"/>
    <s v="37"/>
    <s v="SECTORIAL"/>
    <s v="No Corresponde"/>
    <s v=""/>
    <s v="EL PROYECTO CONSISTE EN LA CONSTRUCCION DE PLAZAS Y JUEGOS DE AGUA EN EL SECTOR DE LA ALAMEDA DE TALCA. ESTOS ELEMENTOS SON FABRICADOS EN FIBRA DE VIDRIO POR SU DURABILIDAD Y RESISTENCIA ESTRUCTURA Y, POSEEN SISTEMAS DE RECIRCULACION Y TRATAMIENTO DE AGUA."/>
    <s v=""/>
    <s v="NUEVO"/>
    <s v="EQUIPOS - GASTOS ADMINISTRATIVOS - OBRAS CIVILES"/>
    <s v="M$"/>
    <s v="0"/>
    <s v="629"/>
    <s v="2011-10-21 16:00:17.0"/>
    <d v="2012-10-23T16:47:08"/>
    <s v="76943"/>
    <s v="DEPARTAMENTO DE INVERSIONES - MDS"/>
    <s v="GOBIERNO REGIONAL - REGION VII MAULE"/>
    <s v="JORGE PIZARRO NUÑEZ"/>
    <s v="SEREMI VIVIENDA VII REGION DEL MAULE"/>
    <s v="SERVICIO VIVIENDA Y URBANIZACION VII REGION"/>
    <s v=""/>
    <d v="2010-09-03T00:00:00"/>
    <s v="UNIDAD"/>
    <s v="1"/>
    <s v="20"/>
    <s v="201797"/>
    <s v="2011-01-01 00:00:00.0"/>
    <s v="401334"/>
    <s v="407882"/>
    <s v="399994"/>
    <s v="CAE / USUARIO EQUIVALENTE: 364 - CAE / USUARIO EQUIVALENTE: 364"/>
    <s v="391661"/>
    <s v="0"/>
    <s v="401334"/>
    <s v="2010: Asignado 0, Gastado 0 - 2011: Asignado 0, Gastado 0"/>
    <s v="MARIO VERA JOHNSTONE"/>
    <s v="SERVICIO VIVIENDA Y URBANIZACION VII REGION"/>
    <s v="ANALISTA DE GESTIÓN"/>
  </r>
  <r>
    <x v="326"/>
    <n v="0"/>
    <s v="CONSTRUCCION PLAZA Y JUEGOS DE AGUA, SECTOR ALAMEDA DE TALCA"/>
    <x v="0"/>
    <s v="EJECUCION"/>
    <n v="2013"/>
    <s v="VII REGION"/>
    <s v="TALCA"/>
    <s v="TALCA"/>
    <m/>
    <s v="MULTISECTORIAL"/>
    <s v="DESARROLLO URBANO"/>
    <s v="SECTORIAL"/>
    <s v="RS"/>
    <n v="0"/>
    <n v="0"/>
    <n v="407882"/>
    <n v="330939"/>
    <x v="39"/>
    <n v="393488"/>
    <s v="2012-12-06 18:55:24.0"/>
    <s v=""/>
    <s v="EJECUCION"/>
    <s v="ALAMEDA DE TALCA"/>
    <s v="R"/>
    <s v="37"/>
    <s v="SECTORIAL"/>
    <s v="No Corresponde"/>
    <s v=""/>
    <s v="EL PROYECTO CONSISTE EN LA CONSTRUCCION DE PLAZAS Y JUEGOS DE AGUA EN EL SECTOR DE LA ALAMEDA DE TALCA. ESTOS ELEMENTOS SON FABRICADOS EN FIBRA DE VIDRIO POR SU DURABILIDAD Y RESISTENCIA ESTRUCTURA Y, POSEEN SISTEMAS DE RECIRCULACION Y TRATAMIENTO DE AGUA."/>
    <s v=""/>
    <s v="ARRASTRE"/>
    <s v="EQUIPOS - GASTOS ADMINISTRATIVOS - OBRAS CIVILES"/>
    <s v="M$"/>
    <s v="76943"/>
    <s v="629"/>
    <s v="2012-12-06 18:55:12.0"/>
    <d v="2012-12-06T18:55:12"/>
    <s v="393488"/>
    <s v="DEPARTAMENTO DE INVERSIONES - MDS"/>
    <s v=""/>
    <s v="S.N.I. MINISTERIO DESARROLLO SOCIAL"/>
    <s v="SEREMI VIVIENDA VII REGION DEL MAULE"/>
    <s v="SERVICIO VIVIENDA Y URBANIZACION VII REGION"/>
    <s v=""/>
    <d v="2010-09-03T00:00:00"/>
    <s v="UNIDAD"/>
    <s v="1"/>
    <s v="20"/>
    <s v="201797"/>
    <s v="2011-01-01 00:00:00.0"/>
    <s v="407882"/>
    <s v="407882"/>
    <s v="399994"/>
    <s v="CAE / USUARIO EQUIVALENTE: 364 - CAE / USUARIO EQUIVALENTE: 364"/>
    <s v="391661"/>
    <s v="0"/>
    <s v="407882"/>
    <s v="2010: Asignado 0, Gastado 0 - 2011: Asignado 0, Gastado 0 - 2012: Asignado 119540, Gastado 76943"/>
    <s v="MARIO VERA JOHNSTONE"/>
    <s v="SERVICIO VIVIENDA Y URBANIZACION VII REGION"/>
    <s v="ANALISTA DE GESTIÓN"/>
  </r>
  <r>
    <x v="327"/>
    <n v="1"/>
    <s v="CONSTRUCCION CENTRO RECREATIVO AGUA GREDOSA RAUCO"/>
    <x v="0"/>
    <s v="EJECUCION"/>
    <n v="2010"/>
    <s v="VII REGION"/>
    <s v="CURICO"/>
    <s v="RAUCO"/>
    <m/>
    <s v="MULTISECTORIAL"/>
    <s v="DESARROLLO URBANO"/>
    <s v="F.N.D.R."/>
    <s v="FI"/>
    <n v="280836"/>
    <n v="280836"/>
    <n v="280836"/>
    <n v="280836"/>
    <x v="32"/>
    <n v="0"/>
    <s v="2009-08-27 00:00:00.0"/>
    <s v="2009-08-31 16:26:00.0"/>
    <s v="PERFIL"/>
    <s v="RAUCO URBANO"/>
    <s v="R"/>
    <s v="36"/>
    <s v="F.N.D.R."/>
    <s v="No Corresponde"/>
    <s v=""/>
    <s v="CONSISTE EN LA CONSTRUCCION DE UN CENTRO RECRATIVO EL CUAL INCLUYE LA CONSTRUCCION DE 2 PISCINAS, CONSTRUCCION CANCHA DE FUTBOLITO, AREAS VERDES, INSTALACION DE JUEGOS INFANTILES, CIERRO PERIMETRAL, CONSTRUCCION DE CAMARINES Y SERVICIOS HIGIENICOS PARA EL PUBLICO, CONSTRUCCION DE UN POZO PROFUNDO DE 40 METROS"/>
    <s v=""/>
    <s v="NUEVO"/>
    <s v="GASTOS ADMINISTRATIVOS - OBRAS CIVILES"/>
    <s v="M$"/>
    <s v="0"/>
    <s v="629"/>
    <s v="2009-05-28 00:00:00.0"/>
    <d v="2009-05-29T00:00:00"/>
    <s v="0"/>
    <s v="SEREMI DE DESARROLLO SOCIAL VII REGION"/>
    <s v="SEREMI DE DESARROLLO SOCIAL VII REGION"/>
    <s v="GERONIMO CABALLERO PIÑONES"/>
    <s v="MUNICIPALIDAD DE RAUCO"/>
    <s v="GOBIERNO REGIONAL - REGION VII MAULE"/>
    <s v=""/>
    <d v="2009-05-28T00:00:00"/>
    <s v="METROS CUADRADOS"/>
    <s v="500"/>
    <s v="20"/>
    <s v="8000"/>
    <s v="2010-10-01 00:00:00.0"/>
    <s v="280836"/>
    <s v="280836"/>
    <s v="0"/>
    <s v=""/>
    <s v="280836"/>
    <s v="0"/>
    <s v="280836"/>
    <s v=""/>
    <s v="LUIS GABRIEL QUEZADA HERRERA"/>
    <s v="MUNICIPALIDAD DE RAUCO"/>
    <s v="JEFE TÉCNICO DIR. DE OBRAS"/>
  </r>
  <r>
    <x v="327"/>
    <n v="0"/>
    <s v="CONSTRUCCION CENTRO RECREATIVO AGUA GREDOSA RAUCO"/>
    <x v="0"/>
    <s v="EJECUCION"/>
    <n v="2011"/>
    <s v="VII REGION"/>
    <s v="CURICO"/>
    <s v="RAUCO"/>
    <m/>
    <s v="MULTISECTORIAL"/>
    <s v="DESARROLLO URBANO"/>
    <s v="F.N.D.R."/>
    <s v="FI"/>
    <n v="0"/>
    <n v="0"/>
    <n v="280836"/>
    <n v="280836"/>
    <x v="32"/>
    <n v="0"/>
    <s v="2010-09-16 00:00:00.0"/>
    <s v="2010-09-27 11:33:33.0"/>
    <s v="PERFIL"/>
    <s v="RAUCO URBANO"/>
    <s v="R"/>
    <s v="36"/>
    <s v="F.N.D.R."/>
    <s v="No Corresponde"/>
    <s v=""/>
    <s v="CONSISTE EN LA CONSTRUCCION DE UN CENTRO RECRATIVO EL CUAL INCLUYE LA CONSTRUCCION DE 2 PISCINAS, CONSTRUCCION CANCHA DE FUTBOLITO, AREAS VERDES, INSTALACION DE JUEGOS INFANTILES, CIERRO PERIMETRAL, CONSTRUCCION DE CAMARINES Y SERVICIOS HIGIENICOS PARA EL PUBLICO, CONSTRUCCION DE UN POZO PROFUNDO DE 40 METROS"/>
    <s v=""/>
    <s v="NUEVO"/>
    <s v="GASTOS ADMINISTRATIVOS - OBRAS CIVILES"/>
    <s v="M$"/>
    <s v="0"/>
    <s v="629"/>
    <s v="2010-05-28 21:16:42.0"/>
    <d v="2010-05-28T21:16:42"/>
    <s v="0"/>
    <s v="SEREMI DE DESARROLLO SOCIAL VII REGION"/>
    <s v="SEREMI DE DESARROLLO SOCIAL VII REGION"/>
    <s v="PEDRO ESPINOSA BELMAR"/>
    <s v="MUNICIPALIDAD DE RAUCO"/>
    <s v="GOBIERNO REGIONAL - REGION VII MAULE"/>
    <s v=""/>
    <d v="2009-05-28T00:00:00"/>
    <s v="METROS CUADRADOS"/>
    <s v="500"/>
    <s v="20"/>
    <s v="8000"/>
    <s v="2010-10-01 00:00:00.0"/>
    <s v="280836"/>
    <s v="280836"/>
    <s v="0"/>
    <s v=""/>
    <s v="280836"/>
    <s v="0"/>
    <s v="280836"/>
    <s v="2010: Asignado 0, Gastado 0"/>
    <s v="LUIS GABRIEL QUEZADA HERRERA"/>
    <s v="MUNICIPALIDAD DE RAUCO"/>
    <s v="JEFE TÉCNICO DIR. DE OBRAS"/>
  </r>
  <r>
    <x v="328"/>
    <n v="1"/>
    <s v="CONSTRUCCION ESCULTURA BICENTENARIO GOTA DE AGUA - COLBÚN"/>
    <x v="0"/>
    <s v="EJECUCION"/>
    <n v="2009"/>
    <s v="VII REGION"/>
    <s v="LINARES"/>
    <s v="COLBUN"/>
    <m/>
    <s v="MULTISECTORIAL"/>
    <s v="DESARROLLO URBANO"/>
    <s v="F.N.D.R."/>
    <s v=""/>
    <n v="32356"/>
    <n v="32356"/>
    <n v="32356"/>
    <n v="31651"/>
    <x v="15"/>
    <n v="0"/>
    <s v=""/>
    <s v=""/>
    <s v="PERFIL"/>
    <s v="PLAZA SARGENTO REBOLLEDO, PANIMÁVIDA"/>
    <s v="R"/>
    <s v="39"/>
    <s v="F.N.D.R."/>
    <s v="No Corresponde"/>
    <s v=""/>
    <s v="CONSTRUCCIÓN ESCULTURA BICENTENARIO GOTA DE AGUA- COLBÚN EN CONMEMORACIÓN DE UN ELEMENTO NATURAL TRASCENDENTAL PARA EL DESARROLLO TURÍSTICO Y ECONÓMICO DE LA COMUNA QUE DA CUENTA DE LA VITALIDAD Y VIDA DE QUIENES HABITAN EL LUGAR."/>
    <s v=""/>
    <s v="NUEVO"/>
    <s v="OBRAS CIVILES"/>
    <s v="M$"/>
    <s v="0"/>
    <s v="496"/>
    <s v="2009-08-30 12:14:53.0"/>
    <d v="2009-10-13T09:24:53"/>
    <s v="0"/>
    <s v=""/>
    <s v=""/>
    <s v=" "/>
    <s v="MUNICIPALIDAD DE COLBUN"/>
    <s v="GOBIERNO REGIONAL - REGION VII MAULE"/>
    <s v=""/>
    <d v="2009-08-28T00:00:00"/>
    <s v="HABITANTE BENEFICIADO"/>
    <s v="1473"/>
    <s v="20"/>
    <s v="6"/>
    <s v=""/>
    <s v="32356"/>
    <s v="49977"/>
    <s v="0"/>
    <s v=""/>
    <s v="46667"/>
    <s v="0"/>
    <s v="32356"/>
    <s v=""/>
    <s v="ALEJANDRA BAHAMONDEZ MONTECINOS"/>
    <s v="MUNICIPALIDAD DE COLBUN"/>
    <s v="SECPLA"/>
  </r>
  <r>
    <x v="328"/>
    <n v="0"/>
    <s v="CONSTRUCCION ESCULTURA BICENTENARIO GOTA DE AGUA - COLBÚN"/>
    <x v="0"/>
    <s v="EJECUCION"/>
    <n v="2010"/>
    <s v="VII REGION"/>
    <s v="LINARES"/>
    <s v="COLBUN"/>
    <m/>
    <s v="MULTISECTORIAL"/>
    <s v="DESARROLLO URBANO"/>
    <s v="F.N.D.R."/>
    <s v=""/>
    <n v="0"/>
    <n v="0"/>
    <n v="49977"/>
    <n v="42669"/>
    <x v="15"/>
    <n v="0"/>
    <s v=""/>
    <s v=""/>
    <s v="PERFIL"/>
    <s v="PLAZA SARGENTO REBOLLEDO, PANIMÁVIDA"/>
    <s v="R"/>
    <s v="39"/>
    <s v="F.N.D.R."/>
    <s v="No Corresponde"/>
    <s v=""/>
    <s v="CONSTRUCCIÓN ESCULTURA BICENTENARIO GOTA DE AGUA- COLBÚN EN CONMEMORACIÓN DE UN ELEMENTO NATURAL TRASCENDENTAL PARA EL DESARROLLO TURÍSTICO Y ECONÓMICO DE LA COMUNA QUE DA CUENTA DE LA VITALIDAD Y VIDA DE QUIENES HABITAN EL LUGAR."/>
    <s v=""/>
    <s v="NUEVO"/>
    <s v="OBRAS CIVILES"/>
    <s v="M$"/>
    <s v="0"/>
    <s v="496"/>
    <s v="2010-10-01 15:36:28.0"/>
    <d v="2010-10-04T15:35:48"/>
    <s v="0"/>
    <s v=""/>
    <s v=""/>
    <s v=" "/>
    <s v="MUNICIPALIDAD DE COLBUN"/>
    <s v="GOBIERNO REGIONAL - REGION VII MAULE"/>
    <s v=""/>
    <d v="2009-08-28T00:00:00"/>
    <s v="HABITANTE BENEFICIADO"/>
    <s v="1473"/>
    <s v="20"/>
    <s v="6"/>
    <s v=""/>
    <s v="49977"/>
    <s v="49977"/>
    <s v="0"/>
    <s v=""/>
    <s v="46667"/>
    <s v="0"/>
    <s v="49977"/>
    <s v="2009: Asignado 0, Gastado 0"/>
    <s v="ALEJANDRA BAHAMONDEZ MONTECINOS"/>
    <s v="MUNICIPALIDAD DE COLBUN"/>
    <s v="SECPLA"/>
  </r>
  <r>
    <x v="328"/>
    <n v="0"/>
    <s v="CONSTRUCCION ESCULTURA BICENTENARIO GOTA DE AGUA - COLBÚN"/>
    <x v="0"/>
    <s v="EJECUCION"/>
    <n v="2011"/>
    <s v="VII REGION"/>
    <s v="LINARES"/>
    <s v="COLBUN"/>
    <m/>
    <s v="MULTISECTORIAL"/>
    <s v="DESARROLLO URBANO"/>
    <s v="F.N.D.R."/>
    <s v=""/>
    <n v="0"/>
    <n v="0"/>
    <n v="49977"/>
    <n v="49977"/>
    <x v="15"/>
    <n v="0"/>
    <s v=""/>
    <s v=""/>
    <s v="PERFIL"/>
    <s v="PLAZA SARGENTO REBOLLEDO, PANIMÁVIDA"/>
    <s v="R"/>
    <s v="39"/>
    <s v="F.N.D.R."/>
    <s v="No Corresponde"/>
    <s v=""/>
    <s v="CONSTRUCCIÓN ESCULTURA BICENTENARIO GOTA DE AGUA- COLBÚN EN CONMEMORACIÓN DE UN ELEMENTO NATURAL TRASCENDENTAL PARA EL DESARROLLO TURÍSTICO Y ECONÓMICO DE LA COMUNA QUE DA CUENTA DE LA VITALIDAD Y VIDA DE QUIENES HABITAN EL LUGAR."/>
    <s v=""/>
    <s v="NUEVO"/>
    <s v="OBRAS CIVILES"/>
    <s v="M$"/>
    <s v="0"/>
    <s v="496"/>
    <s v="2011-04-27 09:17:27.0"/>
    <d v="2011-04-27T09:18:30"/>
    <s v="0"/>
    <s v=""/>
    <s v=""/>
    <s v=" "/>
    <s v="MUNICIPALIDAD DE COLBUN"/>
    <s v="GOBIERNO REGIONAL - REGION VII MAULE"/>
    <s v=""/>
    <d v="2009-08-28T00:00:00"/>
    <s v="HABITANTE BENEFICIADO"/>
    <s v="1473"/>
    <s v="20"/>
    <s v="6"/>
    <s v=""/>
    <s v="49977"/>
    <s v="49977"/>
    <s v="0"/>
    <s v=""/>
    <s v="46667"/>
    <s v="0"/>
    <s v="49977"/>
    <s v="2009: Asignado 0, Gastado 0 - 2010: Asignado 0, Gastado 0"/>
    <s v="ALEJANDRA BAHAMONDEZ MONTECINOS"/>
    <s v="MUNICIPALIDAD DE COLBUN"/>
    <s v="SECPLA"/>
  </r>
  <r>
    <x v="329"/>
    <n v="1"/>
    <s v="AMPLIACION RED DE AGUA POTABLE HOGAR SAN JOSE DE COLIN, MAULE"/>
    <x v="0"/>
    <s v="EJECUCION"/>
    <n v="2009"/>
    <s v="VII REGION"/>
    <s v="TALCA"/>
    <s v="MAULE"/>
    <m/>
    <s v="AGUA POTABLE Y ALCANTARILLADO"/>
    <s v="AGUA POTABLE"/>
    <s v="F.N.D.R."/>
    <s v=""/>
    <n v="14966"/>
    <n v="14966"/>
    <n v="14966"/>
    <n v="14966"/>
    <x v="40"/>
    <n v="0"/>
    <s v=""/>
    <s v=""/>
    <s v="PERFIL"/>
    <s v="CAMINO CULENAR  A COLÍN ROL K-610 KLM 5"/>
    <s v="R"/>
    <s v="38"/>
    <s v="F.N.D.R."/>
    <s v="No Corresponde"/>
    <s v=""/>
    <s v="EL PROYECTO CONSISTE EN EJECUTAR UNA AMPIACIÓN A LA RED PÚBLICA DEL SECTOR CON UNA LONGITUD DE 128 METROS Y CONECTAR EL HOGAR SAN JOSÉ A ESTA RED, EN PROYECTO EJECUTADO POR PROFESIONAL COMPETENTE Y APROBADO POR EL SERVICIO RESPECTIVO.-"/>
    <s v=""/>
    <s v="NUEVO"/>
    <s v="GASTOS ADMINISTRATIVOS - OBRAS CIVILES"/>
    <s v="M$"/>
    <s v="0"/>
    <s v="496"/>
    <s v="2009-09-12 10:48:50.0"/>
    <d v="2009-09-12T10:48:50"/>
    <s v="0"/>
    <s v=""/>
    <s v=""/>
    <s v=" "/>
    <s v="GOBIERNO REGIONAL - REGION VII MAULE"/>
    <s v="GOBIERNO REGIONAL - REGION VII MAULE"/>
    <s v=""/>
    <d v="2009-09-12T00:00:00"/>
    <s v="METROS"/>
    <s v="128"/>
    <s v="30"/>
    <s v="210"/>
    <s v=""/>
    <s v="14966"/>
    <s v="15949"/>
    <s v="0"/>
    <s v="CAE / USUARIO EQUIVALENTE: 3977"/>
    <s v="14966"/>
    <s v="0"/>
    <s v="14966"/>
    <s v=""/>
    <s v="CARLOS GARCES ARANGUIZ"/>
    <s v="MUNICIPALIDAD DE MAULE"/>
    <s v="PROFESIONAL"/>
  </r>
  <r>
    <x v="329"/>
    <n v="0"/>
    <s v="AMPLIACION RED DE AGUA POTABLE HOGAR SAN JOSE DE COLIN, MAULE"/>
    <x v="0"/>
    <s v="EJECUCION"/>
    <n v="2011"/>
    <s v="VII REGION"/>
    <s v="TALCA"/>
    <s v="MAULE"/>
    <m/>
    <s v="AGUA POTABLE Y ALCANTARILLADO"/>
    <s v="AGUA POTABLE"/>
    <s v="F.N.D.R."/>
    <s v=""/>
    <n v="0"/>
    <n v="0"/>
    <n v="15949"/>
    <n v="15949"/>
    <x v="40"/>
    <n v="0"/>
    <s v=""/>
    <s v=""/>
    <s v="PERFIL"/>
    <s v="CAMINO CULENAR  A COLÍN ROL K-610 KLM 5"/>
    <s v="R"/>
    <s v="38"/>
    <s v="F.N.D.R."/>
    <s v="No Corresponde"/>
    <s v=""/>
    <s v="EL PROYECTO CONSISTE EN EJECUTAR UNA AMPIACIÓN A LA RED PÚBLICA DEL SECTOR CON UNA LONGITUD DE 128 METROS Y CONECTAR EL HOGAR SAN JOSÉ A ESTA RED, EN PROYECTO EJECUTADO POR PROFESIONAL COMPETENTE Y APROBADO POR EL SERVICIO RESPECTIVO.-"/>
    <s v=""/>
    <s v="NUEVO"/>
    <s v="GASTOS ADMINISTRATIVOS - OBRAS CIVILES"/>
    <s v="M$"/>
    <s v="0"/>
    <s v="496"/>
    <s v="2011-12-30 11:10:16.0"/>
    <d v="2011-12-30T11:10:16"/>
    <s v="0"/>
    <s v=""/>
    <s v=""/>
    <s v=" "/>
    <s v="GOBIERNO REGIONAL - REGION VII MAULE"/>
    <s v="GOBIERNO REGIONAL - REGION VII MAULE"/>
    <s v=""/>
    <d v="2009-09-12T00:00:00"/>
    <s v="METROS"/>
    <s v="128"/>
    <s v="30"/>
    <s v="210"/>
    <s v=""/>
    <s v="15949"/>
    <s v="15949"/>
    <s v="0"/>
    <s v="CAE / USUARIO EQUIVALENTE: 3977"/>
    <s v="14966"/>
    <s v="0"/>
    <s v="15949"/>
    <s v="2009: Asignado 0, Gastado 0"/>
    <s v="CARMEN VILCHES VALDES"/>
    <s v="GOBIERNO REGIONAL - REGION VII MAULE"/>
    <s v="UNIDAD DE PUESTA EN MARCHA"/>
  </r>
  <r>
    <x v="330"/>
    <n v="1"/>
    <s v="CONSTRUCCION RED DE AGUA PLAZA LOS CONQUISTADORES COMUNA CAUQUENES"/>
    <x v="0"/>
    <s v="EJECUCION"/>
    <n v="2009"/>
    <s v="VII REGION"/>
    <s v="CAUQUENES"/>
    <s v="CAUQUENES"/>
    <m/>
    <s v="AGUA POTABLE Y ALCANTARILLADO"/>
    <s v="AGUA POTABLE"/>
    <s v="F.N.D.R."/>
    <s v=""/>
    <n v="1200"/>
    <n v="1200"/>
    <n v="1200"/>
    <n v="1200"/>
    <x v="14"/>
    <n v="0"/>
    <s v=""/>
    <s v=""/>
    <s v="PERFIL"/>
    <s v="VILLA LOS CONQUISTADORES, BARRIO ESTACION CAUQUENES"/>
    <s v="R"/>
    <s v="40"/>
    <s v="F.N.D.R."/>
    <s v="No Corresponde"/>
    <s v=""/>
    <s v="LA INICIATIVA CONTEMPLA LA CONSTRUCCION DE RED DE AGUA ´PARA RIEGO DE AREAS VERDES EN LA PLAZA DE LA VILLA LOS CONQUISTADORES, LA CUAL SE CONECTARA A MATRIZ EN EL AREA DE CUERDO A CERTIFICADO DE FACTIBILIDAD OTORGADO, ADEMAS DE CONSTRUIR 3 NICHOS CON LLAVE JARDIN "/>
    <s v=""/>
    <s v="NUEVO"/>
    <s v="OBRAS CIVILES"/>
    <s v="M$"/>
    <s v="0"/>
    <s v="629"/>
    <s v="2009-09-15 08:43:32.0"/>
    <d v="2009-09-15T08:52:00"/>
    <s v="0"/>
    <s v=""/>
    <s v=""/>
    <s v=" "/>
    <s v="MUNICIPALIDAD DE CAUQUENES"/>
    <s v="GOBIERNO REGIONAL - REGION VII MAULE"/>
    <s v=""/>
    <d v="2009-09-15T00:00:00"/>
    <s v="METROS"/>
    <s v="120"/>
    <s v="10"/>
    <s v="1010"/>
    <s v=""/>
    <s v="1200"/>
    <s v="1200"/>
    <s v="0"/>
    <s v=""/>
    <s v="1200"/>
    <s v="0"/>
    <s v="1200"/>
    <s v=""/>
    <s v="JUAN REYES QUIROZ"/>
    <s v="MUNICIPALIDAD DE CAUQUENES"/>
    <s v="ADMINISTRATIVO DEPTO. SALUD"/>
  </r>
  <r>
    <x v="330"/>
    <n v="0"/>
    <s v="CONSTRUCCION RED DE AGUA PLAZA LOS CONQUISTADORES COMUNA CAUQUENES"/>
    <x v="0"/>
    <s v="EJECUCION"/>
    <n v="2010"/>
    <s v="VII REGION"/>
    <s v="CAUQUENES"/>
    <s v="CAUQUENES"/>
    <m/>
    <s v="AGUA POTABLE Y ALCANTARILLADO"/>
    <s v="AGUA POTABLE"/>
    <s v="F.N.D.R."/>
    <s v=""/>
    <n v="0"/>
    <n v="0"/>
    <n v="1200"/>
    <n v="1200"/>
    <x v="14"/>
    <n v="0"/>
    <s v=""/>
    <s v=""/>
    <s v="PERFIL"/>
    <s v="VILLA LOS CONQUISTADORES, BARRIO ESTACION CAUQUENES"/>
    <s v="R"/>
    <s v="40"/>
    <s v="F.N.D.R."/>
    <s v="No Corresponde"/>
    <s v=""/>
    <s v="LA INICIATIVA CONTEMPLA LA CONSTRUCCION DE RED DE AGUA ´PARA RIEGO DE AREAS VERDES EN LA PLAZA DE LA VILLA LOS CONQUISTADORES, LA CUAL SE CONECTARA A MATRIZ EN EL AREA DE CUERDO A CERTIFICADO DE FACTIBILIDAD OTORGADO, ADEMAS DE CONSTRUIR 3 NICHOS CON LLAVE JARDIN "/>
    <s v=""/>
    <s v="NUEVO"/>
    <s v="OBRAS CIVILES"/>
    <s v="M$"/>
    <s v="0"/>
    <s v="629"/>
    <s v="2010-01-18 15:11:49.0"/>
    <d v="2010-01-18T15:13:13"/>
    <s v="0"/>
    <s v=""/>
    <s v=""/>
    <s v=" "/>
    <s v="MUNICIPALIDAD DE CAUQUENES"/>
    <s v="GOBIERNO REGIONAL - REGION VII MAULE"/>
    <s v=""/>
    <d v="2009-09-15T00:00:00"/>
    <s v="METROS"/>
    <s v="120"/>
    <s v="10"/>
    <s v="1010"/>
    <s v=""/>
    <s v="1200"/>
    <s v="1200"/>
    <s v="0"/>
    <s v=""/>
    <s v="1200"/>
    <s v="0"/>
    <s v="1200"/>
    <s v="2009: Asignado 0, Gastado 0"/>
    <s v="JUAN REYES QUIROZ"/>
    <s v="MUNICIPALIDAD DE CAUQUENES"/>
    <s v="ADMINISTRATIVO DEPTO. SALUD"/>
  </r>
  <r>
    <x v="330"/>
    <n v="0"/>
    <s v="CONSTRUCCION RED DE AGUA PLAZA LOS CONQUISTADORES COMUNA CAUQUENES"/>
    <x v="0"/>
    <s v="EJECUCION"/>
    <n v="2011"/>
    <s v="VII REGION"/>
    <s v="CAUQUENES"/>
    <s v="CAUQUENES"/>
    <m/>
    <s v="AGUA POTABLE Y ALCANTARILLADO"/>
    <s v="AGUA POTABLE"/>
    <s v="F.N.D.R."/>
    <s v=""/>
    <n v="0"/>
    <n v="0"/>
    <n v="1200"/>
    <n v="1200"/>
    <x v="14"/>
    <n v="0"/>
    <s v=""/>
    <s v=""/>
    <s v="PERFIL"/>
    <s v="VILLA LOS CONQUISTADORES, BARRIO ESTACION CAUQUENES"/>
    <s v="R"/>
    <s v="40"/>
    <s v="F.N.D.R."/>
    <s v="No Corresponde"/>
    <s v=""/>
    <s v="LA INICIATIVA CONTEMPLA LA CONSTRUCCION DE RED DE AGUA ´PARA RIEGO DE AREAS VERDES EN LA PLAZA DE LA VILLA LOS CONQUISTADORES, LA CUAL SE CONECTARA A MATRIZ EN EL AREA DE CUERDO A CERTIFICADO DE FACTIBILIDAD OTORGADO, ADEMAS DE CONSTRUIR 3 NICHOS CON LLAVE JARDIN "/>
    <s v=""/>
    <s v="NUEVO"/>
    <s v="OBRAS CIVILES"/>
    <s v="M$"/>
    <s v="0"/>
    <s v="629"/>
    <s v="2011-04-21 07:33:04.0"/>
    <d v="2011-04-21T07:33:04"/>
    <s v="0"/>
    <s v=""/>
    <s v=""/>
    <s v=" "/>
    <s v="MUNICIPALIDAD DE CAUQUENES"/>
    <s v="GOBIERNO REGIONAL - REGION VII MAULE"/>
    <s v=""/>
    <d v="2009-09-15T00:00:00"/>
    <s v="METROS"/>
    <s v="120"/>
    <s v="10"/>
    <s v="1010"/>
    <s v=""/>
    <s v="1200"/>
    <s v="1200"/>
    <s v="0"/>
    <s v=""/>
    <s v="1200"/>
    <s v="0"/>
    <s v="1200"/>
    <s v="2009: Asignado 0, Gastado 0 - 2010: Asignado 0, Gastado 0"/>
    <s v="JUAN REYES QUIROZ"/>
    <s v="MUNICIPALIDAD DE CAUQUENES"/>
    <s v="ADMINISTRATIVO DEPTO. SALUD"/>
  </r>
  <r>
    <x v="331"/>
    <n v="1"/>
    <s v="CONSTRUCCION ESTANQUE DE AGUA 2500 M3 PARA RED SCI LINARES"/>
    <x v="0"/>
    <s v="EJECUCION"/>
    <n v="2010"/>
    <s v="VII REGION"/>
    <s v=""/>
    <s v=""/>
    <m/>
    <s v="MINERIA"/>
    <s v="HIDROCARBUROS"/>
    <s v="EMPRESA"/>
    <s v="RS"/>
    <n v="680697"/>
    <n v="680697"/>
    <n v="680697"/>
    <n v="680697"/>
    <x v="44"/>
    <n v="0"/>
    <s v="2009-10-30 00:00:00.0"/>
    <s v=""/>
    <s v="PERFIL"/>
    <s v="PLANTA LINARES, DEPARTAMENTO DE ALMACENAMIENTO Y TERMINALES (DAO)"/>
    <s v="N"/>
    <s v="0"/>
    <s v="EMPRESA"/>
    <s v="No Corresponde"/>
    <s v=""/>
    <s v="CORRESPONDE A LA EJECUCIÓN DE LA CONSTRUCCIÓN DE UN ESTANQUE DE AGUA 2.500 M3 PARA RED AGUA SISTEMA CONTRA INCENDIO PLANTA LINARES"/>
    <s v=""/>
    <s v="NUEVO"/>
    <s v="CONSULTORÍAS - OBRAS CIVILES"/>
    <s v="MUS$"/>
    <s v="0"/>
    <s v="629"/>
    <s v="2009-10-28 12:37:39.0"/>
    <d v="2009-10-28T12:37:39"/>
    <s v="0"/>
    <s v="DEPARTAMENTO DE INVERSIONES - MDS"/>
    <s v=""/>
    <s v="LUIS MENDOZA"/>
    <s v="HOLDING ENAP"/>
    <s v="HOLDING ENAP"/>
    <s v=""/>
    <d v="2009-10-28T00:00:00"/>
    <s v="UNIDAD"/>
    <s v="1"/>
    <s v="15"/>
    <s v="2"/>
    <s v=""/>
    <s v="680697"/>
    <s v="680697"/>
    <s v="0"/>
    <s v="VAN PRIVADO: 1"/>
    <s v="680697"/>
    <s v="0"/>
    <s v="680697"/>
    <s v=""/>
    <s v="EVELYN SANDOVAL"/>
    <s v="HOLDING ENAP"/>
    <s v="USUARIO BIP"/>
  </r>
  <r>
    <x v="332"/>
    <n v="1"/>
    <s v="CONSTRUCCION EVACUADORES AGUAS LLUVIAS SUBSISTEMA CIRCUNVALACIÓN, CU"/>
    <x v="0"/>
    <s v="DISEÑO"/>
    <n v="2010"/>
    <s v="VII REGION"/>
    <s v="CURICO"/>
    <s v="CURICO"/>
    <m/>
    <s v="AGUA POTABLE Y ALCANTARILLADO"/>
    <s v="AGUAS LLUVIAS"/>
    <s v="F.N.D.R."/>
    <s v=""/>
    <n v="85053"/>
    <n v="85053"/>
    <n v="85053"/>
    <n v="85053"/>
    <x v="2"/>
    <n v="0"/>
    <s v="2009-10-30 00:00:00.0"/>
    <s v=""/>
    <s v="PERFIL"/>
    <s v="SECTOR NORTE DE CURICÓ."/>
    <s v="R"/>
    <s v="36"/>
    <s v="F.N.D.R."/>
    <s v="No Corresponde"/>
    <s v=""/>
    <s v="SE DEBERÁ ANALIZAR LA FACTIBILIDAD TÉCNICA, LEGAL Y ECONÓMICA DE LA SOLUCIÓN PROPUESTA EN EL PLAN MAESTRO DE EVACUACIÓN DE AGUAS LLUVIAS DE CURICÓ, ADEMÁS ELABORAR EL DISEÑO DEFINITIVO A NIVEL DE DETALLE DE LA SOLUCIÓN IDENTIFICADA COMO SUBSISTEMA CIRCUNVALACIÓN CURICÓ."/>
    <s v=""/>
    <s v="NUEVO"/>
    <s v="CONSULTORÍAS - GASTOS ADMINISTRATIVOS"/>
    <s v="M$"/>
    <s v="0"/>
    <s v="629"/>
    <s v="2009-10-29 15:18:54.0"/>
    <d v="2009-10-29T15:18:54"/>
    <s v="0"/>
    <s v="SEREMI DE DESARROLLO SOCIAL VII REGION"/>
    <s v="SEREMI DE DESARROLLO SOCIAL VII REGION"/>
    <s v=" "/>
    <s v="DIRECCION DE OBRAS HIDRAULICAS"/>
    <s v="GOBIERNO REGIONAL - REGION VII MAULE"/>
    <s v=""/>
    <d v="2009-10-29T00:00:00"/>
    <s v="LITROS / SEGUNDO"/>
    <s v="1000"/>
    <s v="30"/>
    <s v="6000"/>
    <s v=""/>
    <s v="85053"/>
    <s v="89663"/>
    <s v="0"/>
    <s v=""/>
    <s v="83781"/>
    <s v="0"/>
    <s v="85053"/>
    <s v=""/>
    <s v="MARIA SOLEDAD BERRIOS VERGARA"/>
    <s v="DIRECCION DE OBRAS HIDRAULICAS"/>
    <s v="ENCARGADO VII REGION"/>
  </r>
  <r>
    <x v="332"/>
    <n v="0"/>
    <s v="CONSTRUCCION EVACUADORES AGUAS LLUVIAS SUBSISTEMA CIRCUNVALACIÓN, CU"/>
    <x v="0"/>
    <s v="DISEÑO"/>
    <n v="2011"/>
    <s v="VII REGION"/>
    <s v="CURICO"/>
    <s v="CURICO"/>
    <m/>
    <s v="AGUA POTABLE Y ALCANTARILLADO"/>
    <s v="AGUAS LLUVIAS"/>
    <s v="F.N.D.R."/>
    <s v="OT"/>
    <n v="0"/>
    <n v="0"/>
    <n v="85053"/>
    <n v="85053"/>
    <x v="2"/>
    <n v="0"/>
    <s v="2010-09-22 00:00:00.0"/>
    <s v="2010-09-29 16:42:11.0"/>
    <s v="PERFIL"/>
    <s v="SECTOR NORTE DE CURICÓ."/>
    <s v="R"/>
    <s v="36"/>
    <s v="F.N.D.R."/>
    <s v="No Corresponde"/>
    <s v=""/>
    <s v="SE DEBERÁ ANALIZAR LA FACTIBILIDAD TÉCNICA, LEGAL Y ECONÓMICA DE LA SOLUCIÓN PROPUESTA EN EL PLAN MAESTRO DE EVACUACIÓN DE AGUAS LLUVIAS DE CURICÓ, ADEMÁS ELABORAR EL DISEÑO DEFINITIVO A NIVEL DE DETALLE DE LA SOLUCIÓN IDENTIFICADA COMO SUBSISTEMA CIRCUNVALACIÓN CURICÓ."/>
    <s v=""/>
    <s v="NUEVO"/>
    <s v="CONSULTORÍAS - GASTOS ADMINISTRATIVOS"/>
    <s v="M$"/>
    <s v="0"/>
    <s v="629"/>
    <s v="2010-09-16 12:46:19.0"/>
    <d v="2010-09-16T12:46:19"/>
    <s v="0"/>
    <s v="SEREMI DE DESARROLLO SOCIAL VII REGION"/>
    <s v="SEREMI DE DESARROLLO SOCIAL VII REGION"/>
    <s v="CLAUDIA  CÉSPEDES MORALES"/>
    <s v="DIRECCION DE OBRAS HIDRAULICAS"/>
    <s v="GOBIERNO REGIONAL - REGION VII MAULE"/>
    <s v=""/>
    <d v="2009-10-29T00:00:00"/>
    <s v="LITROS / SEGUNDO"/>
    <s v="1000"/>
    <s v="30"/>
    <s v="6000"/>
    <s v=""/>
    <s v="85053"/>
    <s v="89663"/>
    <s v="0"/>
    <s v=""/>
    <s v="83781"/>
    <s v="0"/>
    <s v="85053"/>
    <s v="2010: Asignado 0, Gastado 0"/>
    <s v="MARIA SOLEDAD BERRIOS VERGARA"/>
    <s v="DIRECCION DE OBRAS HIDRAULICAS"/>
    <s v="ENCARGADO VII REGION"/>
  </r>
  <r>
    <x v="332"/>
    <n v="0"/>
    <s v="CONSTRUCCION EVACUADORES AGUAS LLUVIAS SUBSISTEMA CIRCUNVALACIÓN, CU"/>
    <x v="0"/>
    <s v="DISEÑO"/>
    <n v="2012"/>
    <s v="VII REGION"/>
    <s v="CURICO"/>
    <s v="CURICO"/>
    <m/>
    <s v="AGUA POTABLE Y ALCANTARILLADO"/>
    <s v="AGUAS LLUVIAS"/>
    <s v="F.N.D.R."/>
    <s v="FI"/>
    <n v="0"/>
    <n v="0"/>
    <n v="85851"/>
    <n v="3539"/>
    <x v="2"/>
    <n v="0"/>
    <s v="2011-05-17 00:00:00.0"/>
    <s v="2011-05-24 11:00:03.0"/>
    <s v="PERFIL"/>
    <s v="SECTOR NORTE DE CURICÓ."/>
    <s v="R"/>
    <s v="36"/>
    <s v="F.N.D.R."/>
    <s v="No Corresponde"/>
    <s v=""/>
    <s v="SE DEBERÁ ANALIZAR LA FACTIBILIDAD TÉCNICA, LEGAL Y ECONÓMICA DE LA SOLUCIÓN PROPUESTA EN EL PLAN MAESTRO DE EVACUACIÓN DE AGUAS LLUVIAS DE CURICÓ, ADEMÁS ELABORAR EL DISEÑO DEFINITIVO A NIVEL DE DETALLE DE LA SOLUCIÓN IDENTIFICADA COMO SUBSISTEMA CIRCUNVALACIÓN CURICÓ."/>
    <s v=""/>
    <s v="NUEVO"/>
    <s v="CONSULTORÍAS - GASTOS ADMINISTRATIVOS"/>
    <s v="M$"/>
    <s v="0"/>
    <s v="629"/>
    <s v="2011-04-14 17:10:15.0"/>
    <d v="2011-10-25T18:20:17"/>
    <s v="0"/>
    <s v="SEREMI DE DESARROLLO SOCIAL VII REGION"/>
    <s v="SEREMI DE DESARROLLO SOCIAL VII REGION"/>
    <s v="CLAUDIA  CÉSPEDES MORALES"/>
    <s v="DIRECCION DE OBRAS HIDRAULICAS"/>
    <s v="GOBIERNO REGIONAL - REGION VII MAULE"/>
    <s v=""/>
    <d v="2009-10-29T00:00:00"/>
    <s v="LITROS / SEGUNDO"/>
    <s v="1000"/>
    <s v="30"/>
    <s v="6000"/>
    <s v=""/>
    <s v="85851"/>
    <s v="89663"/>
    <s v="0"/>
    <s v=""/>
    <s v="83781"/>
    <s v="0"/>
    <s v="85851"/>
    <s v="2010: Asignado 0, Gastado 0 - 2011: Asignado 0, Gastado 0"/>
    <s v="MARIA SOLEDAD BERRIOS VERGARA"/>
    <s v="DIRECCION DE OBRAS HIDRAULICAS"/>
    <s v="ENCARGADO VII REGION"/>
  </r>
  <r>
    <x v="333"/>
    <n v="1"/>
    <s v="CONSTRUCCION SALA   MULTIUSO JUNTA DE  VECINOS  VILLA  LA  AGUADA"/>
    <x v="0"/>
    <s v="EJECUCION"/>
    <n v="2011"/>
    <s v="VII REGION"/>
    <s v="TALCA"/>
    <s v="PENCAHUE"/>
    <m/>
    <s v="MULTISECTORIAL"/>
    <s v="ORGANIZACION Y SERVICIOS COMUNALES"/>
    <s v="F.N.D.R."/>
    <s v=""/>
    <n v="42001"/>
    <n v="42001"/>
    <n v="42001"/>
    <n v="42001"/>
    <x v="22"/>
    <n v="0"/>
    <s v=""/>
    <s v=""/>
    <s v="PERFIL"/>
    <s v="SE  ENCUENTRA  UBICADO EN EL  SECTOR  DE LA  AGUADA  A  30  KM  AL  NOROESTE DE LA  COMUNA"/>
    <s v="R"/>
    <s v="38"/>
    <s v="F.N.D.R."/>
    <s v="No Corresponde"/>
    <s v=""/>
    <s v="SE  PROGRAMA LA  CONSTRUCCION  DE  UNA  SALA  MULTIUSO  DE   96M2 , PARA LA JUNTA  DE  VECINOS   LA   CUAL SE  EJECUTARA  EN TABIQUERIA  DE  MADERA."/>
    <s v=""/>
    <s v="NUEVO"/>
    <s v="OBRAS CIVILES"/>
    <s v="M$"/>
    <s v="0"/>
    <s v="468"/>
    <s v="2011-05-03 15:28:32.0"/>
    <d v="2011-05-03T15:32:13"/>
    <s v="0"/>
    <s v=""/>
    <s v=""/>
    <s v=" "/>
    <s v="MUNICIPALIDAD DE PENCAHUE"/>
    <s v="GOBIERNO REGIONAL - REGION VII MAULE"/>
    <s v=""/>
    <d v="2011-05-03T00:00:00"/>
    <s v="METROS"/>
    <s v="96"/>
    <s v="15"/>
    <s v="420"/>
    <s v=""/>
    <s v="42001"/>
    <s v="42001"/>
    <s v="0"/>
    <s v=""/>
    <s v="43643"/>
    <s v="0"/>
    <s v="42001"/>
    <s v=""/>
    <s v="MILKO PUENTES VERGARA"/>
    <s v="MUNICIPALIDAD DE PENCAHUE"/>
    <s v="SECPLAN"/>
  </r>
  <r>
    <x v="334"/>
    <n v="1"/>
    <s v="CONSERVACION INFRAESTRUCTURA DE RIEGO DEL CANAL MAULE NORTE"/>
    <x v="0"/>
    <s v="EJECUCION"/>
    <n v="2010"/>
    <s v="VII REGION"/>
    <s v="TALCA"/>
    <s v=""/>
    <m/>
    <s v="SILVOAGROPECUARIO"/>
    <s v="RIEGO"/>
    <s v="SECTORIAL"/>
    <s v=""/>
    <n v="8476421"/>
    <n v="8476421"/>
    <n v="8476421"/>
    <n v="30981"/>
    <x v="2"/>
    <n v="0"/>
    <s v=""/>
    <s v=""/>
    <s v="PERFIL"/>
    <s v=""/>
    <s v="R"/>
    <s v="0"/>
    <s v="SECTORIAL"/>
    <s v="No Corresponde"/>
    <s v=""/>
    <s v="EL PROYECTO SE EMPLAZARA EN LAS COMUNAS DE SAN CLEMENTE, PELARCO Y RIO CLARO.  EL PROYECTO CONSIDERA LAS OBRAS DE CONSERVACIÓN EN LOS CANALES MAULE NORTE, TRONCO, ALTO Y BAJO.  DICHAS OBRAS CORRESPONDEN A COMPUERTAS, SIFONES, DE SEGURIDAD, TUNELES, DE ENTREGA, CANOAS, REVESTIMIENTOS DE TALUDES Y SECCIÓN DE CANALES."/>
    <s v=""/>
    <s v="NUEVO"/>
    <s v="CONSULTORÍAS - OBRAS CIVILES"/>
    <s v="M$"/>
    <s v="0"/>
    <s v="629"/>
    <s v="2010-01-07 10:48:25.0"/>
    <d v="2010-01-28T11:44:51"/>
    <s v="0"/>
    <s v=""/>
    <s v=""/>
    <s v=" "/>
    <s v="DIRECCION DE OBRAS HIDRAULICAS"/>
    <s v="DIRECCION DE OBRAS HIDRAULICAS"/>
    <s v=""/>
    <d v="2010-01-07T00:00:00"/>
    <s v="METROS"/>
    <s v="16000"/>
    <s v="50"/>
    <s v="13000"/>
    <s v=""/>
    <s v="8476421"/>
    <s v="8476421"/>
    <s v="0"/>
    <s v=""/>
    <s v="8476421"/>
    <s v="0"/>
    <s v="8476421"/>
    <s v=""/>
    <s v="LORENA PAVEZ TORRES"/>
    <s v="DIRECCION DE OBRAS HIDRAULICAS"/>
    <s v="ENCARGADA DOH-MOP"/>
  </r>
  <r>
    <x v="335"/>
    <n v="1"/>
    <s v="CONSERVACION OBRAS DE RIEGO FISCALES VII REGION AÑO (2010 - 2012)"/>
    <x v="0"/>
    <s v="EJECUCION"/>
    <n v="2010"/>
    <s v="VII REGION"/>
    <s v=""/>
    <s v=""/>
    <m/>
    <s v="SILVOAGROPECUARIO"/>
    <s v="RIEGO"/>
    <s v="SECTORIAL"/>
    <s v=""/>
    <n v="2500000"/>
    <n v="2500000"/>
    <n v="2500000"/>
    <n v="9350"/>
    <x v="2"/>
    <n v="9350"/>
    <s v=""/>
    <s v=""/>
    <s v="EJECUCION"/>
    <s v=""/>
    <s v="R"/>
    <s v="0"/>
    <s v="SECTORIAL"/>
    <s v="No Corresponde"/>
    <s v=""/>
    <s v="LAS CONSERVACIONES TIENEN COMO FUNDAMENTO EFECTUAR OBRAS DE LIMPIEZA Y REPARACIONES MENORES EN CANALES EXISTENTES DE LA REGIÓN DEL MAULE._x000d__x000a_DICHAS FAENAS CONSISTIRÁN PRINCIPALMENTE EN: _x000d__x000a_-LIMPIEZA Y DESPEJE DE CANALES_x000d__x000a_-MANTENCIÓN DE COMPUERTAS Y OTRAS ESTRUCTURAS QUE REQUIERAN REPARACIÓN._x000d__x000a_-REPARACIONES MENORES (FILTRACIONES, DESPRENDIMIENTO DE REVESTIMIENTOS, ETC.) _x000d__x000a_ESTOS TRABAJOS SE ENMARCAN DENTRO DE LA POLÍTICA DE LA DIRECCIÓN DE OBRAS HIDRÁULICAS EN LO REFERENTE A DISMINUIR LOS POTENCIALES RIESGOS DE COLAPSO Y/O PÉRDIDA DE LAS OBRAS DE RIEGO EXISTENTES._x000d__x000a_"/>
    <s v=""/>
    <s v="NUEVO"/>
    <s v="OBRAS CIVILES"/>
    <s v="M$"/>
    <s v="0"/>
    <s v="629"/>
    <s v="2010-03-05 12:11:13.0"/>
    <d v="2010-09-10T16:41:33"/>
    <s v="9350"/>
    <s v=""/>
    <s v=""/>
    <s v=" "/>
    <s v="DIRECCION DE OBRAS HIDRAULICAS"/>
    <s v="DIRECCION DE OBRAS HIDRAULICAS"/>
    <s v=""/>
    <d v="2010-03-05T00:00:00"/>
    <s v="METROS"/>
    <s v="2000"/>
    <s v="20"/>
    <s v="2000"/>
    <s v=""/>
    <s v="2500000"/>
    <s v="2500000"/>
    <s v="9350"/>
    <s v=""/>
    <s v="2500000"/>
    <s v="0"/>
    <s v="2500000"/>
    <s v=""/>
    <s v="MAURICIO DAZA GONZÁLEZ"/>
    <s v="OBRAS PORTUARIAS MOP XV REGION"/>
    <s v="DIRECTOR REGIONAL"/>
  </r>
  <r>
    <x v="336"/>
    <n v="1"/>
    <s v="CONSERVACION Y MANTENCIÓN OBRAS DE RIEGO FISCALES VII R 2010-2012"/>
    <x v="0"/>
    <s v="EJECUCION"/>
    <n v="2010"/>
    <s v="VII REGION"/>
    <s v=""/>
    <s v=""/>
    <m/>
    <s v="SILVOAGROPECUARIO"/>
    <s v="RIEGO"/>
    <s v="SECTORIAL"/>
    <s v=""/>
    <n v="169848"/>
    <n v="169848"/>
    <n v="169848"/>
    <n v="6000"/>
    <x v="2"/>
    <n v="6000"/>
    <s v=""/>
    <s v=""/>
    <s v="EJECUCION"/>
    <s v="LA UBICACICIÒN DE LAS OBRAS SE DESARROLLARÁ EN 3 SECTORES. EMBALSE DIGUA EN LA COMUNA DE PARRAL, EMBALSE LAGUNA DEL MAULE, COMUNA DE SAN CLEMENTE Y SISTEMA CANAL PENCAHUE EN LA COMUNA DEL MISMO NOMBRE."/>
    <s v="R"/>
    <s v="0"/>
    <s v="SECTORIAL"/>
    <s v="No Corresponde"/>
    <s v=""/>
    <s v="LAS LABORES A EJECUTAR CORRESPONDEN A LA EXTRACCIÒN DE EMBANQUE CANAL MATRIZ, DERIVADOS ORIENTE, PONIENTE Y RED SECUNDARIA Y TERCIARIA DEL SISTEMA PENCAHUE, COMO INICIATIVA ES MEJORAR LA CAPACIDAD DE CONDUCCIÓN DE LOS CANALES EFECTUANDO EN TODO EL SISTEMA DE LA RED DE CANALES LA EXTRACCIÒN DE EMBANQUES Y REPARAR LOS REVESTIMIENTOS DE LOS CANALES EN LOS SECTORES MAS AMAGADOS O SUSCEPTIBLES A COLAPSAR."/>
    <s v=""/>
    <s v="NUEVO"/>
    <s v="GASTOS ADMINISTRATIVOS - OBRAS CIVILES"/>
    <s v="M$"/>
    <s v="0"/>
    <s v="506"/>
    <s v="2010-09-13 12:26:33.0"/>
    <d v="2010-09-13T12:34:32"/>
    <s v="6000"/>
    <s v=""/>
    <s v=""/>
    <s v=" "/>
    <s v="DIRECCION DE OBRAS HIDRAULICAS"/>
    <s v="DIRECCION DE OBRAS HIDRAULICAS"/>
    <s v=""/>
    <d v="2010-04-26T00:00:00"/>
    <s v="HECTAREA"/>
    <s v="193100"/>
    <s v="20"/>
    <s v="6550"/>
    <s v=""/>
    <s v="169848"/>
    <s v="173795"/>
    <s v="96295"/>
    <s v=""/>
    <s v="170238"/>
    <s v="0"/>
    <s v="169848"/>
    <s v=""/>
    <s v="MARIA SOLEDAD BERRIOS VERGARA"/>
    <s v="DIRECCION DE OBRAS HIDRAULICAS"/>
    <s v="ENCARGADO VII REGION"/>
  </r>
  <r>
    <x v="336"/>
    <n v="0"/>
    <s v="CONSERVACION Y MANTENCIÓN OBRAS DE RIEGO FISCALES VII R 2010-2012"/>
    <x v="0"/>
    <s v="EJECUCION"/>
    <n v="2011"/>
    <s v="VII REGION"/>
    <s v=""/>
    <s v=""/>
    <m/>
    <s v="SILVOAGROPECUARIO"/>
    <s v="RIEGO"/>
    <s v="SECTORIAL"/>
    <s v=""/>
    <n v="0"/>
    <n v="0"/>
    <n v="169848"/>
    <n v="50624"/>
    <x v="2"/>
    <n v="55993"/>
    <s v=""/>
    <s v=""/>
    <s v="EJECUCION"/>
    <s v="LA UBICACICIÒN DE LAS OBRAS SE DESARROLLARÁ EN 3 SECTORES. EMBALSE DIGUA EN LA COMUNA DE PARRAL, EMBALSE LAGUNA DEL MAULE, COMUNA DE SAN CLEMENTE Y SISTEMA CANAL PENCAHUE EN LA COMUNA DEL MISMO NOMBRE."/>
    <s v="R"/>
    <s v="0"/>
    <s v="SECTORIAL"/>
    <s v="No Corresponde"/>
    <s v=""/>
    <s v="LAS LABORES A EJECUTAR CORRESPONDEN A LA EXTRACCIÒN DE EMBANQUE CANAL MATRIZ, DERIVADOS ORIENTE, PONIENTE Y RED SECUNDARIA Y TERCIARIA DEL SISTEMA PENCAHUE, COMO INICIATIVA ES MEJORAR LA CAPACIDAD DE CONDUCCIÓN DE LOS CANALES EFECTUANDO EN TODO EL SISTEMA DE LA RED DE CANALES LA EXTRACCIÒN DE EMBANQUES Y REPARAR LOS REVESTIMIENTOS DE LOS CANALES EN LOS SECTORES MAS AMAGADOS O SUSCEPTIBLES A COLAPSAR."/>
    <s v=""/>
    <s v="ARRASTRE"/>
    <s v="GASTOS ADMINISTRATIVOS - OBRAS CIVILES"/>
    <s v="M$"/>
    <s v="6000"/>
    <s v="506"/>
    <s v="2010-11-29 09:48:38.0"/>
    <d v="2011-03-22T09:32:45"/>
    <s v="55993"/>
    <s v=""/>
    <s v=""/>
    <s v=" "/>
    <s v="DIRECCION DE OBRAS HIDRAULICAS"/>
    <s v="DIRECCION DE OBRAS HIDRAULICAS"/>
    <s v=""/>
    <d v="2010-04-26T00:00:00"/>
    <s v="HECTAREA"/>
    <s v="193100"/>
    <s v="20"/>
    <s v="6550"/>
    <s v=""/>
    <s v="169848"/>
    <s v="173795"/>
    <s v="96295"/>
    <s v=""/>
    <s v="170238"/>
    <s v="0"/>
    <s v="169848"/>
    <s v="2010: Asignado 6000, Gastado 6000"/>
    <s v="LORENA PAVEZ TORRES"/>
    <s v="DIRECCION DE OBRAS HIDRAULICAS"/>
    <s v="ENCARGADA DOH-MOP"/>
  </r>
  <r>
    <x v="336"/>
    <n v="0"/>
    <s v="CONSERVACION Y MANTENCIÓN OBRAS DE RIEGO FISCALES VII R 2010-2012"/>
    <x v="0"/>
    <s v="EJECUCION"/>
    <n v="2012"/>
    <s v="VII REGION"/>
    <s v=""/>
    <s v=""/>
    <m/>
    <s v="SILVOAGROPECUARIO"/>
    <s v="RIEGO"/>
    <s v="SECTORIAL"/>
    <s v=""/>
    <n v="0"/>
    <n v="0"/>
    <n v="173795"/>
    <n v="39911"/>
    <x v="2"/>
    <n v="96063"/>
    <s v=""/>
    <s v=""/>
    <s v="EJECUCION"/>
    <s v="LA UBICACICIÒN DE LAS OBRAS SE DESARROLLARÁ EN 3 SECTORES. EMBALSE DIGUA EN LA COMUNA DE PARRAL, EMBALSE LAGUNA DEL MAULE, COMUNA DE SAN CLEMENTE Y SISTEMA CANAL PENCAHUE EN LA COMUNA DEL MISMO NOMBRE."/>
    <s v="R"/>
    <s v="0"/>
    <s v="SECTORIAL"/>
    <s v="No Corresponde"/>
    <s v=""/>
    <s v="LAS LABORES A EJECUTAR CORRESPONDEN A LA EXTRACCIÒN DE EMBANQUE CANAL MATRIZ, DERIVADOS ORIENTE, PONIENTE Y RED SECUNDARIA Y TERCIARIA DEL SISTEMA PENCAHUE, COMO INICIATIVA ES MEJORAR LA CAPACIDAD DE CONDUCCIÓN DE LOS CANALES EFECTUANDO EN TODO EL SISTEMA DE LA RED DE CANALES LA EXTRACCIÒN DE EMBANQUES Y REPARAR LOS REVESTIMIENTOS DE LOS CANALES EN LOS SECTORES MAS AMAGADOS O SUSCEPTIBLES A COLAPSAR."/>
    <s v=""/>
    <s v="ARRASTRE"/>
    <s v="GASTOS ADMINISTRATIVOS - OBRAS CIVILES"/>
    <s v="M$"/>
    <s v="56171"/>
    <s v="506"/>
    <s v="2011-07-13 10:11:42.0"/>
    <d v="2012-10-24T18:09:38"/>
    <s v="96063"/>
    <s v=""/>
    <s v=""/>
    <s v=" "/>
    <s v="DIRECCION DE OBRAS HIDRAULICAS"/>
    <s v="DIRECCION DE OBRAS HIDRAULICAS"/>
    <s v=""/>
    <d v="2010-04-26T00:00:00"/>
    <s v="HECTAREA"/>
    <s v="193100"/>
    <s v="20"/>
    <s v="6550"/>
    <s v=""/>
    <s v="173795"/>
    <s v="173795"/>
    <s v="96295"/>
    <s v=""/>
    <s v="170238"/>
    <s v="0"/>
    <s v="173795"/>
    <s v="2010: Asignado 6000, Gastado 6000 - 2011: Asignado 50624, Gastado 49993"/>
    <s v="LORENA PAVEZ TORRES"/>
    <s v="DIRECCION DE OBRAS HIDRAULICAS"/>
    <s v="ENCARGADA DOH-MOP"/>
  </r>
  <r>
    <x v="337"/>
    <n v="1"/>
    <s v="CONSTRUCCION COLECTORES DE AGUAS LLUVIAS SISTEMA RIO CLARO - TALCA"/>
    <x v="0"/>
    <s v="DISEÑO"/>
    <n v="2011"/>
    <s v="VII REGION"/>
    <s v="TALCA"/>
    <s v="TALCA"/>
    <m/>
    <s v="AGUA POTABLE Y ALCANTARILLADO"/>
    <s v="AGUAS LLUVIAS"/>
    <s v="F.N.D.R."/>
    <s v="OT"/>
    <n v="109000"/>
    <n v="109000"/>
    <n v="109000"/>
    <n v="40500"/>
    <x v="2"/>
    <n v="0"/>
    <s v="2010-09-22 00:00:00.0"/>
    <s v="2010-09-29 17:13:15.0"/>
    <s v="PERFIL"/>
    <s v="SECTOR NORTE SUR DE TALCA"/>
    <s v="R"/>
    <s v="37"/>
    <s v="F.N.D.R."/>
    <s v="No Corresponde"/>
    <s v=""/>
    <s v="LA PRESENTE IDI POSTULA A FACTIBILIDAD CON DISEÑO. EL CONSULTOR DEBERÁ REEVALUAR LOS OBJETIVOS DEFINITIVOS Y LA IMPLEMENTACIÓN DEL SISTEMA DE INFORMACIÓN GEOGRAFICA PARA LA GESTIÓN DEL PLAN MAESTRO DE AGUAS LLUVIAS DE TALCA, (SIG) Y ELABORAR EL DISEÑO DEFINITIVO DE LA SOLUCIÓN MAS CONVENIENTE."/>
    <s v=""/>
    <s v="NUEVO"/>
    <s v="CONSULTORÍAS - GASTOS ADMINISTRATIVOS"/>
    <s v="M$"/>
    <s v="0"/>
    <s v="629"/>
    <s v="2010-05-28 10:36:27.0"/>
    <d v="2010-07-09T11:40:54"/>
    <s v="0"/>
    <s v="SEREMI DE DESARROLLO SOCIAL VII REGION"/>
    <s v="SEREMI DE DESARROLLO SOCIAL VII REGION"/>
    <s v="CLAUDIA  CÉSPEDES MORALES"/>
    <s v="DIRECCION DE OBRAS HIDRAULICAS"/>
    <s v="GOBIERNO REGIONAL - REGION VII MAULE"/>
    <s v=""/>
    <d v="2011-11-01T00:00:00"/>
    <s v="METROS"/>
    <s v="35076"/>
    <s v="50"/>
    <s v="25000"/>
    <s v=""/>
    <s v="109000"/>
    <s v="109000"/>
    <s v="0"/>
    <s v="TIR SOCIAL: 8.4 - VAN SOCIAL: 785.97"/>
    <s v="109000"/>
    <s v="0"/>
    <s v="109000"/>
    <s v="2010: Asignado 0, Gastado 0"/>
    <s v="MARIA SOLEDAD BERRIOS VERGARA"/>
    <s v="DIRECCION DE OBRAS HIDRAULICAS"/>
    <s v="ENCARGADO VII REGION"/>
  </r>
  <r>
    <x v="337"/>
    <n v="0"/>
    <s v="CONSTRUCCION COLECTORES DE AGUAS LLUVIAS SISTEMA RIO CLARO - TALCA"/>
    <x v="0"/>
    <s v="DISEÑO"/>
    <n v="2011"/>
    <s v="VII REGION"/>
    <s v="TALCA"/>
    <s v="TALCA"/>
    <m/>
    <s v="AGUA POTABLE Y ALCANTARILLADO"/>
    <s v="AGUAS LLUVIAS"/>
    <s v="F.N.D.R."/>
    <s v="OT"/>
    <n v="0"/>
    <n v="0"/>
    <n v="109000"/>
    <n v="40500"/>
    <x v="2"/>
    <n v="0"/>
    <s v="2010-09-22 00:00:00.0"/>
    <s v="2010-09-29 17:13:15.0"/>
    <s v="PERFIL"/>
    <s v="SECTOR NORTE SUR DE TALCA"/>
    <s v="R"/>
    <s v="37"/>
    <s v="F.N.D.R."/>
    <s v="No Corresponde"/>
    <s v=""/>
    <s v="LA PRESENTE IDI POSTULA A FACTIBILIDAD CON DISEÑO. EL CONSULTOR DEBERÁ REEVALUAR LOS OBJETIVOS DEFINITIVOS Y LA IMPLEMENTACIÓN DEL SISTEMA DE INFORMACIÓN GEOGRAFICA PARA LA GESTIÓN DEL PLAN MAESTRO DE AGUAS LLUVIAS DE TALCA, (SIG) Y ELABORAR EL DISEÑO DEFINITIVO DE LA SOLUCIÓN MAS CONVENIENTE."/>
    <s v=""/>
    <s v="NUEVO"/>
    <s v="CONSULTORÍAS - GASTOS ADMINISTRATIVOS"/>
    <s v="M$"/>
    <s v="0"/>
    <s v="629"/>
    <s v="2010-05-28 10:36:27.0"/>
    <d v="2010-07-09T11:40:54"/>
    <s v="0"/>
    <s v="SEREMI DE DESARROLLO SOCIAL VII REGION"/>
    <s v="SEREMI DE DESARROLLO SOCIAL VII REGION"/>
    <s v="CLAUDIA  CÉSPEDES MORALES"/>
    <s v="DIRECCION DE OBRAS HIDRAULICAS"/>
    <s v="GOBIERNO REGIONAL - REGION VII MAULE"/>
    <s v=""/>
    <d v="2011-11-01T00:00:00"/>
    <s v="METROS"/>
    <s v="35076"/>
    <s v="50"/>
    <s v="25000"/>
    <s v=""/>
    <s v="109000"/>
    <s v="109000"/>
    <s v="0"/>
    <s v="TIR SOCIAL: 8.4 - VAN SOCIAL: 785.97"/>
    <s v="109000"/>
    <s v="0"/>
    <s v="109000"/>
    <s v="2010: Asignado 0, Gastado 0"/>
    <s v="MARIA SOLEDAD BERRIOS VERGARA"/>
    <s v="DIRECCION DE OBRAS HIDRAULICAS"/>
    <s v="ENCARGADO VII REGION"/>
  </r>
  <r>
    <x v="338"/>
    <n v="1"/>
    <s v="CONSTRUCCION COLECTORES DE AGUAS LLUVIAS SISTEMA CANAL BAEZA - TALCA"/>
    <x v="0"/>
    <s v="DISEÑO"/>
    <n v="2011"/>
    <s v="VII REGION"/>
    <s v="TALCA"/>
    <s v="TALCA"/>
    <m/>
    <s v="AGUA POTABLE Y ALCANTARILLADO"/>
    <s v="AGUAS LLUVIAS"/>
    <s v="F.N.D.R."/>
    <s v="OT"/>
    <n v="81000"/>
    <n v="81000"/>
    <n v="81000"/>
    <n v="20500"/>
    <x v="2"/>
    <n v="0"/>
    <s v="2010-09-22 00:00:00.0"/>
    <s v="2010-09-29 17:13:15.0"/>
    <s v="PERFIL"/>
    <s v="EN SECTOR NOR ORIENTE DE TALCA."/>
    <s v="R"/>
    <s v="37"/>
    <s v="F.N.D.R."/>
    <s v="No Corresponde"/>
    <s v=""/>
    <s v="LA PRESENTE IDI POSTULA A FACTIBILIDAD CON DISEÑO. EL CONSULTOR DEBERÁ REEVALUAR LOS OBJETIVOS DEFINITIVOS Y LA IMPLEMENTACIÓN DEL SISTEMA DE INFORMACIÓN GEOGRAFICA PARA LA GESTIÓN DEL PLAN MAESTRO DE AGUAS LLUVIAS DE TALCA, (SIG) Y ELABORAR EL DISEÑO DEFINITIVO DE LA SOLUCIÓN MAS CONVENIENTE._x000d__x000a__x000d__x000a_"/>
    <s v=""/>
    <s v="NUEVO"/>
    <s v="CONSULTORÍAS - GASTOS ADMINISTRATIVOS"/>
    <s v="M$"/>
    <s v="0"/>
    <s v="629"/>
    <s v="2010-05-28 10:31:58.0"/>
    <d v="2010-07-09T11:45:02"/>
    <s v="0"/>
    <s v="SEREMI DE DESARROLLO SOCIAL VII REGION"/>
    <s v="SEREMI DE DESARROLLO SOCIAL VII REGION"/>
    <s v="CLAUDIA  CÉSPEDES MORALES"/>
    <s v="DIRECCION DE OBRAS HIDRAULICAS"/>
    <s v="GOBIERNO REGIONAL - REGION VII MAULE"/>
    <s v=""/>
    <d v="2011-11-01T00:00:00"/>
    <s v="METROS"/>
    <s v="10345"/>
    <s v="50"/>
    <s v="20000"/>
    <s v=""/>
    <s v="81000"/>
    <s v="81000"/>
    <s v="0"/>
    <s v="TIR SOCIAL: 9.11 - VAN SOCIAL: 765.667"/>
    <s v="81000"/>
    <s v="0"/>
    <s v="81000"/>
    <s v="2010: Asignado 0, Gastado 0"/>
    <s v="MARIA SOLEDAD BERRIOS VERGARA"/>
    <s v="DIRECCION DE OBRAS HIDRAULICAS"/>
    <s v="ENCARGADO VII REGION"/>
  </r>
  <r>
    <x v="339"/>
    <n v="1"/>
    <s v="CONSTRUCCION COLECTORES AGUAS LLUVIAS SISTEMA ESTERO PIDUCO - TALCA"/>
    <x v="0"/>
    <s v="DISEÑO"/>
    <n v="2011"/>
    <s v="VII REGION"/>
    <s v="TALCA"/>
    <s v="TALCA"/>
    <m/>
    <s v="AGUA POTABLE Y ALCANTARILLADO"/>
    <s v="AGUAS LLUVIAS"/>
    <s v="F.N.D.R."/>
    <s v="OT"/>
    <n v="91000"/>
    <n v="91000"/>
    <n v="91000"/>
    <n v="30500"/>
    <x v="2"/>
    <n v="0"/>
    <s v="2010-09-22 00:00:00.0"/>
    <s v="2010-09-29 17:13:15.0"/>
    <s v="PERFIL"/>
    <s v="SECTOR NOR ORIENTE Y SECTOR SUR DE TALCA"/>
    <s v="R"/>
    <s v="37"/>
    <s v="F.N.D.R."/>
    <s v="No Corresponde"/>
    <s v=""/>
    <s v="EL PROYECTO CONSIDERA LA RECOPILACIÓN Y ANÁLISIS DE ANTECEDENTES, TOPOGRAFÍA, CATASTRO DE LAS CALLES QUE CONSIDERAN OBRAS, EL DIAGNÓSTICO DE LA SITUACIÓN ACTUAL, IDENTIFICAR LOS PROBLEMAS OCASIONADOS POR LOS EVENTOS DE LLUVIA Y LOS SECTORES HABITACIONALES AFECTADOS. ANÁLISIS DE ALTERNATIVAS DE SOLUCIÓN, COSTEO DE LAS MISMAS, IDENTIFICANDO EL MEJORAMIENTO DE LA INFRAESTRUCTURA Y LAS OBRAS NUEVAS PROPUESTAS. EVALUACIÓN ECONÓMICA DE LAS ALTERNATIVAS Y SELECCIÓN DE LA SOLUCIÓN QUE ENTREGUE UN ÓPTIMO ECONÓMICO, PARA CADA PROYECTO INDEPENDIENTE._x000d__x000a__x000d__x000a_"/>
    <s v=""/>
    <s v="NUEVO"/>
    <s v="CONSULTORÍAS - GASTOS ADMINISTRATIVOS"/>
    <s v="M$"/>
    <s v="0"/>
    <s v="629"/>
    <s v="2010-05-28 10:40:17.0"/>
    <d v="2010-12-23T17:18:15"/>
    <s v="0"/>
    <s v="SEREMI DE DESARROLLO SOCIAL VII REGION"/>
    <s v="SEREMI DE DESARROLLO SOCIAL VII REGION"/>
    <s v="CLAUDIA  CÉSPEDES MORALES"/>
    <s v="DIRECCION DE OBRAS HIDRAULICAS"/>
    <s v="GOBIERNO REGIONAL - REGION VII MAULE"/>
    <s v=""/>
    <d v="2011-11-01T00:00:00"/>
    <s v="METROS"/>
    <s v="11099"/>
    <s v="50"/>
    <s v="27000"/>
    <s v=""/>
    <s v="91000"/>
    <s v="91000"/>
    <s v="0"/>
    <s v="TIR SOCIAL: 9.11 - VAN SOCIAL: 765.667"/>
    <s v="91000"/>
    <s v="0"/>
    <s v="91000"/>
    <s v="2010: Asignado 0, Gastado 0"/>
    <s v="MARIA SOLEDAD BERRIOS VERGARA"/>
    <s v="DIRECCION DE OBRAS HIDRAULICAS"/>
    <s v="ENCARGADO VII REGION"/>
  </r>
  <r>
    <x v="340"/>
    <n v="1"/>
    <s v="CONSTRUCCION RED DE POZOS DGA CUENCAS MAULE, MATAQUITO"/>
    <x v="0"/>
    <s v="EJECUCION"/>
    <n v="2011"/>
    <s v="VII REGION"/>
    <s v=""/>
    <s v=""/>
    <m/>
    <s v="MULTISECTORIAL"/>
    <s v="RECURSOS HIDRICOS"/>
    <s v="SECTORIAL"/>
    <s v="OT"/>
    <n v="400000"/>
    <n v="400000"/>
    <n v="400000"/>
    <n v="240000"/>
    <x v="4"/>
    <n v="0"/>
    <s v="2010-07-19 00:00:00.0"/>
    <s v="2010-07-27 17:08:33.0"/>
    <s v="PERFIL"/>
    <s v="CUENCA MAULE, MATAQUITO"/>
    <s v="N"/>
    <s v="0"/>
    <s v="SECTORIAL"/>
    <s v="No Corresponde"/>
    <s v=""/>
    <s v="IDENTIFICACION Y LOCALIZACION DE PUNTOS QUE REQUIERAN DE CONTROL DE NIVELES. MEDICIONES SE SITUACION DE NIVELES EN POZOS PROXIMOS. CONSTRUCCIONES POZOS PARA NIVEL PIEZÓMETRICO EN ZONAS ESPECÍFICAS"/>
    <s v=""/>
    <s v="NUEVO"/>
    <s v="CONSULTORÍAS - GASTOS ADMINISTRATIVOS - OBRAS CIVILES - OTROS GASTOS"/>
    <s v="M$"/>
    <s v="0"/>
    <s v="506"/>
    <s v="2010-06-14 17:22:26.0"/>
    <d v="2010-06-14T17:22:26"/>
    <s v="0"/>
    <s v="DEPARTAMENTO DE INVERSIONES - MDS"/>
    <s v="DEPARTAMENTO DE INVERSIONES - MDS"/>
    <s v="XIMENA VALLEJOS"/>
    <s v="DIRECCION GENERAL DE AGUAS"/>
    <s v="DIRECCION GENERAL DE AGUAS"/>
    <s v=""/>
    <d v="2010-06-11T00:00:00"/>
    <s v="HABITANTE BENEFICIADO"/>
    <s v="50000"/>
    <s v="30"/>
    <s v="400000"/>
    <s v=""/>
    <s v="400000"/>
    <s v="400000"/>
    <s v="0"/>
    <s v=""/>
    <s v="400000"/>
    <s v="0"/>
    <s v="400000"/>
    <s v=""/>
    <s v="ADRIAN LILLO"/>
    <s v="DIRECCION GENERAL DE AGUAS"/>
    <s v="USUARIO BIP"/>
  </r>
  <r>
    <x v="341"/>
    <n v="1"/>
    <s v="CONSTRUCCION OBRAS RIO MATAQUITO PARA CONTROL DE INUNDAC. LICANTEN"/>
    <x v="0"/>
    <s v="FACTIBILIDAD"/>
    <n v="2011"/>
    <s v="VII REGION"/>
    <s v=""/>
    <s v=""/>
    <m/>
    <s v="MULTISECTORIAL"/>
    <s v="DEFENSAS FLUVIALES,MARITIMAS Y CAUCES ARTIFICIALES"/>
    <s v="F.N.D.R."/>
    <s v=""/>
    <n v="197093"/>
    <n v="197093"/>
    <n v="197093"/>
    <n v="7130"/>
    <x v="2"/>
    <n v="0"/>
    <s v="2010-09-22 00:00:00.0"/>
    <s v=""/>
    <s v="PERFIL"/>
    <s v=""/>
    <s v="R"/>
    <s v="0"/>
    <s v="F.N.D.R."/>
    <s v="No Corresponde"/>
    <s v=""/>
    <s v="EL CONSULTOR DEBERÁ RECOPILAR INFORMACIÓN, REALIZAR UN CATASTRO Y ELABORAR POSTERIORMENTE UN DIAGNOSTICO DEL  RÍO MATAQUITO EN EL SECTOR DE ESTUDIO IDENTIFICANDO LOS SECTORES DE DESBORDES Y/O EROSIONES. EN BASE A LO ANTERIOR, DEBERÁ PROPONER SOLUCIONES A NIVEL DE FACTIBILIDAD. _x000d__x000a__x000d__x000a_"/>
    <s v=""/>
    <s v="NUEVO"/>
    <s v="CONSULTORÍAS"/>
    <s v="M$"/>
    <s v="0"/>
    <s v="506"/>
    <s v="2010-08-09 16:21:34.0"/>
    <d v="2010-09-10T14:39:00"/>
    <s v="0"/>
    <s v="SEREMI DE DESARROLLO SOCIAL VII REGION"/>
    <s v="SEREMI DE DESARROLLO SOCIAL VII REGION"/>
    <s v=" "/>
    <s v="DIRECCION DE OBRAS HIDRAULICAS"/>
    <s v="GOBIERNO REGIONAL - REGION VII MAULE"/>
    <s v=""/>
    <d v="2010-08-09T00:00:00"/>
    <s v="HABITANTE BENEFICIADO"/>
    <s v="6902"/>
    <s v="20"/>
    <s v="6902"/>
    <s v=""/>
    <s v="197093"/>
    <s v="197093"/>
    <s v="0"/>
    <s v="VALOR ACTUALIZADO COSTOS INV. OPER. Y MANTEN.: 1250000000"/>
    <s v="197093"/>
    <s v="0"/>
    <s v="197093"/>
    <s v=""/>
    <s v="PATRICIA ROXANA ARENAS FREDES"/>
    <s v="DIRECCION DE OBRAS HIDRAULICAS"/>
    <s v="PROFESIONAL"/>
  </r>
  <r>
    <x v="342"/>
    <n v="1"/>
    <s v="CONSTRUCCION EVACUACIÓN AGUAS LLUVIAS SISTEMA ESTERO EL CARBÓN"/>
    <x v="0"/>
    <s v="DISEÑO"/>
    <n v="2011"/>
    <s v="VII REGION"/>
    <s v="TALCA"/>
    <s v="CONSTITUCION"/>
    <m/>
    <s v="AGUA POTABLE Y ALCANTARILLADO"/>
    <s v="AGUAS LLUVIAS"/>
    <s v="F.N.D.R."/>
    <s v="RS"/>
    <n v="223518"/>
    <n v="223518"/>
    <n v="223518"/>
    <n v="178364"/>
    <x v="2"/>
    <n v="750"/>
    <s v="2010-09-22 00:00:00.0"/>
    <s v="2010-09-28 11:37:34.0"/>
    <s v="DISEÑO"/>
    <s v="LA COMUNA DE CONSTITUCIÓN SE ENCUENTRA UBICADA A UNOS 110 KM AL SUR PONIENTE DE TALCA. "/>
    <s v="R"/>
    <s v="38"/>
    <s v="F.N.D.R."/>
    <s v="No Corresponde"/>
    <s v=""/>
    <s v="SE ESTUDIARÁN DIVERSAS ALTERNATIVAS CONCLUYENDO LAS ANALIZADAS EN EL PLAN MAESTRO DE AGUAS LLUVIAS DE CONSTITUCIÓN, PARA DETERMINAR LA MAS RENTABLE SOCIALMENTE, POSTERIORMENTE SE PROCEDERÁ A ELABORAR EL DISEÑO DEFINITIVO DE LA ALTERNATIVA SELECCIONADA. "/>
    <s v=""/>
    <s v="NUEVO"/>
    <s v="CONSULTORÍAS - GASTOS ADMINISTRATIVOS"/>
    <s v="M$"/>
    <s v="0"/>
    <s v="506"/>
    <s v="2010-09-02 11:05:27.0"/>
    <d v="2011-01-14T14:26:18"/>
    <s v="750"/>
    <s v="SEREMI DE DESARROLLO SOCIAL VII REGION"/>
    <s v="SEREMI DE DESARROLLO SOCIAL VII REGION"/>
    <s v="CLAUDIA  CÉSPEDES MORALES"/>
    <s v="DIRECCION DE OBRAS HIDRAULICAS"/>
    <s v="GOBIERNO REGIONAL - REGION VII MAULE"/>
    <s v=""/>
    <d v="2010-02-07T00:00:00"/>
    <s v="LITROS / SEGUNDO"/>
    <s v="2000"/>
    <s v="30"/>
    <s v="39000"/>
    <s v=""/>
    <s v="223518"/>
    <s v="243962"/>
    <s v="220750"/>
    <s v="VAN SOCIAL: 5144284 - VAN SOCIAL: 5144284"/>
    <s v="223520"/>
    <s v="0"/>
    <s v="223518"/>
    <s v=""/>
    <s v="MARIA SOLEDAD BERRIOS VERGARA"/>
    <s v="DIRECCION DE OBRAS HIDRAULICAS"/>
    <s v="ENCARGADO VII REGION"/>
  </r>
  <r>
    <x v="342"/>
    <n v="0"/>
    <s v="CONSTRUCCION EVACUACIÓN AGUAS LLUVIAS SISTEMA ESTERO EL CARBÓN"/>
    <x v="0"/>
    <s v="DISEÑO"/>
    <n v="2012"/>
    <s v="VII REGION"/>
    <s v="TALCA"/>
    <s v="CONSTITUCION"/>
    <m/>
    <s v="AGUA POTABLE Y ALCANTARILLADO"/>
    <s v="AGUAS LLUVIAS"/>
    <s v="F.N.D.R."/>
    <s v="RS"/>
    <n v="0"/>
    <n v="0"/>
    <n v="230169"/>
    <n v="221502"/>
    <x v="2"/>
    <n v="134268"/>
    <s v="2012-01-06 16:27:06.0"/>
    <s v="2012-01-06 16:27:06.0"/>
    <s v="DISEÑO"/>
    <s v="LA COMUNA DE CONSTITUCIÓN SE ENCUENTRA UBICADA A UNOS 110 KM AL SUR PONIENTE DE TALCA. "/>
    <s v="R"/>
    <s v="38"/>
    <s v="F.N.D.R."/>
    <s v="No Corresponde"/>
    <s v=""/>
    <s v="SE ESTUDIARÁN DIVERSAS ALTERNATIVAS CONCLUYENDO LAS ANALIZADAS EN EL PLAN MAESTRO DE AGUAS LLUVIAS DE CONSTITUCIÓN, PARA DETERMINAR LA MAS RENTABLE SOCIALMENTE, POSTERIORMENTE SE PROCEDERÁ A ELABORAR EL DISEÑO DEFINITIVO DE LA ALTERNATIVA SELECCIONADA. "/>
    <s v=""/>
    <s v="ARRASTRE"/>
    <s v="CONSULTORÍAS - GASTOS ADMINISTRATIVOS"/>
    <s v="M$"/>
    <s v="750"/>
    <s v="506"/>
    <s v="2012-01-06 16:27:04.0"/>
    <d v="2012-01-06T16:37:22"/>
    <s v="134268"/>
    <s v="DEPARTAMENTO DE INVERSIONES - MDS"/>
    <s v="GOBIERNO REGIONAL - REGION VII MAULE"/>
    <s v="S.N.I. MINISTERIO DESARROLLO SOCIAL"/>
    <s v="DIRECCION DE OBRAS HIDRAULICAS"/>
    <s v="GOBIERNO REGIONAL - REGION VII MAULE"/>
    <s v=""/>
    <d v="2010-02-07T00:00:00"/>
    <s v="LITROS / SEGUNDO"/>
    <s v="2000"/>
    <s v="30"/>
    <s v="39000"/>
    <s v=""/>
    <s v="230169"/>
    <s v="243962"/>
    <s v="220750"/>
    <s v="VAN SOCIAL: 5144284 - VAN SOCIAL: 5144284"/>
    <s v="223520"/>
    <s v="0"/>
    <s v="230169"/>
    <s v="2011: Asignado 751, Gastado 750"/>
    <s v="FRANCISCO SALDÍA MELLA"/>
    <s v="GOBIERNO REGIONAL - REGION VII MAULE"/>
    <s v="UNIDAD CONTROL OBRAS CIVILES"/>
  </r>
  <r>
    <x v="342"/>
    <n v="0"/>
    <s v="CONSTRUCCION EVACUACIÓN AGUAS LLUVIAS SISTEMA ESTERO EL CARBÓN"/>
    <x v="0"/>
    <s v="DISEÑO"/>
    <n v="2013"/>
    <s v="VII REGION"/>
    <s v="TALCA"/>
    <s v="CONSTITUCION"/>
    <m/>
    <s v="AGUA POTABLE Y ALCANTARILLADO"/>
    <s v="AGUAS LLUVIAS"/>
    <s v="F.N.D.R."/>
    <s v="RS"/>
    <n v="0"/>
    <n v="0"/>
    <n v="240389"/>
    <n v="106088"/>
    <x v="2"/>
    <n v="214173"/>
    <s v="2013-01-09 18:04:49.0"/>
    <s v=""/>
    <s v="DISEÑO"/>
    <s v="LA COMUNA DE CONSTITUCIÓN SE ENCUENTRA UBICADA A UNOS 110 KM AL SUR PONIENTE DE TALCA. "/>
    <s v="R"/>
    <s v="38"/>
    <s v="F.N.D.R."/>
    <s v="No Corresponde"/>
    <s v=""/>
    <s v="SE ESTUDIARÁN DIVERSAS ALTERNATIVAS CONCLUYENDO LAS ANALIZADAS EN EL PLAN MAESTRO DE AGUAS LLUVIAS DE CONSTITUCIÓN, PARA DETERMINAR LA MAS RENTABLE SOCIALMENTE, POSTERIORMENTE SE PROCEDERÁ A ELABORAR EL DISEÑO DEFINITIVO DE LA ALTERNATIVA SELECCIONADA. "/>
    <s v=""/>
    <s v="ARRASTRE"/>
    <s v="CONSULTORÍAS - GASTOS ADMINISTRATIVOS"/>
    <s v="M$"/>
    <s v="134301"/>
    <s v="506"/>
    <s v="2013-01-09 18:04:47.0"/>
    <d v="2013-01-09T18:04:47"/>
    <s v="214173"/>
    <s v="DEPARTAMENTO DE INVERSIONES - MDS"/>
    <s v=""/>
    <s v="S.N.I. MINISTERIO DESARROLLO SOCIAL"/>
    <s v="DIRECCION DE OBRAS HIDRAULICAS"/>
    <s v="GOBIERNO REGIONAL - REGION VII MAULE"/>
    <s v=""/>
    <d v="2010-02-07T00:00:00"/>
    <s v="LITROS / SEGUNDO"/>
    <s v="2000"/>
    <s v="30"/>
    <s v="39000"/>
    <s v=""/>
    <s v="240389"/>
    <s v="243962"/>
    <s v="220750"/>
    <s v="VAN SOCIAL: 5144284 - VAN SOCIAL: 5144284"/>
    <s v="223520"/>
    <s v="0"/>
    <s v="240389"/>
    <s v="2011: Asignado 751, Gastado 750 - 2012: Asignado 133519, Gastado 133518"/>
    <s v="FRANCISCO SALDÍA MELLA"/>
    <s v="GOBIERNO REGIONAL - REGION VII MAULE"/>
    <s v="UNIDAD CONTROL OBRAS CIVILES"/>
  </r>
  <r>
    <x v="342"/>
    <n v="0"/>
    <s v="CONSTRUCCION EVACUACIÓN AGUAS LLUVIAS SISTEMA ESTERO EL CARBÓN"/>
    <x v="0"/>
    <s v="DISEÑO"/>
    <n v="2014"/>
    <s v="VII REGION"/>
    <s v="TALCA"/>
    <s v="CONSTITUCION"/>
    <m/>
    <s v="AGUA POTABLE Y ALCANTARILLADO"/>
    <s v="AGUAS LLUVIAS"/>
    <s v="F.N.D.R."/>
    <s v="RS"/>
    <n v="0"/>
    <n v="0"/>
    <n v="243962"/>
    <n v="27760"/>
    <x v="2"/>
    <n v="221498"/>
    <s v="2014-01-07 11:01:16.0"/>
    <s v=""/>
    <s v="DISEÑO"/>
    <s v="LA COMUNA DE CONSTITUCIÓN SE ENCUENTRA UBICADA A UNOS 110 KM AL SUR PONIENTE DE TALCA. "/>
    <s v="R"/>
    <s v="38"/>
    <s v="F.N.D.R."/>
    <s v="No Corresponde"/>
    <s v=""/>
    <s v="SE ESTUDIARÁN DIVERSAS ALTERNATIVAS CONCLUYENDO LAS ANALIZADAS EN EL PLAN MAESTRO DE AGUAS LLUVIAS DE CONSTITUCIÓN, PARA DETERMINAR LA MAS RENTABLE SOCIALMENTE, POSTERIORMENTE SE PROCEDERÁ A ELABORAR EL DISEÑO DEFINITIVO DE LA ALTERNATIVA SELECCIONADA. "/>
    <s v=""/>
    <s v="ARRASTRE"/>
    <s v="CONSULTORÍAS - GASTOS ADMINISTRATIVOS"/>
    <s v="M$"/>
    <s v="216202"/>
    <s v="506"/>
    <s v="2014-01-07 09:16:15.0"/>
    <d v="2014-01-07T11:00:48"/>
    <s v="221498"/>
    <s v="DEPARTAMENTO DE INVERSIONES - MDS"/>
    <s v=""/>
    <s v="S.N.I. MINISTERIO DESARROLLO SOCIAL"/>
    <s v="DIRECCION DE OBRAS HIDRAULICAS"/>
    <s v="GOBIERNO REGIONAL - REGION VII MAULE"/>
    <s v=""/>
    <d v="2010-02-07T00:00:00"/>
    <s v="LITROS / SEGUNDO"/>
    <s v="2000"/>
    <s v="30"/>
    <s v="39000"/>
    <s v=""/>
    <s v="243962"/>
    <s v="243962"/>
    <s v="220750"/>
    <s v="VAN SOCIAL: 5144284 - VAN SOCIAL: 5144284"/>
    <s v="223520"/>
    <s v="0"/>
    <s v="243962"/>
    <s v="2011: Asignado 751, Gastado 750 - 2012: Asignado 133519, Gastado 133518 - 2013: Asignado 80656, Gastado 79905"/>
    <s v="FRANCISCO SALDÍA MELLA"/>
    <s v="GOBIERNO REGIONAL - REGION VII MAULE"/>
    <s v="UNIDAD CONTROL OBRAS CIVILES"/>
  </r>
  <r>
    <x v="343"/>
    <n v="1"/>
    <s v="CONSTRUCCION DE EMBALSE DE RIEGO HUEDQUE, COMUNA DE CAUQUENES"/>
    <x v="0"/>
    <s v="PREFACTIBILIDAD"/>
    <n v="2011"/>
    <s v="VII REGION"/>
    <s v="CAUQUENES"/>
    <s v="CAUQUENES"/>
    <m/>
    <s v="SILVOAGROPECUARIO"/>
    <s v="RIEGO"/>
    <s v="SECTORIAL"/>
    <s v="RS"/>
    <n v="350000"/>
    <n v="350000"/>
    <n v="350000"/>
    <n v="100000"/>
    <x v="2"/>
    <n v="100000"/>
    <s v="2010-09-22 00:00:00.0"/>
    <s v="2010-09-29 09:00:52.0"/>
    <s v="PREFACTIBILIDAD"/>
    <s v="COMUNA DE CAUQUENES"/>
    <s v="R"/>
    <s v="40"/>
    <s v="SECTORIAL"/>
    <s v="No Corresponde"/>
    <s v=""/>
    <s v="SE ANALIZARÁN LAS MEJORES ALTERNATIVAS DE UBICACIÓN DEL EMBALSE HUEDQUE. SE FIJARÁ EL TAMAÑO DE LA OBRA MEDIANTE UN ANÁLISIS TÉCNICO-ECONÓMICO DE LAS DIFERENTES ALTERNATIVAS. SE REALIZARÁ EL PREDISEÑO DE LAS OBRAS ANEXAS Y LA RED DE CANALES DE CONDUCCIÓN."/>
    <s v=""/>
    <s v="NUEVO"/>
    <s v="CONSULTORÍAS"/>
    <s v="M$"/>
    <s v="0"/>
    <s v="506"/>
    <s v="2010-09-07 10:02:36.0"/>
    <d v="2010-09-14T17:07:39"/>
    <s v="100000"/>
    <s v="SEREMI DE DESARROLLO SOCIAL VII REGION"/>
    <s v="SEREMI DE DESARROLLO SOCIAL VII REGION"/>
    <s v="JORGE PIZARRO NUÑEZ"/>
    <s v="DIRECCION DE OBRAS HIDRAULICAS MOP VII REGION"/>
    <s v="COMISION NACIONAL DE RIEGO"/>
    <s v=""/>
    <d v="2010-09-07T00:00:00"/>
    <s v="HECTAREA"/>
    <s v="2200"/>
    <s v="30"/>
    <s v="455"/>
    <s v=""/>
    <s v="350000"/>
    <s v="351953"/>
    <s v="349953"/>
    <s v="TIR SOCIAL: 9.6 - TIR SOCIAL: 9.6 - VAN SOCIAL: 30065298363 - VAN SOCIAL: 30065298363"/>
    <s v="350000"/>
    <s v="0"/>
    <s v="350000"/>
    <s v=""/>
    <s v="BLANCA EULOGIO V."/>
    <s v="COMISION NACIONAL DE RIEGO"/>
    <s v="PROFESIONAL APOYO ADMINIST."/>
  </r>
  <r>
    <x v="343"/>
    <n v="0"/>
    <s v="CONSTRUCCION DE EMBALSE DE RIEGO HUEDQUE, COMUNA DE CAUQUENES"/>
    <x v="0"/>
    <s v="PREFACTIBILIDAD"/>
    <n v="2012"/>
    <s v="VII REGION"/>
    <s v="CAUQUENES"/>
    <s v="CAUQUENES"/>
    <m/>
    <s v="SILVOAGROPECUARIO"/>
    <s v="RIEGO"/>
    <s v="SECTORIAL"/>
    <s v="RS"/>
    <n v="0"/>
    <n v="0"/>
    <n v="351953"/>
    <n v="249953"/>
    <x v="2"/>
    <n v="160000"/>
    <s v="2012-01-17 17:27:51.0"/>
    <s v="2012-01-17 17:27:51.0"/>
    <s v="PREFACTIBILIDAD"/>
    <s v="COMUNA DE CAUQUENES"/>
    <s v="R"/>
    <s v="40"/>
    <s v="SECTORIAL"/>
    <s v="No Corresponde"/>
    <s v=""/>
    <s v="SE ANALIZARÁN LAS MEJORES ALTERNATIVAS DE UBICACIÓN DEL EMBALSE HUEDQUE. SE FIJARÁ EL TAMAÑO DE LA OBRA MEDIANTE UN ANÁLISIS TÉCNICO-ECONÓMICO DE LAS DIFERENTES ALTERNATIVAS. SE REALIZARÁ EL PREDISEÑO DE LAS OBRAS ANEXAS Y LA RED DE CANALES DE CONDUCCIÓN."/>
    <s v=""/>
    <s v="ARRASTRE"/>
    <s v="CONSULTORÍAS"/>
    <s v="M$"/>
    <s v="100000"/>
    <s v="506"/>
    <s v="2012-01-17 17:27:49.0"/>
    <d v="2012-01-17T17:49:35"/>
    <s v="160000"/>
    <s v="DEPARTAMENTO DE INVERSIONES - MDS"/>
    <s v="COMISION NACIONAL DE RIEGO"/>
    <s v="S.N.I. MINISTERIO DESARROLLO SOCIAL"/>
    <s v="DIRECCION DE OBRAS HIDRAULICAS MOP VII REGION"/>
    <s v="COMISION NACIONAL DE RIEGO"/>
    <s v=""/>
    <d v="2010-09-07T00:00:00"/>
    <s v="HECTAREA"/>
    <s v="2200"/>
    <s v="30"/>
    <s v="455"/>
    <s v=""/>
    <s v="351953"/>
    <s v="351953"/>
    <s v="349953"/>
    <s v="TIR SOCIAL: 9.6 - TIR SOCIAL: 9.6 - VAN SOCIAL: 30065298363 - VAN SOCIAL: 30065298363"/>
    <s v="350000"/>
    <s v="0"/>
    <s v="351953"/>
    <s v="2011: Asignado 100000, Gastado 100000"/>
    <s v="BLANCA EULOGIO V."/>
    <s v="COMISION NACIONAL DE RIEGO"/>
    <s v="PROFESIONAL APOYO ADMINIST."/>
  </r>
  <r>
    <x v="344"/>
    <n v="1"/>
    <s v="CONSTRUCCION REDES AGUA POTABLE Y ALCANTARILLADO POB. BELLAVISTA B"/>
    <x v="0"/>
    <s v="EJECUCION"/>
    <n v="2011"/>
    <s v="VII REGION"/>
    <s v="LINARES"/>
    <s v="PARRAL"/>
    <m/>
    <s v="AGUA POTABLE Y ALCANTARILLADO"/>
    <s v="INTERSUBSECTORIAL AGUA POTABLE Y ALCANTARILLADO"/>
    <s v="F.N.D.R."/>
    <s v="FI"/>
    <n v="268761"/>
    <n v="268761"/>
    <n v="268761"/>
    <n v="268761"/>
    <x v="35"/>
    <n v="0"/>
    <s v="2010-09-21 00:00:00.0"/>
    <s v="2010-09-28 12:23:00.0"/>
    <s v="EJECUCION"/>
    <s v="POBLACION BELLAVISTA, PARRAL"/>
    <s v="R"/>
    <s v="40"/>
    <s v="F.N.D.R."/>
    <s v="No Corresponde"/>
    <s v=""/>
    <s v="SE CONSULTA LA INSTALACION DE LAS REDES DE AGUA POTABLE CON LA COLOCACION DE MATRIZ DE PVC C-10 DN = 110 MM. CON UNA LONGITUD TOTAL DE 1792 METRO,S  Y ALCANTARILLADO CON APROXIMADAMENTE 1702 M. DE COLECTOR PVC T-I DIAMETRO 200 MM. , ADEMAS DE ARRANQUES Y UNIONES DOMICILIARIAS PARA UN TOTAL DE 148 LOTES, CORRESPONDIENTES A LA POBLACION BELLAVISTA, SECTOR B, DE LA COMUNA DE PARRAL."/>
    <s v=""/>
    <s v="NUEVO"/>
    <s v="CONSULTORÍAS - GASTOS ADMINISTRATIVOS - OBRAS CIVILES"/>
    <s v="M$"/>
    <s v="0"/>
    <s v="506"/>
    <s v="2010-09-07 12:57:46.0"/>
    <d v="2010-09-07T20:36:56"/>
    <s v="0"/>
    <s v="SEREMI DE DESARROLLO SOCIAL VII REGION"/>
    <s v="SEREMI DE DESARROLLO SOCIAL VII REGION"/>
    <s v="ELIZABETH KOCK MOTTA"/>
    <s v="MUNICIPALIDAD DE PARRAL"/>
    <s v="GOBIERNO REGIONAL - REGION VII MAULE"/>
    <s v=""/>
    <d v="2010-09-07T00:00:00"/>
    <s v="NRO. DE ARRANQUES NUEVOS"/>
    <s v="148"/>
    <s v="25"/>
    <s v="740"/>
    <s v=""/>
    <s v="268761"/>
    <s v="354443"/>
    <s v="352873"/>
    <s v="VALOR ACTUALIZADO COSTOS INV. OPER. Y MANTEN.: 520089 - VALOR ACTUALIZADO COSTOS INV. OPER. Y MANTEN.: 520089"/>
    <s v="315256"/>
    <s v="0"/>
    <s v="268761"/>
    <s v=""/>
    <s v="VICTOR TRONCOSO OLIVARES"/>
    <s v="MUNICIPALIDAD DE PARRAL"/>
    <s v="ASESOR URBANISTA"/>
  </r>
  <r>
    <x v="344"/>
    <n v="0"/>
    <s v="CONSTRUCCION REDES AGUA POTABLE Y ALCANTARILLADO POB. BELLAVISTA B"/>
    <x v="0"/>
    <s v="EJECUCION"/>
    <n v="2012"/>
    <s v="VII REGION"/>
    <s v="LINARES"/>
    <s v="PARRAL"/>
    <m/>
    <s v="AGUA POTABLE Y ALCANTARILLADO"/>
    <s v="INTERSUBSECTORIAL AGUA POTABLE Y ALCANTARILLADO"/>
    <s v="F.N.D.R."/>
    <s v="FI"/>
    <n v="0"/>
    <n v="0"/>
    <n v="295048"/>
    <n v="2274"/>
    <x v="35"/>
    <n v="0"/>
    <s v="2011-05-27 00:00:00.0"/>
    <s v="2011-06-03 09:28:28.0"/>
    <s v="EJECUCION"/>
    <s v="POBLACION BELLAVISTA, PARRAL"/>
    <s v="R"/>
    <s v="40"/>
    <s v="F.N.D.R."/>
    <s v="No Corresponde"/>
    <s v=""/>
    <s v="SE CONSULTA LA INSTALACION DE LAS REDES DE AGUA POTABLE CON LA COLOCACION DE MATRIZ DE PVC C-10 DN = 110 MM. CON UNA LONGITUD TOTAL DE 1792 METRO,S  Y ALCANTARILLADO CON APROXIMADAMENTE 1702 M. DE COLECTOR PVC T-I DIAMETRO 200 MM. , ADEMAS DE ARRANQUES Y UNIONES DOMICILIARIAS PARA UN TOTAL DE 148 LOTES, CORRESPONDIENTES A LA POBLACION BELLAVISTA, SECTOR B, DE LA COMUNA DE PARRAL."/>
    <s v=""/>
    <s v="NUEVO"/>
    <s v="CONSULTORÍAS - GASTOS ADMINISTRATIVOS - OBRAS CIVILES"/>
    <s v="M$"/>
    <s v="0"/>
    <s v="506"/>
    <s v="2011-04-10 15:47:32.0"/>
    <d v="2012-12-18T18:11:06"/>
    <s v="0"/>
    <s v="SEREMI DE DESARROLLO SOCIAL VII REGION"/>
    <s v="SEREMI DE DESARROLLO SOCIAL VII REGION"/>
    <s v="CLAUDIA  CÉSPEDES MORALES"/>
    <s v="MUNICIPALIDAD DE PARRAL"/>
    <s v="GOBIERNO REGIONAL - REGION VII MAULE"/>
    <s v=""/>
    <d v="2010-09-07T00:00:00"/>
    <s v="NRO. DE ARRANQUES NUEVOS"/>
    <s v="148"/>
    <s v="25"/>
    <s v="740"/>
    <s v=""/>
    <s v="295048"/>
    <s v="354443"/>
    <s v="352873"/>
    <s v="VALOR ACTUALIZADO COSTOS INV. OPER. Y MANTEN.: 520089 - VALOR ACTUALIZADO COSTOS INV. OPER. Y MANTEN.: 520089"/>
    <s v="315256"/>
    <s v="0"/>
    <s v="295048"/>
    <s v="2011: Asignado 0, Gastado 0"/>
    <s v="VICTOR TRONCOSO OLIVARES"/>
    <s v="MUNICIPALIDAD DE PARRAL"/>
    <s v="ASESOR URBANISTA"/>
  </r>
  <r>
    <x v="344"/>
    <n v="0"/>
    <s v="CONSTRUCCION REDES AGUA POTABLE Y ALCANTARILLADO POB. BELLAVISTA B"/>
    <x v="0"/>
    <s v="EJECUCION"/>
    <n v="2013"/>
    <s v="VII REGION"/>
    <s v="LINARES"/>
    <s v="PARRAL"/>
    <m/>
    <s v="AGUA POTABLE Y ALCANTARILLADO"/>
    <s v="INTERSUBSECTORIAL AGUA POTABLE Y ALCANTARILLADO"/>
    <s v="F.N.D.R."/>
    <s v="RS"/>
    <n v="0"/>
    <n v="0"/>
    <n v="317963"/>
    <n v="268517"/>
    <x v="35"/>
    <n v="0"/>
    <s v="2013-03-27 00:00:00.0"/>
    <s v="2013-04-04 09:35:57.0"/>
    <s v="EJECUCION"/>
    <s v="POBLACION BELLAVISTA, PARRAL"/>
    <s v="R"/>
    <s v="40"/>
    <s v="F.N.D.R."/>
    <s v="No Corresponde"/>
    <s v=""/>
    <s v="SE CONSULTA LA INSTALACION DE LAS REDES DE AGUA POTABLE CON LA COLOCACION DE MATRIZ DE PVC C-10 DN = 110 MM. CON UNA LONGITUD TOTAL DE 1792 METRO,S  Y ALCANTARILLADO CON APROXIMADAMENTE 1702 M. DE COLECTOR PVC T-I DIAMETRO 200 MM. , ADEMAS DE ARRANQUES Y UNIONES DOMICILIARIAS PARA UN TOTAL DE 148 LOTES, CORRESPONDIENTES A LA POBLACION BELLAVISTA, SECTOR B, DE LA COMUNA DE PARRAL."/>
    <s v=""/>
    <s v="NUEVO"/>
    <s v="CONSULTORÍAS - GASTOS ADMINISTRATIVOS - OBRAS CIVILES"/>
    <s v="M$"/>
    <s v="0"/>
    <s v="506"/>
    <s v="2013-01-31 16:37:48.0"/>
    <d v="2013-03-16T17:16:19"/>
    <s v="0"/>
    <s v="SEREMI DE DESARROLLO SOCIAL VII REGION"/>
    <s v="SEREMI DE DESARROLLO SOCIAL VII REGION"/>
    <s v="CLAUDIA  CÉSPEDES MORALES"/>
    <s v="MUNICIPALIDAD DE PARRAL"/>
    <s v="GOBIERNO REGIONAL - REGION VII MAULE"/>
    <s v=""/>
    <d v="2010-09-07T00:00:00"/>
    <s v="NRO. DE ARRANQUES NUEVOS"/>
    <s v="148"/>
    <s v="25"/>
    <s v="740"/>
    <s v=""/>
    <s v="317963"/>
    <s v="354443"/>
    <s v="352873"/>
    <s v="VALOR ACTUALIZADO COSTOS INV. OPER. Y MANTEN.: 520089 - VALOR ACTUALIZADO COSTOS INV. OPER. Y MANTEN.: 520089"/>
    <s v="315256"/>
    <s v="0"/>
    <s v="317963"/>
    <s v="2011: Asignado 0, Gastado 0 - 2012: Asignado 0, Gastado 0"/>
    <s v="VICTOR TRONCOSO OLIVARES"/>
    <s v="MUNICIPALIDAD DE PARRAL"/>
    <s v="ASESOR URBANISTA"/>
  </r>
  <r>
    <x v="344"/>
    <n v="0"/>
    <s v="CONSTRUCCION REDES AGUA POTABLE Y ALCANTARILLADO POB. BELLAVISTA B"/>
    <x v="0"/>
    <s v="EJECUCION"/>
    <n v="2014"/>
    <s v="VII REGION"/>
    <s v="LINARES"/>
    <s v="PARRAL"/>
    <m/>
    <s v="AGUA POTABLE Y ALCANTARILLADO"/>
    <s v="INTERSUBSECTORIAL AGUA POTABLE Y ALCANTARILLADO"/>
    <s v="F.N.D.R."/>
    <s v="RS"/>
    <n v="0"/>
    <n v="0"/>
    <n v="322688"/>
    <n v="272508"/>
    <x v="35"/>
    <n v="0"/>
    <s v="2013-06-24 09:56:27.0"/>
    <s v="2013-06-24 09:56:27.0"/>
    <s v="EJECUCION"/>
    <s v="POBLACION BELLAVISTA, PARRAL"/>
    <s v="R"/>
    <s v="40"/>
    <s v="F.N.D.R."/>
    <s v="No Corresponde"/>
    <s v=""/>
    <s v="SE CONSULTA LA INSTALACION DE LAS REDES DE AGUA POTABLE CON LA COLOCACION DE MATRIZ DE PVC C-10 DN = 110 MM. CON UNA LONGITUD TOTAL DE 1792 METRO,S  Y ALCANTARILLADO CON APROXIMADAMENTE 1702 M. DE COLECTOR PVC T-I DIAMETRO 200 MM. , ADEMAS DE ARRANQUES Y UNIONES DOMICILIARIAS PARA UN TOTAL DE 148 LOTES, CORRESPONDIENTES A LA POBLACION BELLAVISTA, SECTOR B, DE LA COMUNA DE PARRAL."/>
    <s v=""/>
    <s v="ARRASTRE"/>
    <s v="CONSULTORÍAS - GASTOS ADMINISTRATIVOS - OBRAS CIVILES"/>
    <s v="M$"/>
    <s v="0"/>
    <s v="506"/>
    <s v="2013-06-24 09:56:24.0"/>
    <d v="2013-06-24T09:56:24"/>
    <s v="0"/>
    <s v="DEPARTAMENTO DE INVERSIONES - MDS"/>
    <s v="GOBIERNO REGIONAL - REGION VII MAULE"/>
    <s v="S.N.I. MINISTERIO DESARROLLO SOCIAL"/>
    <s v="MUNICIPALIDAD DE PARRAL"/>
    <s v="GOBIERNO REGIONAL - REGION VII MAULE"/>
    <s v=""/>
    <d v="2010-09-07T00:00:00"/>
    <s v="NRO. DE ARRANQUES NUEVOS"/>
    <s v="148"/>
    <s v="25"/>
    <s v="740"/>
    <s v=""/>
    <s v="322688"/>
    <s v="354443"/>
    <s v="352873"/>
    <s v="VALOR ACTUALIZADO COSTOS INV. OPER. Y MANTEN.: 520089 - VALOR ACTUALIZADO COSTOS INV. OPER. Y MANTEN.: 520089"/>
    <s v="315256"/>
    <s v="0"/>
    <s v="322688"/>
    <s v="2011: Asignado 0, Gastado 0 - 2012: Asignado 0, Gastado 0 - 2013: Asignado 1, Gastado 0"/>
    <s v="EDUARDO JARA NÚÑEZ"/>
    <s v="GOBIERNO REGIONAL - REGION VII MAULE"/>
    <s v="PROFESIONAL DIPLADE"/>
  </r>
  <r>
    <x v="344"/>
    <n v="0"/>
    <s v="CONSTRUCCION REDES AGUA POTABLE Y ALCANTARILLADO POB. BELLAVISTA B"/>
    <x v="0"/>
    <s v="EJECUCION"/>
    <n v="2015"/>
    <s v="VII REGION"/>
    <s v="LINARES"/>
    <s v="PARRAL"/>
    <m/>
    <s v="AGUA POTABLE Y ALCANTARILLADO"/>
    <s v="INTERSUBSECTORIAL AGUA POTABLE Y ALCANTARILLADO"/>
    <s v="F.N.D.R."/>
    <s v="RS"/>
    <n v="0"/>
    <n v="0"/>
    <n v="354443"/>
    <n v="136433"/>
    <x v="35"/>
    <n v="0"/>
    <s v="2015-01-16 14:30:14.0"/>
    <s v=""/>
    <s v="EJECUCION"/>
    <s v="POBLACION BELLAVISTA, PARRAL"/>
    <s v="R"/>
    <s v="40"/>
    <s v="F.N.D.R."/>
    <s v="No Corresponde"/>
    <s v=""/>
    <s v="SE CONSULTA LA INSTALACION DE LAS REDES DE AGUA POTABLE CON LA COLOCACION DE MATRIZ DE PVC C-10 DN = 110 MM. CON UNA LONGITUD TOTAL DE 1792 METRO,S  Y ALCANTARILLADO CON APROXIMADAMENTE 1702 M. DE COLECTOR PVC T-I DIAMETRO 200 MM. , ADEMAS DE ARRANQUES Y UNIONES DOMICILIARIAS PARA UN TOTAL DE 148 LOTES, CORRESPONDIENTES A LA POBLACION BELLAVISTA, SECTOR B, DE LA COMUNA DE PARRAL."/>
    <s v=""/>
    <s v="ARRASTRE"/>
    <s v="CONSULTORÍAS - GASTOS ADMINISTRATIVOS - OBRAS CIVILES"/>
    <s v="M$"/>
    <s v="218010"/>
    <s v="506"/>
    <s v="2015-01-16 14:30:12.0"/>
    <d v="2015-03-04T11:44:08"/>
    <s v="0"/>
    <s v="DEPARTAMENTO DE INVERSIONES - MDS"/>
    <s v=""/>
    <s v="CLAUDIA  CÉSPEDES MORALES"/>
    <s v="MUNICIPALIDAD DE PARRAL"/>
    <s v="GOBIERNO REGIONAL - REGION VII MAULE"/>
    <s v=""/>
    <d v="2010-09-07T00:00:00"/>
    <s v="NRO. DE ARRANQUES NUEVOS"/>
    <s v="148"/>
    <s v="25"/>
    <s v="740"/>
    <s v=""/>
    <s v="354443"/>
    <s v="354443"/>
    <s v="352873"/>
    <s v="VALOR ACTUALIZADO COSTOS INV. OPER. Y MANTEN.: 520089 - VALOR ACTUALIZADO COSTOS INV. OPER. Y MANTEN.: 520089"/>
    <s v="315256"/>
    <s v="0"/>
    <s v="354443"/>
    <s v="2011: Asignado 0, Gastado 0 - 2012: Asignado 0, Gastado 0 - 2013: Asignado 1, Gastado 0 - 2014: Asignado 218010, Gastado 218010"/>
    <s v="FRANCISCO SALDÍA MELLA"/>
    <s v="GOBIERNO REGIONAL - REGION VII MAULE"/>
    <s v="UNIDAD CONTROL OBRAS CIVILES"/>
  </r>
  <r>
    <x v="345"/>
    <n v="1"/>
    <s v="REPOSICION SEDE SOCIAL, SALTO DE AGUA"/>
    <x v="0"/>
    <s v="EJECUCION"/>
    <n v="2010"/>
    <s v="VII REGION"/>
    <s v="CAUQUENES"/>
    <s v="PELLUHUE"/>
    <m/>
    <s v="MULTISECTORIAL"/>
    <s v="DESARROLLO URBANO"/>
    <s v="F.N.D.R."/>
    <s v="FI"/>
    <n v="23979"/>
    <n v="23979"/>
    <n v="23979"/>
    <n v="23979"/>
    <x v="20"/>
    <n v="0"/>
    <s v="2010-09-16 00:00:00.0"/>
    <s v=""/>
    <s v="PERFIL"/>
    <s v="UBICADA EN LA COMUNA DE PELLUHUE, EN EL DISTRITO N°3 DE CHOVELLÉN, A 20 KM AL SUR DE CURANIPE."/>
    <s v="R"/>
    <s v="40"/>
    <s v="F.N.D.R."/>
    <s v="No Corresponde"/>
    <s v=""/>
    <s v="SE REFIERE A LA EJECUCIÓN DEL PROYECTO REPOSICIÓN SEDE SOCIAL, SALTO DE AGUA, DONDE SE CONSTRUIRÁ NUEVAMENTE TODO EL RECINTO, Y SE EQUIPARÁ CON LO NECESARIO PARA SU FUNCIONAMIENTO NORMAL. ESTA CONSTRUCCIÓN CORRESPONDE A 58 METROS CUADRADOS, EN ALBAÑILERIA."/>
    <s v=""/>
    <s v="NUEVO"/>
    <s v="EQUIPAMIENTO - GASTOS ADMINISTRATIVOS - OBRAS CIVILES"/>
    <s v="M$"/>
    <s v="0"/>
    <s v="506"/>
    <s v="2010-09-07 14:56:33.0"/>
    <d v="2010-11-03T12:04:19"/>
    <s v="0"/>
    <s v="SEREMI DE DESARROLLO SOCIAL VII REGION"/>
    <s v=""/>
    <s v="PEDRO ESPINOSA BELMAR"/>
    <s v="MUNICIPALIDAD DE PELLUHUE"/>
    <s v="GOBIERNO REGIONAL - REGION VII MAULE"/>
    <s v=""/>
    <d v="2010-09-07T00:00:00"/>
    <s v="METROS CUADRADOS"/>
    <s v="58"/>
    <s v="30"/>
    <s v="182"/>
    <s v=""/>
    <s v="23979"/>
    <s v="23979"/>
    <s v="0"/>
    <s v="VALOR ACTUALIZADO COSTOS INV. OPER. Y MANTEN.: 23636"/>
    <s v="23979"/>
    <s v="0"/>
    <s v="23979"/>
    <s v=""/>
    <s v="KARINA CEBALLOS PAREDES"/>
    <s v="MUNICIPALIDAD DE PELLUHUE"/>
    <s v="PROFESIONAL SECPLA"/>
  </r>
  <r>
    <x v="346"/>
    <n v="1"/>
    <s v="SANEAMIENTO Y REGULARIZACIÓN DE DERECHOS DE AGUAS EN MAULE SUR"/>
    <x v="2"/>
    <s v="EJECUCION"/>
    <n v="2011"/>
    <s v="VII REGION"/>
    <s v=""/>
    <s v=""/>
    <m/>
    <s v="SILVOAGROPECUARIO"/>
    <s v="RIEGO"/>
    <s v="F.N.D.R."/>
    <s v=""/>
    <n v="130000"/>
    <n v="130000"/>
    <n v="130000"/>
    <n v="25000"/>
    <x v="5"/>
    <n v="0"/>
    <s v="2010-09-22 00:00:00.0"/>
    <s v=""/>
    <s v="PERFIL"/>
    <s v="COMUNAS DE COLBÚN Y YERBAS BUENAS, PROVINCIA DE LINARES, REGIÓN DEL MAULE"/>
    <s v="R"/>
    <s v="0"/>
    <s v="F.N.D.R."/>
    <s v="No Corresponde"/>
    <s v=""/>
    <s v="SE REALIZARA UN PROGRAMA DE SANEAMIENTO, REGULARIZACION Y PERFECCIONAMIENTO DE DERECHOS DE APROVECHAMIENTO DE AGUAS DE USUARIOS DE LAS JUNTA DE VIGILANCIA DE MAULE SUR, MEDIANTE LAS SIGUIENTES ACTIVIDADES:_x000d__x000a_IDENTIFICAR EL ESTADO LEGAL DE LOS DERECHOS DE AGUA, _x000d__x000a_REALIZACION DE TALLERES INFORMATIVOS  CON LOS USUARIOS PRIORIZADOS,_x000d__x000a_PROPONER PROCEDIMIENTOS LEGALES PARA REGULARIZAR O PERFECCIONAR DDA._x000d__x000a_APLICACION DE PROCEDIMIENTOS ADMINISTRATIVOS Y LEGALES PARA EL SANEAMIENTO, REGULARIZACION Y PERFECCIONAMIENTO DE LOS DDA"/>
    <s v=""/>
    <s v="NUEVO"/>
    <s v="CONTRATACIÓN DEL PROGRAMA"/>
    <s v="M$"/>
    <s v="0"/>
    <s v="506"/>
    <s v="2010-09-08 12:04:05.0"/>
    <d v="2010-09-08T12:04:05"/>
    <s v="0"/>
    <s v="SEREMI DE DESARROLLO SOCIAL VII REGION"/>
    <s v="SEREMI DE DESARROLLO SOCIAL VII REGION"/>
    <s v=" "/>
    <s v="COMISION NACIONAL DE RIEGO"/>
    <s v="GOBIERNO REGIONAL - REGION VII MAULE"/>
    <s v="ERROR: Funcion sf.institucion_operacion"/>
    <d v="2010-09-08T00:00:00"/>
    <s v="0"/>
    <s v="0"/>
    <s v="0"/>
    <s v="800"/>
    <s v=""/>
    <s v="130000"/>
    <s v="130000"/>
    <s v="0"/>
    <s v=""/>
    <s v="130000"/>
    <s v="0"/>
    <s v="130000"/>
    <s v=""/>
    <s v="BLANCA EULOGIO V."/>
    <s v="COMISION NACIONAL DE RIEGO"/>
    <s v="PROFESIONAL APOYO ADMINIST."/>
  </r>
  <r>
    <x v="347"/>
    <n v="1"/>
    <s v="MEJORAMIENTO EN SISTEMA DE RIEGO EN RÍO ACHIBUENO, REGIÓN DEL MAULE"/>
    <x v="0"/>
    <s v="PREFACTIBILIDAD"/>
    <n v="2011"/>
    <s v="VII REGION"/>
    <s v=""/>
    <s v=""/>
    <m/>
    <s v="SILVOAGROPECUARIO"/>
    <s v="RIEGO"/>
    <s v="F.N.D.R."/>
    <s v="RS"/>
    <n v="618924"/>
    <n v="618924"/>
    <n v="618924"/>
    <n v="50100"/>
    <x v="5"/>
    <n v="0"/>
    <s v="2010-09-22 00:00:00.0"/>
    <s v="2010-09-29 17:06:19.0"/>
    <s v="PREFACTIBILIDAD"/>
    <s v="REGIÓN DEL MAULE/SISTEMA MELADO/RÍO ACHIBUENO"/>
    <s v="R"/>
    <s v="0"/>
    <s v="F.N.D.R."/>
    <s v="No Corresponde"/>
    <s v=""/>
    <s v="DESARROLLAR UN ESTUDIO DE PREFACTIBILIDAD PARA LA IMPLEMENTACIÓN DE RIEGO CON SEGURIDAD DE 85% DE LA ZONA DE PROYECTO, ELABORANDO LOS ESTUDIOS NECESARIOS DE TERRENO Y GABINETE, CON ALTERNATIVAS DE EMBALSES DE REGULACIÓN Y RED DE CANALES, CONSIDERANDO ASPECTOS TÉCNICOS, LEGALES, AMBIENTALES Y DE PARTICIPACIÓN CIUDADANA, MEDIANTE LAS SIGUIENTES ACTIVIDADES:_x000d__x000a_CARACTERIZAR LA CUENCA DEL RÍO ACHIBUENO, ADEMÁS DE SUS AFLUENTES, PARA EVALUAR PROBABLES SITIOS DE EMBALSES DE REGULACIÓN._x000d__x000a_ANALIZAR LA FACTIBILIDAD DE INCLUIR DENTRO DEL PROYECTO, GENERACIÓN HIDROELÉCTRICA._x000d__x000a_REVISAR EXTERNALIDADES POSITIVAS DEL PROYECTO, QUE PUDIEREN MEJORAR LA RENTABILIDAD DEL MISMO."/>
    <s v=""/>
    <s v="NUEVO"/>
    <s v="CONSULTORÍAS - GASTOS ADMINISTRATIVOS"/>
    <s v="M$"/>
    <s v="0"/>
    <s v="506"/>
    <s v="2010-09-14 18:42:23.0"/>
    <d v="2011-05-16T12:11:02"/>
    <s v="0"/>
    <s v="SEREMI DE DESARROLLO SOCIAL VII REGION"/>
    <s v="SEREMI DE DESARROLLO SOCIAL VII REGION"/>
    <s v="JORGE PIZARRO NUÑEZ"/>
    <s v="COMISION NACIONAL DE RIEGO"/>
    <s v="GOBIERNO REGIONAL - REGION VII MAULE"/>
    <s v=""/>
    <d v="2010-09-14T00:00:00"/>
    <s v="HECTAREA"/>
    <s v="30569"/>
    <s v="30"/>
    <s v="1000"/>
    <s v=""/>
    <s v="618924"/>
    <s v="694824"/>
    <s v="617410"/>
    <s v="TIR SOCIAL: 17.76 - TIR SOCIAL: 17.76 - VAN SOCIAL: 159359287 - VAN SOCIAL: 159359287"/>
    <s v="618926"/>
    <s v="0"/>
    <s v="618924"/>
    <s v=""/>
    <s v="BLANCA EULOGIO V."/>
    <s v="COMISION NACIONAL DE RIEGO"/>
    <s v="PROFESIONAL APOYO ADMINIST."/>
  </r>
  <r>
    <x v="347"/>
    <n v="0"/>
    <s v="MEJORAMIENTO EN SISTEMA DE RIEGO EN RÍO ACHIBUENO, REGIÓN DEL MAULE"/>
    <x v="0"/>
    <s v="PREFACTIBILIDAD"/>
    <n v="2012"/>
    <s v="VII REGION"/>
    <s v=""/>
    <s v=""/>
    <m/>
    <s v="SILVOAGROPECUARIO"/>
    <s v="RIEGO"/>
    <s v="F.N.D.R."/>
    <s v="RS"/>
    <n v="0"/>
    <n v="0"/>
    <n v="637335"/>
    <n v="94958"/>
    <x v="5"/>
    <n v="94458"/>
    <s v="2011-10-26 17:49:06.0"/>
    <s v="2011-10-26 17:49:06.0"/>
    <s v="PREFACTIBILIDAD"/>
    <s v="REGIÓN DEL MAULE/SISTEMA MELADO/RÍO ACHIBUENO"/>
    <s v="R"/>
    <s v="0"/>
    <s v="F.N.D.R."/>
    <s v="No Corresponde"/>
    <s v=""/>
    <s v="DESARROLLAR UN ESTUDIO DE PREFACTIBILIDAD PARA LA IMPLEMENTACIÓN DE RIEGO CON SEGURIDAD DE 85% DE LA ZONA DE PROYECTO, ELABORANDO LOS ESTUDIOS NECESARIOS DE TERRENO Y GABINETE, CON ALTERNATIVAS DE EMBALSES DE REGULACIÓN Y RED DE CANALES, CONSIDERANDO ASPECTOS TÉCNICOS, LEGALES, AMBIENTALES Y DE PARTICIPACIÓN CIUDADANA, MEDIANTE LAS SIGUIENTES ACTIVIDADES:_x000d__x000a_CARACTERIZAR LA CUENCA DEL RÍO ACHIBUENO, ADEMÁS DE SUS AFLUENTES, PARA EVALUAR PROBABLES SITIOS DE EMBALSES DE REGULACIÓN._x000d__x000a_ANALIZAR LA FACTIBILIDAD DE INCLUIR DENTRO DEL PROYECTO, GENERACIÓN HIDROELÉCTRICA._x000d__x000a_REVISAR EXTERNALIDADES POSITIVAS DEL PROYECTO, QUE PUDIEREN MEJORAR LA RENTABILIDAD DEL MISMO."/>
    <s v=""/>
    <s v="NUEVO"/>
    <s v="CONSULTORÍAS - GASTOS ADMINISTRATIVOS"/>
    <s v="M$"/>
    <s v="0"/>
    <s v="506"/>
    <s v="2011-10-26 17:49:04.0"/>
    <d v="2012-12-14T15:29:45"/>
    <s v="94458"/>
    <s v="DEPARTAMENTO DE INVERSIONES - MDS"/>
    <s v="GOBIERNO REGIONAL - REGION VII MAULE"/>
    <s v="S.N.I. MINISTERIO DESARROLLO SOCIAL"/>
    <s v="COMISION NACIONAL DE RIEGO"/>
    <s v="GOBIERNO REGIONAL - REGION VII MAULE"/>
    <s v=""/>
    <d v="2010-09-14T00:00:00"/>
    <s v="HECTAREA"/>
    <s v="30569"/>
    <s v="30"/>
    <s v="1000"/>
    <s v=""/>
    <s v="637335"/>
    <s v="694824"/>
    <s v="617410"/>
    <s v="TIR SOCIAL: 17.76 - TIR SOCIAL: 17.76 - VAN SOCIAL: 159359287 - VAN SOCIAL: 159359287"/>
    <s v="618926"/>
    <s v="0"/>
    <s v="637335"/>
    <s v="2011: Asignado 2, Gastado 0"/>
    <s v="FRANCISCO SALDÍA MELLA"/>
    <s v="GOBIERNO REGIONAL - REGION VII MAULE"/>
    <s v="UNIDAD CONTROL OBRAS CIVILES"/>
  </r>
  <r>
    <x v="347"/>
    <n v="0"/>
    <s v="MEJORAMIENTO EN SISTEMA DE RIEGO EN RÍO ACHIBUENO, REGIÓN DEL MAULE"/>
    <x v="0"/>
    <s v="PREFACTIBILIDAD"/>
    <n v="2013"/>
    <s v="VII REGION"/>
    <s v=""/>
    <s v=""/>
    <m/>
    <s v="SILVOAGROPECUARIO"/>
    <s v="RIEGO"/>
    <s v="F.N.D.R."/>
    <s v="RS"/>
    <n v="0"/>
    <n v="0"/>
    <n v="665636"/>
    <n v="571178"/>
    <x v="5"/>
    <n v="440205"/>
    <s v="2013-01-11 15:50:50.0"/>
    <s v=""/>
    <s v="PREFACTIBILIDAD"/>
    <s v="REGIÓN DEL MAULE/SISTEMA MELADO/RÍO ACHIBUENO"/>
    <s v="R"/>
    <s v="0"/>
    <s v="F.N.D.R."/>
    <s v="No Corresponde"/>
    <s v=""/>
    <s v="DESARROLLAR UN ESTUDIO DE PREFACTIBILIDAD PARA LA IMPLEMENTACIÓN DE RIEGO CON SEGURIDAD DE 85% DE LA ZONA DE PROYECTO, ELABORANDO LOS ESTUDIOS NECESARIOS DE TERRENO Y GABINETE, CON ALTERNATIVAS DE EMBALSES DE REGULACIÓN Y RED DE CANALES, CONSIDERANDO ASPECTOS TÉCNICOS, LEGALES, AMBIENTALES Y DE PARTICIPACIÓN CIUDADANA, MEDIANTE LAS SIGUIENTES ACTIVIDADES:_x000d__x000a_CARACTERIZAR LA CUENCA DEL RÍO ACHIBUENO, ADEMÁS DE SUS AFLUENTES, PARA EVALUAR PROBABLES SITIOS DE EMBALSES DE REGULACIÓN._x000d__x000a_ANALIZAR LA FACTIBILIDAD DE INCLUIR DENTRO DEL PROYECTO, GENERACIÓN HIDROELÉCTRICA._x000d__x000a_REVISAR EXTERNALIDADES POSITIVAS DEL PROYECTO, QUE PUDIEREN MEJORAR LA RENTABILIDAD DEL MISMO."/>
    <s v=""/>
    <s v="ARRASTRE"/>
    <s v="CONSULTORÍAS - GASTOS ADMINISTRATIVOS"/>
    <s v="M$"/>
    <s v="94458"/>
    <s v="506"/>
    <s v="2013-01-11 15:50:48.0"/>
    <d v="2013-01-11T15:50:48"/>
    <s v="440205"/>
    <s v="DEPARTAMENTO DE INVERSIONES - MDS"/>
    <s v=""/>
    <s v="S.N.I. MINISTERIO DESARROLLO SOCIAL"/>
    <s v="COMISION NACIONAL DE RIEGO"/>
    <s v="GOBIERNO REGIONAL - REGION VII MAULE"/>
    <s v=""/>
    <d v="2010-09-14T00:00:00"/>
    <s v="HECTAREA"/>
    <s v="30569"/>
    <s v="30"/>
    <s v="1000"/>
    <s v=""/>
    <s v="665636"/>
    <s v="694824"/>
    <s v="617410"/>
    <s v="TIR SOCIAL: 17.76 - TIR SOCIAL: 17.76 - VAN SOCIAL: 159359287 - VAN SOCIAL: 159359287"/>
    <s v="618926"/>
    <s v="0"/>
    <s v="665636"/>
    <s v="2011: Asignado 2, Gastado 0 - 2012: Asignado 94458, Gastado 94458"/>
    <s v="FRANCISCO SALDÍA MELLA"/>
    <s v="GOBIERNO REGIONAL - REGION VII MAULE"/>
    <s v="UNIDAD CONTROL OBRAS CIVILES"/>
  </r>
  <r>
    <x v="347"/>
    <n v="0"/>
    <s v="MEJORAMIENTO EN SISTEMA DE RIEGO EN RÍO ACHIBUENO, REGIÓN DEL MAULE"/>
    <x v="0"/>
    <s v="PREFACTIBILIDAD"/>
    <n v="2014"/>
    <s v="VII REGION"/>
    <s v=""/>
    <s v=""/>
    <m/>
    <s v="SILVOAGROPECUARIO"/>
    <s v="RIEGO"/>
    <s v="F.N.D.R."/>
    <s v="RS"/>
    <n v="0"/>
    <n v="0"/>
    <n v="667756"/>
    <n v="153395"/>
    <x v="5"/>
    <n v="592590"/>
    <s v="2014-01-20 11:48:47.0"/>
    <s v=""/>
    <s v="PREFACTIBILIDAD"/>
    <s v="REGIÓN DEL MAULE/SISTEMA MELADO/RÍO ACHIBUENO"/>
    <s v="R"/>
    <s v="0"/>
    <s v="F.N.D.R."/>
    <s v="No Corresponde"/>
    <s v=""/>
    <s v="DESARROLLAR UN ESTUDIO DE PREFACTIBILIDAD PARA LA IMPLEMENTACIÓN DE RIEGO CON SEGURIDAD DE 85% DE LA ZONA DE PROYECTO, ELABORANDO LOS ESTUDIOS NECESARIOS DE TERRENO Y GABINETE, CON ALTERNATIVAS DE EMBALSES DE REGULACIÓN Y RED DE CANALES, CONSIDERANDO ASPECTOS TÉCNICOS, LEGALES, AMBIENTALES Y DE PARTICIPACIÓN CIUDADANA, MEDIANTE LAS SIGUIENTES ACTIVIDADES:_x000d__x000a_CARACTERIZAR LA CUENCA DEL RÍO ACHIBUENO, ADEMÁS DE SUS AFLUENTES, PARA EVALUAR PROBABLES SITIOS DE EMBALSES DE REGULACIÓN._x000d__x000a_ANALIZAR LA FACTIBILIDAD DE INCLUIR DENTRO DEL PROYECTO, GENERACIÓN HIDROELÉCTRICA._x000d__x000a_REVISAR EXTERNALIDADES POSITIVAS DEL PROYECTO, QUE PUDIEREN MEJORAR LA RENTABILIDAD DEL MISMO."/>
    <s v=""/>
    <s v="ARRASTRE"/>
    <s v="CONSULTORÍAS - GASTOS ADMINISTRATIVOS"/>
    <s v="M$"/>
    <s v="441607"/>
    <s v="506"/>
    <s v="2014-01-07 17:55:44.0"/>
    <d v="2014-12-31T11:30:13"/>
    <s v="592590"/>
    <s v="DEPARTAMENTO DE INVERSIONES - MDS"/>
    <s v=""/>
    <s v="S.N.I. MINISTERIO DESARROLLO SOCIAL"/>
    <s v="COMISION NACIONAL DE RIEGO"/>
    <s v="GOBIERNO REGIONAL - REGION VII MAULE"/>
    <s v=""/>
    <d v="2010-09-14T00:00:00"/>
    <s v="HECTAREA"/>
    <s v="30569"/>
    <s v="30"/>
    <s v="1000"/>
    <s v=""/>
    <s v="667756"/>
    <s v="694824"/>
    <s v="617410"/>
    <s v="TIR SOCIAL: 17.76 - TIR SOCIAL: 17.76 - VAN SOCIAL: 159359287 - VAN SOCIAL: 159359287"/>
    <s v="618926"/>
    <s v="0"/>
    <s v="667756"/>
    <s v="2011: Asignado 2, Gastado 0 - 2012: Asignado 94458, Gastado 94458 - 2013: Asignado 345746, Gastado 345746"/>
    <s v="KARINA VÁSQUEZ HENRÍQUEZ"/>
    <s v="GOBIERNO REGIONAL - REGION VII MAULE"/>
    <s v="ADMINISTRADOR DE INVERSIÓN"/>
  </r>
  <r>
    <x v="347"/>
    <n v="0"/>
    <s v="MEJORAMIENTO EN SISTEMA DE RIEGO EN RÍO ACHIBUENO, REGIÓN DEL MAULE"/>
    <x v="0"/>
    <s v="PREFACTIBILIDAD"/>
    <n v="2015"/>
    <s v="VII REGION"/>
    <s v=""/>
    <s v=""/>
    <m/>
    <s v="SILVOAGROPECUARIO"/>
    <s v="RIEGO"/>
    <s v="F.N.D.R."/>
    <s v="RS"/>
    <n v="0"/>
    <n v="0"/>
    <n v="694824"/>
    <n v="87535"/>
    <x v="5"/>
    <n v="617411"/>
    <s v="2014-12-31 11:32:03.0"/>
    <s v=""/>
    <s v="PREFACTIBILIDAD"/>
    <s v="REGIÓN DEL MAULE/SISTEMA MELADO/RÍO ACHIBUENO"/>
    <s v="R"/>
    <s v="0"/>
    <s v="F.N.D.R."/>
    <s v="No Corresponde"/>
    <s v=""/>
    <s v="DESARROLLAR UN ESTUDIO DE PREFACTIBILIDAD PARA LA IMPLEMENTACIÓN DE RIEGO CON SEGURIDAD DE 85% DE LA ZONA DE PROYECTO, ELABORANDO LOS ESTUDIOS NECESARIOS DE TERRENO Y GABINETE, CON ALTERNATIVAS DE EMBALSES DE REGULACIÓN Y RED DE CANALES, CONSIDERANDO ASPECTOS TÉCNICOS, LEGALES, AMBIENTALES Y DE PARTICIPACIÓN CIUDADANA, MEDIANTE LAS SIGUIENTES ACTIVIDADES:_x000d__x000a_CARACTERIZAR LA CUENCA DEL RÍO ACHIBUENO, ADEMÁS DE SUS AFLUENTES, PARA EVALUAR PROBABLES SITIOS DE EMBALSES DE REGULACIÓN._x000d__x000a_ANALIZAR LA FACTIBILIDAD DE INCLUIR DENTRO DEL PROYECTO, GENERACIÓN HIDROELÉCTRICA._x000d__x000a_REVISAR EXTERNALIDADES POSITIVAS DEL PROYECTO, QUE PUDIEREN MEJORAR LA RENTABILIDAD DEL MISMO."/>
    <s v=""/>
    <s v="ARRASTRE"/>
    <s v="CONSULTORÍAS - GASTOS ADMINISTRATIVOS"/>
    <s v="M$"/>
    <s v="607289"/>
    <s v="506"/>
    <s v="2014-12-31 11:32:03.0"/>
    <d v="2014-12-31T11:32:03"/>
    <s v="617411"/>
    <s v="DEPARTAMENTO DE INVERSIONES - MDS"/>
    <s v=""/>
    <s v="S.N.I. MINISTERIO DESARROLLO SOCIAL"/>
    <s v="COMISION NACIONAL DE RIEGO"/>
    <s v="GOBIERNO REGIONAL - REGION VII MAULE"/>
    <s v=""/>
    <d v="2010-09-14T00:00:00"/>
    <s v="HECTAREA"/>
    <s v="30569"/>
    <s v="30"/>
    <s v="1000"/>
    <s v=""/>
    <s v="694824"/>
    <s v="694824"/>
    <s v="617410"/>
    <s v="TIR SOCIAL: 17.76 - TIR SOCIAL: 17.76 - VAN SOCIAL: 159359287 - VAN SOCIAL: 159359287"/>
    <s v="618926"/>
    <s v="0"/>
    <s v="694824"/>
    <s v="2011: Asignado 2, Gastado 0 - 2012: Asignado 94458, Gastado 94458 - 2013: Asignado 345746, Gastado 345746 - 2014: Asignado 152385, Gastado 152385"/>
    <s v="KARINA VÁSQUEZ HENRÍQUEZ"/>
    <s v="GOBIERNO REGIONAL - REGION VII MAULE"/>
    <s v="ADMINISTRADOR DE INVERSIÓN"/>
  </r>
  <r>
    <x v="348"/>
    <n v="1"/>
    <s v="ADQUISICION CAMION ALJIBE PARA REPARTO AGUA POTABLE EN SECTORES RUR"/>
    <x v="0"/>
    <s v="EJECUCION"/>
    <n v="2010"/>
    <s v="VII REGION"/>
    <s v="CURICO"/>
    <s v="TENO"/>
    <m/>
    <s v="MULTISECTORIAL"/>
    <s v="ORGANIZACION Y SERVICIOS COMUNALES"/>
    <s v="F.N.D.R."/>
    <s v=""/>
    <n v="41329"/>
    <n v="41329"/>
    <n v="41329"/>
    <n v="41329"/>
    <x v="45"/>
    <n v="0"/>
    <s v=""/>
    <s v=""/>
    <s v="EJECUCION"/>
    <s v="SECTORES RURALES DE LA COMUNA"/>
    <s v="R"/>
    <s v="36"/>
    <s v="F.N.D.R."/>
    <s v="No Corresponde"/>
    <s v=""/>
    <s v="EL PROYECTO CONSIDERA LA ADQUISICIÓN DE UN CAMIÓN ALJIBE PARA REPARTO DE AGUA POTABLE EN SECTORES RURALES. EL CAMIÓN DEBE CUMPLIR CON LOS REQUISITOS MÍNIMOS DE POTENCIA DE 245 CV, UN ESTANQUE ALJIBE DE 10.000 LITROS."/>
    <s v=""/>
    <s v="NUEVO"/>
    <s v="VEHÍCULOS"/>
    <s v="M$"/>
    <s v="0"/>
    <s v="629"/>
    <s v="2010-09-28 17:07:35.0"/>
    <d v="2010-09-28T17:07:47"/>
    <s v="0"/>
    <s v=""/>
    <s v=""/>
    <s v=" "/>
    <s v="MUNICIPALIDAD DE TENO"/>
    <s v="GOBIERNO REGIONAL - REGION VII MAULE"/>
    <s v=""/>
    <d v="2010-09-28T00:00:00"/>
    <s v="UNIDAD"/>
    <s v="1"/>
    <s v="10"/>
    <s v="3895"/>
    <s v=""/>
    <s v="41329"/>
    <s v="41329"/>
    <s v="45460"/>
    <s v="COSTO ANUAL EQUIVALENTE: 18294960 - COSTO ANUAL EQUIVALENTE: 18294960"/>
    <s v="41329"/>
    <s v="0"/>
    <s v="41329"/>
    <s v=""/>
    <s v="SERGIO ESPINOZA COYA"/>
    <s v="MUNICIPALIDAD DE TENO"/>
    <s v="DIRECTOR DE OBRAS"/>
  </r>
  <r>
    <x v="348"/>
    <n v="0"/>
    <s v="ADQUISICION CAMION ALJIBE PARA REPARTO AGUA POTABLE EN SECTORES RUR"/>
    <x v="0"/>
    <s v="EJECUCION"/>
    <n v="2011"/>
    <s v="VII REGION"/>
    <s v="CURICO"/>
    <s v="TENO"/>
    <m/>
    <s v="MULTISECTORIAL"/>
    <s v="ORGANIZACION Y SERVICIOS COMUNALES"/>
    <s v="F.N.D.R."/>
    <s v=""/>
    <n v="0"/>
    <n v="0"/>
    <n v="41329"/>
    <n v="41329"/>
    <x v="45"/>
    <n v="0"/>
    <s v=""/>
    <s v=""/>
    <s v="EJECUCION"/>
    <s v="SECTORES RURALES DE LA COMUNA"/>
    <s v="R"/>
    <s v="36"/>
    <s v="F.N.D.R."/>
    <s v="No Corresponde"/>
    <s v=""/>
    <s v="EL PROYECTO CONSIDERA LA ADQUISICIÓN DE UN CAMIÓN ALJIBE PARA REPARTO DE AGUA POTABLE EN SECTORES RURALES. EL CAMIÓN DEBE CUMPLIR CON LOS REQUISITOS MÍNIMOS DE POTENCIA DE 245 CV, UN ESTANQUE ALJIBE DE 10.000 LITROS."/>
    <s v=""/>
    <s v="NUEVO"/>
    <s v="VEHÍCULOS"/>
    <s v="M$"/>
    <s v="0"/>
    <s v="629"/>
    <s v="2011-05-10 11:14:03.0"/>
    <d v="2011-05-10T11:14:03"/>
    <s v="0"/>
    <s v=""/>
    <s v=""/>
    <s v=" "/>
    <s v="MUNICIPALIDAD DE TENO"/>
    <s v="GOBIERNO REGIONAL - REGION VII MAULE"/>
    <s v=""/>
    <d v="2010-09-28T00:00:00"/>
    <s v="UNIDAD"/>
    <s v="1"/>
    <s v="10"/>
    <s v="3895"/>
    <s v=""/>
    <s v="41329"/>
    <s v="41329"/>
    <s v="45460"/>
    <s v="COSTO ANUAL EQUIVALENTE: 18294960 - COSTO ANUAL EQUIVALENTE: 18294960"/>
    <s v="41329"/>
    <s v="0"/>
    <s v="41329"/>
    <s v="2010: Asignado 0, Gastado 0"/>
    <s v="SERGIO ESPINOZA COYA"/>
    <s v="MUNICIPALIDAD DE TENO"/>
    <s v="DIRECTOR DE OBRAS"/>
  </r>
  <r>
    <x v="349"/>
    <n v="1"/>
    <s v="CONSERVACION SISTEMAS SECUNDARIOS DE AGUAS LLUVIAS REGIÓN DEL MAULE"/>
    <x v="0"/>
    <s v="EJECUCION"/>
    <n v="2011"/>
    <s v="VII REGION"/>
    <s v=""/>
    <s v=""/>
    <m/>
    <s v="AGUA POTABLE Y ALCANTARILLADO"/>
    <s v="AGUAS LLUVIAS"/>
    <s v="SECTORIAL"/>
    <s v=""/>
    <n v="175610"/>
    <n v="175610"/>
    <n v="175610"/>
    <n v="124399"/>
    <x v="39"/>
    <n v="103781"/>
    <s v=""/>
    <s v=""/>
    <s v="EJECUCION"/>
    <s v="VARIAS COMUNAS DE LA REGIÓN DEL MAULE QUE POSEEN SISTEMAS DE AGUAS LLUVIAS."/>
    <s v="R"/>
    <s v="0"/>
    <s v="SECTORIAL"/>
    <s v="No Corresponde"/>
    <s v=""/>
    <s v="LA EJECUCIÓN DE ESTAS OBRAS SERÁN FINANCIADAS POR MEDIO DE LA CIRCULAR N° 33 Y BENEFICIARÁ A LAS COMUNAS DE CURICÓ, TALCA, CONSTITUCIÓN Y LINARES QUE CUENTAN CON SISTEMAS DE AGUAS LLUVIAS Y PRESENTARON SU INQUIETUD A ESTA SEREMI DE VIVIENDA."/>
    <s v=""/>
    <s v="NUEVO"/>
    <s v="GASTOS ADMINISTRATIVOS - OBRAS CIVILES"/>
    <s v="M$"/>
    <s v="0"/>
    <s v="506"/>
    <s v="2010-10-04 14:05:53.0"/>
    <d v="2011-12-05T14:18:50"/>
    <s v="103781"/>
    <s v=""/>
    <s v=""/>
    <s v=" "/>
    <s v="SEREMI VIVIENDA VII REGION DEL MAULE"/>
    <s v="SERVICIO VIVIENDA Y URBANIZACION VII REGION"/>
    <s v=""/>
    <d v="2010-10-04T00:00:00"/>
    <s v="METROS"/>
    <s v="1500"/>
    <s v="20"/>
    <s v="400000"/>
    <s v=""/>
    <s v="175610"/>
    <s v="227370"/>
    <s v="212192"/>
    <s v=""/>
    <s v="220921"/>
    <s v="0"/>
    <s v="175610"/>
    <s v=""/>
    <s v="MARIO VERA JOHNSTONE"/>
    <s v="SERVICIO VIVIENDA Y URBANIZACION VII REGION"/>
    <s v="ANALISTA DE GESTIÓN"/>
  </r>
  <r>
    <x v="349"/>
    <n v="0"/>
    <s v="CONSERVACION SISTEMAS SECUNDARIOS DE AGUAS LLUVIAS REGIÓN DEL MAULE"/>
    <x v="0"/>
    <s v="EJECUCION"/>
    <n v="2012"/>
    <s v="VII REGION"/>
    <s v=""/>
    <s v=""/>
    <m/>
    <s v="AGUA POTABLE Y ALCANTARILLADO"/>
    <s v="AGUAS LLUVIAS"/>
    <s v="SECTORIAL"/>
    <s v=""/>
    <n v="0"/>
    <n v="0"/>
    <n v="227370"/>
    <n v="123590"/>
    <x v="39"/>
    <n v="212579"/>
    <s v=""/>
    <s v=""/>
    <s v="EJECUCION"/>
    <s v="VARIAS COMUNAS DE LA REGIÓN DEL MAULE QUE POSEEN SISTEMAS DE AGUAS LLUVIAS."/>
    <s v="R"/>
    <s v="0"/>
    <s v="SECTORIAL"/>
    <s v="No Corresponde"/>
    <s v=""/>
    <s v="LA EJECUCIÓN DE ESTAS OBRAS SERÁN FINANCIADAS POR MEDIO DE LA CIRCULAR N° 33 Y BENEFICIARÁ A LAS COMUNAS DE CURICÓ, TALCA, CONSTITUCIÓN Y LINARES QUE CUENTAN CON SISTEMAS DE AGUAS LLUVIAS Y PRESENTARON SU INQUIETUD A ESTA SEREMI DE VIVIENDA."/>
    <s v=""/>
    <s v="ARRASTRE"/>
    <s v="GASTOS ADMINISTRATIVOS - OBRAS CIVILES"/>
    <s v="M$"/>
    <s v="103780"/>
    <s v="506"/>
    <s v="2011-12-30 11:33:34.0"/>
    <d v="2012-04-04T10:34:12"/>
    <s v="212579"/>
    <s v=""/>
    <s v=""/>
    <s v=" "/>
    <s v="SEREMI VIVIENDA VII REGION DEL MAULE"/>
    <s v="SERVICIO VIVIENDA Y URBANIZACION VII REGION"/>
    <s v=""/>
    <d v="2010-10-04T00:00:00"/>
    <s v="METROS"/>
    <s v="1500"/>
    <s v="20"/>
    <s v="400000"/>
    <s v=""/>
    <s v="227370"/>
    <s v="227370"/>
    <s v="212192"/>
    <s v=""/>
    <s v="220921"/>
    <s v="0"/>
    <s v="227370"/>
    <s v="2011: Asignado 124399, Gastado 103780"/>
    <s v="HECTOR SALGADO  IBAÑEZ"/>
    <s v="SEREMI VIVIENDA VII REGION DEL MAULE"/>
    <s v="DEPTO. DESARROLO URBANO"/>
  </r>
  <r>
    <x v="350"/>
    <n v="1"/>
    <s v="MEJORAMIENTO DEL RIEGO DE LA CUENCA DEL RIO TENO, REGION DEL MAULE"/>
    <x v="0"/>
    <s v="PREFACTIBILIDAD"/>
    <n v="2011"/>
    <s v="VII REGION"/>
    <s v=""/>
    <s v=""/>
    <m/>
    <s v="SILVOAGROPECUARIO"/>
    <s v="RIEGO"/>
    <s v="F.N.D.R."/>
    <s v="RS"/>
    <n v="653803"/>
    <n v="653803"/>
    <n v="653803"/>
    <n v="70100"/>
    <x v="5"/>
    <n v="0"/>
    <s v="2011-03-23 00:00:00.0"/>
    <s v="2011-03-30 09:01:56.0"/>
    <s v="PREFACTIBILIDAD"/>
    <s v="PROVINCIA: DE CURICO_x000d__x000a_COMUNAS DE: TENO, ROMERAL, RAUCO Y CURICÓ"/>
    <s v="R"/>
    <s v="0"/>
    <s v="F.N.D.R."/>
    <s v="No Corresponde"/>
    <s v=""/>
    <s v="DESARROLLAR UN ESTUDIO DE PREFACTIBILIDAD PARA LA IMPLEMENTACIÓN DE RIEGO CON SEGURIDAD DE 85% DE LA ZONA DE PROYECTO, ELABORANDO LOS ESTUDIOS NECESARIOS DE TERRENO Y GABINETE, CON ALTERNATIVAS DE EMBALSES DE REGULACIÓN Y RED DE CANALES, CONSIDERANDO ASPECTOS TÉCNICOS, LEGALES, AMBIENTALES Y DE PARTICIPACIÓN CIUDADANA, MEDIANTE LAS SIGUIENTES ACTIVIDADES:_x000d__x000a_¿ CARACTERIZAR LA CUENCA DEL RÍO TENO ADEMÁS DE SUS AFLUENTES, PARA EVALUAR PROBABLES SITIOS DE EMBALSES DE REGULACIÓN._x000d__x000a_¿ REVISIÓN EXTENSA DE LOS TRABAJOS DE PREFACTIBILIDAD DEL EMBALSE EL CIPRÉS, PARA SU ACTUALIZACIÓN._x000d__x000a_¿ ANALIZAR LA FACTIBILIDAD DE INCLUIR DENTRO DEL PROYECTO, GENERACIÓN HIDROELÉCTRICA._x000d__x000a_¿ REVISAR EXTERNALIDADES POSITIVAS DEL PROYECTO, QUE PUDIEREN MEJORAR LA RENTABILIDAD DEL MISMO._x000d__x000a_"/>
    <s v=""/>
    <s v="NUEVO"/>
    <s v="CONSULTORÍAS - GASTOS ADMINISTRATIVOS"/>
    <s v="M$"/>
    <s v="0"/>
    <s v="468"/>
    <s v="2011-03-08 16:09:10.0"/>
    <d v="2011-04-26T14:27:56"/>
    <s v="0"/>
    <s v="SEREMI DE DESARROLLO SOCIAL VII REGION"/>
    <s v="SEREMI DE DESARROLLO SOCIAL VII REGION"/>
    <s v="JORGE PIZARRO NUÑEZ"/>
    <s v="COMISION NACIONAL DE RIEGO"/>
    <s v="GOBIERNO REGIONAL - REGION VII MAULE"/>
    <s v=""/>
    <d v="2011-03-08T00:00:00"/>
    <s v="HECTAREA"/>
    <s v="55161"/>
    <s v="30"/>
    <s v="4500"/>
    <s v=""/>
    <s v="653803"/>
    <s v="734038"/>
    <s v="652755"/>
    <s v="TIR SOCIAL: 11.04 - TIR SOCIAL: 11.04 - VAN SOCIAL: 207446878 - VAN SOCIAL: 207446878"/>
    <s v="673254"/>
    <s v="0"/>
    <s v="653803"/>
    <s v=""/>
    <s v="BLANCA EULOGIO V."/>
    <s v="COMISION NACIONAL DE RIEGO"/>
    <s v="PROFESIONAL APOYO ADMINIST."/>
  </r>
  <r>
    <x v="350"/>
    <n v="0"/>
    <s v="MEJORAMIENTO DEL RIEGO DE LA CUENCA DEL RIO TENO, REGION DEL MAULE"/>
    <x v="0"/>
    <s v="PREFACTIBILIDAD"/>
    <n v="2011"/>
    <s v="VII REGION"/>
    <s v=""/>
    <s v=""/>
    <m/>
    <s v="SILVOAGROPECUARIO"/>
    <s v="RIEGO"/>
    <s v="F.N.D.R."/>
    <s v="RS"/>
    <n v="0"/>
    <n v="0"/>
    <n v="653803"/>
    <n v="70100"/>
    <x v="5"/>
    <n v="0"/>
    <s v="2011-03-23 00:00:00.0"/>
    <s v="2011-03-30 09:01:56.0"/>
    <s v="PREFACTIBILIDAD"/>
    <s v="PROVINCIA: DE CURICO_x000d__x000a_COMUNAS DE: TENO, ROMERAL, RAUCO Y CURICÓ"/>
    <s v="R"/>
    <s v="0"/>
    <s v="F.N.D.R."/>
    <s v="No Corresponde"/>
    <s v=""/>
    <s v="DESARROLLAR UN ESTUDIO DE PREFACTIBILIDAD PARA LA IMPLEMENTACIÓN DE RIEGO CON SEGURIDAD DE 85% DE LA ZONA DE PROYECTO, ELABORANDO LOS ESTUDIOS NECESARIOS DE TERRENO Y GABINETE, CON ALTERNATIVAS DE EMBALSES DE REGULACIÓN Y RED DE CANALES, CONSIDERANDO ASPECTOS TÉCNICOS, LEGALES, AMBIENTALES Y DE PARTICIPACIÓN CIUDADANA, MEDIANTE LAS SIGUIENTES ACTIVIDADES:_x000d__x000a_¿ CARACTERIZAR LA CUENCA DEL RÍO TENO ADEMÁS DE SUS AFLUENTES, PARA EVALUAR PROBABLES SITIOS DE EMBALSES DE REGULACIÓN._x000d__x000a_¿ REVISIÓN EXTENSA DE LOS TRABAJOS DE PREFACTIBILIDAD DEL EMBALSE EL CIPRÉS, PARA SU ACTUALIZACIÓN._x000d__x000a_¿ ANALIZAR LA FACTIBILIDAD DE INCLUIR DENTRO DEL PROYECTO, GENERACIÓN HIDROELÉCTRICA._x000d__x000a_¿ REVISAR EXTERNALIDADES POSITIVAS DEL PROYECTO, QUE PUDIEREN MEJORAR LA RENTABILIDAD DEL MISMO._x000d__x000a_"/>
    <s v=""/>
    <s v="NUEVO"/>
    <s v="CONSULTORÍAS - GASTOS ADMINISTRATIVOS"/>
    <s v="M$"/>
    <s v="0"/>
    <s v="468"/>
    <s v="2011-03-08 16:09:10.0"/>
    <d v="2011-04-26T14:27:56"/>
    <s v="0"/>
    <s v="SEREMI DE DESARROLLO SOCIAL VII REGION"/>
    <s v="SEREMI DE DESARROLLO SOCIAL VII REGION"/>
    <s v="JORGE PIZARRO NUÑEZ"/>
    <s v="COMISION NACIONAL DE RIEGO"/>
    <s v="GOBIERNO REGIONAL - REGION VII MAULE"/>
    <s v=""/>
    <d v="2011-03-08T00:00:00"/>
    <s v="HECTAREA"/>
    <s v="55161"/>
    <s v="30"/>
    <s v="4500"/>
    <s v=""/>
    <s v="653803"/>
    <s v="734038"/>
    <s v="652755"/>
    <s v="TIR SOCIAL: 11.04 - TIR SOCIAL: 11.04 - VAN SOCIAL: 207446878 - VAN SOCIAL: 207446878"/>
    <s v="673254"/>
    <s v="0"/>
    <s v="653803"/>
    <s v=""/>
    <s v="BLANCA EULOGIO V."/>
    <s v="COMISION NACIONAL DE RIEGO"/>
    <s v="PROFESIONAL APOYO ADMINIST."/>
  </r>
  <r>
    <x v="350"/>
    <n v="0"/>
    <s v="MEJORAMIENTO DEL RIEGO DE LA CUENCA DEL RIO TENO, REGION DEL MAULE"/>
    <x v="0"/>
    <s v="PREFACTIBILIDAD"/>
    <n v="2012"/>
    <s v="VII REGION"/>
    <s v=""/>
    <s v=""/>
    <m/>
    <s v="SILVOAGROPECUARIO"/>
    <s v="RIEGO"/>
    <s v="F.N.D.R."/>
    <s v="RS"/>
    <n v="0"/>
    <n v="0"/>
    <n v="673251"/>
    <n v="501"/>
    <x v="5"/>
    <n v="0"/>
    <s v="2011-10-26 17:50:29.0"/>
    <s v="2011-10-26 17:50:29.0"/>
    <s v="PREFACTIBILIDAD"/>
    <s v="PROVINCIA: DE CURICO_x000d__x000a_COMUNAS DE: TENO, ROMERAL, RAUCO Y CURICÓ"/>
    <s v="R"/>
    <s v="0"/>
    <s v="F.N.D.R."/>
    <s v="No Corresponde"/>
    <s v=""/>
    <s v="DESARROLLAR UN ESTUDIO DE PREFACTIBILIDAD PARA LA IMPLEMENTACIÓN DE RIEGO CON SEGURIDAD DE 85% DE LA ZONA DE PROYECTO, ELABORANDO LOS ESTUDIOS NECESARIOS DE TERRENO Y GABINETE, CON ALTERNATIVAS DE EMBALSES DE REGULACIÓN Y RED DE CANALES, CONSIDERANDO ASPECTOS TÉCNICOS, LEGALES, AMBIENTALES Y DE PARTICIPACIÓN CIUDADANA, MEDIANTE LAS SIGUIENTES ACTIVIDADES:_x000d__x000a_¿ CARACTERIZAR LA CUENCA DEL RÍO TENO ADEMÁS DE SUS AFLUENTES, PARA EVALUAR PROBABLES SITIOS DE EMBALSES DE REGULACIÓN._x000d__x000a_¿ REVISIÓN EXTENSA DE LOS TRABAJOS DE PREFACTIBILIDAD DEL EMBALSE EL CIPRÉS, PARA SU ACTUALIZACIÓN._x000d__x000a_¿ ANALIZAR LA FACTIBILIDAD DE INCLUIR DENTRO DEL PROYECTO, GENERACIÓN HIDROELÉCTRICA._x000d__x000a_¿ REVISAR EXTERNALIDADES POSITIVAS DEL PROYECTO, QUE PUDIEREN MEJORAR LA RENTABILIDAD DEL MISMO._x000d__x000a_"/>
    <s v=""/>
    <s v="NUEVO"/>
    <s v="CONSULTORÍAS - GASTOS ADMINISTRATIVOS"/>
    <s v="M$"/>
    <s v="0"/>
    <s v="468"/>
    <s v="2011-10-26 17:50:27.0"/>
    <d v="2012-12-14T16:49:42"/>
    <s v="0"/>
    <s v="DEPARTAMENTO DE INVERSIONES - MDS"/>
    <s v="GOBIERNO REGIONAL - REGION VII MAULE"/>
    <s v="S.N.I. MINISTERIO DESARROLLO SOCIAL"/>
    <s v="COMISION NACIONAL DE RIEGO"/>
    <s v="GOBIERNO REGIONAL - REGION VII MAULE"/>
    <s v=""/>
    <d v="2011-03-08T00:00:00"/>
    <s v="HECTAREA"/>
    <s v="55161"/>
    <s v="30"/>
    <s v="4500"/>
    <s v=""/>
    <s v="673251"/>
    <s v="734038"/>
    <s v="652755"/>
    <s v="TIR SOCIAL: 11.04 - TIR SOCIAL: 11.04 - VAN SOCIAL: 207446878 - VAN SOCIAL: 207446878"/>
    <s v="673254"/>
    <s v="0"/>
    <s v="673251"/>
    <s v="2011: Asignado 2, Gastado 0"/>
    <s v="FRANCISCO SALDÍA MELLA"/>
    <s v="GOBIERNO REGIONAL - REGION VII MAULE"/>
    <s v="UNIDAD CONTROL OBRAS CIVILES"/>
  </r>
  <r>
    <x v="350"/>
    <n v="0"/>
    <s v="MEJORAMIENTO DEL RIEGO DE LA CUENCA DEL RIO TENO, REGION DEL MAULE"/>
    <x v="0"/>
    <s v="PREFACTIBILIDAD"/>
    <n v="2013"/>
    <s v="VII REGION"/>
    <s v=""/>
    <s v=""/>
    <m/>
    <s v="SILVOAGROPECUARIO"/>
    <s v="RIEGO"/>
    <s v="F.N.D.R."/>
    <s v="RS"/>
    <n v="0"/>
    <n v="0"/>
    <n v="703145"/>
    <n v="703145"/>
    <x v="5"/>
    <n v="470858"/>
    <s v="2013-01-08 16:39:41.0"/>
    <s v=""/>
    <s v="PREFACTIBILIDAD"/>
    <s v="PROVINCIA: DE CURICO_x000d__x000a_COMUNAS DE: TENO, ROMERAL, RAUCO Y CURICÓ"/>
    <s v="R"/>
    <s v="0"/>
    <s v="F.N.D.R."/>
    <s v="No Corresponde"/>
    <s v=""/>
    <s v="DESARROLLAR UN ESTUDIO DE PREFACTIBILIDAD PARA LA IMPLEMENTACIÓN DE RIEGO CON SEGURIDAD DE 85% DE LA ZONA DE PROYECTO, ELABORANDO LOS ESTUDIOS NECESARIOS DE TERRENO Y GABINETE, CON ALTERNATIVAS DE EMBALSES DE REGULACIÓN Y RED DE CANALES, CONSIDERANDO ASPECTOS TÉCNICOS, LEGALES, AMBIENTALES Y DE PARTICIPACIÓN CIUDADANA, MEDIANTE LAS SIGUIENTES ACTIVIDADES:_x000d__x000a_¿ CARACTERIZAR LA CUENCA DEL RÍO TENO ADEMÁS DE SUS AFLUENTES, PARA EVALUAR PROBABLES SITIOS DE EMBALSES DE REGULACIÓN._x000d__x000a_¿ REVISIÓN EXTENSA DE LOS TRABAJOS DE PREFACTIBILIDAD DEL EMBALSE EL CIPRÉS, PARA SU ACTUALIZACIÓN._x000d__x000a_¿ ANALIZAR LA FACTIBILIDAD DE INCLUIR DENTRO DEL PROYECTO, GENERACIÓN HIDROELÉCTRICA._x000d__x000a_¿ REVISAR EXTERNALIDADES POSITIVAS DEL PROYECTO, QUE PUDIEREN MEJORAR LA RENTABILIDAD DEL MISMO._x000d__x000a_"/>
    <s v=""/>
    <s v="ARRASTRE"/>
    <s v="CONSULTORÍAS - GASTOS ADMINISTRATIVOS"/>
    <s v="M$"/>
    <s v="0"/>
    <s v="468"/>
    <s v="2013-01-08 16:39:39.0"/>
    <d v="2013-01-08T16:39:39"/>
    <s v="470858"/>
    <s v="DEPARTAMENTO DE INVERSIONES - MDS"/>
    <s v=""/>
    <s v="S.N.I. MINISTERIO DESARROLLO SOCIAL"/>
    <s v="COMISION NACIONAL DE RIEGO"/>
    <s v="GOBIERNO REGIONAL - REGION VII MAULE"/>
    <s v=""/>
    <d v="2011-03-08T00:00:00"/>
    <s v="HECTAREA"/>
    <s v="55161"/>
    <s v="30"/>
    <s v="4500"/>
    <s v=""/>
    <s v="703145"/>
    <s v="734038"/>
    <s v="652755"/>
    <s v="TIR SOCIAL: 11.04 - TIR SOCIAL: 11.04 - VAN SOCIAL: 207446878 - VAN SOCIAL: 207446878"/>
    <s v="673254"/>
    <s v="0"/>
    <s v="703145"/>
    <s v="2011: Asignado 2, Gastado 0 - 2012: Asignado 1, Gastado 0"/>
    <s v="FRANCISCO SALDÍA MELLA"/>
    <s v="GOBIERNO REGIONAL - REGION VII MAULE"/>
    <s v="UNIDAD CONTROL OBRAS CIVILES"/>
  </r>
  <r>
    <x v="350"/>
    <n v="0"/>
    <s v="MEJORAMIENTO DEL RIEGO DE LA CUENCA DEL RIO TENO, REGION DEL MAULE"/>
    <x v="0"/>
    <s v="PREFACTIBILIDAD"/>
    <n v="2013"/>
    <s v="VII REGION"/>
    <s v=""/>
    <s v=""/>
    <m/>
    <s v="SILVOAGROPECUARIO"/>
    <s v="RIEGO"/>
    <s v="F.N.D.R."/>
    <s v="RS"/>
    <n v="0"/>
    <n v="0"/>
    <n v="703145"/>
    <n v="703145"/>
    <x v="5"/>
    <n v="470858"/>
    <s v="2013-01-08 16:39:41.0"/>
    <s v=""/>
    <s v="PREFACTIBILIDAD"/>
    <s v="PROVINCIA: DE CURICO_x000d__x000a_COMUNAS DE: TENO, ROMERAL, RAUCO Y CURICÓ"/>
    <s v="R"/>
    <s v="0"/>
    <s v="F.N.D.R."/>
    <s v="No Corresponde"/>
    <s v=""/>
    <s v="DESARROLLAR UN ESTUDIO DE PREFACTIBILIDAD PARA LA IMPLEMENTACIÓN DE RIEGO CON SEGURIDAD DE 85% DE LA ZONA DE PROYECTO, ELABORANDO LOS ESTUDIOS NECESARIOS DE TERRENO Y GABINETE, CON ALTERNATIVAS DE EMBALSES DE REGULACIÓN Y RED DE CANALES, CONSIDERANDO ASPECTOS TÉCNICOS, LEGALES, AMBIENTALES Y DE PARTICIPACIÓN CIUDADANA, MEDIANTE LAS SIGUIENTES ACTIVIDADES:_x000d__x000a_¿ CARACTERIZAR LA CUENCA DEL RÍO TENO ADEMÁS DE SUS AFLUENTES, PARA EVALUAR PROBABLES SITIOS DE EMBALSES DE REGULACIÓN._x000d__x000a_¿ REVISIÓN EXTENSA DE LOS TRABAJOS DE PREFACTIBILIDAD DEL EMBALSE EL CIPRÉS, PARA SU ACTUALIZACIÓN._x000d__x000a_¿ ANALIZAR LA FACTIBILIDAD DE INCLUIR DENTRO DEL PROYECTO, GENERACIÓN HIDROELÉCTRICA._x000d__x000a_¿ REVISAR EXTERNALIDADES POSITIVAS DEL PROYECTO, QUE PUDIEREN MEJORAR LA RENTABILIDAD DEL MISMO._x000d__x000a_"/>
    <s v=""/>
    <s v="ARRASTRE"/>
    <s v="CONSULTORÍAS - GASTOS ADMINISTRATIVOS"/>
    <s v="M$"/>
    <s v="0"/>
    <s v="468"/>
    <s v="2013-01-08 16:39:39.0"/>
    <d v="2013-01-08T16:39:39"/>
    <s v="470858"/>
    <s v="DEPARTAMENTO DE INVERSIONES - MDS"/>
    <s v=""/>
    <s v="S.N.I. MINISTERIO DESARROLLO SOCIAL"/>
    <s v="COMISION NACIONAL DE RIEGO"/>
    <s v="GOBIERNO REGIONAL - REGION VII MAULE"/>
    <s v=""/>
    <d v="2011-03-08T00:00:00"/>
    <s v="HECTAREA"/>
    <s v="55161"/>
    <s v="30"/>
    <s v="4500"/>
    <s v=""/>
    <s v="703145"/>
    <s v="734038"/>
    <s v="652755"/>
    <s v="TIR SOCIAL: 11.04 - TIR SOCIAL: 11.04 - VAN SOCIAL: 207446878 - VAN SOCIAL: 207446878"/>
    <s v="673254"/>
    <s v="0"/>
    <s v="703145"/>
    <s v="2011: Asignado 2, Gastado 0 - 2012: Asignado 1, Gastado 0"/>
    <s v="FRANCISCO SALDÍA MELLA"/>
    <s v="GOBIERNO REGIONAL - REGION VII MAULE"/>
    <s v="UNIDAD CONTROL OBRAS CIVILES"/>
  </r>
  <r>
    <x v="350"/>
    <n v="0"/>
    <s v="MEJORAMIENTO DEL RIEGO DE LA CUENCA DEL RIO TENO, REGION DEL MAULE"/>
    <x v="0"/>
    <s v="PREFACTIBILIDAD"/>
    <n v="2014"/>
    <s v="VII REGION"/>
    <s v=""/>
    <s v=""/>
    <m/>
    <s v="SILVOAGROPECUARIO"/>
    <s v="RIEGO"/>
    <s v="F.N.D.R."/>
    <s v="RS"/>
    <n v="0"/>
    <n v="0"/>
    <n v="703897"/>
    <n v="147734"/>
    <x v="5"/>
    <n v="627278"/>
    <s v="2014-01-09 17:05:24.0"/>
    <s v=""/>
    <s v="PREFACTIBILIDAD"/>
    <s v="PROVINCIA: DE CURICO_x000d__x000a_COMUNAS DE: TENO, ROMERAL, RAUCO Y CURICÓ"/>
    <s v="R"/>
    <s v="0"/>
    <s v="F.N.D.R."/>
    <s v="No Corresponde"/>
    <s v=""/>
    <s v="DESARROLLAR UN ESTUDIO DE PREFACTIBILIDAD PARA LA IMPLEMENTACIÓN DE RIEGO CON SEGURIDAD DE 85% DE LA ZONA DE PROYECTO, ELABORANDO LOS ESTUDIOS NECESARIOS DE TERRENO Y GABINETE, CON ALTERNATIVAS DE EMBALSES DE REGULACIÓN Y RED DE CANALES, CONSIDERANDO ASPECTOS TÉCNICOS, LEGALES, AMBIENTALES Y DE PARTICIPACIÓN CIUDADANA, MEDIANTE LAS SIGUIENTES ACTIVIDADES:_x000d__x000a_¿ CARACTERIZAR LA CUENCA DEL RÍO TENO ADEMÁS DE SUS AFLUENTES, PARA EVALUAR PROBABLES SITIOS DE EMBALSES DE REGULACIÓN._x000d__x000a_¿ REVISIÓN EXTENSA DE LOS TRABAJOS DE PREFACTIBILIDAD DEL EMBALSE EL CIPRÉS, PARA SU ACTUALIZACIÓN._x000d__x000a_¿ ANALIZAR LA FACTIBILIDAD DE INCLUIR DENTRO DEL PROYECTO, GENERACIÓN HIDROELÉCTRICA._x000d__x000a_¿ REVISAR EXTERNALIDADES POSITIVAS DEL PROYECTO, QUE PUDIEREN MEJORAR LA RENTABILIDAD DEL MISMO._x000d__x000a_"/>
    <s v=""/>
    <s v="ARRASTRE"/>
    <s v="CONSULTORÍAS - GASTOS ADMINISTRATIVOS"/>
    <s v="M$"/>
    <s v="470857"/>
    <s v="468"/>
    <s v="2014-01-07 17:58:44.0"/>
    <d v="2014-12-31T12:06:49"/>
    <s v="627278"/>
    <s v="DEPARTAMENTO DE INVERSIONES - MDS"/>
    <s v=""/>
    <s v="S.N.I. MINISTERIO DESARROLLO SOCIAL"/>
    <s v="COMISION NACIONAL DE RIEGO"/>
    <s v="GOBIERNO REGIONAL - REGION VII MAULE"/>
    <s v=""/>
    <d v="2011-03-08T00:00:00"/>
    <s v="HECTAREA"/>
    <s v="55161"/>
    <s v="30"/>
    <s v="4500"/>
    <s v=""/>
    <s v="703897"/>
    <s v="734038"/>
    <s v="652755"/>
    <s v="TIR SOCIAL: 11.04 - TIR SOCIAL: 11.04 - VAN SOCIAL: 207446878 - VAN SOCIAL: 207446878"/>
    <s v="673254"/>
    <s v="0"/>
    <s v="703897"/>
    <s v="2011: Asignado 2, Gastado 0 - 2012: Asignado 1, Gastado 0 - 2013: Asignado 470857, Gastado 470857"/>
    <s v="KARINA VÁSQUEZ HENRÍQUEZ"/>
    <s v="GOBIERNO REGIONAL - REGION VII MAULE"/>
    <s v="ADMINISTRADOR DE INVERSIÓN"/>
  </r>
  <r>
    <x v="350"/>
    <n v="0"/>
    <s v="MEJORAMIENTO DEL RIEGO DE LA CUENCA DEL RIO TENO, REGION DEL MAULE"/>
    <x v="0"/>
    <s v="PREFACTIBILIDAD"/>
    <n v="2014"/>
    <s v="VII REGION"/>
    <s v=""/>
    <s v=""/>
    <m/>
    <s v="SILVOAGROPECUARIO"/>
    <s v="RIEGO"/>
    <s v="F.N.D.R."/>
    <s v="RS"/>
    <n v="0"/>
    <n v="0"/>
    <n v="703897"/>
    <n v="147734"/>
    <x v="5"/>
    <n v="627278"/>
    <s v="2014-01-09 17:05:24.0"/>
    <s v=""/>
    <s v="PREFACTIBILIDAD"/>
    <s v="PROVINCIA: DE CURICO_x000d__x000a_COMUNAS DE: TENO, ROMERAL, RAUCO Y CURICÓ"/>
    <s v="R"/>
    <s v="0"/>
    <s v="F.N.D.R."/>
    <s v="No Corresponde"/>
    <s v=""/>
    <s v="DESARROLLAR UN ESTUDIO DE PREFACTIBILIDAD PARA LA IMPLEMENTACIÓN DE RIEGO CON SEGURIDAD DE 85% DE LA ZONA DE PROYECTO, ELABORANDO LOS ESTUDIOS NECESARIOS DE TERRENO Y GABINETE, CON ALTERNATIVAS DE EMBALSES DE REGULACIÓN Y RED DE CANALES, CONSIDERANDO ASPECTOS TÉCNICOS, LEGALES, AMBIENTALES Y DE PARTICIPACIÓN CIUDADANA, MEDIANTE LAS SIGUIENTES ACTIVIDADES:_x000d__x000a_¿ CARACTERIZAR LA CUENCA DEL RÍO TENO ADEMÁS DE SUS AFLUENTES, PARA EVALUAR PROBABLES SITIOS DE EMBALSES DE REGULACIÓN._x000d__x000a_¿ REVISIÓN EXTENSA DE LOS TRABAJOS DE PREFACTIBILIDAD DEL EMBALSE EL CIPRÉS, PARA SU ACTUALIZACIÓN._x000d__x000a_¿ ANALIZAR LA FACTIBILIDAD DE INCLUIR DENTRO DEL PROYECTO, GENERACIÓN HIDROELÉCTRICA._x000d__x000a_¿ REVISAR EXTERNALIDADES POSITIVAS DEL PROYECTO, QUE PUDIEREN MEJORAR LA RENTABILIDAD DEL MISMO._x000d__x000a_"/>
    <s v=""/>
    <s v="ARRASTRE"/>
    <s v="CONSULTORÍAS - GASTOS ADMINISTRATIVOS"/>
    <s v="M$"/>
    <s v="470857"/>
    <s v="468"/>
    <s v="2014-01-07 17:58:44.0"/>
    <d v="2014-12-31T12:06:49"/>
    <s v="627278"/>
    <s v="DEPARTAMENTO DE INVERSIONES - MDS"/>
    <s v=""/>
    <s v="S.N.I. MINISTERIO DESARROLLO SOCIAL"/>
    <s v="COMISION NACIONAL DE RIEGO"/>
    <s v="GOBIERNO REGIONAL - REGION VII MAULE"/>
    <s v=""/>
    <d v="2011-03-08T00:00:00"/>
    <s v="HECTAREA"/>
    <s v="55161"/>
    <s v="30"/>
    <s v="4500"/>
    <s v=""/>
    <s v="703897"/>
    <s v="734038"/>
    <s v="652755"/>
    <s v="TIR SOCIAL: 11.04 - TIR SOCIAL: 11.04 - VAN SOCIAL: 207446878 - VAN SOCIAL: 207446878"/>
    <s v="673254"/>
    <s v="0"/>
    <s v="703897"/>
    <s v="2011: Asignado 2, Gastado 0 - 2012: Asignado 1, Gastado 0 - 2013: Asignado 470857, Gastado 470857"/>
    <s v="KARINA VÁSQUEZ HENRÍQUEZ"/>
    <s v="GOBIERNO REGIONAL - REGION VII MAULE"/>
    <s v="ADMINISTRADOR DE INVERSIÓN"/>
  </r>
  <r>
    <x v="350"/>
    <n v="0"/>
    <s v="MEJORAMIENTO DEL RIEGO DE LA CUENCA DEL RIO TENO, REGION DEL MAULE"/>
    <x v="0"/>
    <s v="PREFACTIBILIDAD"/>
    <n v="2015"/>
    <s v="VII REGION"/>
    <s v=""/>
    <s v=""/>
    <m/>
    <s v="SILVOAGROPECUARIO"/>
    <s v="RIEGO"/>
    <s v="F.N.D.R."/>
    <s v="RS"/>
    <n v="0"/>
    <n v="0"/>
    <n v="734038"/>
    <n v="92585"/>
    <x v="5"/>
    <n v="652757"/>
    <s v="2014-12-31 12:08:39.0"/>
    <s v=""/>
    <s v="PREFACTIBILIDAD"/>
    <s v="PROVINCIA: DE CURICO_x000d__x000a_COMUNAS DE: TENO, ROMERAL, RAUCO Y CURICÓ"/>
    <s v="R"/>
    <s v="0"/>
    <s v="F.N.D.R."/>
    <s v="No Corresponde"/>
    <s v=""/>
    <s v="DESARROLLAR UN ESTUDIO DE PREFACTIBILIDAD PARA LA IMPLEMENTACIÓN DE RIEGO CON SEGURIDAD DE 85% DE LA ZONA DE PROYECTO, ELABORANDO LOS ESTUDIOS NECESARIOS DE TERRENO Y GABINETE, CON ALTERNATIVAS DE EMBALSES DE REGULACIÓN Y RED DE CANALES, CONSIDERANDO ASPECTOS TÉCNICOS, LEGALES, AMBIENTALES Y DE PARTICIPACIÓN CIUDADANA, MEDIANTE LAS SIGUIENTES ACTIVIDADES:_x000d__x000a_¿ CARACTERIZAR LA CUENCA DEL RÍO TENO ADEMÁS DE SUS AFLUENTES, PARA EVALUAR PROBABLES SITIOS DE EMBALSES DE REGULACIÓN._x000d__x000a_¿ REVISIÓN EXTENSA DE LOS TRABAJOS DE PREFACTIBILIDAD DEL EMBALSE EL CIPRÉS, PARA SU ACTUALIZACIÓN._x000d__x000a_¿ ANALIZAR LA FACTIBILIDAD DE INCLUIR DENTRO DEL PROYECTO, GENERACIÓN HIDROELÉCTRICA._x000d__x000a_¿ REVISAR EXTERNALIDADES POSITIVAS DEL PROYECTO, QUE PUDIEREN MEJORAR LA RENTABILIDAD DEL MISMO._x000d__x000a_"/>
    <s v=""/>
    <s v="ARRASTRE"/>
    <s v="CONSULTORÍAS - GASTOS ADMINISTRATIVOS"/>
    <s v="M$"/>
    <s v="641453"/>
    <s v="468"/>
    <s v="2014-12-31 12:08:38.0"/>
    <d v="2014-12-31T12:08:38"/>
    <s v="652757"/>
    <s v="DEPARTAMENTO DE INVERSIONES - MDS"/>
    <s v=""/>
    <s v="S.N.I. MINISTERIO DESARROLLO SOCIAL"/>
    <s v="COMISION NACIONAL DE RIEGO"/>
    <s v="GOBIERNO REGIONAL - REGION VII MAULE"/>
    <s v=""/>
    <d v="2011-03-08T00:00:00"/>
    <s v="HECTAREA"/>
    <s v="55161"/>
    <s v="30"/>
    <s v="4500"/>
    <s v=""/>
    <s v="734038"/>
    <s v="734038"/>
    <s v="652755"/>
    <s v="TIR SOCIAL: 11.04 - TIR SOCIAL: 11.04 - VAN SOCIAL: 207446878 - VAN SOCIAL: 207446878"/>
    <s v="673254"/>
    <s v="0"/>
    <s v="734038"/>
    <s v="2011: Asignado 2, Gastado 0 - 2012: Asignado 1, Gastado 0 - 2013: Asignado 470857, Gastado 470857 - 2014: Asignado 156420, Gastado 156420"/>
    <s v="KARINA VÁSQUEZ HENRÍQUEZ"/>
    <s v="GOBIERNO REGIONAL - REGION VII MAULE"/>
    <s v="ADMINISTRADOR DE INVERSIÓN"/>
  </r>
  <r>
    <x v="350"/>
    <n v="0"/>
    <s v="MEJORAMIENTO DEL RIEGO DE LA CUENCA DEL RIO TENO, REGION DEL MAULE"/>
    <x v="0"/>
    <s v="PREFACTIBILIDAD"/>
    <n v="2015"/>
    <s v="VII REGION"/>
    <s v=""/>
    <s v=""/>
    <m/>
    <s v="SILVOAGROPECUARIO"/>
    <s v="RIEGO"/>
    <s v="F.N.D.R."/>
    <s v="RS"/>
    <n v="0"/>
    <n v="0"/>
    <n v="734038"/>
    <n v="92585"/>
    <x v="5"/>
    <n v="652757"/>
    <s v="2014-12-31 12:08:39.0"/>
    <s v=""/>
    <s v="PREFACTIBILIDAD"/>
    <s v="PROVINCIA: DE CURICO_x000d__x000a_COMUNAS DE: TENO, ROMERAL, RAUCO Y CURICÓ"/>
    <s v="R"/>
    <s v="0"/>
    <s v="F.N.D.R."/>
    <s v="No Corresponde"/>
    <s v=""/>
    <s v="DESARROLLAR UN ESTUDIO DE PREFACTIBILIDAD PARA LA IMPLEMENTACIÓN DE RIEGO CON SEGURIDAD DE 85% DE LA ZONA DE PROYECTO, ELABORANDO LOS ESTUDIOS NECESARIOS DE TERRENO Y GABINETE, CON ALTERNATIVAS DE EMBALSES DE REGULACIÓN Y RED DE CANALES, CONSIDERANDO ASPECTOS TÉCNICOS, LEGALES, AMBIENTALES Y DE PARTICIPACIÓN CIUDADANA, MEDIANTE LAS SIGUIENTES ACTIVIDADES:_x000d__x000a_¿ CARACTERIZAR LA CUENCA DEL RÍO TENO ADEMÁS DE SUS AFLUENTES, PARA EVALUAR PROBABLES SITIOS DE EMBALSES DE REGULACIÓN._x000d__x000a_¿ REVISIÓN EXTENSA DE LOS TRABAJOS DE PREFACTIBILIDAD DEL EMBALSE EL CIPRÉS, PARA SU ACTUALIZACIÓN._x000d__x000a_¿ ANALIZAR LA FACTIBILIDAD DE INCLUIR DENTRO DEL PROYECTO, GENERACIÓN HIDROELÉCTRICA._x000d__x000a_¿ REVISAR EXTERNALIDADES POSITIVAS DEL PROYECTO, QUE PUDIEREN MEJORAR LA RENTABILIDAD DEL MISMO._x000d__x000a_"/>
    <s v=""/>
    <s v="ARRASTRE"/>
    <s v="CONSULTORÍAS - GASTOS ADMINISTRATIVOS"/>
    <s v="M$"/>
    <s v="641453"/>
    <s v="468"/>
    <s v="2014-12-31 12:08:38.0"/>
    <d v="2014-12-31T12:08:38"/>
    <s v="652757"/>
    <s v="DEPARTAMENTO DE INVERSIONES - MDS"/>
    <s v=""/>
    <s v="S.N.I. MINISTERIO DESARROLLO SOCIAL"/>
    <s v="COMISION NACIONAL DE RIEGO"/>
    <s v="GOBIERNO REGIONAL - REGION VII MAULE"/>
    <s v=""/>
    <d v="2011-03-08T00:00:00"/>
    <s v="HECTAREA"/>
    <s v="55161"/>
    <s v="30"/>
    <s v="4500"/>
    <s v=""/>
    <s v="734038"/>
    <s v="734038"/>
    <s v="652755"/>
    <s v="TIR SOCIAL: 11.04 - TIR SOCIAL: 11.04 - VAN SOCIAL: 207446878 - VAN SOCIAL: 207446878"/>
    <s v="673254"/>
    <s v="0"/>
    <s v="734038"/>
    <s v="2011: Asignado 2, Gastado 0 - 2012: Asignado 1, Gastado 0 - 2013: Asignado 470857, Gastado 470857 - 2014: Asignado 156420, Gastado 156420"/>
    <s v="KARINA VÁSQUEZ HENRÍQUEZ"/>
    <s v="GOBIERNO REGIONAL - REGION VII MAULE"/>
    <s v="ADMINISTRADOR DE INVERSIÓN"/>
  </r>
  <r>
    <x v="351"/>
    <n v="1"/>
    <s v="TRANSFERENCIA PARA CONSTITUIR ORGANIZACIÓN USUARIOS AGUAS, EMPEDRADO"/>
    <x v="2"/>
    <s v="EJECUCION"/>
    <n v="2012"/>
    <s v="VII REGION"/>
    <s v=""/>
    <s v=""/>
    <m/>
    <s v="SILVOAGROPECUARIO"/>
    <s v="RIEGO"/>
    <s v="F.N.D.R."/>
    <s v="OT"/>
    <n v="66402"/>
    <n v="66402"/>
    <n v="66402"/>
    <n v="22134"/>
    <x v="5"/>
    <n v="0"/>
    <s v="2011-06-22 00:00:00.0"/>
    <s v="2011-06-28 09:32:36.0"/>
    <s v="PERFIL"/>
    <s v="COMUNA DE EMPEDRADO, VII REGIÓN."/>
    <s v="R"/>
    <s v="0"/>
    <s v="F.N.D.R."/>
    <s v="No Corresponde"/>
    <s v=""/>
    <s v="PRINCIPALES ACTIVIDADES: _x000d__x000a__x000d__x000a_. REALIZAR CATASTROS DETALLADOS DE LOS POTENCIALES BENEFICIARIOS DE LAS NUEVAS ÁREAS REGADAS.  _x000d__x000a_.DESARROLLAR ACTIVIDADES EN LAS NUEVAS ÁREAS DE RIEGO, TENDIENTES A LA CONFORMACIÓN DE UNA FUTURA ORGANICIÓN PROVISIONAL DE USUARIOS. _x000d__x000a_. DESARROLLAR Y VALIDAR UNA PROPUESTA DE ESTATUTOS DE LA ORGANIZACIÓN_x000d__x000a_"/>
    <s v=""/>
    <s v="NUEVO"/>
    <s v="CONTRATACIÓN DEL PROGRAMA"/>
    <s v="M$"/>
    <s v="0"/>
    <s v="468"/>
    <s v="2011-03-10 17:49:15.0"/>
    <d v="2011-04-18T16:18:55"/>
    <s v="0"/>
    <s v="SEREMI DE DESARROLLO SOCIAL VII REGION"/>
    <s v="SEREMI DE DESARROLLO SOCIAL VII REGION"/>
    <s v="CARLOS SANTANDER MUÑOZ"/>
    <s v="COMISION NACIONAL DE RIEGO"/>
    <s v="GOBIERNO REGIONAL - REGION VII MAULE"/>
    <s v="ERROR: Funcion sf.institucion_operacion"/>
    <d v="2011-03-10T00:00:00"/>
    <s v="0"/>
    <s v="0"/>
    <s v="0"/>
    <s v="100"/>
    <s v=""/>
    <s v="66402"/>
    <s v="66402"/>
    <s v="0"/>
    <s v=""/>
    <s v="66402"/>
    <s v="0"/>
    <s v="66402"/>
    <s v=""/>
    <s v="DELIA CORVERA M."/>
    <s v="COMISION NACIONAL DE RIEGO"/>
    <s v="ENCARG. DE PROGRAMAC. Y PRESUP"/>
  </r>
  <r>
    <x v="352"/>
    <n v="1"/>
    <s v="REPOSICION PLANTA DE TRATAMIENTO DE AGUAS SERVIDAS, SECTOR COLBÚN"/>
    <x v="0"/>
    <s v="EJECUCION"/>
    <n v="2012"/>
    <s v="VII REGION"/>
    <s v="LINARES"/>
    <s v="COLBUN"/>
    <m/>
    <s v="AGUA POTABLE Y ALCANTARILLADO"/>
    <s v="INTERSUBSECTORIAL AGUA POTABLE Y ALCANTARILLADO"/>
    <s v="F.N.D.R."/>
    <s v="FI"/>
    <n v="1966246"/>
    <n v="1966246"/>
    <n v="1966246"/>
    <n v="570542"/>
    <x v="15"/>
    <n v="0"/>
    <s v="2011-05-20 00:00:00.0"/>
    <s v="2011-05-27 13:08:37.0"/>
    <s v="PERFIL"/>
    <s v=""/>
    <s v="R"/>
    <s v="39"/>
    <s v="F.N.D.R."/>
    <s v="No Corresponde"/>
    <s v=""/>
    <s v="EL PROYECTO CONSIDERA LA CONSTRUCCIÓN DE UNA PLANTA DE TRATAMIENTO CUYA TECNOLOGÍA SE BASA EN LODOS ACTIVADOS COMBINADOS CON CULTIVO FIJO, AIREACIÓN MECÁNICA A TRAVÉS DE CILINDROS ROTATORIOS, SISTEMA STM, LA CUAL ABASTECERÁ LA POBLACIÓN PERTENECIENTE AL TERRITORIO OPERACIONAL DE LA COOPERATIVA DE AGUA POTABLE DE COLBÚN. ACTUALMENTE EL SISTEMA DE ALCANTARILLADO FUNCIONA CON CUATRO LAGUNAS DE ESTABILIZACIÓN CUYA VIDA ÚTIL ESTÁ EXPIRADA Y NO EFECTÚAN EL TRATAMIENTO BIOLÓGICO REQUERIDO, LO CUAL SIGNIFICA UN RIESGOS DE INFECCIÓN PARA LOS HABITANTES DE LA LOCALIDAD. ADEMÁS SE PROYECTA LA CONSTRUCCIÓN DE UN EMISARIO Y COLECTOR DE LONGITUDES 799 M Y 400 RESPECTIVAMENTE."/>
    <s v=""/>
    <s v="NUEVO"/>
    <s v="CONSULTORÍAS - EQUIPOS - GASTOS ADMINISTRATIVOS - OBRAS CIVILES"/>
    <s v="M$"/>
    <s v="0"/>
    <s v="506"/>
    <s v="2011-04-15 08:33:09.0"/>
    <d v="2011-10-24T14:51:28"/>
    <s v="0"/>
    <s v="SEREMI DE DESARROLLO SOCIAL VII REGION"/>
    <s v="SEREMI DE DESARROLLO SOCIAL VII REGION"/>
    <s v="CLAUDIA  CÉSPEDES MORALES"/>
    <s v="MUNICIPALIDAD DE COLBUN"/>
    <s v="GOBIERNO REGIONAL - REGION VII MAULE"/>
    <s v=""/>
    <d v="2014-03-26T00:00:00"/>
    <s v="NRO. UNIDADES DOMICILIARIAS"/>
    <s v="2816"/>
    <s v="20"/>
    <s v="10276"/>
    <s v=""/>
    <s v="1966246"/>
    <s v="2420762"/>
    <s v="0"/>
    <s v="COSTO ANUAL EQUIVALENTE: 274565 - COSTO PRIVADO NETO INVERSION / N° UNIONES DOMICILI: 573 - VALOR ACTUALIZADO COSTOS INV. OPER. Y MANTEN.: 3149244"/>
    <s v="2058414"/>
    <s v="0"/>
    <s v="1966246"/>
    <s v=""/>
    <s v="ALEJANDRA BAHAMONDEZ MONTECINOS"/>
    <s v="MUNICIPALIDAD DE COLBUN"/>
    <s v="SECPLA"/>
  </r>
  <r>
    <x v="352"/>
    <n v="0"/>
    <s v="REPOSICION PLANTA DE TRATAMIENTO DE AGUAS SERVIDAS, SECTOR COLBÚN"/>
    <x v="0"/>
    <s v="EJECUCION"/>
    <n v="2013"/>
    <s v="VII REGION"/>
    <s v="LINARES"/>
    <s v="COLBUN"/>
    <m/>
    <s v="AGUA POTABLE Y ALCANTARILLADO"/>
    <s v="INTERSUBSECTORIAL AGUA POTABLE Y ALCANTARILLADO"/>
    <s v="F.N.D.R."/>
    <s v="FI"/>
    <n v="0"/>
    <n v="0"/>
    <n v="2106744"/>
    <n v="1566188"/>
    <x v="15"/>
    <n v="0"/>
    <s v="2013-01-16 00:00:00.0"/>
    <s v="2013-01-23 09:51:11.0"/>
    <s v="PERFIL"/>
    <s v=""/>
    <s v="R"/>
    <s v="39"/>
    <s v="F.N.D.R."/>
    <s v="No Corresponde"/>
    <s v=""/>
    <s v="EL PROYECTO CONSIDERA LA CONSTRUCCIÓN DE UNA PLANTA DE TRATAMIENTO CUYA TECNOLOGÍA SE BASA EN LODOS ACTIVADOS COMBINADOS CON CULTIVO FIJO, AIREACIÓN MECÁNICA A TRAVÉS DE CILINDROS ROTATORIOS, SISTEMA STM, LA CUAL ABASTECERÁ LA POBLACIÓN PERTENECIENTE AL TERRITORIO OPERACIONAL DE LA COOPERATIVA DE AGUA POTABLE DE COLBÚN. ACTUALMENTE EL SISTEMA DE ALCANTARILLADO FUNCIONA CON CUATRO LAGUNAS DE ESTABILIZACIÓN CUYA VIDA ÚTIL ESTÁ EXPIRADA Y NO EFECTÚAN EL TRATAMIENTO BIOLÓGICO REQUERIDO, LO CUAL SIGNIFICA UN RIESGOS DE INFECCIÓN PARA LOS HABITANTES DE LA LOCALIDAD. ADEMÁS SE PROYECTA LA CONSTRUCCIÓN DE UN EMISARIO Y COLECTOR DE LONGITUDES 799 M Y 400 RESPECTIVAMENTE."/>
    <s v=""/>
    <s v="NUEVO"/>
    <s v="CONSULTORÍAS - EQUIPOS - GASTOS ADMINISTRATIVOS - OBRAS CIVILES"/>
    <s v="M$"/>
    <s v="0"/>
    <s v="506"/>
    <s v="2012-12-27 13:03:20.0"/>
    <d v="2013-05-28T14:47:41"/>
    <s v="0"/>
    <s v="SEREMI DE DESARROLLO SOCIAL VII REGION"/>
    <s v="SEREMI DE DESARROLLO SOCIAL VII REGION"/>
    <s v="CLAUDIA  CÉSPEDES MORALES"/>
    <s v="MUNICIPALIDAD DE COLBUN"/>
    <s v="GOBIERNO REGIONAL - REGION VII MAULE"/>
    <s v=""/>
    <d v="2014-03-26T00:00:00"/>
    <s v="NRO. UNIDADES DOMICILIARIAS"/>
    <s v="2816"/>
    <s v="20"/>
    <s v="10276"/>
    <s v=""/>
    <s v="2106744"/>
    <s v="2420762"/>
    <s v="0"/>
    <s v="COSTO ANUAL EQUIVALENTE: 274565 - COSTO PRIVADO NETO INVERSION / N° UNIONES DOMICILI: 573 - VALOR ACTUALIZADO COSTOS INV. OPER. Y MANTEN.: 3149244"/>
    <s v="2058414"/>
    <s v="0"/>
    <s v="2106744"/>
    <s v="2012: Asignado 0, Gastado 0"/>
    <s v="ALEJANDRA BAHAMONDEZ MONTECINOS"/>
    <s v="MUNICIPALIDAD DE COLBUN"/>
    <s v="SECPLA"/>
  </r>
  <r>
    <x v="352"/>
    <n v="0"/>
    <s v="REPOSICION PLANTA DE TRATAMIENTO DE AGUAS SERVIDAS, SECTOR COLBÚN"/>
    <x v="0"/>
    <s v="EJECUCION"/>
    <n v="2014"/>
    <s v="VII REGION"/>
    <s v="LINARES"/>
    <s v="COLBUN"/>
    <m/>
    <s v="AGUA POTABLE Y ALCANTARILLADO"/>
    <s v="INTERSUBSECTORIAL AGUA POTABLE Y ALCANTARILLADO"/>
    <s v="F.N.D.R."/>
    <s v="RS"/>
    <n v="0"/>
    <n v="0"/>
    <n v="2061888"/>
    <n v="1630943"/>
    <x v="15"/>
    <n v="0"/>
    <s v="2014-01-22 00:00:00.0"/>
    <s v="2014-02-03 10:40:46.0"/>
    <s v="PERFIL"/>
    <s v=""/>
    <s v="R"/>
    <s v="39"/>
    <s v="F.N.D.R."/>
    <s v="No Corresponde"/>
    <s v=""/>
    <s v="EL PROYECTO CONSIDERA LA CONSTRUCCIÓN DE UNA PLANTA DE TRATAMIENTO CUYA TECNOLOGÍA SE BASA EN LODOS ACTIVADOS COMBINADOS CON CULTIVO FIJO, AIREACIÓN MECÁNICA A TRAVÉS DE CILINDROS ROTATORIOS, SISTEMA STM, LA CUAL ABASTECERÁ LA POBLACIÓN PERTENECIENTE AL TERRITORIO OPERACIONAL DE LA COOPERATIVA DE AGUA POTABLE DE COLBÚN. ACTUALMENTE EL SISTEMA DE ALCANTARILLADO FUNCIONA CON CUATRO LAGUNAS DE ESTABILIZACIÓN CUYA VIDA ÚTIL ESTÁ EXPIRADA Y NO EFECTÚAN EL TRATAMIENTO BIOLÓGICO REQUERIDO, LO CUAL SIGNIFICA UN RIESGOS DE INFECCIÓN PARA LOS HABITANTES DE LA LOCALIDAD. ADEMÁS SE PROYECTA LA CONSTRUCCIÓN DE UN EMISARIO Y COLECTOR DE LONGITUDES 799 M Y 400 RESPECTIVAMENTE."/>
    <s v=""/>
    <s v="NUEVO"/>
    <s v="CONSULTORÍAS - EQUIPOS - GASTOS ADMINISTRATIVOS - OBRAS CIVILES"/>
    <s v="M$"/>
    <s v="0"/>
    <s v="506"/>
    <s v="2013-12-19 11:16:42.0"/>
    <d v="2014-04-09T11:03:50"/>
    <s v="0"/>
    <s v="SEREMI DE DESARROLLO SOCIAL VII REGION"/>
    <s v="SEREMI DE DESARROLLO SOCIAL VII REGION"/>
    <s v="CLAUDIA  CÉSPEDES MORALES"/>
    <s v="MUNICIPALIDAD DE COLBUN"/>
    <s v="GOBIERNO REGIONAL - REGION VII MAULE"/>
    <s v=""/>
    <d v="2014-03-26T00:00:00"/>
    <s v="NRO. UNIDADES DOMICILIARIAS"/>
    <s v="2816"/>
    <s v="20"/>
    <s v="10276"/>
    <s v=""/>
    <s v="2061888"/>
    <s v="2420762"/>
    <s v="0"/>
    <s v="COSTO ANUAL EQUIVALENTE: 274565 - COSTO PRIVADO NETO INVERSION / N° UNIONES DOMICILI: 573 - VALOR ACTUALIZADO COSTOS INV. OPER. Y MANTEN.: 3149244"/>
    <s v="2058414"/>
    <s v="0"/>
    <s v="2061888"/>
    <s v="2012: Asignado 0, Gastado 0 - 2013: Asignado 0, Gastado 0"/>
    <s v="ALEJANDRA BAHAMONDEZ MONTECINOS"/>
    <s v="MUNICIPALIDAD DE COLBUN"/>
    <s v="SECPLA"/>
  </r>
  <r>
    <x v="352"/>
    <n v="0"/>
    <s v="REPOSICION PLANTA DE TRATAMIENTO DE AGUAS SERVIDAS, SECTOR COLBÚN"/>
    <x v="0"/>
    <s v="EJECUCION"/>
    <n v="2015"/>
    <s v="VII REGION"/>
    <s v="LINARES"/>
    <s v="COLBUN"/>
    <m/>
    <s v="AGUA POTABLE Y ALCANTARILLADO"/>
    <s v="INTERSUBSECTORIAL AGUA POTABLE Y ALCANTARILLADO"/>
    <s v="F.N.D.R."/>
    <s v="RS"/>
    <n v="0"/>
    <n v="0"/>
    <n v="2314294"/>
    <n v="3"/>
    <x v="15"/>
    <n v="0"/>
    <s v="2014-06-20 15:32:56.0"/>
    <s v="2014-06-20 15:32:56.0"/>
    <s v="PERFIL"/>
    <s v=""/>
    <s v="R"/>
    <s v="39"/>
    <s v="F.N.D.R."/>
    <s v="No Corresponde"/>
    <s v=""/>
    <s v="EL PROYECTO CONSIDERA LA CONSTRUCCIÓN DE UNA PLANTA DE TRATAMIENTO CUYA TECNOLOGÍA SE BASA EN LODOS ACTIVADOS COMBINADOS CON CULTIVO FIJO, AIREACIÓN MECÁNICA A TRAVÉS DE CILINDROS ROTATORIOS, SISTEMA STM, LA CUAL ABASTECERÁ LA POBLACIÓN PERTENECIENTE AL TERRITORIO OPERACIONAL DE LA COOPERATIVA DE AGUA POTABLE DE COLBÚN. ACTUALMENTE EL SISTEMA DE ALCANTARILLADO FUNCIONA CON CUATRO LAGUNAS DE ESTABILIZACIÓN CUYA VIDA ÚTIL ESTÁ EXPIRADA Y NO EFECTÚAN EL TRATAMIENTO BIOLÓGICO REQUERIDO, LO CUAL SIGNIFICA UN RIESGOS DE INFECCIÓN PARA LOS HABITANTES DE LA LOCALIDAD. ADEMÁS SE PROYECTA LA CONSTRUCCIÓN DE UN EMISARIO Y COLECTOR DE LONGITUDES 799 M Y 400 RESPECTIVAMENTE."/>
    <s v=""/>
    <s v="NUEVO"/>
    <s v="CONSULTORÍAS - EQUIPOS - GASTOS ADMINISTRATIVOS - OBRAS CIVILES"/>
    <s v="M$"/>
    <s v="0"/>
    <s v="506"/>
    <s v="2014-06-20 15:32:54.0"/>
    <d v="2015-11-24T08:49:16"/>
    <s v="0"/>
    <s v="DEPARTAMENTO DE INVERSIONES - MDS"/>
    <s v="GOBIERNO REGIONAL - REGION VII MAULE"/>
    <s v="S.N.I. MINISTERIO DESARROLLO SOCIAL"/>
    <s v="MUNICIPALIDAD DE COLBUN"/>
    <s v="GOBIERNO REGIONAL - REGION VII MAULE"/>
    <s v=""/>
    <d v="2014-03-26T00:00:00"/>
    <s v="NRO. UNIDADES DOMICILIARIAS"/>
    <s v="2816"/>
    <s v="20"/>
    <s v="10276"/>
    <s v=""/>
    <s v="2314294"/>
    <s v="2420762"/>
    <s v="0"/>
    <s v="COSTO ANUAL EQUIVALENTE: 274565 - COSTO PRIVADO NETO INVERSION / N° UNIONES DOMICILI: 573 - VALOR ACTUALIZADO COSTOS INV. OPER. Y MANTEN.: 3149244"/>
    <s v="2058414"/>
    <s v="0"/>
    <s v="2314294"/>
    <s v="2012: Asignado 0, Gastado 0 - 2013: Asignado 0, Gastado 0 - 2014: Asignado 2, Gastado 0"/>
    <s v="ALEJANDRA BAHAMONDEZ MONTECINOS"/>
    <s v="MUNICIPALIDAD DE COLBUN"/>
    <s v="SECPLA"/>
  </r>
  <r>
    <x v="352"/>
    <n v="0"/>
    <s v="REPOSICION PLANTA DE TRATAMIENTO DE AGUAS SERVIDAS, SECTOR COLBÚN"/>
    <x v="0"/>
    <s v="EJECUCION"/>
    <n v="2016"/>
    <s v="VII REGION"/>
    <s v="LINARES"/>
    <s v="COLBUN"/>
    <m/>
    <s v="AGUA POTABLE Y ALCANTARILLADO"/>
    <s v="INTERSUBSECTORIAL AGUA POTABLE Y ALCANTARILLADO"/>
    <s v="F.N.D.R."/>
    <s v="RS"/>
    <n v="0"/>
    <n v="0"/>
    <n v="2420762"/>
    <n v="3"/>
    <x v="15"/>
    <n v="0"/>
    <s v="2015-07-29 12:00:40.0"/>
    <s v="2015-07-29 12:00:40.0"/>
    <s v="PERFIL"/>
    <s v=""/>
    <s v="R"/>
    <s v="39"/>
    <s v="F.N.D.R."/>
    <s v="No Corresponde"/>
    <s v=""/>
    <s v="EL PROYECTO CONSIDERA LA CONSTRUCCIÓN DE UNA PLANTA DE TRATAMIENTO CUYA TECNOLOGÍA SE BASA EN LODOS ACTIVADOS COMBINADOS CON CULTIVO FIJO, AIREACIÓN MECÁNICA A TRAVÉS DE CILINDROS ROTATORIOS, SISTEMA STM, LA CUAL ABASTECERÁ LA POBLACIÓN PERTENECIENTE AL TERRITORIO OPERACIONAL DE LA COOPERATIVA DE AGUA POTABLE DE COLBÚN. ACTUALMENTE EL SISTEMA DE ALCANTARILLADO FUNCIONA CON CUATRO LAGUNAS DE ESTABILIZACIÓN CUYA VIDA ÚTIL ESTÁ EXPIRADA Y NO EFECTÚAN EL TRATAMIENTO BIOLÓGICO REQUERIDO, LO CUAL SIGNIFICA UN RIESGOS DE INFECCIÓN PARA LOS HABITANTES DE LA LOCALIDAD. ADEMÁS SE PROYECTA LA CONSTRUCCIÓN DE UN EMISARIO Y COLECTOR DE LONGITUDES 799 M Y 400 RESPECTIVAMENTE."/>
    <s v=""/>
    <s v="NUEVO"/>
    <s v="CONSULTORÍAS - EQUIPOS - GASTOS ADMINISTRATIVOS - OBRAS CIVILES"/>
    <s v="M$"/>
    <s v="0"/>
    <s v="506"/>
    <s v="2015-07-28 14:16:06.0"/>
    <d v="2015-11-24T08:55:21"/>
    <s v="0"/>
    <s v="DEPARTAMENTO DE INVERSIONES - MDS"/>
    <s v="GOBIERNO REGIONAL - REGION VII MAULE"/>
    <s v="S.N.I. MINISTERIO DESARROLLO SOCIAL"/>
    <s v="MUNICIPALIDAD DE COLBUN"/>
    <s v="GOBIERNO REGIONAL - REGION VII MAULE"/>
    <s v=""/>
    <d v="2014-03-26T00:00:00"/>
    <s v="NRO. UNIDADES DOMICILIARIAS"/>
    <s v="2816"/>
    <s v="20"/>
    <s v="10276"/>
    <s v=""/>
    <s v="2420762"/>
    <s v="2420762"/>
    <s v="0"/>
    <s v="COSTO ANUAL EQUIVALENTE: 274565 - COSTO PRIVADO NETO INVERSION / N° UNIONES DOMICILI: 573 - VALOR ACTUALIZADO COSTOS INV. OPER. Y MANTEN.: 3149244"/>
    <s v="2058414"/>
    <s v="0"/>
    <s v="2420762"/>
    <s v="2012: Asignado 0, Gastado 0 - 2013: Asignado 0, Gastado 0 - 2014: Asignado 2, Gastado 0 - 2015: Asignado 519, Gastado 0"/>
    <s v="ALEJANDRA BAHAMONDEZ MONTECINOS"/>
    <s v="MUNICIPALIDAD DE COLBUN"/>
    <s v="SECPLA"/>
  </r>
  <r>
    <x v="353"/>
    <n v="1"/>
    <s v="CONSTRUCCION RIBERA NORTE RIO CAUQUENES"/>
    <x v="0"/>
    <s v="DISEÑO"/>
    <n v="2011"/>
    <s v="VII REGION"/>
    <s v="CAUQUENES"/>
    <s v="CAUQUENES"/>
    <m/>
    <s v="MULTISECTORIAL"/>
    <s v="DESARROLLO URBANO"/>
    <s v="SECTORIAL"/>
    <s v="OT"/>
    <n v="37200"/>
    <n v="37200"/>
    <n v="37200"/>
    <n v="37200"/>
    <x v="39"/>
    <n v="0"/>
    <s v="2011-05-26 00:00:00.0"/>
    <s v="2011-06-01 09:53:48.0"/>
    <s v="PERFIL"/>
    <s v="RIBERA NORTE RIO CAUQUENES"/>
    <s v="R"/>
    <s v="40"/>
    <s v="SECTORIAL"/>
    <s v="No Corresponde"/>
    <s v=""/>
    <s v="CONTEMPLA PROYECTO PAISAJISTICO, MOBILIARIO URBANO COMO BASUREROS, ESCAÑOS, MACETAS, TOPONES, SEÑALÉTICA E ILUMINACIÓN."/>
    <s v=""/>
    <s v="NUEVO"/>
    <s v="CONSULTORÍAS - GASTOS ADMINISTRATIVOS"/>
    <s v="M$"/>
    <s v="0"/>
    <s v="506"/>
    <s v="2011-05-10 12:12:38.0"/>
    <d v="2011-05-10T12:12:38"/>
    <s v="0"/>
    <s v="SEREMI DE DESARROLLO SOCIAL VII REGION"/>
    <s v="SEREMI DE DESARROLLO SOCIAL VII REGION"/>
    <s v="PEDRO ESPINOSA BELMAR"/>
    <s v="SEREMI VIVIENDA VII REGION DEL MAULE"/>
    <s v="SERVICIO VIVIENDA Y URBANIZACION VII REGION"/>
    <s v=""/>
    <d v="2011-05-10T00:00:00"/>
    <s v="METROS CUADRADOS"/>
    <s v="5560"/>
    <s v="20"/>
    <s v="40498"/>
    <s v=""/>
    <s v="37200"/>
    <s v="37200"/>
    <s v="0"/>
    <s v="VALOR ACTUALIZADO COSTOS INV. OPER. Y MANTEN.: 374802"/>
    <s v="37200"/>
    <s v="0"/>
    <s v="37200"/>
    <s v=""/>
    <s v="VERONICA BAEZA PLASSER"/>
    <s v="SEREMI VIVIENDA VII REGION DEL MAULE"/>
    <s v="ANALISTA DESARROLLO URBANO"/>
  </r>
  <r>
    <x v="354"/>
    <n v="1"/>
    <s v="NORMALIZACION SISTEMA DE AGUA POTABLE Y ALC. ESCUELAS RURALES DE TENO"/>
    <x v="0"/>
    <s v="EJECUCION"/>
    <n v="2011"/>
    <s v="VII REGION"/>
    <s v="CURICO"/>
    <s v="TENO"/>
    <m/>
    <s v="AGUA POTABLE Y ALCANTARILLADO"/>
    <s v="INTERSUBSECTORIAL AGUA POTABLE Y ALCANTARILLADO"/>
    <s v="F.N.D.R."/>
    <s v=""/>
    <n v="28160"/>
    <n v="28160"/>
    <n v="28160"/>
    <n v="28160"/>
    <x v="45"/>
    <n v="0"/>
    <s v=""/>
    <s v=""/>
    <s v="PERFIL"/>
    <s v="ESCUELA ALBORADA VENTANA DEL BAJO"/>
    <s v="R"/>
    <s v="36"/>
    <s v="F.N.D.R."/>
    <s v="No Corresponde"/>
    <s v=""/>
    <s v="EL PROYECTO CONSISTE EN LA NORMALIZACIÓN DE LOS SISTEMAS DE ALCANTARILLADO DE LA ESCUELAS COMALLE Y ALBORADA VENTANA DEL BAJO, LAS CUALES SE ENCUENTRAN FUNCIONANDO DEFICIENTEMENTE._x000d__x000a__x000d__x000a_OBRAS DE MANTENCIÓN EN PLANTAS DE TRATAMIENTOS DE AGUAS SERVIDAS_x000d__x000a_OBRAS DE MEJORAMIENTO EN PLANTAS DE TRATAMIENTOS DE AGUAS SERVIDAS_x000d__x000a_INSTALACIÓN GABINETE RED HÚMEDA"/>
    <s v=""/>
    <s v="NUEVO"/>
    <s v="OBRAS CIVILES"/>
    <s v="M$"/>
    <s v="0"/>
    <s v="506"/>
    <s v="2011-05-16 13:19:20.0"/>
    <d v="2011-10-21T15:07:38"/>
    <s v="0"/>
    <s v=""/>
    <s v=""/>
    <s v=" "/>
    <s v="MUNICIPALIDAD DE TENO"/>
    <s v="GOBIERNO REGIONAL - REGION VII MAULE"/>
    <s v=""/>
    <d v="2011-05-16T00:00:00"/>
    <s v="UNIDAD"/>
    <s v="2"/>
    <s v="10"/>
    <s v="386"/>
    <s v=""/>
    <s v="28160"/>
    <s v="28160"/>
    <s v="0"/>
    <s v="CAE / USUARIO EQUIVALENTE: 5567"/>
    <s v="28160"/>
    <s v="0"/>
    <s v="28160"/>
    <s v=""/>
    <s v="EDUARDO JARA NÚÑEZ"/>
    <s v="GOBIERNO REGIONAL - REGION VII MAULE"/>
    <s v="PROFESIONAL DIPLADE"/>
  </r>
  <r>
    <x v="355"/>
    <n v="1"/>
    <s v="CONSERVACION SISTEMA ELECTRICO, PATIOS Y EVACUACION DE AGUAS LLUVIAS"/>
    <x v="0"/>
    <s v="EJECUCION"/>
    <n v="2011"/>
    <s v="VII REGION"/>
    <s v="LINARES"/>
    <s v="COLBUN"/>
    <m/>
    <s v="MULTISECTORIAL"/>
    <s v="DESARROLLO URBANO"/>
    <s v="F.N.D.R."/>
    <s v=""/>
    <n v="56085"/>
    <n v="56085"/>
    <n v="56085"/>
    <n v="56085"/>
    <x v="15"/>
    <n v="0"/>
    <s v=""/>
    <s v=""/>
    <s v="PERFIL"/>
    <s v="X= 285466_x000d__x000a_Y= 6031224"/>
    <s v="R"/>
    <s v="39"/>
    <s v="F.N.D.R."/>
    <s v="No Corresponde"/>
    <s v=""/>
    <s v="CONSERVACION SISTEMA ELECTRICO EN INFRAESTRUCTURA ANTIGUA DEL ESTABLECIMIENTO, YA QUE SU VIDA UTIL EXPIRO POR LO QUE SE CONSTATA UN AVANZADO DESGASTE DE MATRERIAL._x000d__x000a_CONSERVACION DE LOS PATIOS DEL ESTABLECIMIENTO YA QUE EL MATERIAL ACTUAL NO PERMITE UN DESPLAZAMIENTO Y TRANSITO SEGUROS DE LOS ALUMNOS PONIENDO EN RIESGO SU INTEGRIDAD FISICA._x000d__x000a_FINALMENTE SE PROYECTA LA CONSERVACION DEL SISTEMA DE EVACUACION DE AGUAS LLUVIAS, EL CUAL ES DEFICIENTE YA QUE NO PERMITE CANALIZAR LAS AGUAS EN EPOCAS DE LLUVIA LO QUE SIGNIFICA INUNDACIONES PERIODICAS EN EL ESTABLECIMIENTO._x000d__x000a_"/>
    <s v=""/>
    <s v="NUEVO"/>
    <s v="OBRAS CIVILES"/>
    <s v="M$"/>
    <s v="0"/>
    <s v="506"/>
    <s v="2011-05-27 14:31:55.0"/>
    <d v="2011-07-11T13:41:45"/>
    <s v="0"/>
    <s v=""/>
    <s v=""/>
    <s v=" "/>
    <s v="MUNICIPALIDAD DE COLBUN"/>
    <s v="GOBIERNO REGIONAL - REGION VII MAULE"/>
    <s v=""/>
    <d v="2011-05-27T00:00:00"/>
    <s v="HABITANTE BENEFICIADO"/>
    <s v="818"/>
    <s v="10"/>
    <s v="818"/>
    <s v=""/>
    <s v="56085"/>
    <s v="56085"/>
    <s v="0"/>
    <s v="CAE / USUARIO EQUIVALENTE: 37 - COSTO ANUAL EQUIVALENTE: 30339 - VALOR ACTUALIZADO COSTOS INV. OPER. Y MANTEN.: 347986"/>
    <s v="54465"/>
    <s v="0"/>
    <s v="56085"/>
    <s v=""/>
    <s v="ALEJANDRA BAHAMONDEZ MONTECINOS"/>
    <s v="MUNICIPALIDAD DE COLBUN"/>
    <s v="SECPLA"/>
  </r>
  <r>
    <x v="355"/>
    <n v="0"/>
    <s v="CONSERVACION SISTEMA ELECTRICO, PATIOS Y EVACUACION DE AGUAS LLUVIAS"/>
    <x v="0"/>
    <s v="EJECUCION"/>
    <n v="2012"/>
    <s v="VII REGION"/>
    <s v="LINARES"/>
    <s v="COLBUN"/>
    <m/>
    <s v="MULTISECTORIAL"/>
    <s v="DESARROLLO URBANO"/>
    <s v="F.N.D.R."/>
    <s v=""/>
    <n v="0"/>
    <n v="0"/>
    <n v="56085"/>
    <n v="56085"/>
    <x v="15"/>
    <n v="53262"/>
    <s v=""/>
    <s v=""/>
    <s v="PERFIL"/>
    <s v="X= 285466_x000d__x000a_Y= 6031224"/>
    <s v="R"/>
    <s v="39"/>
    <s v="F.N.D.R."/>
    <s v="No Corresponde"/>
    <s v=""/>
    <s v="CONSERVACION SISTEMA ELECTRICO EN INFRAESTRUCTURA ANTIGUA DEL ESTABLECIMIENTO, YA QUE SU VIDA UTIL EXPIRO POR LO QUE SE CONSTATA UN AVANZADO DESGASTE DE MATRERIAL._x000d__x000a_CONSERVACION DE LOS PATIOS DEL ESTABLECIMIENTO YA QUE EL MATERIAL ACTUAL NO PERMITE UN DESPLAZAMIENTO Y TRANSITO SEGUROS DE LOS ALUMNOS PONIENDO EN RIESGO SU INTEGRIDAD FISICA._x000d__x000a_FINALMENTE SE PROYECTA LA CONSERVACION DEL SISTEMA DE EVACUACION DE AGUAS LLUVIAS, EL CUAL ES DEFICIENTE YA QUE NO PERMITE CANALIZAR LAS AGUAS EN EPOCAS DE LLUVIA LO QUE SIGNIFICA INUNDACIONES PERIODICAS EN EL ESTABLECIMIENTO._x000d__x000a_"/>
    <s v=""/>
    <s v="NUEVO"/>
    <s v="OBRAS CIVILES"/>
    <s v="M$"/>
    <s v="0"/>
    <s v="506"/>
    <s v="2011-11-07 16:54:49.0"/>
    <d v="2011-11-07T16:55:43"/>
    <s v="53262"/>
    <s v=""/>
    <s v=""/>
    <s v=" "/>
    <s v="MUNICIPALIDAD DE COLBUN"/>
    <s v="GOBIERNO REGIONAL - REGION VII MAULE"/>
    <s v=""/>
    <d v="2011-05-27T00:00:00"/>
    <s v="HABITANTE BENEFICIADO"/>
    <s v="818"/>
    <s v="10"/>
    <s v="818"/>
    <s v=""/>
    <s v="56085"/>
    <s v="56085"/>
    <s v="0"/>
    <s v="CAE / USUARIO EQUIVALENTE: 37 - COSTO ANUAL EQUIVALENTE: 30339 - VALOR ACTUALIZADO COSTOS INV. OPER. Y MANTEN.: 347986"/>
    <s v="54465"/>
    <s v="0"/>
    <s v="56085"/>
    <s v="2011: Asignado 1, Gastado 0"/>
    <s v="EDUARDO JARA NÚÑEZ"/>
    <s v="GOBIERNO REGIONAL - REGION VII MAULE"/>
    <s v="PROFESIONAL DIPLADE"/>
  </r>
  <r>
    <x v="356"/>
    <n v="1"/>
    <s v="MEJORAMIENTO ESTACIÓN FLUVIOMÉT. RIO TENO BAJO QUEBRADA INFIERNILO"/>
    <x v="0"/>
    <s v="EJECUCION"/>
    <n v="2011"/>
    <s v="VII REGION"/>
    <s v=""/>
    <s v=""/>
    <m/>
    <s v="MULTISECTORIAL"/>
    <s v="RECURSOS HIDRICOS"/>
    <s v="SECTORIAL"/>
    <s v="OT"/>
    <n v="69837"/>
    <n v="69837"/>
    <n v="69837"/>
    <n v="69837"/>
    <x v="4"/>
    <n v="0"/>
    <s v="2011-07-12 00:00:00.0"/>
    <s v="2011-07-13 17:12:10.0"/>
    <s v="PERFIL"/>
    <s v=""/>
    <s v="N"/>
    <s v="0"/>
    <s v="SECTORIAL"/>
    <s v="No Corresponde"/>
    <s v=""/>
    <s v="1) NUEVAS TORRES, DE 2 Y 5 M DE ALTURA, CON LA FINALIDAD DE ASEGURAR SU OPERACIÓN ANTE GRANDES CRECIDAS; 2) DEFENSAS FLUVIALES, PARA PROTEGER LA TORRE IZQUIERDA, QUE SE UBICARÁ DENTRO DE LA CAJA DEL RÍO.; 3) CONFECCIÓN E INSTALACIÓN DE UN NUEVO CARRO DE AFORO; 4) REEMPLAZO DE CABLE DE ACERO; 5) ANCLAJE Y FIJACIÓN DE SONDA Y REGLAS; 6) MANTENCIÓN GENERAL DE ELEMENTOS"/>
    <s v=""/>
    <s v="NUEVO"/>
    <s v="OBRAS CIVILES"/>
    <s v="M$"/>
    <s v="0"/>
    <s v="468"/>
    <s v="2011-06-16 18:00:20.0"/>
    <d v="2011-06-16T18:02:14"/>
    <s v="0"/>
    <s v="DEPARTAMENTO DE INVERSIONES - MDS"/>
    <s v="DEPARTAMENTO DE INVERSIONES - MDS"/>
    <s v="XIMENA VALLEJOS"/>
    <s v="DIRECCION GENERAL DE AGUAS"/>
    <s v="DIRECCION GENERAL DE AGUAS"/>
    <s v=""/>
    <d v="2011-06-16T00:00:00"/>
    <s v="HABITANTE BENEFICIADO"/>
    <s v="500000"/>
    <s v="10"/>
    <s v="500000"/>
    <s v=""/>
    <s v="69837"/>
    <s v="69837"/>
    <s v="0"/>
    <s v=""/>
    <s v="71914"/>
    <s v="0"/>
    <s v="69837"/>
    <s v=""/>
    <s v="CARLOS MEDINA"/>
    <s v="DIRECCION GENERAL DE AGUAS"/>
    <s v="ENCARGADO BIP"/>
  </r>
  <r>
    <x v="357"/>
    <n v="1"/>
    <s v="CONSTRUCCION OBRAS SISTEMA DE RIEGO UNIFICADO EMBALSE ANCOA"/>
    <x v="0"/>
    <s v="DISEÑO"/>
    <n v="2012"/>
    <s v="VII REGION"/>
    <s v=""/>
    <s v=""/>
    <m/>
    <s v="SILVOAGROPECUARIO"/>
    <s v="RIEGO"/>
    <s v="F.N.D.R."/>
    <s v="RS"/>
    <n v="454119"/>
    <n v="454119"/>
    <n v="454119"/>
    <n v="340517"/>
    <x v="2"/>
    <n v="700"/>
    <s v="2011-08-05 00:00:00.0"/>
    <s v="2011-08-05 08:31:23.0"/>
    <s v="DISEÑO"/>
    <s v=""/>
    <s v="R"/>
    <s v="0"/>
    <s v="F.N.D.R."/>
    <s v="DeclaraciÃ³n"/>
    <s v=""/>
    <s v="1. REVISIÓN  DE ANTECEDENTES:_x000d__x000a_A) DISEÑOS EXISTENTES DE LAS OBRAS DE UNIFICACIÓN  DEL  RIO  ANCOA, EFECTUADAS POR SMI LTDA. EL  AÑO 2004._x000d__x000a_B) ESTUDIO  DE FACTIBILIDAD DE UNIFICACIÓN DE BOCATOMAS DEL  RÍO  ACHIBUENO, EFECTUADAS POR SMI LTDA. EL  AÑO 2010. _x000d__x000a_2. DERECHOS DE AGUA: VER SITUACIÓN LEGAL  Y TERRITORIAL EN  ZONA DE TRASVASE ENTRE RÍOS ANCOA, ACHIBUENO Y CANAL MELADO._x000d__x000a_3. ACTIVIDADES DE PAC: TOMAR REQUERIMIENTOS DE LOS REGANTES EN LA ACTUALIDAD._x000d__x000a_4. DEFINICIÓN DE OBRAS EN LAS RIBERAS DE AMBOS RÍOS, PARA ADECUADO TRASVASE, CONFORME A LOS DERECHOS Y REQUERIMIENTOS DEL SISTEMA DE RIEGO_x000d__x000a_5. TRABAJOS DE TERRENO: TOPOGRAFÍA, MEC.  DE SUELOS EN LA ZONA DEL  RÍO  ANCOA Y EN LA RIBERA DERECHA DEL  RÍO  ACHIBUENO, PARA OBRAS DE TRASVASE._x000d__x000a_6. ACTUALIZACIÓN  DE DISEÑOS EXISTENTES DE LAS OBRAS A REALIZAR EN  EL  RÍO  ANCOA._x000d__x000a_7.- DISEÑOS DE NUEVAS OBRAS DE UNIFICACIÓN EN EL RÍO ACHIBUENO Y DISEÑO DE AQUELLAS OBRAS, ANTES NO CONTEMPLADAS Y HOY NECESARIAS PARA TODO EL SISTEMA EMBALSE ANCOA._x000d__x000a_8.- ESTUDIO DE ANÁLISIS AMBIENTAL: VER LOS REQUERIMIENTOS TÉCNICOS (EJ: BOTADEROS, EMPRÉSTITOS, ETC.) CONFORME A LA NORMATIVA ACTUAL PARA VER PERTINENCIA DE DIA7EIA._x000d__x000a_9.- ANÁLISIS DE PRECIOS UNITARIOS._x000d__x000a_10. CUBICACIONES, COSTOS Y PRESUPUESTO._x000d__x000a_11. EVALUACIÓN ECONÓMICA._x000d__x000a_12. RESUMEN EJECUTIVO E INFORME FINAL."/>
    <s v=""/>
    <s v="NUEVO"/>
    <s v="CONSULTORÍAS - GASTOS ADMINISTRATIVOS"/>
    <s v="M$"/>
    <s v="0"/>
    <s v="468"/>
    <s v="2011-07-15 10:39:38.0"/>
    <d v="2011-09-30T09:53:22"/>
    <s v="700"/>
    <s v="SEREMI DE DESARROLLO SOCIAL VII REGION"/>
    <s v="SEREMI DE DESARROLLO SOCIAL VII REGION"/>
    <s v="JORGE PIZARRO NUÑEZ"/>
    <s v="DIRECCION DE OBRAS HIDRAULICAS"/>
    <s v="GOBIERNO REGIONAL - REGION VII MAULE"/>
    <s v=""/>
    <d v="2011-06-24T00:00:00"/>
    <s v="HECTAREA"/>
    <s v="7400"/>
    <s v="30"/>
    <s v="2500"/>
    <s v=""/>
    <s v="454119"/>
    <s v="394894"/>
    <s v="385579"/>
    <s v="TIR SOCIAL: 11.77 - TIR SOCIAL: 11.77 - VAN SOCIAL: 89237490 - VAN SOCIAL: 89237490"/>
    <s v="454119"/>
    <s v="0"/>
    <s v="454119"/>
    <s v="2011: Asignado 0, Gastado 0"/>
    <s v="MARIA SOLEDAD BERRIOS VERGARA"/>
    <s v="DIRECCION DE OBRAS HIDRAULICAS"/>
    <s v="ENCARGADO VII REGION"/>
  </r>
  <r>
    <x v="357"/>
    <n v="0"/>
    <s v="CONSTRUCCION OBRAS SISTEMA DE RIEGO UNIFICADO EMBALSE ANCOA"/>
    <x v="0"/>
    <s v="DISEÑO"/>
    <n v="2013"/>
    <s v="VII REGION"/>
    <s v=""/>
    <s v=""/>
    <m/>
    <s v="SILVOAGROPECUARIO"/>
    <s v="RIEGO"/>
    <s v="F.N.D.R."/>
    <s v="RS"/>
    <n v="0"/>
    <n v="0"/>
    <n v="474284"/>
    <n v="473584"/>
    <x v="2"/>
    <n v="274806"/>
    <s v="2013-01-31 17:47:55.0"/>
    <s v=""/>
    <s v="DISEÑO"/>
    <s v=""/>
    <s v="R"/>
    <s v="0"/>
    <s v="F.N.D.R."/>
    <s v="DeclaraciÃ³n"/>
    <s v=""/>
    <s v="1. REVISIÓN  DE ANTECEDENTES:_x000d__x000a_A) DISEÑOS EXISTENTES DE LAS OBRAS DE UNIFICACIÓN  DEL  RIO  ANCOA, EFECTUADAS POR SMI LTDA. EL  AÑO 2004._x000d__x000a_B) ESTUDIO  DE FACTIBILIDAD DE UNIFICACIÓN DE BOCATOMAS DEL  RÍO  ACHIBUENO, EFECTUADAS POR SMI LTDA. EL  AÑO 2010. _x000d__x000a_2. DERECHOS DE AGUA: VER SITUACIÓN LEGAL  Y TERRITORIAL EN  ZONA DE TRASVASE ENTRE RÍOS ANCOA, ACHIBUENO Y CANAL MELADO._x000d__x000a_3. ACTIVIDADES DE PAC: TOMAR REQUERIMIENTOS DE LOS REGANTES EN LA ACTUALIDAD._x000d__x000a_4. DEFINICIÓN DE OBRAS EN LAS RIBERAS DE AMBOS RÍOS, PARA ADECUADO TRASVASE, CONFORME A LOS DERECHOS Y REQUERIMIENTOS DEL SISTEMA DE RIEGO_x000d__x000a_5. TRABAJOS DE TERRENO: TOPOGRAFÍA, MEC.  DE SUELOS EN LA ZONA DEL  RÍO  ANCOA Y EN LA RIBERA DERECHA DEL  RÍO  ACHIBUENO, PARA OBRAS DE TRASVASE._x000d__x000a_6. ACTUALIZACIÓN  DE DISEÑOS EXISTENTES DE LAS OBRAS A REALIZAR EN  EL  RÍO  ANCOA._x000d__x000a_7.- DISEÑOS DE NUEVAS OBRAS DE UNIFICACIÓN EN EL RÍO ACHIBUENO Y DISEÑO DE AQUELLAS OBRAS, ANTES NO CONTEMPLADAS Y HOY NECESARIAS PARA TODO EL SISTEMA EMBALSE ANCOA._x000d__x000a_8.- ESTUDIO DE ANÁLISIS AMBIENTAL: VER LOS REQUERIMIENTOS TÉCNICOS (EJ: BOTADEROS, EMPRÉSTITOS, ETC.) CONFORME A LA NORMATIVA ACTUAL PARA VER PERTINENCIA DE DIA7EIA._x000d__x000a_9.- ANÁLISIS DE PRECIOS UNITARIOS._x000d__x000a_10. CUBICACIONES, COSTOS Y PRESUPUESTO._x000d__x000a_11. EVALUACIÓN ECONÓMICA._x000d__x000a_12. RESUMEN EJECUTIVO E INFORME FINAL."/>
    <s v=""/>
    <s v="ARRASTRE"/>
    <s v="CONSULTORÍAS - GASTOS ADMINISTRATIVOS"/>
    <s v="M$"/>
    <s v="700"/>
    <s v="468"/>
    <s v="2013-01-31 17:47:52.0"/>
    <d v="2013-01-31T17:47:52"/>
    <s v="274806"/>
    <s v="DEPARTAMENTO DE INVERSIONES - MDS"/>
    <s v=""/>
    <s v="S.N.I. MINISTERIO DESARROLLO SOCIAL"/>
    <s v="DIRECCION DE OBRAS HIDRAULICAS"/>
    <s v="GOBIERNO REGIONAL - REGION VII MAULE"/>
    <s v=""/>
    <d v="2011-06-24T00:00:00"/>
    <s v="HECTAREA"/>
    <s v="7400"/>
    <s v="30"/>
    <s v="2500"/>
    <s v=""/>
    <s v="474284"/>
    <s v="394894"/>
    <s v="385579"/>
    <s v="TIR SOCIAL: 11.77 - TIR SOCIAL: 11.77 - VAN SOCIAL: 89237490 - VAN SOCIAL: 89237490"/>
    <s v="454119"/>
    <s v="0"/>
    <s v="474284"/>
    <s v="2011: Asignado 0, Gastado 0 - 2012: Asignado 701, Gastado 700"/>
    <s v="FRANCISCO SALDÍA MELLA"/>
    <s v="GOBIERNO REGIONAL - REGION VII MAULE"/>
    <s v="UNIDAD CONTROL OBRAS CIVILES"/>
  </r>
  <r>
    <x v="357"/>
    <n v="0"/>
    <s v="CONSTRUCCION OBRAS SISTEMA DE RIEGO UNIFICADO EMBALSE ANCOA"/>
    <x v="0"/>
    <s v="DISEÑO"/>
    <n v="2014"/>
    <s v="VII REGION"/>
    <s v=""/>
    <s v=""/>
    <m/>
    <s v="SILVOAGROPECUARIO"/>
    <s v="RIEGO"/>
    <s v="F.N.D.R."/>
    <s v="RS"/>
    <n v="0"/>
    <n v="0"/>
    <n v="481330"/>
    <n v="206514"/>
    <x v="2"/>
    <n v="359476"/>
    <s v="2014-01-07 09:10:47.0"/>
    <s v=""/>
    <s v="DISEÑO"/>
    <s v=""/>
    <s v="R"/>
    <s v="0"/>
    <s v="F.N.D.R."/>
    <s v="DeclaraciÃ³n"/>
    <s v=""/>
    <s v="1. REVISIÓN  DE ANTECEDENTES:_x000d__x000a_A) DISEÑOS EXISTENTES DE LAS OBRAS DE UNIFICACIÓN  DEL  RIO  ANCOA, EFECTUADAS POR SMI LTDA. EL  AÑO 2004._x000d__x000a_B) ESTUDIO  DE FACTIBILIDAD DE UNIFICACIÓN DE BOCATOMAS DEL  RÍO  ACHIBUENO, EFECTUADAS POR SMI LTDA. EL  AÑO 2010. _x000d__x000a_2. DERECHOS DE AGUA: VER SITUACIÓN LEGAL  Y TERRITORIAL EN  ZONA DE TRASVASE ENTRE RÍOS ANCOA, ACHIBUENO Y CANAL MELADO._x000d__x000a_3. ACTIVIDADES DE PAC: TOMAR REQUERIMIENTOS DE LOS REGANTES EN LA ACTUALIDAD._x000d__x000a_4. DEFINICIÓN DE OBRAS EN LAS RIBERAS DE AMBOS RÍOS, PARA ADECUADO TRASVASE, CONFORME A LOS DERECHOS Y REQUERIMIENTOS DEL SISTEMA DE RIEGO_x000d__x000a_5. TRABAJOS DE TERRENO: TOPOGRAFÍA, MEC.  DE SUELOS EN LA ZONA DEL  RÍO  ANCOA Y EN LA RIBERA DERECHA DEL  RÍO  ACHIBUENO, PARA OBRAS DE TRASVASE._x000d__x000a_6. ACTUALIZACIÓN  DE DISEÑOS EXISTENTES DE LAS OBRAS A REALIZAR EN  EL  RÍO  ANCOA._x000d__x000a_7.- DISEÑOS DE NUEVAS OBRAS DE UNIFICACIÓN EN EL RÍO ACHIBUENO Y DISEÑO DE AQUELLAS OBRAS, ANTES NO CONTEMPLADAS Y HOY NECESARIAS PARA TODO EL SISTEMA EMBALSE ANCOA._x000d__x000a_8.- ESTUDIO DE ANÁLISIS AMBIENTAL: VER LOS REQUERIMIENTOS TÉCNICOS (EJ: BOTADEROS, EMPRÉSTITOS, ETC.) CONFORME A LA NORMATIVA ACTUAL PARA VER PERTINENCIA DE DIA7EIA._x000d__x000a_9.- ANÁLISIS DE PRECIOS UNITARIOS._x000d__x000a_10. CUBICACIONES, COSTOS Y PRESUPUESTO._x000d__x000a_11. EVALUACIÓN ECONÓMICA._x000d__x000a_12. RESUMEN EJECUTIVO E INFORME FINAL."/>
    <s v=""/>
    <s v="ARRASTRE"/>
    <s v="CONSULTORÍAS - GASTOS ADMINISTRATIVOS"/>
    <s v="M$"/>
    <s v="274816"/>
    <s v="468"/>
    <s v="2014-01-07 09:11:02.0"/>
    <d v="2014-01-22T09:53:51"/>
    <s v="359476"/>
    <s v="DEPARTAMENTO DE INVERSIONES - MDS"/>
    <s v=""/>
    <s v="S.N.I. MINISTERIO DESARROLLO SOCIAL"/>
    <s v="DIRECCION DE OBRAS HIDRAULICAS"/>
    <s v="GOBIERNO REGIONAL - REGION VII MAULE"/>
    <s v=""/>
    <d v="2011-06-24T00:00:00"/>
    <s v="HECTAREA"/>
    <s v="7400"/>
    <s v="30"/>
    <s v="2500"/>
    <s v=""/>
    <s v="481330"/>
    <s v="394894"/>
    <s v="385579"/>
    <s v="TIR SOCIAL: 11.77 - TIR SOCIAL: 11.77 - VAN SOCIAL: 89237490 - VAN SOCIAL: 89237490"/>
    <s v="454119"/>
    <s v="0"/>
    <s v="481330"/>
    <s v="2011: Asignado 0, Gastado 0 - 2012: Asignado 701, Gastado 700 - 2013: Asignado 274106, Gastado 274106"/>
    <s v="FRANCISCO SALDÍA MELLA"/>
    <s v="GOBIERNO REGIONAL - REGION VII MAULE"/>
    <s v="UNIDAD CONTROL OBRAS CIVILES"/>
  </r>
  <r>
    <x v="357"/>
    <n v="0"/>
    <s v="CONSTRUCCION OBRAS SISTEMA DE RIEGO UNIFICADO EMBALSE ANCOA"/>
    <x v="0"/>
    <s v="DISEÑO"/>
    <n v="2015"/>
    <s v="VII REGION"/>
    <s v=""/>
    <s v=""/>
    <m/>
    <s v="SILVOAGROPECUARIO"/>
    <s v="RIEGO"/>
    <s v="F.N.D.R."/>
    <s v="RS"/>
    <n v="0"/>
    <n v="0"/>
    <n v="394894"/>
    <n v="26803"/>
    <x v="2"/>
    <n v="386279"/>
    <s v="2015-01-22 11:47:00.0"/>
    <s v=""/>
    <s v="DISEÑO"/>
    <s v=""/>
    <s v="R"/>
    <s v="0"/>
    <s v="F.N.D.R."/>
    <s v="DeclaraciÃ³n"/>
    <s v=""/>
    <s v="1. REVISIÓN  DE ANTECEDENTES:_x000d__x000a_A) DISEÑOS EXISTENTES DE LAS OBRAS DE UNIFICACIÓN  DEL  RIO  ANCOA, EFECTUADAS POR SMI LTDA. EL  AÑO 2004._x000d__x000a_B) ESTUDIO  DE FACTIBILIDAD DE UNIFICACIÓN DE BOCATOMAS DEL  RÍO  ACHIBUENO, EFECTUADAS POR SMI LTDA. EL  AÑO 2010. _x000d__x000a_2. DERECHOS DE AGUA: VER SITUACIÓN LEGAL  Y TERRITORIAL EN  ZONA DE TRASVASE ENTRE RÍOS ANCOA, ACHIBUENO Y CANAL MELADO._x000d__x000a_3. ACTIVIDADES DE PAC: TOMAR REQUERIMIENTOS DE LOS REGANTES EN LA ACTUALIDAD._x000d__x000a_4. DEFINICIÓN DE OBRAS EN LAS RIBERAS DE AMBOS RÍOS, PARA ADECUADO TRASVASE, CONFORME A LOS DERECHOS Y REQUERIMIENTOS DEL SISTEMA DE RIEGO_x000d__x000a_5. TRABAJOS DE TERRENO: TOPOGRAFÍA, MEC.  DE SUELOS EN LA ZONA DEL  RÍO  ANCOA Y EN LA RIBERA DERECHA DEL  RÍO  ACHIBUENO, PARA OBRAS DE TRASVASE._x000d__x000a_6. ACTUALIZACIÓN  DE DISEÑOS EXISTENTES DE LAS OBRAS A REALIZAR EN  EL  RÍO  ANCOA._x000d__x000a_7.- DISEÑOS DE NUEVAS OBRAS DE UNIFICACIÓN EN EL RÍO ACHIBUENO Y DISEÑO DE AQUELLAS OBRAS, ANTES NO CONTEMPLADAS Y HOY NECESARIAS PARA TODO EL SISTEMA EMBALSE ANCOA._x000d__x000a_8.- ESTUDIO DE ANÁLISIS AMBIENTAL: VER LOS REQUERIMIENTOS TÉCNICOS (EJ: BOTADEROS, EMPRÉSTITOS, ETC.) CONFORME A LA NORMATIVA ACTUAL PARA VER PERTINENCIA DE DIA7EIA._x000d__x000a_9.- ANÁLISIS DE PRECIOS UNITARIOS._x000d__x000a_10. CUBICACIONES, COSTOS Y PRESUPUESTO._x000d__x000a_11. EVALUACIÓN ECONÓMICA._x000d__x000a_12. RESUMEN EJECUTIVO E INFORME FINAL."/>
    <s v=""/>
    <s v="ARRASTRE"/>
    <s v="CONSULTORÍAS - GASTOS ADMINISTRATIVOS"/>
    <s v="M$"/>
    <s v="368091"/>
    <s v="468"/>
    <s v="2015-01-22 11:40:00.0"/>
    <d v="2015-01-22T11:40:00"/>
    <s v="386279"/>
    <s v="DEPARTAMENTO DE INVERSIONES - MDS"/>
    <s v=""/>
    <s v="S.N.I. MINISTERIO DESARROLLO SOCIAL"/>
    <s v="DIRECCION DE OBRAS HIDRAULICAS"/>
    <s v="GOBIERNO REGIONAL - REGION VII MAULE"/>
    <s v=""/>
    <d v="2011-06-24T00:00:00"/>
    <s v="HECTAREA"/>
    <s v="7400"/>
    <s v="30"/>
    <s v="2500"/>
    <s v=""/>
    <s v="394894"/>
    <s v="394894"/>
    <s v="385579"/>
    <s v="TIR SOCIAL: 11.77 - TIR SOCIAL: 11.77 - VAN SOCIAL: 89237490 - VAN SOCIAL: 89237490"/>
    <s v="454119"/>
    <s v="0"/>
    <s v="394894"/>
    <s v="2011: Asignado 0, Gastado 0 - 2012: Asignado 701, Gastado 700 - 2013: Asignado 274106, Gastado 274106 - 2014: Asignado 85000, Gastado 85000"/>
    <s v="MARIA SOLEDAD BERRIOS VERGARA"/>
    <s v="DIRECCION DE OBRAS HIDRAULICAS"/>
    <s v="ENCARGADO VII REGION"/>
  </r>
  <r>
    <x v="358"/>
    <n v="1"/>
    <s v="AMPLIACION Y MEJORAMIENTO AGUA POTABLE RURAL PANGUILEMO UNIDO"/>
    <x v="0"/>
    <s v="EJECUCION"/>
    <n v="2012"/>
    <s v="VII REGION"/>
    <s v=""/>
    <s v=""/>
    <m/>
    <s v="AGUA POTABLE Y ALCANTARILLADO"/>
    <s v="AGUA POTABLE"/>
    <s v="SECTORIAL"/>
    <s v="OT"/>
    <n v="538961"/>
    <n v="538961"/>
    <n v="538961"/>
    <n v="538961"/>
    <x v="2"/>
    <n v="0"/>
    <s v="2011-08-31 00:00:00.0"/>
    <s v="2011-09-07 14:58:13.0"/>
    <s v="PERFIL"/>
    <s v=""/>
    <s v="R"/>
    <s v="0"/>
    <s v="SECTORIAL"/>
    <s v="No Corresponde"/>
    <s v=""/>
    <s v="EL PROYECTO CONSIDERA LA HABILITACIÓN DEL SONDAJE EXISTENTE, CAMBIO DEL EQUIPO DE BOMBEO Y DOSIFICADOR, MEJORAMIENTO DE LA RED DE DISTRIBUCIÓN, LA CUAL, SE MATERIALIZARA EN PVC DIÁMETRO 75MM DE 11.550M DE LONGITUD Y DIÁMETRO 110MM DE 1674M.  SE CONECTARAN A 44 FAMILIAS QUIENES SERÁN NUEVOS USUARIOS DEL SISTEMA."/>
    <s v=""/>
    <s v="NUEVO"/>
    <s v="CONSULTORÍAS - OBRAS CIVILES"/>
    <s v="M$"/>
    <s v="0"/>
    <s v="468"/>
    <s v="2011-08-22 14:58:33.0"/>
    <d v="2011-08-22T14:58:33"/>
    <s v="0"/>
    <s v="SEREMI DE DESARROLLO SOCIAL VII REGION"/>
    <s v="SEREMI DE DESARROLLO SOCIAL VII REGION"/>
    <s v="CLAUDIA  CÉSPEDES MORALES"/>
    <s v="DIRECCION DE OBRAS HIDRAULICAS MOP VII REGION"/>
    <s v="AGUA POTABLE RURAL"/>
    <s v=""/>
    <d v="2011-08-22T00:00:00"/>
    <s v="NRO. DE ARRANQUES NUEVOS"/>
    <s v="44"/>
    <s v="20"/>
    <s v="1143"/>
    <s v=""/>
    <s v="538961"/>
    <s v="538961"/>
    <s v="0"/>
    <s v="COSTO ANUAL EQUIVALENTE: 42092 - VALOR ACTUALIZADO COSTOS INV. OPER. Y MANTEN.: 482796"/>
    <s v="538961"/>
    <s v="0"/>
    <s v="538961"/>
    <s v=""/>
    <s v="MARCELO GAJARDO BRAVO"/>
    <s v="DIRECCION DE OBRAS HIDRAULICAS MOP VII REGION"/>
    <s v="JEFE UN.TÉC. PROG. APR"/>
  </r>
  <r>
    <x v="359"/>
    <n v="1"/>
    <s v="TRANSFERENCIA ESTUDIO SUMINISTRO ENERGETICO FOTOVOLTAICO PARA RIEGO"/>
    <x v="2"/>
    <s v="EJECUCION"/>
    <n v="2011"/>
    <s v="VII REGION"/>
    <s v="LINARES"/>
    <s v=""/>
    <m/>
    <s v="SILVOAGROPECUARIO"/>
    <s v="AGRICULTURA"/>
    <s v="F.N.D.R."/>
    <s v=""/>
    <n v="124308"/>
    <n v="124308"/>
    <n v="124308"/>
    <n v="24862"/>
    <x v="40"/>
    <n v="0"/>
    <s v=""/>
    <s v=""/>
    <s v="EJECUCION"/>
    <s v=""/>
    <s v="R"/>
    <s v="0"/>
    <s v="F.N.D.R."/>
    <s v="No Corresponde"/>
    <s v=""/>
    <s v="LA INICIATIVA SE ENMARCA DENTRO DE LA ERD Y LA POLITICA DE DESARROLLO RURAL. INTERACTUA CON LA DOH, GORE MAULE Y LA UNIVERSIDAD DE TALCA"/>
    <s v=""/>
    <s v="NUEVO"/>
    <s v="CONSULTORÍAS"/>
    <s v="M$"/>
    <s v="0"/>
    <s v="506"/>
    <s v="2011-09-14 15:49:27.0"/>
    <d v="2011-09-21T09:07:51"/>
    <s v="0"/>
    <s v=""/>
    <s v=""/>
    <s v=" "/>
    <s v="GOBIERNO REGIONAL - REGION VII MAULE"/>
    <s v="GOBIERNO REGIONAL - REGION VII MAULE"/>
    <s v="ERROR: Funcion sf.institucion_operacion"/>
    <d v="2011-09-14T00:00:00"/>
    <s v="0"/>
    <s v="0"/>
    <s v="0"/>
    <s v="304"/>
    <s v=""/>
    <s v="124308"/>
    <s v="124308"/>
    <s v="124308"/>
    <s v=""/>
    <s v="120718"/>
    <s v="0"/>
    <s v="124308"/>
    <s v=""/>
    <s v="OLAYA MARTINEZ PIÑA"/>
    <s v="GOBIERNO REGIONAL - REGION VII MAULE"/>
    <s v="PROFESIONAL DIPLADE"/>
  </r>
  <r>
    <x v="359"/>
    <n v="0"/>
    <s v="TRANSFERENCIA ESTUDIO SUMINISTRO ENERGETICO FOTOVOLTAICO PARA RIEGO"/>
    <x v="2"/>
    <s v="EJECUCION"/>
    <n v="2012"/>
    <s v="VII REGION"/>
    <s v="LINARES"/>
    <s v=""/>
    <m/>
    <s v="SILVOAGROPECUARIO"/>
    <s v="AGRICULTURA"/>
    <s v="F.N.D.R."/>
    <s v=""/>
    <n v="0"/>
    <n v="0"/>
    <n v="124308"/>
    <n v="99446"/>
    <x v="40"/>
    <n v="0"/>
    <s v=""/>
    <s v=""/>
    <s v="EJECUCION"/>
    <s v=""/>
    <s v="R"/>
    <s v="0"/>
    <s v="F.N.D.R."/>
    <s v="No Corresponde"/>
    <s v=""/>
    <s v="LA INICIATIVA SE ENMARCA DENTRO DE LA ERD Y LA POLITICA DE DESARROLLO RURAL. INTERACTUA CON LA DOH, GORE MAULE Y LA UNIVERSIDAD DE TALCA"/>
    <s v=""/>
    <s v="ARRASTRE"/>
    <s v="CONSULTORÍAS"/>
    <s v="M$"/>
    <s v="24862"/>
    <s v="506"/>
    <s v="2012-01-10 10:27:34.0"/>
    <d v="2012-02-03T13:35:19"/>
    <s v="0"/>
    <s v=""/>
    <s v=""/>
    <s v=" "/>
    <s v="GOBIERNO REGIONAL - REGION VII MAULE"/>
    <s v="GOBIERNO REGIONAL - REGION VII MAULE"/>
    <s v="ERROR: Funcion sf.institucion_operacion"/>
    <d v="2011-09-14T00:00:00"/>
    <s v="0"/>
    <s v="0"/>
    <s v="0"/>
    <s v="304"/>
    <s v=""/>
    <s v="124308"/>
    <s v="124308"/>
    <s v="124308"/>
    <s v=""/>
    <s v="120718"/>
    <s v="0"/>
    <s v="124308"/>
    <s v="2011: Asignado 24862, Gastado 24862"/>
    <s v="VERONICA RODRIGUEZ CACERES"/>
    <s v="GOBIERNO REGIONAL - REGION VII MAULE"/>
    <s v="JEFE DEPTO.COORDINACION"/>
  </r>
  <r>
    <x v="360"/>
    <n v="1"/>
    <s v="TRANSFERENCIA DISEÑO Y CONST. SISTEMA CAPTACION AGUAS LLUVIAS"/>
    <x v="2"/>
    <s v="EJECUCION"/>
    <n v="2011"/>
    <s v="VII REGION"/>
    <s v=""/>
    <s v=""/>
    <m/>
    <s v="SILVOAGROPECUARIO"/>
    <s v="RIEGO"/>
    <s v="F.N.D.R."/>
    <s v=""/>
    <n v="224500"/>
    <n v="224500"/>
    <n v="224500"/>
    <n v="44900"/>
    <x v="40"/>
    <n v="0"/>
    <s v=""/>
    <s v=""/>
    <s v="EJECUCION"/>
    <s v="SECTOR SECANO "/>
    <s v="R"/>
    <s v="0"/>
    <s v="F.N.D.R."/>
    <s v="No Corresponde"/>
    <s v=""/>
    <s v="TRANSFERIR PAQUETES TECNOLOGICOS DESARROLLADOS A LA POBLACION PARA APROVECHAMIENTO DE RECURSO DE LAS AGUAS LLUVIAS "/>
    <s v=""/>
    <s v="NUEVO"/>
    <s v="CONSULTORÍAS"/>
    <s v="M$"/>
    <s v="0"/>
    <s v="506"/>
    <s v="2011-09-14 16:00:43.0"/>
    <d v="2011-09-21T09:24:52"/>
    <s v="0"/>
    <s v=""/>
    <s v=""/>
    <s v=" "/>
    <s v="GOBIERNO REGIONAL - REGION VII MAULE"/>
    <s v="GOBIERNO REGIONAL - REGION VII MAULE"/>
    <s v="ERROR: Funcion sf.institucion_operacion"/>
    <d v="2011-09-14T00:00:00"/>
    <s v="0"/>
    <s v="0"/>
    <s v="0"/>
    <s v="300"/>
    <s v=""/>
    <s v="224500"/>
    <s v="369507"/>
    <s v="359788"/>
    <s v=""/>
    <s v="349400"/>
    <s v="104312"/>
    <s v="224500"/>
    <s v=""/>
    <s v="OLAYA MARTINEZ PIÑA"/>
    <s v="GOBIERNO REGIONAL - REGION VII MAULE"/>
    <s v="PROFESIONAL DIPLADE"/>
  </r>
  <r>
    <x v="360"/>
    <n v="0"/>
    <s v="TRANSFERENCIA DISEÑO Y CONST. SISTEMA CAPTACION AGUAS LLUVIAS"/>
    <x v="2"/>
    <s v="EJECUCION"/>
    <n v="2012"/>
    <s v="VII REGION"/>
    <s v=""/>
    <s v=""/>
    <m/>
    <s v="SILVOAGROPECUARIO"/>
    <s v="RIEGO"/>
    <s v="F.N.D.R."/>
    <s v=""/>
    <n v="0"/>
    <n v="0"/>
    <n v="359788"/>
    <n v="120000"/>
    <x v="40"/>
    <n v="0"/>
    <s v=""/>
    <s v=""/>
    <s v="EJECUCION"/>
    <s v="SECTOR SECANO "/>
    <s v="R"/>
    <s v="0"/>
    <s v="F.N.D.R."/>
    <s v="No Corresponde"/>
    <s v=""/>
    <s v="TRANSFERIR PAQUETES TECNOLOGICOS DESARROLLADOS A LA POBLACION PARA APROVECHAMIENTO DE RECURSO DE LAS AGUAS LLUVIAS "/>
    <s v=""/>
    <s v="ARRASTRE"/>
    <s v="CONSULTORÍAS"/>
    <s v="M$"/>
    <s v="44900"/>
    <s v="506"/>
    <s v="2012-01-10 12:30:56.0"/>
    <d v="2012-12-06T15:40:48"/>
    <s v="0"/>
    <s v=""/>
    <s v=""/>
    <s v=" "/>
    <s v="GOBIERNO REGIONAL - REGION VII MAULE"/>
    <s v="GOBIERNO REGIONAL - REGION VII MAULE"/>
    <s v="ERROR: Funcion sf.institucion_operacion"/>
    <d v="2011-09-14T00:00:00"/>
    <s v="0"/>
    <s v="0"/>
    <s v="0"/>
    <s v="300"/>
    <s v=""/>
    <s v="359788"/>
    <s v="369507"/>
    <s v="359788"/>
    <s v=""/>
    <s v="349400"/>
    <s v="104312"/>
    <s v="359788"/>
    <s v="2011: Asignado 44900, Gastado 44900"/>
    <s v="VERONICA RODRIGUEZ CACERES"/>
    <s v="GOBIERNO REGIONAL - REGION VII MAULE"/>
    <s v="JEFE DEPTO.COORDINACION"/>
  </r>
  <r>
    <x v="360"/>
    <n v="0"/>
    <s v="TRANSFERENCIA DISEÑO Y CONST. SISTEMA CAPTACION AGUAS LLUVIAS"/>
    <x v="2"/>
    <s v="EJECUCION"/>
    <n v="2013"/>
    <s v="VII REGION"/>
    <s v=""/>
    <s v=""/>
    <m/>
    <s v="SILVOAGROPECUARIO"/>
    <s v="RIEGO"/>
    <s v="F.N.D.R."/>
    <s v=""/>
    <n v="0"/>
    <n v="0"/>
    <n v="361782"/>
    <n v="140536"/>
    <x v="40"/>
    <n v="0"/>
    <s v=""/>
    <s v=""/>
    <s v="EJECUCION"/>
    <s v="SECTOR SECANO "/>
    <s v="R"/>
    <s v="0"/>
    <s v="F.N.D.R."/>
    <s v="No Corresponde"/>
    <s v=""/>
    <s v="TRANSFERIR PAQUETES TECNOLOGICOS DESARROLLADOS A LA POBLACION PARA APROVECHAMIENTO DE RECURSO DE LAS AGUAS LLUVIAS "/>
    <s v=""/>
    <s v="ARRASTRE"/>
    <s v="CONSULTORÍAS"/>
    <s v="M$"/>
    <s v="166894"/>
    <s v="506"/>
    <s v="2013-01-14 12:23:43.0"/>
    <d v="2013-01-14T12:25:34"/>
    <s v="0"/>
    <s v=""/>
    <s v=""/>
    <s v=" "/>
    <s v="GOBIERNO REGIONAL - REGION VII MAULE"/>
    <s v="GOBIERNO REGIONAL - REGION VII MAULE"/>
    <s v="ERROR: Funcion sf.institucion_operacion"/>
    <d v="2011-09-14T00:00:00"/>
    <s v="0"/>
    <s v="0"/>
    <s v="0"/>
    <s v="300"/>
    <s v=""/>
    <s v="361782"/>
    <s v="369507"/>
    <s v="359788"/>
    <s v=""/>
    <s v="349400"/>
    <s v="104312"/>
    <s v="361782"/>
    <s v="2011: Asignado 44900, Gastado 44900 - 2012: Asignado 120000, Gastado 120000"/>
    <s v="VERONICA RODRIGUEZ CACERES"/>
    <s v="GOBIERNO REGIONAL - REGION VII MAULE"/>
    <s v="JEFE DEPTO.COORDINACION"/>
  </r>
  <r>
    <x v="360"/>
    <n v="0"/>
    <s v="TRANSFERENCIA DISEÑO Y CONST. SISTEMA CAPTACION AGUAS LLUVIAS"/>
    <x v="2"/>
    <s v="EJECUCION"/>
    <n v="2014"/>
    <s v="VII REGION"/>
    <s v=""/>
    <s v=""/>
    <m/>
    <s v="SILVOAGROPECUARIO"/>
    <s v="RIEGO"/>
    <s v="F.N.D.R."/>
    <s v=""/>
    <n v="0"/>
    <n v="0"/>
    <n v="364254"/>
    <n v="125000"/>
    <x v="40"/>
    <n v="0"/>
    <s v=""/>
    <s v=""/>
    <s v="EJECUCION"/>
    <s v="SECTOR SECANO "/>
    <s v="R"/>
    <s v="0"/>
    <s v="F.N.D.R."/>
    <s v="No Corresponde"/>
    <s v=""/>
    <s v="TRANSFERIR PAQUETES TECNOLOGICOS DESARROLLADOS A LA POBLACION PARA APROVECHAMIENTO DE RECURSO DE LAS AGUAS LLUVIAS "/>
    <s v=""/>
    <s v="ARRASTRE"/>
    <s v="CONSULTORÍAS"/>
    <s v="M$"/>
    <s v="169373"/>
    <s v="506"/>
    <s v="2014-01-03 09:55:57.0"/>
    <d v="2014-08-07T17:18:13"/>
    <s v="0"/>
    <s v=""/>
    <s v=""/>
    <s v=" "/>
    <s v="GOBIERNO REGIONAL - REGION VII MAULE"/>
    <s v="GOBIERNO REGIONAL - REGION VII MAULE"/>
    <s v="ERROR: Funcion sf.institucion_operacion"/>
    <d v="2011-09-14T00:00:00"/>
    <s v="0"/>
    <s v="0"/>
    <s v="0"/>
    <s v="300"/>
    <s v=""/>
    <s v="364254"/>
    <s v="369507"/>
    <s v="359788"/>
    <s v=""/>
    <s v="349400"/>
    <s v="104312"/>
    <s v="364254"/>
    <s v="2011: Asignado 44900, Gastado 44900 - 2012: Asignado 120000, Gastado 120000 - 2013: Asignado 1, Gastado 0"/>
    <s v="PATRICIO SUAZO LEYTON"/>
    <s v="GOBIERNO REGIONAL - REGION VII MAULE"/>
    <s v="UNID. PLANIF Y DESARR.REG"/>
  </r>
  <r>
    <x v="360"/>
    <n v="0"/>
    <s v="TRANSFERENCIA DISEÑO Y CONST. SISTEMA CAPTACION AGUAS LLUVIAS"/>
    <x v="2"/>
    <s v="EJECUCION"/>
    <n v="2015"/>
    <s v="VII REGION"/>
    <s v=""/>
    <s v=""/>
    <m/>
    <s v="SILVOAGROPECUARIO"/>
    <s v="RIEGO"/>
    <s v="F.N.D.R."/>
    <s v=""/>
    <n v="0"/>
    <n v="0"/>
    <n v="369364"/>
    <n v="73199"/>
    <x v="40"/>
    <n v="0"/>
    <s v=""/>
    <s v=""/>
    <s v="EJECUCION"/>
    <s v="SECTOR SECANO "/>
    <s v="R"/>
    <s v="0"/>
    <s v="F.N.D.R."/>
    <s v="No Corresponde"/>
    <s v=""/>
    <s v="TRANSFERIR PAQUETES TECNOLOGICOS DESARROLLADOS A LA POBLACION PARA APROVECHAMIENTO DE RECURSO DE LAS AGUAS LLUVIAS "/>
    <s v=""/>
    <s v="ARRASTRE"/>
    <s v="CONSULTORÍAS"/>
    <s v="M$"/>
    <s v="296164"/>
    <s v="506"/>
    <s v="2015-01-15 17:08:22.0"/>
    <d v="2015-07-24T13:12:16"/>
    <s v="0"/>
    <s v=""/>
    <s v=""/>
    <s v=" "/>
    <s v="GOBIERNO REGIONAL - REGION VII MAULE"/>
    <s v="GOBIERNO REGIONAL - REGION VII MAULE"/>
    <s v="ERROR: Funcion sf.institucion_operacion"/>
    <d v="2011-09-14T00:00:00"/>
    <s v="0"/>
    <s v="0"/>
    <s v="0"/>
    <s v="300"/>
    <s v=""/>
    <s v="369364"/>
    <s v="369507"/>
    <s v="359788"/>
    <s v=""/>
    <s v="349400"/>
    <s v="104312"/>
    <s v="369364"/>
    <s v="2011: Asignado 44900, Gastado 44900 - 2012: Asignado 120000, Gastado 120000 - 2013: Asignado 1, Gastado 0 - 2014: Asignado 125000, Gastado 121692"/>
    <s v="JORGE FERNANDOIS PINO"/>
    <s v="GOBIERNO REGIONAL - REGION VII MAULE"/>
    <s v="UNIDAD DE PUESTA EN MARCHA"/>
  </r>
  <r>
    <x v="360"/>
    <n v="0"/>
    <s v="TRANSFERENCIA DISEÑO Y CONST. SISTEMA CAPTACION AGUAS LLUVIAS"/>
    <x v="2"/>
    <s v="EJECUCION"/>
    <n v="2016"/>
    <s v="VII REGION"/>
    <s v=""/>
    <s v=""/>
    <m/>
    <s v="SILVOAGROPECUARIO"/>
    <s v="RIEGO"/>
    <s v="F.N.D.R."/>
    <s v=""/>
    <n v="0"/>
    <n v="0"/>
    <n v="369507"/>
    <n v="30217"/>
    <x v="40"/>
    <n v="0"/>
    <s v=""/>
    <s v=""/>
    <s v="EJECUCION"/>
    <s v="SECTOR SECANO "/>
    <s v="R"/>
    <s v="0"/>
    <s v="F.N.D.R."/>
    <s v="No Corresponde"/>
    <s v=""/>
    <s v="TRANSFERIR PAQUETES TECNOLOGICOS DESARROLLADOS A LA POBLACION PARA APROVECHAMIENTO DE RECURSO DE LAS AGUAS LLUVIAS "/>
    <s v=""/>
    <s v="ARRASTRE"/>
    <s v="CONSULTORÍAS"/>
    <s v="M$"/>
    <s v="339290"/>
    <s v="506"/>
    <s v="2015-12-23 10:44:17.0"/>
    <d v="2015-12-23T10:44:17"/>
    <s v="0"/>
    <s v=""/>
    <s v=""/>
    <s v=" "/>
    <s v="GOBIERNO REGIONAL - REGION VII MAULE"/>
    <s v="GOBIERNO REGIONAL - REGION VII MAULE"/>
    <s v="ERROR: Funcion sf.institucion_operacion"/>
    <d v="2011-09-14T00:00:00"/>
    <s v="0"/>
    <s v="0"/>
    <s v="0"/>
    <s v="300"/>
    <s v=""/>
    <s v="369507"/>
    <s v="369507"/>
    <s v="359788"/>
    <s v=""/>
    <s v="349400"/>
    <s v="104312"/>
    <s v="369507"/>
    <s v="2011: Asignado 44900, Gastado 44900 - 2012: Asignado 120000, Gastado 120000 - 2013: Asignado 1, Gastado 0 - 2014: Asignado 125000, Gastado 121692 - 2015: Asignado 42981, Gastado 29500"/>
    <s v="BÁRBARA LUNA CÁCERES"/>
    <s v="GOBIERNO REGIONAL - REGION VII MAULE"/>
    <s v="PROFES. DEPTO. GESTIÓN INVERS."/>
  </r>
  <r>
    <x v="361"/>
    <n v="1"/>
    <s v="TRANSFERENCIA TECNICAS DE RIEGO A PEQUEÑA ESCALA PARA PRODUCTORES "/>
    <x v="2"/>
    <s v="EJECUCION"/>
    <n v="2011"/>
    <s v="VII REGION"/>
    <s v=""/>
    <s v=""/>
    <m/>
    <s v="SILVOAGROPECUARIO"/>
    <s v="ADMINISTRACION SILVOAGROPECUARIO"/>
    <s v="F.N.D.R."/>
    <s v=""/>
    <n v="142000"/>
    <n v="142000"/>
    <n v="142000"/>
    <n v="28400"/>
    <x v="40"/>
    <n v="0"/>
    <s v=""/>
    <s v=""/>
    <s v="EJECUCION"/>
    <s v="SECANO INTERIOR"/>
    <s v="R"/>
    <s v="0"/>
    <s v="F.N.D.R."/>
    <s v="No Corresponde"/>
    <s v=""/>
    <s v="INVESTIGACIÓN APLICADA REALIZADA PARA ADQUIRIR NUEVOS CONOCIMIENTOS, DIRIGIDA HACIA UN OBJETIVO PRÁCTICO ESPECÍFICO. _x000d__x000a_LAS TECNOLOGÍAS DE RIEGO Y CAPTACIÓN DE AGUA DEL MERCADO NO SON ACCESIBLES PARA PEQUEÑOS Y MEDIANOS PROPIETARIOS DE LA ZONA DEL SECANO INTERIOR, TANTO POR SU ALTO VALOR DE ADQUISICIÓN E IMPLEMENTACIÓN, COMO DE SU FUNCIONALIDAD,  YA QUE MUCHAS TECNOLOGÍAS  SON DISEÑADAS PARA EXTENSAS SUPERFICIES DE RIEGO, LO QUE LAS RESTRINGE SOLO A  GRANDES PROPIETARIOS O EMPRESAS DEL SECTOR PRIVADO. TRANSFERIR ALTERNATIVAS DE RIEGO QUE SE ADAPTEN A LAS CONDICIONES DE LOS AGRICULTORES SEL SECANO OTORGARÁ LA POSIBILIDAD DE AUMENTAR LA CANTIDAD DE COSECHAS ANUALES DE SUS CULTIVOS Y HORTALIZAS._x000d__x000a_"/>
    <s v=""/>
    <s v="NUEVO"/>
    <s v="CONSULTORÍAS"/>
    <s v="M$"/>
    <s v="0"/>
    <s v="506"/>
    <s v="2011-09-16 08:40:33.0"/>
    <d v="2011-09-21T09:06:21"/>
    <s v="0"/>
    <s v=""/>
    <s v=""/>
    <s v=" "/>
    <s v="GOBIERNO REGIONAL - REGION VII MAULE"/>
    <s v="GOBIERNO REGIONAL - REGION VII MAULE"/>
    <s v="ERROR: Funcion sf.institucion_operacion"/>
    <d v="2011-09-16T00:00:00"/>
    <s v="0"/>
    <s v="0"/>
    <s v="0"/>
    <s v="6000"/>
    <s v=""/>
    <s v="142000"/>
    <s v="143261"/>
    <s v="142000"/>
    <s v=""/>
    <s v="137900"/>
    <s v="0"/>
    <s v="142000"/>
    <s v=""/>
    <s v="OLAYA MARTINEZ PIÑA"/>
    <s v="GOBIERNO REGIONAL - REGION VII MAULE"/>
    <s v="PROFESIONAL DIPLADE"/>
  </r>
  <r>
    <x v="361"/>
    <n v="0"/>
    <s v="TRANSFERENCIA TECNICAS DE RIEGO A PEQUEÑA ESCALA PARA PRODUCTORES "/>
    <x v="2"/>
    <s v="EJECUCION"/>
    <n v="2012"/>
    <s v="VII REGION"/>
    <s v=""/>
    <s v=""/>
    <m/>
    <s v="SILVOAGROPECUARIO"/>
    <s v="ADMINISTRACION SILVOAGROPECUARIO"/>
    <s v="F.N.D.R."/>
    <s v=""/>
    <n v="0"/>
    <n v="0"/>
    <n v="142000"/>
    <n v="89500"/>
    <x v="40"/>
    <n v="0"/>
    <s v=""/>
    <s v=""/>
    <s v="EJECUCION"/>
    <s v="SECANO INTERIOR"/>
    <s v="R"/>
    <s v="0"/>
    <s v="F.N.D.R."/>
    <s v="No Corresponde"/>
    <s v=""/>
    <s v="INVESTIGACIÓN APLICADA REALIZADA PARA ADQUIRIR NUEVOS CONOCIMIENTOS, DIRIGIDA HACIA UN OBJETIVO PRÁCTICO ESPECÍFICO. _x000d__x000a_LAS TECNOLOGÍAS DE RIEGO Y CAPTACIÓN DE AGUA DEL MERCADO NO SON ACCESIBLES PARA PEQUEÑOS Y MEDIANOS PROPIETARIOS DE LA ZONA DEL SECANO INTERIOR, TANTO POR SU ALTO VALOR DE ADQUISICIÓN E IMPLEMENTACIÓN, COMO DE SU FUNCIONALIDAD,  YA QUE MUCHAS TECNOLOGÍAS  SON DISEÑADAS PARA EXTENSAS SUPERFICIES DE RIEGO, LO QUE LAS RESTRINGE SOLO A  GRANDES PROPIETARIOS O EMPRESAS DEL SECTOR PRIVADO. TRANSFERIR ALTERNATIVAS DE RIEGO QUE SE ADAPTEN A LAS CONDICIONES DE LOS AGRICULTORES SEL SECANO OTORGARÁ LA POSIBILIDAD DE AUMENTAR LA CANTIDAD DE COSECHAS ANUALES DE SUS CULTIVOS Y HORTALIZAS._x000d__x000a_"/>
    <s v=""/>
    <s v="ARRASTRE"/>
    <s v="CONSULTORÍAS"/>
    <s v="M$"/>
    <s v="28400"/>
    <s v="506"/>
    <s v="2012-01-10 12:24:25.0"/>
    <d v="2012-02-03T13:01:01"/>
    <s v="0"/>
    <s v=""/>
    <s v=""/>
    <s v=" "/>
    <s v="GOBIERNO REGIONAL - REGION VII MAULE"/>
    <s v="GOBIERNO REGIONAL - REGION VII MAULE"/>
    <s v="ERROR: Funcion sf.institucion_operacion"/>
    <d v="2011-09-16T00:00:00"/>
    <s v="0"/>
    <s v="0"/>
    <s v="0"/>
    <s v="6000"/>
    <s v=""/>
    <s v="142000"/>
    <s v="143261"/>
    <s v="142000"/>
    <s v=""/>
    <s v="137900"/>
    <s v="0"/>
    <s v="142000"/>
    <s v="2011: Asignado 28400, Gastado 28400"/>
    <s v="VERONICA RODRIGUEZ CACERES"/>
    <s v="GOBIERNO REGIONAL - REGION VII MAULE"/>
    <s v="JEFE DEPTO.COORDINACION"/>
  </r>
  <r>
    <x v="361"/>
    <n v="0"/>
    <s v="TRANSFERENCIA TECNICAS DE RIEGO A PEQUEÑA ESCALA PARA PRODUCTORES "/>
    <x v="2"/>
    <s v="EJECUCION"/>
    <n v="2013"/>
    <s v="VII REGION"/>
    <s v=""/>
    <s v=""/>
    <m/>
    <s v="SILVOAGROPECUARIO"/>
    <s v="ADMINISTRACION SILVOAGROPECUARIO"/>
    <s v="F.N.D.R."/>
    <s v=""/>
    <n v="0"/>
    <n v="0"/>
    <n v="143261"/>
    <n v="24100"/>
    <x v="40"/>
    <n v="0"/>
    <s v=""/>
    <s v=""/>
    <s v="EJECUCION"/>
    <s v="SECANO INTERIOR"/>
    <s v="R"/>
    <s v="0"/>
    <s v="F.N.D.R."/>
    <s v="No Corresponde"/>
    <s v=""/>
    <s v="INVESTIGACIÓN APLICADA REALIZADA PARA ADQUIRIR NUEVOS CONOCIMIENTOS, DIRIGIDA HACIA UN OBJETIVO PRÁCTICO ESPECÍFICO. _x000d__x000a_LAS TECNOLOGÍAS DE RIEGO Y CAPTACIÓN DE AGUA DEL MERCADO NO SON ACCESIBLES PARA PEQUEÑOS Y MEDIANOS PROPIETARIOS DE LA ZONA DEL SECANO INTERIOR, TANTO POR SU ALTO VALOR DE ADQUISICIÓN E IMPLEMENTACIÓN, COMO DE SU FUNCIONALIDAD,  YA QUE MUCHAS TECNOLOGÍAS  SON DISEÑADAS PARA EXTENSAS SUPERFICIES DE RIEGO, LO QUE LAS RESTRINGE SOLO A  GRANDES PROPIETARIOS O EMPRESAS DEL SECTOR PRIVADO. TRANSFERIR ALTERNATIVAS DE RIEGO QUE SE ADAPTEN A LAS CONDICIONES DE LOS AGRICULTORES SEL SECANO OTORGARÁ LA POSIBILIDAD DE AUMENTAR LA CANTIDAD DE COSECHAS ANUALES DE SUS CULTIVOS Y HORTALIZAS._x000d__x000a_"/>
    <s v=""/>
    <s v="ARRASTRE"/>
    <s v="CONSULTORÍAS"/>
    <s v="M$"/>
    <s v="119161"/>
    <s v="506"/>
    <s v="2013-01-17 17:05:51.0"/>
    <d v="2013-01-17T17:05:51"/>
    <s v="0"/>
    <s v=""/>
    <s v=""/>
    <s v=" "/>
    <s v="GOBIERNO REGIONAL - REGION VII MAULE"/>
    <s v="GOBIERNO REGIONAL - REGION VII MAULE"/>
    <s v="ERROR: Funcion sf.institucion_operacion"/>
    <d v="2011-09-16T00:00:00"/>
    <s v="0"/>
    <s v="0"/>
    <s v="0"/>
    <s v="6000"/>
    <s v=""/>
    <s v="143261"/>
    <s v="143261"/>
    <s v="142000"/>
    <s v=""/>
    <s v="137900"/>
    <s v="0"/>
    <s v="143261"/>
    <s v="2012: Asignado 89500, Gastado 89500 - 2011: Asignado 28400, Gastado 28400"/>
    <s v="VERONICA RODRIGUEZ CACERES"/>
    <s v="GOBIERNO REGIONAL - REGION VII MAULE"/>
    <s v="JEFE DEPTO.COORDINACION"/>
  </r>
  <r>
    <x v="362"/>
    <n v="1"/>
    <s v="AMPLIACION SERVICIO DE AGUA POTABLE RURAL VARA GRUESA"/>
    <x v="0"/>
    <s v="EJECUCION"/>
    <n v="2012"/>
    <s v="VII REGION"/>
    <s v=""/>
    <s v=""/>
    <m/>
    <s v="AGUA POTABLE Y ALCANTARILLADO"/>
    <s v="AGUA POTABLE"/>
    <s v="SECTORIAL"/>
    <s v="FI"/>
    <n v="296340"/>
    <n v="296340"/>
    <n v="296340"/>
    <n v="296340"/>
    <x v="2"/>
    <n v="0"/>
    <s v="2011-11-14 00:00:00.0"/>
    <s v="2011-11-16 09:39:36.0"/>
    <s v="PERFIL"/>
    <s v=""/>
    <s v="R"/>
    <s v="0"/>
    <s v="SECTORIAL"/>
    <s v="No Corresponde"/>
    <s v=""/>
    <s v="SE PROYECTA EL CAMBIO EN EL EQUIPO DE BOMBEO Y DOSIFICADOR, EXTENSIÓN DE RED DE DISTRIBUCIÓN EN 9.054M, Y LA INSTALACIÓN DE 100 ARRANQUES DOMICILIARIOS."/>
    <s v=""/>
    <s v="NUEVO"/>
    <s v="CONSULTORÍAS - OBRAS CIVILES"/>
    <s v="M$"/>
    <s v="0"/>
    <s v="468"/>
    <s v="2011-11-09 09:58:54.0"/>
    <d v="2011-11-09T09:58:54"/>
    <s v="0"/>
    <s v="SEREMI DE DESARROLLO SOCIAL VII REGION"/>
    <s v="SEREMI DE DESARROLLO SOCIAL VII REGION"/>
    <s v="ELIZABETH KOCK MOTTA"/>
    <s v="DIRECCION DE OBRAS HIDRAULICAS MOP VII REGION"/>
    <s v="AGUA POTABLE RURAL"/>
    <s v=""/>
    <d v="2011-11-09T00:00:00"/>
    <s v="NRO. DE ARRANQUES TOTALES"/>
    <s v="100"/>
    <s v="20"/>
    <s v="2876"/>
    <s v=""/>
    <s v="296340"/>
    <s v="296340"/>
    <s v="0"/>
    <s v="COSTO ANUAL EQUIVALENTE: 28805 - VALOR ACTUALIZADO COSTOS INV. OPER. Y MANTEN.: 330388"/>
    <s v="296340"/>
    <s v="0"/>
    <s v="296340"/>
    <s v=""/>
    <s v="MARCELO GAJARDO BRAVO"/>
    <s v="DIRECCION DE OBRAS HIDRAULICAS MOP VII REGION"/>
    <s v="JEFE UN.TÉC. PROG. APR"/>
  </r>
  <r>
    <x v="363"/>
    <n v="1"/>
    <s v="CONSTRUCCION SEDE SOCIAL ADULTO MAYOR LA PATAGUA"/>
    <x v="0"/>
    <s v="EJECUCION"/>
    <n v="2011"/>
    <s v="VII REGION"/>
    <s v="TALCA"/>
    <s v="PENCAHUE"/>
    <m/>
    <s v="MULTISECTORIAL"/>
    <s v="ORGANIZACION Y SERVICIOS COMUNALES"/>
    <s v="F.N.D.R."/>
    <s v=""/>
    <n v="12000"/>
    <n v="12000"/>
    <n v="12000"/>
    <n v="12000"/>
    <x v="22"/>
    <n v="0"/>
    <s v=""/>
    <s v=""/>
    <s v="PERFIL"/>
    <s v="AL NORORIENTE DE PENCAHUE PUEBLO A 18 KM DE ESTE, POR LA RUTA G-251."/>
    <s v="R"/>
    <s v="38"/>
    <s v="F.N.D.R."/>
    <s v="No Corresponde"/>
    <s v=""/>
    <s v="CONSTRUCCIÓN MADERA, 60 METROS CUADRADOS, 3 RECINTOS, COCINA, BAÑO, SALÓN ACTIVIDADES, VENTANAS DE ALUMINIO, ZÓCALO DE HORMIGÓN, RADIER, ACCESIBILIDAD UNIVERSAL (RAMPA DE ACCESO), CUBIERTA DE ZINCALUM"/>
    <s v=""/>
    <s v="NUEVO"/>
    <s v="OBRAS CIVILES"/>
    <s v="M$"/>
    <s v="0"/>
    <s v="468"/>
    <s v="2011-12-20 14:57:58.0"/>
    <d v="2011-12-20T14:59:06"/>
    <s v="0"/>
    <s v=""/>
    <s v=""/>
    <s v=" "/>
    <s v="MUNICIPALIDAD DE PENCAHUE"/>
    <s v="GOBIERNO REGIONAL - REGION VII MAULE"/>
    <s v=""/>
    <d v="2012-02-01T00:00:00"/>
    <s v="UNIDAD"/>
    <s v="1"/>
    <s v="20"/>
    <s v="200"/>
    <s v=""/>
    <s v="12000"/>
    <s v="12000"/>
    <s v="0"/>
    <s v=""/>
    <s v="12000"/>
    <s v="0"/>
    <s v="12000"/>
    <s v=""/>
    <s v="CARLA CONCHA PONCE"/>
    <s v="MUNICIPALIDAD DE PENCAHUE"/>
    <s v="DIRECTOR SECPLAC"/>
  </r>
  <r>
    <x v="363"/>
    <n v="0"/>
    <s v="CONSTRUCCION SEDE SOCIAL ADULTO MAYOR LA PATAGUA"/>
    <x v="0"/>
    <s v="EJECUCION"/>
    <n v="2012"/>
    <s v="VII REGION"/>
    <s v="TALCA"/>
    <s v="PENCAHUE"/>
    <m/>
    <s v="MULTISECTORIAL"/>
    <s v="ORGANIZACION Y SERVICIOS COMUNALES"/>
    <s v="F.N.D.R."/>
    <s v=""/>
    <n v="0"/>
    <n v="0"/>
    <n v="12000"/>
    <n v="12000"/>
    <x v="22"/>
    <n v="0"/>
    <s v=""/>
    <s v=""/>
    <s v="PERFIL"/>
    <s v="AL NORORIENTE DE PENCAHUE PUEBLO A 18 KM DE ESTE, POR LA RUTA G-251."/>
    <s v="R"/>
    <s v="38"/>
    <s v="F.N.D.R."/>
    <s v="No Corresponde"/>
    <s v=""/>
    <s v="CONSTRUCCIÓN MADERA, 60 METROS CUADRADOS, 3 RECINTOS, COCINA, BAÑO, SALÓN ACTIVIDADES, VENTANAS DE ALUMINIO, ZÓCALO DE HORMIGÓN, RADIER, ACCESIBILIDAD UNIVERSAL (RAMPA DE ACCESO), CUBIERTA DE ZINCALUM"/>
    <s v=""/>
    <s v="NUEVO"/>
    <s v="OBRAS CIVILES"/>
    <s v="M$"/>
    <s v="0"/>
    <s v="468"/>
    <s v="2012-01-17 10:29:13.0"/>
    <d v="2012-01-17T15:05:23"/>
    <s v="0"/>
    <s v=""/>
    <s v=""/>
    <s v=" "/>
    <s v="MUNICIPALIDAD DE PENCAHUE"/>
    <s v="GOBIERNO REGIONAL - REGION VII MAULE"/>
    <s v=""/>
    <d v="2012-02-01T00:00:00"/>
    <s v="UNIDAD"/>
    <s v="1"/>
    <s v="20"/>
    <s v="200"/>
    <s v=""/>
    <s v="12000"/>
    <s v="12000"/>
    <s v="0"/>
    <s v=""/>
    <s v="12000"/>
    <s v="0"/>
    <s v="12000"/>
    <s v="2011: Asignado 0, Gastado 0"/>
    <s v="CARLA CONCHA PONCE"/>
    <s v="MUNICIPALIDAD DE PENCAHUE"/>
    <s v="DIRECTOR SECPLAC"/>
  </r>
  <r>
    <x v="364"/>
    <n v="1"/>
    <s v="REPOSICION SEDE SOCIAL LA PATAGUA CAUQUENES"/>
    <x v="0"/>
    <s v="EJECUCION"/>
    <n v="2012"/>
    <s v="VII REGION"/>
    <s v="CAUQUENES"/>
    <s v="CAUQUENES"/>
    <m/>
    <s v="MULTISECTORIAL"/>
    <s v="ORGANIZACION Y SERVICIOS COMUNALES"/>
    <s v="F.N.D.R."/>
    <s v=""/>
    <n v="49909"/>
    <n v="49909"/>
    <n v="49909"/>
    <n v="49909"/>
    <x v="14"/>
    <n v="0"/>
    <s v=""/>
    <s v=""/>
    <s v="PERFIL"/>
    <s v="25 KM AL SURESTE DE LA CIUDAD DE CAUQUENES"/>
    <s v="R"/>
    <s v="40"/>
    <s v="F.N.D.R."/>
    <s v="No Corresponde"/>
    <s v=""/>
    <s v="EL PROYECTO CONSIDERA LA CONSTRUCCIÓN DE UNA SEDE SOCIAL DE 177.66 M2 DE ALBAÑILERÍA, QUE CONTEMPLA UN SALÓN DE REUNIONES, SERVICIOS HIGIÉNICOS, UNA COCINA Y UNA OFICINA, ADEMÁS ACCESO Y BAÑO PARA DISCAPACITADOS,  SEGÚN PRESUPUESTO, ESPECIFICACIONES TÉCNICAS Y PLANOS QUE SE ADJUNTAN."/>
    <s v=""/>
    <s v="NUEVO"/>
    <s v="OBRAS CIVILES"/>
    <s v="M$"/>
    <s v="0"/>
    <s v="468"/>
    <s v="2012-01-02 11:56:56.0"/>
    <d v="2012-04-12T14:12:16"/>
    <s v="0"/>
    <s v=""/>
    <s v=""/>
    <s v=" "/>
    <s v="MUNICIPALIDAD DE CAUQUENES"/>
    <s v="GOBIERNO REGIONAL - REGION VII MAULE"/>
    <s v=""/>
    <d v="2012-01-02T00:00:00"/>
    <s v="METROS CUADRADOS"/>
    <s v="178"/>
    <s v="20"/>
    <s v="758"/>
    <s v=""/>
    <s v="49909"/>
    <s v="49909"/>
    <s v="0"/>
    <s v="COSTO ANUAL EQUIVALENTE: 4349"/>
    <s v="49909"/>
    <s v="0"/>
    <s v="49909"/>
    <s v=""/>
    <s v="JUAN REYES QUIROZ"/>
    <s v="MUNICIPALIDAD DE CAUQUENES"/>
    <s v="ADMINISTRATIVO DEPTO. SALUD"/>
  </r>
  <r>
    <x v="365"/>
    <n v="1"/>
    <s v="CONSTRUCCION CAMARINES, CIERROS Y AREAS VERDES RECINTO AGUA GREDOSA"/>
    <x v="0"/>
    <s v="EJECUCION"/>
    <n v="2012"/>
    <s v="VII REGION"/>
    <s v="CURICO"/>
    <s v="RAUCO"/>
    <m/>
    <s v="MULTISECTORIAL"/>
    <s v="DESARROLLO URBANO"/>
    <s v="F.N.D.R."/>
    <s v=""/>
    <n v="47825"/>
    <n v="47825"/>
    <n v="47825"/>
    <n v="47825"/>
    <x v="32"/>
    <n v="0"/>
    <s v=""/>
    <s v=""/>
    <s v="PERFIL"/>
    <s v="SECTOR URBANO DE RAUCO"/>
    <s v="R"/>
    <s v="36"/>
    <s v="F.N.D.R."/>
    <s v="No Corresponde"/>
    <s v=""/>
    <s v="CONSISTE EN LA CONSTRUCCION DE CAMARINES, CIERROS PERIMETRALES ,  AREAS VERDES, PLANTACION DE ARBUSTOS, INSTALACION DE ESCAÑOS Y BASUREROS EN UNA SUPERFICIE DE 1800 MTS 2 APROXIMADAMENTE EN EL RECINTO DENOMINADO AGUA GREDOSA DEL SECTOR URBANO DE LA COMUNA DE RAUCO"/>
    <s v=""/>
    <s v="NUEVO"/>
    <s v="OBRAS CIVILES"/>
    <s v="M$"/>
    <s v="0"/>
    <s v="468"/>
    <s v="2012-01-29 19:19:55.0"/>
    <d v="2012-05-03T13:28:07"/>
    <s v="0"/>
    <s v=""/>
    <s v=""/>
    <s v=" "/>
    <s v="MUNICIPALIDAD DE RAUCO"/>
    <s v="GOBIERNO REGIONAL - REGION VII MAULE"/>
    <s v=""/>
    <d v="2012-01-29T00:00:00"/>
    <s v="METROS CUADRADOS"/>
    <s v="1800"/>
    <s v="20"/>
    <s v="6500"/>
    <s v=""/>
    <s v="47825"/>
    <s v="47825"/>
    <s v="0"/>
    <s v=""/>
    <s v="47825"/>
    <s v="0"/>
    <s v="47825"/>
    <s v=""/>
    <s v="LUIS GABRIEL QUEZADA HERRERA"/>
    <s v="MUNICIPALIDAD DE RAUCO"/>
    <s v="JEFE TÉCNICO DIR. DE OBRAS"/>
  </r>
  <r>
    <x v="366"/>
    <n v="1"/>
    <s v="CONSTRUCCION ALUMBRADO PUBLICO SECTOR PARAGUAY-LOS ESCALONES"/>
    <x v="0"/>
    <s v="EJECUCION"/>
    <n v="2012"/>
    <s v="VII REGION"/>
    <s v="TALCA"/>
    <s v="CUREPTO"/>
    <m/>
    <s v="MULTISECTORIAL"/>
    <s v="INTERSUBSECTORIAL MULTISECTOR"/>
    <s v="F.N.D.R."/>
    <s v=""/>
    <n v="7888"/>
    <n v="7888"/>
    <n v="7888"/>
    <n v="7888"/>
    <x v="38"/>
    <n v="0"/>
    <s v=""/>
    <s v=""/>
    <s v="EJECUCION"/>
    <s v="PARAGUAY"/>
    <s v="R"/>
    <s v="38"/>
    <s v="F.N.D.R."/>
    <s v="No Corresponde"/>
    <s v=""/>
    <s v="CONSISTE EN CONSTRUIR E INSTALAR 10 LUMINARIAS DE 150 WATT EN EL SECTOR LOS ESCALONES QUE UNE EL SECTOR PARAGUAY DE LA COMUNA DE CUREPTO CON LA VECINA COMUNA DE CUREPTO, "/>
    <s v=""/>
    <s v="NUEVO"/>
    <s v="OBRAS CIVILES"/>
    <s v="M$"/>
    <s v="0"/>
    <s v="468"/>
    <s v="2012-02-01 23:32:01.0"/>
    <d v="2012-04-30T12:19:12"/>
    <s v="0"/>
    <s v=""/>
    <s v=""/>
    <s v=" "/>
    <s v="MUNICIPALIDAD DE CUREPTO"/>
    <s v="GOBIERNO REGIONAL - REGION VII MAULE"/>
    <s v=""/>
    <d v="2012-02-01T00:00:00"/>
    <s v="UNIDAD"/>
    <s v="10"/>
    <s v="10"/>
    <s v="174"/>
    <s v=""/>
    <s v="7888"/>
    <s v="5228"/>
    <s v="5228"/>
    <s v=""/>
    <s v="5006"/>
    <s v="0"/>
    <s v="7888"/>
    <s v=""/>
    <s v="JAVIER VARGAS ELGUETA"/>
    <s v="MUNICIPALIDAD DE CUREPTO"/>
    <s v="JEFE DEPTO,. SECPLAC"/>
  </r>
  <r>
    <x v="366"/>
    <n v="0"/>
    <s v="CONSTRUCCION ALUMBRADO PUBLICO SECTOR PARAGUAY-LOS ESCALONES"/>
    <x v="0"/>
    <s v="EJECUCION"/>
    <n v="2013"/>
    <s v="VII REGION"/>
    <s v="TALCA"/>
    <s v="CUREPTO"/>
    <m/>
    <s v="MULTISECTORIAL"/>
    <s v="INTERSUBSECTORIAL MULTISECTOR"/>
    <s v="F.N.D.R."/>
    <s v=""/>
    <n v="0"/>
    <n v="0"/>
    <n v="5228"/>
    <n v="5228"/>
    <x v="38"/>
    <n v="0"/>
    <s v=""/>
    <s v=""/>
    <s v="EJECUCION"/>
    <s v="PARAGUAY"/>
    <s v="R"/>
    <s v="38"/>
    <s v="F.N.D.R."/>
    <s v="No Corresponde"/>
    <s v=""/>
    <s v="CONSISTE EN CONSTRUIR E INSTALAR 10 LUMINARIAS DE 150 WATT EN EL SECTOR LOS ESCALONES QUE UNE EL SECTOR PARAGUAY DE LA COMUNA DE CUREPTO CON LA VECINA COMUNA DE CUREPTO, "/>
    <s v=""/>
    <s v="ARRASTRE"/>
    <s v="OBRAS CIVILES"/>
    <s v="M$"/>
    <s v="0"/>
    <s v="468"/>
    <s v="2013-01-10 17:33:29.0"/>
    <d v="2013-01-10T17:35:37"/>
    <s v="0"/>
    <s v=""/>
    <s v=""/>
    <s v=" "/>
    <s v="MUNICIPALIDAD DE CUREPTO"/>
    <s v="GOBIERNO REGIONAL - REGION VII MAULE"/>
    <s v=""/>
    <d v="2012-02-01T00:00:00"/>
    <s v="UNIDAD"/>
    <s v="10"/>
    <s v="10"/>
    <s v="174"/>
    <s v=""/>
    <s v="5228"/>
    <s v="5228"/>
    <s v="5228"/>
    <s v=""/>
    <s v="5006"/>
    <s v="0"/>
    <s v="5228"/>
    <s v="2012: Asignado 1, Gastado 0"/>
    <s v="JAVIER VARGAS ELGUETA"/>
    <s v="MUNICIPALIDAD DE CUREPTO"/>
    <s v="JEFE DEPTO,. SECPLAC"/>
  </r>
  <r>
    <x v="367"/>
    <n v="1"/>
    <s v="CONSERVACION  SISTEMA DE ALCANTARILLADO DE AGUAS LLUVIAS"/>
    <x v="0"/>
    <s v="EJECUCION"/>
    <n v="2013"/>
    <s v="VII REGION"/>
    <s v=""/>
    <s v=""/>
    <m/>
    <s v="AGUA POTABLE Y ALCANTARILLADO"/>
    <s v="ALCANTARILLADO"/>
    <s v="SECTORIAL"/>
    <s v=""/>
    <n v="611928"/>
    <n v="611928"/>
    <n v="611928"/>
    <n v="283779"/>
    <x v="2"/>
    <n v="283775"/>
    <s v=""/>
    <s v=""/>
    <s v="EJECUCION"/>
    <s v=""/>
    <s v="R"/>
    <s v="0"/>
    <s v="SECTORIAL"/>
    <s v="No Corresponde"/>
    <s v=""/>
    <s v="EL CONTRATISTA DEBERÁ REALIZAR OBRAS DE MANTENCIÓN Y CONSERVACION DE REDES Y REPOSICIÓN DE ELEMENTOS DAÑADOS O FALTANTES EN_x000d__x000a_LOS SISTEMAS DE AGUAS LLUVIAS, DISMINUYENDO ASI LAS INUNDACIONES EN LOS SECTORES POBLACIONALES ALEDAÑOS PROVOCADAS POR EL_x000d__x000a_FUNCIONAMIENTO DEFICIENTE DE LAS REDES EXISTENTES. SE CONSIDERA LA LIMPIEZA DE DUCTOS DE COLECTORES, CAMARAS DE INSPECCION, DE_x000d__x000a_SUMIDEROS, DE CANALES ABIERTOS Y DE CAUCES NATURALES PRIMARIOS DE AGUAS LLUVIAS Y SUS OBRAS ANEXAS. LAS NECESIDADES DE_x000d__x000a_CONSERVACIÓN Y MANTENCION EMANARÁN DEL DIAGNÓSTICO DE REDES A REALIZARSE EN 2007"/>
    <s v=""/>
    <s v="NUEVO"/>
    <s v="GASTOS ADMINISTRATIVOS - OBRAS CIVILES"/>
    <s v="M$"/>
    <s v="0"/>
    <s v="521"/>
    <s v="2012-03-02 15:13:52.0"/>
    <d v="2013-10-17T09:56:13"/>
    <s v="283775"/>
    <s v=""/>
    <s v=""/>
    <s v=" "/>
    <s v="DIRECCION DE OBRAS HIDRAULICAS MOP VII REGION"/>
    <s v="DIRECCION DE OBRAS HIDRAULICAS"/>
    <s v=""/>
    <d v="2012-03-02T00:00:00"/>
    <s v="0"/>
    <s v="0"/>
    <s v="2"/>
    <s v="360000"/>
    <s v=""/>
    <s v="611928"/>
    <s v="693434"/>
    <s v="483588"/>
    <s v=""/>
    <s v="611929"/>
    <s v="0"/>
    <s v="611928"/>
    <s v=""/>
    <s v="LORENA PAVEZ TORRES"/>
    <s v="DIRECCION DE OBRAS HIDRAULICAS"/>
    <s v="ENCARGADA DOH-MOP"/>
  </r>
  <r>
    <x v="367"/>
    <n v="0"/>
    <s v="CONSERVACION  SISTEMA DE ALCANTARILLADO DE AGUAS LLUVIAS"/>
    <x v="0"/>
    <s v="EJECUCION"/>
    <n v="2014"/>
    <s v="VII REGION"/>
    <s v=""/>
    <s v=""/>
    <m/>
    <s v="AGUA POTABLE Y ALCANTARILLADO"/>
    <s v="ALCANTARILLADO"/>
    <s v="SECTORIAL"/>
    <s v=""/>
    <n v="0"/>
    <n v="0"/>
    <n v="621021"/>
    <n v="200300"/>
    <x v="2"/>
    <n v="483890"/>
    <s v=""/>
    <s v=""/>
    <s v="EJECUCION"/>
    <s v=""/>
    <s v="R"/>
    <s v="0"/>
    <s v="SECTORIAL"/>
    <s v="No Corresponde"/>
    <s v=""/>
    <s v="EL CONTRATISTA DEBERÁ REALIZAR OBRAS DE MANTENCIÓN Y CONSERVACION DE REDES Y REPOSICIÓN DE ELEMENTOS DAÑADOS O FALTANTES EN_x000d__x000a_LOS SISTEMAS DE AGUAS LLUVIAS, DISMINUYENDO ASI LAS INUNDACIONES EN LOS SECTORES POBLACIONALES ALEDAÑOS PROVOCADAS POR EL_x000d__x000a_FUNCIONAMIENTO DEFICIENTE DE LAS REDES EXISTENTES. SE CONSIDERA LA LIMPIEZA DE DUCTOS DE COLECTORES, CAMARAS DE INSPECCION, DE_x000d__x000a_SUMIDEROS, DE CANALES ABIERTOS Y DE CAUCES NATURALES PRIMARIOS DE AGUAS LLUVIAS Y SUS OBRAS ANEXAS. LAS NECESIDADES DE_x000d__x000a_CONSERVACIÓN Y MANTENCION EMANARÁN DEL DIAGNÓSTICO DE REDES A REALIZARSE EN 2007"/>
    <s v=""/>
    <s v="ARRASTRE"/>
    <s v="GASTOS ADMINISTRATIVOS - OBRAS CIVILES"/>
    <s v="M$"/>
    <s v="283775"/>
    <s v="521"/>
    <s v="2013-05-14 09:55:20.0"/>
    <d v="2014-06-12T17:58:23"/>
    <s v="483890"/>
    <s v=""/>
    <s v=""/>
    <s v=" "/>
    <s v="DIRECCION DE OBRAS HIDRAULICAS MOP VII REGION"/>
    <s v="DIRECCION DE OBRAS HIDRAULICAS"/>
    <s v=""/>
    <d v="2012-03-02T00:00:00"/>
    <s v="0"/>
    <s v="0"/>
    <s v="2"/>
    <s v="360000"/>
    <s v=""/>
    <s v="621021"/>
    <s v="693434"/>
    <s v="483588"/>
    <s v=""/>
    <s v="611929"/>
    <s v="0"/>
    <s v="621021"/>
    <s v="2013: Asignado 283779, Gastado 283775"/>
    <s v="LORENA PAVEZ TORRES"/>
    <s v="DIRECCION DE OBRAS HIDRAULICAS"/>
    <s v="ENCARGADA DOH-MOP"/>
  </r>
  <r>
    <x v="367"/>
    <n v="0"/>
    <s v="CONSERVACION  SISTEMA DE ALCANTARILLADO DE AGUAS LLUVIAS"/>
    <x v="0"/>
    <s v="EJECUCION"/>
    <n v="2015"/>
    <s v="VII REGION"/>
    <s v=""/>
    <s v=""/>
    <m/>
    <s v="AGUA POTABLE Y ALCANTARILLADO"/>
    <s v="ALCANTARILLADO"/>
    <s v="SECTORIAL"/>
    <s v=""/>
    <n v="0"/>
    <n v="0"/>
    <n v="693434"/>
    <n v="201000"/>
    <x v="2"/>
    <n v="483890"/>
    <s v=""/>
    <s v=""/>
    <s v="EJECUCION"/>
    <s v=""/>
    <s v="R"/>
    <s v="0"/>
    <s v="SECTORIAL"/>
    <s v="No Corresponde"/>
    <s v=""/>
    <s v="EL CONTRATISTA DEBERÁ REALIZAR OBRAS DE MANTENCIÓN Y CONSERVACION DE REDES Y REPOSICIÓN DE ELEMENTOS DAÑADOS O FALTANTES EN_x000d__x000a_LOS SISTEMAS DE AGUAS LLUVIAS, DISMINUYENDO ASI LAS INUNDACIONES EN LOS SECTORES POBLACIONALES ALEDAÑOS PROVOCADAS POR EL_x000d__x000a_FUNCIONAMIENTO DEFICIENTE DE LAS REDES EXISTENTES. SE CONSIDERA LA LIMPIEZA DE DUCTOS DE COLECTORES, CAMARAS DE INSPECCION, DE_x000d__x000a_SUMIDEROS, DE CANALES ABIERTOS Y DE CAUCES NATURALES PRIMARIOS DE AGUAS LLUVIAS Y SUS OBRAS ANEXAS. LAS NECESIDADES DE_x000d__x000a_CONSERVACIÓN Y MANTENCION EMANARÁN DEL DIAGNÓSTICO DE REDES A REALIZARSE EN 2007"/>
    <s v=""/>
    <s v="ARRASTRE"/>
    <s v="GASTOS ADMINISTRATIVOS - OBRAS CIVILES"/>
    <s v="M$"/>
    <s v="492434"/>
    <s v="521"/>
    <s v="2014-05-13 16:58:21.0"/>
    <d v="2014-05-13T16:58:21"/>
    <s v="483890"/>
    <s v=""/>
    <s v=""/>
    <s v=" "/>
    <s v="DIRECCION DE OBRAS HIDRAULICAS MOP VII REGION"/>
    <s v="DIRECCION DE OBRAS HIDRAULICAS"/>
    <s v=""/>
    <d v="2012-03-02T00:00:00"/>
    <s v="0"/>
    <s v="0"/>
    <s v="2"/>
    <s v="360000"/>
    <s v=""/>
    <s v="693434"/>
    <s v="693434"/>
    <s v="483588"/>
    <s v=""/>
    <s v="611929"/>
    <s v="0"/>
    <s v="693434"/>
    <s v="2014: Asignado 200300, Gastado 200115 - 2013: Asignado 283779, Gastado 283775"/>
    <s v="LORENA PAVEZ TORRES"/>
    <s v="DIRECCION DE OBRAS HIDRAULICAS"/>
    <s v="ENCARGADA DOH-MOP"/>
  </r>
  <r>
    <x v="368"/>
    <n v="1"/>
    <s v="CONSERVACION Y MANTENCIÓN OBRAS DE RIEGO FISCALES VII R 2013-2015"/>
    <x v="0"/>
    <s v="EJECUCION"/>
    <n v="2013"/>
    <s v="VII REGION"/>
    <s v=""/>
    <s v=""/>
    <m/>
    <s v="SILVOAGROPECUARIO"/>
    <s v="RIEGO"/>
    <s v="SECTORIAL"/>
    <s v=""/>
    <n v="1071500"/>
    <n v="1071500"/>
    <n v="1071500"/>
    <n v="573866"/>
    <x v="2"/>
    <n v="573636"/>
    <s v=""/>
    <s v=""/>
    <s v="EJECUCION"/>
    <s v=""/>
    <s v="R"/>
    <s v="0"/>
    <s v="SECTORIAL"/>
    <s v="No Corresponde"/>
    <s v=""/>
    <s v="LAS LABORES A EJECUTAR CORRESPONDEN A LA EXTRACCIÒN DE EMBANQUE CANAL MATRIZ, DERIVADOS ORIENTE, PONIENTE Y RED SECUNDARIA Y_x000d__x000a_TERCIARIA DEL SISTEMA PENCAHUE, COMO INICIATIVA ES MEJORAR LA CAPACIDAD DE CONDUCCIÓN DE LOS CANALES EFECTUANDO EN TODO EL_x000d__x000a_SISTEMA DE LA RED DE CANALES LA EXTRACCIÒN DE EMBANQUES Y REPARAR LOS REVESTIMIENTOS DE LOS CANALES EN LOS SECTORES MAS_x000d__x000a_AMAGADOS O SUSCEPTIBLES A COLAPSAR"/>
    <s v=""/>
    <s v="NUEVO"/>
    <s v="CONSULTORÍAS - GASTOS ADMINISTRATIVOS - OBRAS CIVILES"/>
    <s v="M$"/>
    <s v="0"/>
    <s v="521"/>
    <s v="2012-03-05 16:02:38.0"/>
    <d v="2013-12-06T17:20:35"/>
    <s v="573636"/>
    <s v=""/>
    <s v=""/>
    <s v=" "/>
    <s v="DIRECCION DE OBRAS HIDRAULICAS MOP VII REGION"/>
    <s v="DIRECCION DE OBRAS HIDRAULICAS"/>
    <s v=""/>
    <d v="2012-03-05T00:00:00"/>
    <s v="0"/>
    <s v="0"/>
    <s v="20"/>
    <s v="6550"/>
    <s v=""/>
    <s v="1071500"/>
    <s v="1967988"/>
    <s v="997020"/>
    <s v=""/>
    <s v="2136475"/>
    <s v="0"/>
    <s v="1071500"/>
    <s v=""/>
    <s v="LORENA PAVEZ TORRES"/>
    <s v="DIRECCION DE OBRAS HIDRAULICAS"/>
    <s v="ENCARGADA DOH-MOP"/>
  </r>
  <r>
    <x v="368"/>
    <n v="0"/>
    <s v="CONSERVACION Y MANTENCIÓN OBRAS DE RIEGO FISCALES VII R 2013-2015"/>
    <x v="0"/>
    <s v="EJECUCION"/>
    <n v="2014"/>
    <s v="VII REGION"/>
    <s v=""/>
    <s v=""/>
    <m/>
    <s v="SILVOAGROPECUARIO"/>
    <s v="RIEGO"/>
    <s v="SECTORIAL"/>
    <s v=""/>
    <n v="0"/>
    <n v="0"/>
    <n v="2168211"/>
    <n v="444073"/>
    <x v="2"/>
    <n v="982530"/>
    <s v=""/>
    <s v=""/>
    <s v="EJECUCION"/>
    <s v=""/>
    <s v="R"/>
    <s v="0"/>
    <s v="SECTORIAL"/>
    <s v="No Corresponde"/>
    <s v=""/>
    <s v="LAS LABORES A EJECUTAR CORRESPONDEN A LA EXTRACCIÒN DE EMBANQUE CANAL MATRIZ, DERIVADOS ORIENTE, PONIENTE Y RED SECUNDARIA Y_x000d__x000a_TERCIARIA DEL SISTEMA PENCAHUE, COMO INICIATIVA ES MEJORAR LA CAPACIDAD DE CONDUCCIÓN DE LOS CANALES EFECTUANDO EN TODO EL_x000d__x000a_SISTEMA DE LA RED DE CANALES LA EXTRACCIÒN DE EMBANQUES Y REPARAR LOS REVESTIMIENTOS DE LOS CANALES EN LOS SECTORES MAS_x000d__x000a_AMAGADOS O SUSCEPTIBLES A COLAPSAR"/>
    <s v=""/>
    <s v="ARRASTRE"/>
    <s v="CONSULTORÍAS - GASTOS ADMINISTRATIVOS - OBRAS CIVILES"/>
    <s v="M$"/>
    <s v="573636"/>
    <s v="521"/>
    <s v="2013-05-14 11:08:56.0"/>
    <d v="2014-09-12T07:33:21"/>
    <s v="982530"/>
    <s v=""/>
    <s v=""/>
    <s v=" "/>
    <s v="DIRECCION DE OBRAS HIDRAULICAS MOP VII REGION"/>
    <s v="DIRECCION DE OBRAS HIDRAULICAS"/>
    <s v=""/>
    <d v="2012-03-05T00:00:00"/>
    <s v="0"/>
    <s v="0"/>
    <s v="20"/>
    <s v="6550"/>
    <s v=""/>
    <s v="2168211"/>
    <s v="1967988"/>
    <s v="997020"/>
    <s v=""/>
    <s v="2136475"/>
    <s v="0"/>
    <s v="2168211"/>
    <s v="2013: Asignado 573866, Gastado 573636"/>
    <s v="LORENA PAVEZ TORRES"/>
    <s v="DIRECCION DE OBRAS HIDRAULICAS"/>
    <s v="ENCARGADA DOH-MOP"/>
  </r>
  <r>
    <x v="368"/>
    <n v="0"/>
    <s v="CONSERVACION Y MANTENCIÓN OBRAS DE RIEGO FISCALES VII R 2013-2015"/>
    <x v="0"/>
    <s v="EJECUCION"/>
    <n v="2015"/>
    <s v="VII REGION"/>
    <s v=""/>
    <s v=""/>
    <m/>
    <s v="SILVOAGROPECUARIO"/>
    <s v="RIEGO"/>
    <s v="SECTORIAL"/>
    <s v=""/>
    <n v="0"/>
    <n v="0"/>
    <n v="1967988"/>
    <n v="968187"/>
    <x v="2"/>
    <n v="982530"/>
    <s v=""/>
    <s v=""/>
    <s v="EJECUCION"/>
    <s v=""/>
    <s v="R"/>
    <s v="0"/>
    <s v="SECTORIAL"/>
    <s v="No Corresponde"/>
    <s v=""/>
    <s v="LAS LABORES A EJECUTAR CORRESPONDEN A LA EXTRACCIÒN DE EMBANQUE CANAL MATRIZ, DERIVADOS ORIENTE, PONIENTE Y RED SECUNDARIA Y_x000d__x000a_TERCIARIA DEL SISTEMA PENCAHUE, COMO INICIATIVA ES MEJORAR LA CAPACIDAD DE CONDUCCIÓN DE LOS CANALES EFECTUANDO EN TODO EL_x000d__x000a_SISTEMA DE LA RED DE CANALES LA EXTRACCIÒN DE EMBANQUES Y REPARAR LOS REVESTIMIENTOS DE LOS CANALES EN LOS SECTORES MAS_x000d__x000a_AMAGADOS O SUSCEPTIBLES A COLAPSAR"/>
    <s v=""/>
    <s v="ARRASTRE"/>
    <s v="CONSULTORÍAS - GASTOS ADMINISTRATIVOS - OBRAS CIVILES"/>
    <s v="M$"/>
    <s v="999801"/>
    <s v="521"/>
    <s v="2014-03-19 11:06:58.0"/>
    <d v="2014-03-19T11:06:58"/>
    <s v="982530"/>
    <s v=""/>
    <s v=""/>
    <s v=" "/>
    <s v="DIRECCION DE OBRAS HIDRAULICAS MOP VII REGION"/>
    <s v="DIRECCION DE OBRAS HIDRAULICAS"/>
    <s v=""/>
    <d v="2012-03-05T00:00:00"/>
    <s v="0"/>
    <s v="0"/>
    <s v="20"/>
    <s v="6550"/>
    <s v=""/>
    <s v="1967988"/>
    <s v="1967988"/>
    <s v="997020"/>
    <s v=""/>
    <s v="2136475"/>
    <s v="0"/>
    <s v="1967988"/>
    <s v="2013: Asignado 573866, Gastado 573636 - 2014: Asignado 409073, Gastado 408894"/>
    <s v="HEDDY VERDUGO GATICA"/>
    <s v="DIRECCION DE OBRAS HIDRAULICAS MOP VII REGION"/>
    <s v="PROFESIONAL DOH"/>
  </r>
  <r>
    <x v="369"/>
    <n v="1"/>
    <s v="CONSTRUCCION SISTEMA DE RIEGO EMBALSE LONGAVÍ"/>
    <x v="0"/>
    <s v="PREFACTIBILIDAD"/>
    <n v="2012"/>
    <s v="VII REGION"/>
    <s v="LINARES"/>
    <s v=""/>
    <m/>
    <s v="SILVOAGROPECUARIO"/>
    <s v="RIEGO"/>
    <s v="F.N.D.R."/>
    <s v="RS"/>
    <n v="629705"/>
    <n v="629705"/>
    <n v="629705"/>
    <n v="143975"/>
    <x v="5"/>
    <n v="0"/>
    <s v="2012-06-13 00:00:00.0"/>
    <s v="2012-06-18 10:49:12.0"/>
    <s v="PREFACTIBILIDAD"/>
    <s v="ZONA PRECORDILLERANA Y VALLE CENTRAL DEL RÍO LONGAVÍ, ESPECIFICAMENTE EN LAS COMUNAS DE LONGAVÍ, PARRAL Y RETIRO."/>
    <s v="R"/>
    <s v="0"/>
    <s v="F.N.D.R."/>
    <s v="Estudio"/>
    <s v=""/>
    <s v="ESTUDIO DE PREFACTIBILIDAD DEL MEJORAMIENTO DEL RIEGO DE LA CUENCA DEL RIO LONGAVI, QUE ABARCA ESTUDIOS DE INGENIERIA, AGROECONOMICOS, AMBIENTALES Y DE PARTICIPACION CIUDADANA"/>
    <s v=""/>
    <s v="NUEVO"/>
    <s v="CONSULTORÍAS - GASTOS ADMINISTRATIVOS"/>
    <s v="M$"/>
    <s v="0"/>
    <s v="468"/>
    <s v="2012-05-16 13:12:58.0"/>
    <d v="2012-09-12T15:05:06"/>
    <s v="0"/>
    <s v="SEREMI DE DESARROLLO SOCIAL VII REGION"/>
    <s v="SEREMI DE DESARROLLO SOCIAL VII REGION"/>
    <s v="CARLOS SANTANDER MUÑOZ"/>
    <s v="COMISION NACIONAL DE RIEGO"/>
    <s v="GOBIERNO REGIONAL - REGION VII MAULE"/>
    <s v=""/>
    <d v="2012-05-16T00:00:00"/>
    <s v="HECTAREA"/>
    <s v="25000"/>
    <s v="30"/>
    <s v="3000"/>
    <s v=""/>
    <s v="629705"/>
    <s v="624449"/>
    <s v="621520"/>
    <s v="Método del Presupuesto (MP) TIR: 13.13 - Método del Presupuesto (MP) TIR: 13.13 - Método del Presupuesto (MP) VAN: 69969493 - Método del Presupuesto (MP) VAN: 69969493 - TIR SOCIAL: 13.13 - TIR SOCIAL: 13.13 - VAN SOCIAL: 69969493 - VAN SOCIAL: 69969493"/>
    <s v="629707"/>
    <s v="0"/>
    <s v="629705"/>
    <s v=""/>
    <s v="OLAYA MARTINEZ PIÑA"/>
    <s v="GOBIERNO REGIONAL - REGION VII MAULE"/>
    <s v="PROFESIONAL DIPLADE"/>
  </r>
  <r>
    <x v="369"/>
    <n v="0"/>
    <s v="CONSTRUCCION SISTEMA DE RIEGO EMBALSE LONGAVÍ"/>
    <x v="0"/>
    <s v="PREFACTIBILIDAD"/>
    <n v="2013"/>
    <s v="VII REGION"/>
    <s v="LINARES"/>
    <s v=""/>
    <m/>
    <s v="SILVOAGROPECUARIO"/>
    <s v="RIEGO"/>
    <s v="F.N.D.R."/>
    <s v="RS"/>
    <n v="0"/>
    <n v="0"/>
    <n v="657667"/>
    <n v="95819"/>
    <x v="5"/>
    <n v="97241"/>
    <s v="2013-01-10 16:40:15.0"/>
    <s v="2013-01-10 16:40:15.0"/>
    <s v="PREFACTIBILIDAD"/>
    <s v="ZONA PRECORDILLERANA Y VALLE CENTRAL DEL RÍO LONGAVÍ, ESPECIFICAMENTE EN LAS COMUNAS DE LONGAVÍ, PARRAL Y RETIRO."/>
    <s v="R"/>
    <s v="0"/>
    <s v="F.N.D.R."/>
    <s v="Estudio"/>
    <s v=""/>
    <s v="ESTUDIO DE PREFACTIBILIDAD DEL MEJORAMIENTO DEL RIEGO DE LA CUENCA DEL RIO LONGAVI, QUE ABARCA ESTUDIOS DE INGENIERIA, AGROECONOMICOS, AMBIENTALES Y DE PARTICIPACION CIUDADANA"/>
    <s v=""/>
    <s v="NUEVO"/>
    <s v="CONSULTORÍAS - GASTOS ADMINISTRATIVOS"/>
    <s v="M$"/>
    <s v="0"/>
    <s v="468"/>
    <s v="2013-01-10 16:40:13.0"/>
    <d v="2013-12-31T11:14:21"/>
    <s v="97241"/>
    <s v="DEPARTAMENTO DE INVERSIONES - MDS"/>
    <s v="GOBIERNO REGIONAL - REGION VII MAULE"/>
    <s v="S.N.I. MINISTERIO DESARROLLO SOCIAL"/>
    <s v="COMISION NACIONAL DE RIEGO"/>
    <s v="GOBIERNO REGIONAL - REGION VII MAULE"/>
    <s v=""/>
    <d v="2012-05-16T00:00:00"/>
    <s v="HECTAREA"/>
    <s v="25000"/>
    <s v="30"/>
    <s v="3000"/>
    <s v=""/>
    <s v="657667"/>
    <s v="624449"/>
    <s v="621520"/>
    <s v="Método del Presupuesto (MP) TIR: 13.13 - Método del Presupuesto (MP) TIR: 13.13 - Método del Presupuesto (MP) VAN: 69969493 - Método del Presupuesto (MP) VAN: 69969493 - TIR SOCIAL: 13.13 - TIR SOCIAL: 13.13 - VAN SOCIAL: 69969493 - VAN SOCIAL: 69969493"/>
    <s v="629707"/>
    <s v="0"/>
    <s v="657667"/>
    <s v="2012: Asignado 1, Gastado 0"/>
    <s v="FRANCISCO SALDÍA MELLA"/>
    <s v="GOBIERNO REGIONAL - REGION VII MAULE"/>
    <s v="UNIDAD CONTROL OBRAS CIVILES"/>
  </r>
  <r>
    <x v="369"/>
    <n v="0"/>
    <s v="CONSTRUCCION SISTEMA DE RIEGO EMBALSE LONGAVÍ"/>
    <x v="0"/>
    <s v="PREFACTIBILIDAD"/>
    <n v="2014"/>
    <s v="VII REGION"/>
    <s v="LINARES"/>
    <s v=""/>
    <m/>
    <s v="SILVOAGROPECUARIO"/>
    <s v="RIEGO"/>
    <s v="F.N.D.R."/>
    <s v="RS"/>
    <n v="0"/>
    <n v="0"/>
    <n v="667438"/>
    <n v="570197"/>
    <x v="5"/>
    <n v="586089"/>
    <s v="2013-12-31 11:15:40.0"/>
    <s v=""/>
    <s v="PREFACTIBILIDAD"/>
    <s v="ZONA PRECORDILLERANA Y VALLE CENTRAL DEL RÍO LONGAVÍ, ESPECIFICAMENTE EN LAS COMUNAS DE LONGAVÍ, PARRAL Y RETIRO."/>
    <s v="R"/>
    <s v="0"/>
    <s v="F.N.D.R."/>
    <s v="Estudio"/>
    <s v=""/>
    <s v="ESTUDIO DE PREFACTIBILIDAD DEL MEJORAMIENTO DEL RIEGO DE LA CUENCA DEL RIO LONGAVI, QUE ABARCA ESTUDIOS DE INGENIERIA, AGROECONOMICOS, AMBIENTALES Y DE PARTICIPACION CIUDADANA"/>
    <s v=""/>
    <s v="ARRASTRE"/>
    <s v="CONSULTORÍAS - GASTOS ADMINISTRATIVOS"/>
    <s v="M$"/>
    <s v="97241"/>
    <s v="468"/>
    <s v="2013-12-31 11:15:40.0"/>
    <d v="2013-12-31T11:15:40"/>
    <s v="586089"/>
    <s v="DEPARTAMENTO DE INVERSIONES - MDS"/>
    <s v=""/>
    <s v="S.N.I. MINISTERIO DESARROLLO SOCIAL"/>
    <s v="COMISION NACIONAL DE RIEGO"/>
    <s v="GOBIERNO REGIONAL - REGION VII MAULE"/>
    <s v=""/>
    <d v="2012-05-16T00:00:00"/>
    <s v="HECTAREA"/>
    <s v="25000"/>
    <s v="30"/>
    <s v="3000"/>
    <s v=""/>
    <s v="667438"/>
    <s v="624449"/>
    <s v="621520"/>
    <s v="Método del Presupuesto (MP) TIR: 13.13 - Método del Presupuesto (MP) TIR: 13.13 - Método del Presupuesto (MP) VAN: 69969493 - Método del Presupuesto (MP) VAN: 69969493 - TIR SOCIAL: 13.13 - TIR SOCIAL: 13.13 - VAN SOCIAL: 69969493 - VAN SOCIAL: 69969493"/>
    <s v="629707"/>
    <s v="0"/>
    <s v="667438"/>
    <s v="2013: Asignado 97241, Gastado 97241 - 2012: Asignado 1, Gastado 0"/>
    <s v="FRANCISCO SALDÍA MELLA"/>
    <s v="GOBIERNO REGIONAL - REGION VII MAULE"/>
    <s v="UNIDAD CONTROL OBRAS CIVILES"/>
  </r>
  <r>
    <x v="369"/>
    <n v="0"/>
    <s v="CONSTRUCCION SISTEMA DE RIEGO EMBALSE LONGAVÍ"/>
    <x v="0"/>
    <s v="PREFACTIBILIDAD"/>
    <n v="2015"/>
    <s v="VII REGION"/>
    <s v="LINARES"/>
    <s v=""/>
    <m/>
    <s v="SILVOAGROPECUARIO"/>
    <s v="RIEGO"/>
    <s v="F.N.D.R."/>
    <s v="RS"/>
    <n v="0"/>
    <n v="0"/>
    <n v="624449"/>
    <n v="35432"/>
    <x v="5"/>
    <n v="621520"/>
    <s v="2015-01-22 11:53:30.0"/>
    <s v=""/>
    <s v="PREFACTIBILIDAD"/>
    <s v="ZONA PRECORDILLERANA Y VALLE CENTRAL DEL RÍO LONGAVÍ, ESPECIFICAMENTE EN LAS COMUNAS DE LONGAVÍ, PARRAL Y RETIRO."/>
    <s v="R"/>
    <s v="0"/>
    <s v="F.N.D.R."/>
    <s v="Estudio"/>
    <s v=""/>
    <s v="ESTUDIO DE PREFACTIBILIDAD DEL MEJORAMIENTO DEL RIEGO DE LA CUENCA DEL RIO LONGAVI, QUE ABARCA ESTUDIOS DE INGENIERIA, AGROECONOMICOS, AMBIENTALES Y DE PARTICIPACION CIUDADANA"/>
    <s v=""/>
    <s v="ARRASTRE"/>
    <s v="CONSULTORÍAS - GASTOS ADMINISTRATIVOS"/>
    <s v="M$"/>
    <s v="589017"/>
    <s v="468"/>
    <s v="2015-01-22 11:46:23.0"/>
    <d v="2015-01-22T11:46:23"/>
    <s v="621520"/>
    <s v="DEPARTAMENTO DE INVERSIONES - MDS"/>
    <s v=""/>
    <s v="S.N.I. MINISTERIO DESARROLLO SOCIAL"/>
    <s v="COMISION NACIONAL DE RIEGO"/>
    <s v="GOBIERNO REGIONAL - REGION VII MAULE"/>
    <s v=""/>
    <d v="2012-05-16T00:00:00"/>
    <s v="HECTAREA"/>
    <s v="25000"/>
    <s v="30"/>
    <s v="3000"/>
    <s v=""/>
    <s v="624449"/>
    <s v="624449"/>
    <s v="621520"/>
    <s v="Método del Presupuesto (MP) TIR: 13.13 - Método del Presupuesto (MP) TIR: 13.13 - Método del Presupuesto (MP) VAN: 69969493 - Método del Presupuesto (MP) VAN: 69969493 - TIR SOCIAL: 13.13 - TIR SOCIAL: 13.13 - VAN SOCIAL: 69969493 - VAN SOCIAL: 69969493"/>
    <s v="629707"/>
    <s v="0"/>
    <s v="624449"/>
    <s v="2013: Asignado 97241, Gastado 97241 - 2012: Asignado 1, Gastado 0 - 2014: Asignado 488848, Gastado 488848"/>
    <s v="PATRICIA QUEVEDO"/>
    <s v="COMISION NACIONAL DE RIEGO"/>
    <s v="FUNCIONARIA"/>
  </r>
  <r>
    <x v="370"/>
    <n v="1"/>
    <s v="CONSTRUCCION Y MEJORAMIENTO SIST. AGUA POTABLE PURISIMA RANQUIMILI"/>
    <x v="0"/>
    <s v="EJECUCION"/>
    <n v="2013"/>
    <s v="VII REGION"/>
    <s v="TALCA"/>
    <s v="TALCA"/>
    <m/>
    <s v="AGUA POTABLE Y ALCANTARILLADO"/>
    <s v="AGUA POTABLE"/>
    <s v="F.N.D.R."/>
    <s v="OT"/>
    <n v="359663"/>
    <n v="359663"/>
    <n v="359663"/>
    <n v="215798"/>
    <x v="26"/>
    <n v="0"/>
    <s v="2012-07-03 00:00:00.0"/>
    <s v="2012-07-10 15:54:39.0"/>
    <s v="PERFIL"/>
    <s v="SECTOR NOR-ORIENTE DE LA COMUNA DE TALCA"/>
    <s v="R"/>
    <s v="37"/>
    <s v="F.N.D.R."/>
    <s v="No Corresponde"/>
    <s v=""/>
    <s v="CONSISTE EN LA CONSTRUCCION DE SOLUCIONES SANITARIAS COMPLETAS E INTERMDIAS MAS URBANIZACIONES DE ALCANTARILLADO Y PLANTA DE TRATAMIENTO DE AGUAS SERVIDAS PARA LA LOCALIDAD."/>
    <s v=""/>
    <s v="NUEVO"/>
    <s v="GASTOS ADMINISTRATIVOS - OBRAS CIVILES"/>
    <s v="M$"/>
    <s v="0"/>
    <s v="521"/>
    <s v="2012-05-29 09:06:13.0"/>
    <d v="2012-05-30T12:14:08"/>
    <s v="0"/>
    <s v="SEREMI DE DESARROLLO SOCIAL VII REGION"/>
    <s v="SEREMI DE DESARROLLO SOCIAL VII REGION"/>
    <s v="ELIZABETH KOCK MOTTA"/>
    <s v="MUNICIPALIDAD DE TALCA"/>
    <s v="GOBIERNO REGIONAL - REGION VII MAULE"/>
    <s v=""/>
    <d v="2012-05-29T00:00:00"/>
    <s v="NUMERO DE SOLUCIONES"/>
    <s v="200"/>
    <s v="30"/>
    <s v="6400"/>
    <s v=""/>
    <s v="359663"/>
    <s v="393293"/>
    <s v="0"/>
    <s v=""/>
    <s v="359663"/>
    <s v="0"/>
    <s v="359663"/>
    <s v=""/>
    <s v="JULIANA PIZARRO FLORES"/>
    <s v="MUNICIPALIDAD DE TALCA"/>
    <s v="SECTORIALISTA SECPLAN"/>
  </r>
  <r>
    <x v="370"/>
    <n v="0"/>
    <s v="CONSTRUCCION Y MEJORAMIENTO SIST. AGUA POTABLE PURISIMA RANQUIMILI"/>
    <x v="0"/>
    <s v="EJECUCION"/>
    <n v="2015"/>
    <s v="VII REGION"/>
    <s v="TALCA"/>
    <s v="TALCA"/>
    <m/>
    <s v="AGUA POTABLE Y ALCANTARILLADO"/>
    <s v="AGUA POTABLE"/>
    <s v="F.N.D.R."/>
    <s v="FI"/>
    <n v="0"/>
    <n v="0"/>
    <n v="375996"/>
    <n v="225598"/>
    <x v="26"/>
    <n v="0"/>
    <s v="2014-10-15 00:00:00.0"/>
    <s v="2014-10-22 08:46:56.0"/>
    <s v="PERFIL"/>
    <s v="SECTOR NOR-ORIENTE DE LA COMUNA DE TALCA"/>
    <s v="R"/>
    <s v="37"/>
    <s v="F.N.D.R."/>
    <s v="No Corresponde"/>
    <s v=""/>
    <s v="CONSISTE EN LA CONSTRUCCION DE SOLUCIONES SANITARIAS COMPLETAS E INTERMDIAS MAS URBANIZACIONES DE ALCANTARILLADO Y PLANTA DE TRATAMIENTO DE AGUAS SERVIDAS PARA LA LOCALIDAD."/>
    <s v=""/>
    <s v="NUEVO"/>
    <s v="GASTOS ADMINISTRATIVOS - OBRAS CIVILES"/>
    <s v="M$"/>
    <s v="0"/>
    <s v="521"/>
    <s v="2014-10-11 19:04:00.0"/>
    <d v="2014-10-11T19:04:00"/>
    <s v="0"/>
    <s v="SEREMI DE DESARROLLO SOCIAL VII REGION"/>
    <s v="SEREMI DE DESARROLLO SOCIAL VII REGION"/>
    <s v="CLAUDIA  CÉSPEDES MORALES"/>
    <s v="MUNICIPALIDAD DE TALCA"/>
    <s v="GOBIERNO REGIONAL - REGION VII MAULE"/>
    <s v=""/>
    <d v="2012-05-29T00:00:00"/>
    <s v="NUMERO DE SOLUCIONES"/>
    <s v="200"/>
    <s v="30"/>
    <s v="6400"/>
    <s v=""/>
    <s v="375996"/>
    <s v="393293"/>
    <s v="0"/>
    <s v=""/>
    <s v="359663"/>
    <s v="0"/>
    <s v="375996"/>
    <s v="2013: Asignado 0, Gastado 0 - 2014: Asignado 0, Gastado 0"/>
    <s v="CLAUDIA CASTRO PINO"/>
    <s v="MUNICIPALIDAD DE TALCA"/>
    <s v="ADMINISTRADORA DE PROYECTOS"/>
  </r>
  <r>
    <x v="371"/>
    <n v="1"/>
    <s v="TRANSFERENCIA FORTALECIMIENTO DE CAPAC. PROD. MEJORANDO EL RIEGO "/>
    <x v="2"/>
    <s v="EJECUCION"/>
    <n v="2012"/>
    <s v="VII REGION"/>
    <s v=""/>
    <s v=""/>
    <m/>
    <s v="SILVOAGROPECUARIO"/>
    <s v="RIEGO"/>
    <s v="F.N.D.R."/>
    <s v=""/>
    <n v="650000"/>
    <n v="650000"/>
    <n v="650000"/>
    <n v="650000"/>
    <x v="40"/>
    <n v="0"/>
    <s v=""/>
    <s v=""/>
    <s v="PERFIL"/>
    <s v="REGIONAL"/>
    <s v="R"/>
    <s v="0"/>
    <s v="F.N.D.R."/>
    <s v="No Corresponde"/>
    <s v=""/>
    <s v="ARTICULACIÓN Y FORTALECIMIENTO DE ACCIONES CON LAS JUNTAS DE VIGILANCIA DE LA REGIÓN_x000d__x000a_MEJORAR Y APOYAR LIMPIEZA Y DESEMBANQUE DE 33 TRANQUES DE RIEGO VINCULADOS A LA PRODUCCIÓN"/>
    <s v=""/>
    <s v="NUEVO"/>
    <s v="CONTRATACIÓN DEL PROGRAMA"/>
    <s v="M$"/>
    <s v="0"/>
    <s v="468"/>
    <s v="2012-07-06 10:21:44.0"/>
    <d v="2012-07-06T10:21:44"/>
    <s v="0"/>
    <s v=""/>
    <s v=""/>
    <s v=" "/>
    <s v="GOBIERNO REGIONAL - REGION VII MAULE"/>
    <s v="GOBIERNO REGIONAL - REGION VII MAULE"/>
    <s v="ERROR: Funcion sf.institucion_operacion"/>
    <d v="2012-07-06T00:00:00"/>
    <s v="0"/>
    <s v="0"/>
    <s v="0"/>
    <s v="2000"/>
    <s v=""/>
    <s v="650000"/>
    <s v="650000"/>
    <s v="0"/>
    <s v=""/>
    <s v="650000"/>
    <s v="66050"/>
    <s v="650000"/>
    <s v=""/>
    <s v="EDUARDO JARA NÚÑEZ"/>
    <s v="GOBIERNO REGIONAL - REGION VII MAULE"/>
    <s v="PROFESIONAL DIPLADE"/>
  </r>
  <r>
    <x v="372"/>
    <n v="1"/>
    <s v="TRANSFERENCIA REGULARIZACION DERECHOS DE AGUA PARA RIEGO EN EL MAULE"/>
    <x v="2"/>
    <s v="EJECUCION"/>
    <n v="2012"/>
    <s v="VII REGION"/>
    <s v=""/>
    <s v=""/>
    <m/>
    <s v="SILVOAGROPECUARIO"/>
    <s v="AGRICULTURA"/>
    <s v="F.N.D.R."/>
    <s v=""/>
    <n v="400000"/>
    <n v="400000"/>
    <n v="400000"/>
    <n v="1"/>
    <x v="40"/>
    <n v="0"/>
    <s v=""/>
    <s v=""/>
    <s v="EJECUCION"/>
    <s v="REGIÓN DEL MAULE"/>
    <s v="R"/>
    <s v="0"/>
    <s v="F.N.D.R."/>
    <s v="No Corresponde"/>
    <s v=""/>
    <s v="A.-_x0009_REALIZAR UN CATASTRO DE LA SITUACIÓN LEGAL DE LOS AGRICULTORES A BENEFICIAR EN EL PROGRAMA, IDENTIFICANDO EN CADA CASO SI SE ENCUENTRAN REGULARIZADOS O NO REGULARIZADOS  Y/O PERFECCIONADOS._x000d__x000a__x000d__x000a_B.- _x0009_REGULARIZAR Y/O PERFECCIONAR LA DEMANDA CATASTRADA, JERARQUIZANDO Y PRIORIZANDO AQUELLOS CASOS DE MÁS RÁPIDA RESOLUCIÓN A LOS MÁS COMPLEJOS, CANAL POR CANAL, EN LOS TERRITORIOS FOCALIZADOS._x000d__x000a_"/>
    <s v=""/>
    <s v="NUEVO"/>
    <s v="CONSULTORÍAS"/>
    <s v="M$"/>
    <s v="0"/>
    <s v="468"/>
    <s v="2012-10-18 16:27:34.0"/>
    <d v="2012-10-18T16:27:34"/>
    <s v="0"/>
    <s v=""/>
    <s v=""/>
    <s v=" "/>
    <s v="GOBIERNO REGIONAL - REGION VII MAULE"/>
    <s v="GOBIERNO REGIONAL - REGION VII MAULE"/>
    <s v="ERROR: Funcion sf.institucion_operacion"/>
    <d v="2012-10-18T00:00:00"/>
    <s v="0"/>
    <s v="0"/>
    <s v="0"/>
    <s v="750"/>
    <s v=""/>
    <s v="400000"/>
    <s v="411237"/>
    <s v="400000"/>
    <s v=""/>
    <s v="400002"/>
    <s v="0"/>
    <s v="400000"/>
    <s v=""/>
    <s v="EDUARDO JARA NÚÑEZ"/>
    <s v="GOBIERNO REGIONAL - REGION VII MAULE"/>
    <s v="PROFESIONAL DIPLADE"/>
  </r>
  <r>
    <x v="372"/>
    <n v="0"/>
    <s v="TRANSFERENCIA REGULARIZACION DERECHOS DE AGUA PARA RIEGO EN EL MAULE"/>
    <x v="2"/>
    <s v="EJECUCION"/>
    <n v="2012"/>
    <s v="VII REGION"/>
    <s v=""/>
    <s v=""/>
    <m/>
    <s v="SILVOAGROPECUARIO"/>
    <s v="AGRICULTURA"/>
    <s v="F.N.D.R."/>
    <s v=""/>
    <n v="0"/>
    <n v="0"/>
    <n v="400000"/>
    <n v="1"/>
    <x v="40"/>
    <n v="0"/>
    <s v=""/>
    <s v=""/>
    <s v="EJECUCION"/>
    <s v="REGIÓN DEL MAULE"/>
    <s v="R"/>
    <s v="0"/>
    <s v="F.N.D.R."/>
    <s v="No Corresponde"/>
    <s v=""/>
    <s v="A.-_x0009_REALIZAR UN CATASTRO DE LA SITUACIÓN LEGAL DE LOS AGRICULTORES A BENEFICIAR EN EL PROGRAMA, IDENTIFICANDO EN CADA CASO SI SE ENCUENTRAN REGULARIZADOS O NO REGULARIZADOS  Y/O PERFECCIONADOS._x000d__x000a__x000d__x000a_B.- _x0009_REGULARIZAR Y/O PERFECCIONAR LA DEMANDA CATASTRADA, JERARQUIZANDO Y PRIORIZANDO AQUELLOS CASOS DE MÁS RÁPIDA RESOLUCIÓN A LOS MÁS COMPLEJOS, CANAL POR CANAL, EN LOS TERRITORIOS FOCALIZADOS._x000d__x000a_"/>
    <s v=""/>
    <s v="NUEVO"/>
    <s v="CONSULTORÍAS"/>
    <s v="M$"/>
    <s v="0"/>
    <s v="468"/>
    <s v="2012-10-18 16:27:34.0"/>
    <d v="2012-10-18T16:27:34"/>
    <s v="0"/>
    <s v=""/>
    <s v=""/>
    <s v=" "/>
    <s v="GOBIERNO REGIONAL - REGION VII MAULE"/>
    <s v="GOBIERNO REGIONAL - REGION VII MAULE"/>
    <s v="ERROR: Funcion sf.institucion_operacion"/>
    <d v="2012-10-18T00:00:00"/>
    <s v="0"/>
    <s v="0"/>
    <s v="0"/>
    <s v="750"/>
    <s v=""/>
    <s v="400000"/>
    <s v="411237"/>
    <s v="400000"/>
    <s v=""/>
    <s v="400002"/>
    <s v="0"/>
    <s v="400000"/>
    <s v=""/>
    <s v="EDUARDO JARA NÚÑEZ"/>
    <s v="GOBIERNO REGIONAL - REGION VII MAULE"/>
    <s v="PROFESIONAL DIPLADE"/>
  </r>
  <r>
    <x v="372"/>
    <n v="0"/>
    <s v="TRANSFERENCIA REGULARIZACION DERECHOS DE AGUA PARA RIEGO EN EL MAULE"/>
    <x v="2"/>
    <s v="EJECUCION"/>
    <n v="2013"/>
    <s v="VII REGION"/>
    <s v=""/>
    <s v=""/>
    <m/>
    <s v="SILVOAGROPECUARIO"/>
    <s v="AGRICULTURA"/>
    <s v="F.N.D.R."/>
    <s v=""/>
    <n v="0"/>
    <n v="0"/>
    <n v="417762"/>
    <n v="7626"/>
    <x v="40"/>
    <n v="0"/>
    <s v=""/>
    <s v=""/>
    <s v="EJECUCION"/>
    <s v="REGIÓN DEL MAULE"/>
    <s v="R"/>
    <s v="0"/>
    <s v="F.N.D.R."/>
    <s v="No Corresponde"/>
    <s v=""/>
    <s v="A.-_x0009_REALIZAR UN CATASTRO DE LA SITUACIÓN LEGAL DE LOS AGRICULTORES A BENEFICIAR EN EL PROGRAMA, IDENTIFICANDO EN CADA CASO SI SE ENCUENTRAN REGULARIZADOS O NO REGULARIZADOS  Y/O PERFECCIONADOS._x000d__x000a__x000d__x000a_B.- _x0009_REGULARIZAR Y/O PERFECCIONAR LA DEMANDA CATASTRADA, JERARQUIZANDO Y PRIORIZANDO AQUELLOS CASOS DE MÁS RÁPIDA RESOLUCIÓN A LOS MÁS COMPLEJOS, CANAL POR CANAL, EN LOS TERRITORIOS FOCALIZADOS._x000d__x000a_"/>
    <s v=""/>
    <s v="ARRASTRE"/>
    <s v="CONSULTORÍAS"/>
    <s v="M$"/>
    <s v="0"/>
    <s v="468"/>
    <s v="2013-01-09 16:46:57.0"/>
    <d v="2013-11-27T10:34:37"/>
    <s v="0"/>
    <s v=""/>
    <s v=""/>
    <s v=" "/>
    <s v="GOBIERNO REGIONAL - REGION VII MAULE"/>
    <s v="GOBIERNO REGIONAL - REGION VII MAULE"/>
    <s v="ERROR: Funcion sf.institucion_operacion"/>
    <d v="2012-10-18T00:00:00"/>
    <s v="0"/>
    <s v="0"/>
    <s v="0"/>
    <s v="750"/>
    <s v=""/>
    <s v="417762"/>
    <s v="411237"/>
    <s v="400000"/>
    <s v=""/>
    <s v="400002"/>
    <s v="0"/>
    <s v="417762"/>
    <s v="2012: Asignado 1, Gastado 0"/>
    <s v="ELENA FUICA LETELIER"/>
    <s v="GOBIERNO REGIONAL - REGION VII MAULE"/>
    <s v="JEFA DIV.ADMINIS. FINANZAS"/>
  </r>
  <r>
    <x v="372"/>
    <n v="0"/>
    <s v="TRANSFERENCIA REGULARIZACION DERECHOS DE AGUA PARA RIEGO EN EL MAULE"/>
    <x v="2"/>
    <s v="EJECUCION"/>
    <n v="2013"/>
    <s v="VII REGION"/>
    <s v=""/>
    <s v=""/>
    <m/>
    <s v="SILVOAGROPECUARIO"/>
    <s v="AGRICULTURA"/>
    <s v="F.N.D.R."/>
    <s v=""/>
    <n v="0"/>
    <n v="0"/>
    <n v="417762"/>
    <n v="7626"/>
    <x v="40"/>
    <n v="0"/>
    <s v=""/>
    <s v=""/>
    <s v="EJECUCION"/>
    <s v="REGIÓN DEL MAULE"/>
    <s v="R"/>
    <s v="0"/>
    <s v="F.N.D.R."/>
    <s v="No Corresponde"/>
    <s v=""/>
    <s v="A.-_x0009_REALIZAR UN CATASTRO DE LA SITUACIÓN LEGAL DE LOS AGRICULTORES A BENEFICIAR EN EL PROGRAMA, IDENTIFICANDO EN CADA CASO SI SE ENCUENTRAN REGULARIZADOS O NO REGULARIZADOS  Y/O PERFECCIONADOS._x000d__x000a__x000d__x000a_B.- _x0009_REGULARIZAR Y/O PERFECCIONAR LA DEMANDA CATASTRADA, JERARQUIZANDO Y PRIORIZANDO AQUELLOS CASOS DE MÁS RÁPIDA RESOLUCIÓN A LOS MÁS COMPLEJOS, CANAL POR CANAL, EN LOS TERRITORIOS FOCALIZADOS._x000d__x000a_"/>
    <s v=""/>
    <s v="ARRASTRE"/>
    <s v="CONSULTORÍAS"/>
    <s v="M$"/>
    <s v="0"/>
    <s v="468"/>
    <s v="2013-01-09 16:46:57.0"/>
    <d v="2013-11-27T10:34:37"/>
    <s v="0"/>
    <s v=""/>
    <s v=""/>
    <s v=" "/>
    <s v="GOBIERNO REGIONAL - REGION VII MAULE"/>
    <s v="GOBIERNO REGIONAL - REGION VII MAULE"/>
    <s v="ERROR: Funcion sf.institucion_operacion"/>
    <d v="2012-10-18T00:00:00"/>
    <s v="0"/>
    <s v="0"/>
    <s v="0"/>
    <s v="750"/>
    <s v=""/>
    <s v="417762"/>
    <s v="411237"/>
    <s v="400000"/>
    <s v=""/>
    <s v="400002"/>
    <s v="0"/>
    <s v="417762"/>
    <s v="2012: Asignado 1, Gastado 0"/>
    <s v="ELENA FUICA LETELIER"/>
    <s v="GOBIERNO REGIONAL - REGION VII MAULE"/>
    <s v="JEFA DIV.ADMINIS. FINANZAS"/>
  </r>
  <r>
    <x v="372"/>
    <n v="0"/>
    <s v="TRANSFERENCIA REGULARIZACION DERECHOS DE AGUA PARA RIEGO EN EL MAULE"/>
    <x v="2"/>
    <s v="EJECUCION"/>
    <n v="2014"/>
    <s v="VII REGION"/>
    <s v=""/>
    <s v=""/>
    <m/>
    <s v="SILVOAGROPECUARIO"/>
    <s v="AGRICULTURA"/>
    <s v="F.N.D.R."/>
    <s v=""/>
    <n v="0"/>
    <n v="0"/>
    <n v="400000"/>
    <n v="192375"/>
    <x v="40"/>
    <n v="0"/>
    <s v=""/>
    <s v=""/>
    <s v="EJECUCION"/>
    <s v="REGIÓN DEL MAULE"/>
    <s v="R"/>
    <s v="0"/>
    <s v="F.N.D.R."/>
    <s v="No Corresponde"/>
    <s v=""/>
    <s v="A.-_x0009_REALIZAR UN CATASTRO DE LA SITUACIÓN LEGAL DE LOS AGRICULTORES A BENEFICIAR EN EL PROGRAMA, IDENTIFICANDO EN CADA CASO SI SE ENCUENTRAN REGULARIZADOS O NO REGULARIZADOS  Y/O PERFECCIONADOS._x000d__x000a__x000d__x000a_B.- _x0009_REGULARIZAR Y/O PERFECCIONAR LA DEMANDA CATASTRADA, JERARQUIZANDO Y PRIORIZANDO AQUELLOS CASOS DE MÁS RÁPIDA RESOLUCIÓN A LOS MÁS COMPLEJOS, CANAL POR CANAL, EN LOS TERRITORIOS FOCALIZADOS._x000d__x000a_"/>
    <s v=""/>
    <s v="ARRASTRE"/>
    <s v="CONSULTORÍAS"/>
    <s v="M$"/>
    <s v="7625"/>
    <s v="468"/>
    <s v="2013-12-16 17:57:42.0"/>
    <d v="2013-12-18T16:12:51"/>
    <s v="0"/>
    <s v=""/>
    <s v=""/>
    <s v=" "/>
    <s v="GOBIERNO REGIONAL - REGION VII MAULE"/>
    <s v="GOBIERNO REGIONAL - REGION VII MAULE"/>
    <s v="ERROR: Funcion sf.institucion_operacion"/>
    <d v="2012-10-18T00:00:00"/>
    <s v="0"/>
    <s v="0"/>
    <s v="0"/>
    <s v="750"/>
    <s v=""/>
    <s v="400000"/>
    <s v="411237"/>
    <s v="400000"/>
    <s v=""/>
    <s v="400002"/>
    <s v="0"/>
    <s v="400000"/>
    <s v="2012: Asignado 1, Gastado 0 - 2013: Asignado 7625, Gastado 7625"/>
    <s v="ELENA FUICA LETELIER"/>
    <s v="GOBIERNO REGIONAL - REGION VII MAULE"/>
    <s v="JEFA DIV.ADMINIS. FINANZAS"/>
  </r>
  <r>
    <x v="372"/>
    <n v="0"/>
    <s v="TRANSFERENCIA REGULARIZACION DERECHOS DE AGUA PARA RIEGO EN EL MAULE"/>
    <x v="2"/>
    <s v="EJECUCION"/>
    <n v="2015"/>
    <s v="VII REGION"/>
    <s v=""/>
    <s v=""/>
    <m/>
    <s v="SILVOAGROPECUARIO"/>
    <s v="AGRICULTURA"/>
    <s v="F.N.D.R."/>
    <s v=""/>
    <n v="0"/>
    <n v="0"/>
    <n v="418798"/>
    <n v="1"/>
    <x v="40"/>
    <n v="0"/>
    <s v=""/>
    <s v=""/>
    <s v="EJECUCION"/>
    <s v="REGIÓN DEL MAULE"/>
    <s v="R"/>
    <s v="0"/>
    <s v="F.N.D.R."/>
    <s v="No Corresponde"/>
    <s v=""/>
    <s v="A.-_x0009_REALIZAR UN CATASTRO DE LA SITUACIÓN LEGAL DE LOS AGRICULTORES A BENEFICIAR EN EL PROGRAMA, IDENTIFICANDO EN CADA CASO SI SE ENCUENTRAN REGULARIZADOS O NO REGULARIZADOS  Y/O PERFECCIONADOS._x000d__x000a__x000d__x000a_B.- _x0009_REGULARIZAR Y/O PERFECCIONAR LA DEMANDA CATASTRADA, JERARQUIZANDO Y PRIORIZANDO AQUELLOS CASOS DE MÁS RÁPIDA RESOLUCIÓN A LOS MÁS COMPLEJOS, CANAL POR CANAL, EN LOS TERRITORIOS FOCALIZADOS._x000d__x000a_"/>
    <s v=""/>
    <s v="ARRASTRE"/>
    <s v="CONSULTORÍAS"/>
    <s v="M$"/>
    <s v="7855"/>
    <s v="468"/>
    <s v="2015-01-06 15:08:40.0"/>
    <d v="2015-07-28T13:56:13"/>
    <s v="0"/>
    <s v=""/>
    <s v=""/>
    <s v=" "/>
    <s v="GOBIERNO REGIONAL - REGION VII MAULE"/>
    <s v="GOBIERNO REGIONAL - REGION VII MAULE"/>
    <s v="ERROR: Funcion sf.institucion_operacion"/>
    <d v="2012-10-18T00:00:00"/>
    <s v="0"/>
    <s v="0"/>
    <s v="0"/>
    <s v="750"/>
    <s v=""/>
    <s v="418798"/>
    <s v="411237"/>
    <s v="400000"/>
    <s v=""/>
    <s v="400002"/>
    <s v="0"/>
    <s v="418798"/>
    <s v="2014: Asignado 0, Gastado 0 - 2012: Asignado 1, Gastado 0 - 2013: Asignado 7625, Gastado 7625"/>
    <s v="JORGE FERNANDOIS PINO"/>
    <s v="GOBIERNO REGIONAL - REGION VII MAULE"/>
    <s v="UNIDAD DE PUESTA EN MARCHA"/>
  </r>
  <r>
    <x v="372"/>
    <n v="0"/>
    <s v="TRANSFERENCIA REGULARIZACION DERECHOS DE AGUA PARA RIEGO EN EL MAULE"/>
    <x v="2"/>
    <s v="EJECUCION"/>
    <n v="2015"/>
    <s v="VII REGION"/>
    <s v=""/>
    <s v=""/>
    <m/>
    <s v="SILVOAGROPECUARIO"/>
    <s v="AGRICULTURA"/>
    <s v="F.N.D.R."/>
    <s v=""/>
    <n v="0"/>
    <n v="0"/>
    <n v="418798"/>
    <n v="1"/>
    <x v="40"/>
    <n v="0"/>
    <s v=""/>
    <s v=""/>
    <s v="EJECUCION"/>
    <s v="REGIÓN DEL MAULE"/>
    <s v="R"/>
    <s v="0"/>
    <s v="F.N.D.R."/>
    <s v="No Corresponde"/>
    <s v=""/>
    <s v="A.-_x0009_REALIZAR UN CATASTRO DE LA SITUACIÓN LEGAL DE LOS AGRICULTORES A BENEFICIAR EN EL PROGRAMA, IDENTIFICANDO EN CADA CASO SI SE ENCUENTRAN REGULARIZADOS O NO REGULARIZADOS  Y/O PERFECCIONADOS._x000d__x000a__x000d__x000a_B.- _x0009_REGULARIZAR Y/O PERFECCIONAR LA DEMANDA CATASTRADA, JERARQUIZANDO Y PRIORIZANDO AQUELLOS CASOS DE MÁS RÁPIDA RESOLUCIÓN A LOS MÁS COMPLEJOS, CANAL POR CANAL, EN LOS TERRITORIOS FOCALIZADOS._x000d__x000a_"/>
    <s v=""/>
    <s v="ARRASTRE"/>
    <s v="CONSULTORÍAS"/>
    <s v="M$"/>
    <s v="7855"/>
    <s v="468"/>
    <s v="2015-01-06 15:08:40.0"/>
    <d v="2015-07-28T13:56:13"/>
    <s v="0"/>
    <s v=""/>
    <s v=""/>
    <s v=" "/>
    <s v="GOBIERNO REGIONAL - REGION VII MAULE"/>
    <s v="GOBIERNO REGIONAL - REGION VII MAULE"/>
    <s v="ERROR: Funcion sf.institucion_operacion"/>
    <d v="2012-10-18T00:00:00"/>
    <s v="0"/>
    <s v="0"/>
    <s v="0"/>
    <s v="750"/>
    <s v=""/>
    <s v="418798"/>
    <s v="411237"/>
    <s v="400000"/>
    <s v=""/>
    <s v="400002"/>
    <s v="0"/>
    <s v="418798"/>
    <s v="2014: Asignado 0, Gastado 0 - 2012: Asignado 1, Gastado 0 - 2013: Asignado 7625, Gastado 7625"/>
    <s v="JORGE FERNANDOIS PINO"/>
    <s v="GOBIERNO REGIONAL - REGION VII MAULE"/>
    <s v="UNIDAD DE PUESTA EN MARCHA"/>
  </r>
  <r>
    <x v="372"/>
    <n v="0"/>
    <s v="TRANSFERENCIA REGULARIZACION DERECHOS DE AGUA PARA RIEGO EN EL MAULE"/>
    <x v="2"/>
    <s v="EJECUCION"/>
    <n v="2016"/>
    <s v="VII REGION"/>
    <s v=""/>
    <s v=""/>
    <m/>
    <s v="SILVOAGROPECUARIO"/>
    <s v="AGRICULTURA"/>
    <s v="F.N.D.R."/>
    <s v=""/>
    <n v="0"/>
    <n v="0"/>
    <n v="411237"/>
    <n v="100000"/>
    <x v="40"/>
    <n v="0"/>
    <s v=""/>
    <s v=""/>
    <s v="EJECUCION"/>
    <s v="REGIÓN DEL MAULE"/>
    <s v="R"/>
    <s v="0"/>
    <s v="F.N.D.R."/>
    <s v="No Corresponde"/>
    <s v=""/>
    <s v="A.-_x0009_REALIZAR UN CATASTRO DE LA SITUACIÓN LEGAL DE LOS AGRICULTORES A BENEFICIAR EN EL PROGRAMA, IDENTIFICANDO EN CADA CASO SI SE ENCUENTRAN REGULARIZADOS O NO REGULARIZADOS  Y/O PERFECCIONADOS._x000d__x000a__x000d__x000a_B.- _x0009_REGULARIZAR Y/O PERFECCIONAR LA DEMANDA CATASTRADA, JERARQUIZANDO Y PRIORIZANDO AQUELLOS CASOS DE MÁS RÁPIDA RESOLUCIÓN A LOS MÁS COMPLEJOS, CANAL POR CANAL, EN LOS TERRITORIOS FOCALIZADOS._x000d__x000a_"/>
    <s v=""/>
    <s v="ARRASTRE"/>
    <s v="CONSULTORÍAS"/>
    <s v="M$"/>
    <s v="8216"/>
    <s v="468"/>
    <s v="2015-07-28 13:57:54.0"/>
    <d v="2016-01-13T16:05:10"/>
    <s v="0"/>
    <s v=""/>
    <s v=""/>
    <s v=" "/>
    <s v="GOBIERNO REGIONAL - REGION VII MAULE"/>
    <s v="GOBIERNO REGIONAL - REGION VII MAULE"/>
    <s v="ERROR: Funcion sf.institucion_operacion"/>
    <d v="2012-10-18T00:00:00"/>
    <s v="0"/>
    <s v="0"/>
    <s v="0"/>
    <s v="750"/>
    <s v=""/>
    <s v="411237"/>
    <s v="411237"/>
    <s v="400000"/>
    <s v=""/>
    <s v="400002"/>
    <s v="0"/>
    <s v="411237"/>
    <s v="2014: Asignado 0, Gastado 0 - 2015: Asignado 206000, Gastado 0 - 2012: Asignado 1, Gastado 0 - 2013: Asignado 7625, Gastado 7625"/>
    <s v="JORGE FERNANDOIS PINO"/>
    <s v="GOBIERNO REGIONAL - REGION VII MAULE"/>
    <s v="UNIDAD DE PUESTA EN MARCHA"/>
  </r>
  <r>
    <x v="372"/>
    <n v="0"/>
    <s v="TRANSFERENCIA REGULARIZACION DERECHOS DE AGUA PARA RIEGO EN EL MAULE"/>
    <x v="2"/>
    <s v="EJECUCION"/>
    <n v="2016"/>
    <s v="VII REGION"/>
    <s v=""/>
    <s v=""/>
    <m/>
    <s v="SILVOAGROPECUARIO"/>
    <s v="AGRICULTURA"/>
    <s v="F.N.D.R."/>
    <s v=""/>
    <n v="0"/>
    <n v="0"/>
    <n v="411237"/>
    <n v="100000"/>
    <x v="40"/>
    <n v="0"/>
    <s v=""/>
    <s v=""/>
    <s v="EJECUCION"/>
    <s v="REGIÓN DEL MAULE"/>
    <s v="R"/>
    <s v="0"/>
    <s v="F.N.D.R."/>
    <s v="No Corresponde"/>
    <s v=""/>
    <s v="A.-_x0009_REALIZAR UN CATASTRO DE LA SITUACIÓN LEGAL DE LOS AGRICULTORES A BENEFICIAR EN EL PROGRAMA, IDENTIFICANDO EN CADA CASO SI SE ENCUENTRAN REGULARIZADOS O NO REGULARIZADOS  Y/O PERFECCIONADOS._x000d__x000a__x000d__x000a_B.- _x0009_REGULARIZAR Y/O PERFECCIONAR LA DEMANDA CATASTRADA, JERARQUIZANDO Y PRIORIZANDO AQUELLOS CASOS DE MÁS RÁPIDA RESOLUCIÓN A LOS MÁS COMPLEJOS, CANAL POR CANAL, EN LOS TERRITORIOS FOCALIZADOS._x000d__x000a_"/>
    <s v=""/>
    <s v="ARRASTRE"/>
    <s v="CONSULTORÍAS"/>
    <s v="M$"/>
    <s v="8216"/>
    <s v="468"/>
    <s v="2015-07-28 13:57:54.0"/>
    <d v="2016-01-13T16:05:10"/>
    <s v="0"/>
    <s v=""/>
    <s v=""/>
    <s v=" "/>
    <s v="GOBIERNO REGIONAL - REGION VII MAULE"/>
    <s v="GOBIERNO REGIONAL - REGION VII MAULE"/>
    <s v="ERROR: Funcion sf.institucion_operacion"/>
    <d v="2012-10-18T00:00:00"/>
    <s v="0"/>
    <s v="0"/>
    <s v="0"/>
    <s v="750"/>
    <s v=""/>
    <s v="411237"/>
    <s v="411237"/>
    <s v="400000"/>
    <s v=""/>
    <s v="400002"/>
    <s v="0"/>
    <s v="411237"/>
    <s v="2014: Asignado 0, Gastado 0 - 2015: Asignado 206000, Gastado 0 - 2012: Asignado 1, Gastado 0 - 2013: Asignado 7625, Gastado 7625"/>
    <s v="JORGE FERNANDOIS PINO"/>
    <s v="GOBIERNO REGIONAL - REGION VII MAULE"/>
    <s v="UNIDAD DE PUESTA EN MARCHA"/>
  </r>
  <r>
    <x v="373"/>
    <n v="1"/>
    <s v="AMPLIACION Y MEJORAMIENTO SERVICIO DE AGUA POTABLE RURAL EL PLUMER"/>
    <x v="0"/>
    <s v="EJECUCION"/>
    <n v="2013"/>
    <s v="VII REGION"/>
    <s v="CURICO"/>
    <s v=""/>
    <m/>
    <s v="AGUA POTABLE Y ALCANTARILLADO"/>
    <s v="AGUA POTABLE"/>
    <s v="SECTORIAL"/>
    <s v="RS"/>
    <n v="939700"/>
    <n v="939700"/>
    <n v="939700"/>
    <n v="11"/>
    <x v="2"/>
    <n v="0"/>
    <s v="2013-03-22 00:00:00.0"/>
    <s v="2013-04-01 08:49:46.0"/>
    <s v="EJECUCION"/>
    <s v="LA LOCALIDAD DE EL PLUMERO PERTENECE A LAS COMUNAS DE RAUCO Y TENO, Y SU UBICACIÓN SE ENCUENTRA APROX. AL NORESTE DE RAUCO"/>
    <s v="R"/>
    <s v="36"/>
    <s v="SECTORIAL"/>
    <s v="No Corresponde"/>
    <s v=""/>
    <s v="CONSIDERA LO SIGUIENTE:_x000d__x000a_-HABILITAR HIDRÁULICAMENTE EL POZO EXISTENTE CON LA EXTRACCIÓN DEL EQUIPO DE BOMBEO EN OPERACIÓN._x000d__x000a_-INSTALACIÓN DE BOMBA DE POZO PROFUNDO._x000d__x000a_-RETIRO EQUIPO DE INYECCIÓN EXISTENTE E INSTALACIÓN DE EQUIPO DE INYECCIÓN NUEVO._x000d__x000a_-INSTALCIÓN DE IMÚLSIÓN LARGA DE DIÁMETRO 160 MM Y LONGITUD DE 977 ML._x000d__x000a_-INSTALCIÓN DE ADUCCIÓN LARGA DE DIAMETRO 160 MM Y LONGITUD 1.582 ML._x000d__x000a_-CONSTRUCCIÓN DE ESTANQUE DE REGULACIÓN METÁLICO ELEVADO DE ALTURA 25 M Y CAPACIDAD DE 100 M3._x000d__x000a_-CONSTRUCCIÓN DE SENTINA DE HORMIGÓN ARMADO DE ACUMULACIÓN DE 10 M3._x000d__x000a_-INSTALACIÓN DE IMPULSIÓN CORTA DE DIAMETRO 110 MM Y LONGITUD DE 388 ML._x000d__x000a_-INSTALACIÓN DE REDS DE DISTRIBUCIÓN, DIÁMETROS 63, 75, 110 Y 160 MM EN UNA LONGITUD TOTAL DE 10.329 ML._x000d__x000a_-INSTALCIÓN DE 109 ARRANQUES DOMICILIARIOS NUEVOS._x000d__x000a_-RECONEXIÓN DE 27 ARRANQUES DOMICILIARIOS EXISTENTES. _x000d__x000a_-INSTALACIÓN DE OBRAS ELÉCTRICAS."/>
    <s v=""/>
    <s v="NUEVO"/>
    <s v="CONSULTORÍAS - OBRAS CIVILES"/>
    <s v="M$"/>
    <s v="0"/>
    <s v="521"/>
    <s v="2013-03-12 08:19:11.0"/>
    <d v="2013-09-16T12:20:20"/>
    <s v="0"/>
    <s v="SEREMI DE DESARROLLO SOCIAL VII REGION"/>
    <s v="SEREMI DE DESARROLLO SOCIAL VII REGION"/>
    <s v="CLAUDIA  CÉSPEDES MORALES"/>
    <s v="DIRECCION DE OBRAS HIDRAULICAS MOP VII REGION"/>
    <s v="AGUA POTABLE RURAL"/>
    <s v=""/>
    <d v="2013-03-12T00:00:00"/>
    <s v="0"/>
    <s v="0"/>
    <s v="20"/>
    <s v="2256"/>
    <s v=""/>
    <s v="939700"/>
    <s v="982376"/>
    <s v="889732"/>
    <s v="COSTO ANUAL EQUIVALENTE: 81589 - COSTO PRIVADO NETO INVERSION / N° DE ARRANQUES: 2508 - VALOR ACTUALIZADO COSTOS INV. OPER. Y MANTEN.: 935823"/>
    <s v="939703"/>
    <s v="0"/>
    <s v="939700"/>
    <s v=""/>
    <s v="ANA MARIA TAY MALDONADO"/>
    <s v="AGUA POTABLE RURAL"/>
    <s v="FUNCIONARIA DEPTO. PROG. SANIT"/>
  </r>
  <r>
    <x v="373"/>
    <n v="0"/>
    <s v="AMPLIACION Y MEJORAMIENTO SERVICIO DE AGUA POTABLE RURAL EL PLUMER"/>
    <x v="0"/>
    <s v="EJECUCION"/>
    <n v="2014"/>
    <s v="VII REGION"/>
    <s v="CURICO"/>
    <s v=""/>
    <m/>
    <s v="AGUA POTABLE Y ALCANTARILLADO"/>
    <s v="AGUA POTABLE"/>
    <s v="SECTORIAL"/>
    <s v="RS"/>
    <n v="0"/>
    <n v="0"/>
    <n v="953664"/>
    <n v="889734"/>
    <x v="2"/>
    <n v="889732"/>
    <s v="2014-01-13 17:24:48.0"/>
    <s v="2014-01-13 17:24:48.0"/>
    <s v="EJECUCION"/>
    <s v="LA LOCALIDAD DE EL PLUMERO PERTENECE A LAS COMUNAS DE RAUCO Y TENO, Y SU UBICACIÓN SE ENCUENTRA APROX. AL NORESTE DE RAUCO"/>
    <s v="R"/>
    <s v="36"/>
    <s v="SECTORIAL"/>
    <s v="No Corresponde"/>
    <s v=""/>
    <s v="CONSIDERA LO SIGUIENTE:_x000d__x000a_-HABILITAR HIDRÁULICAMENTE EL POZO EXISTENTE CON LA EXTRACCIÓN DEL EQUIPO DE BOMBEO EN OPERACIÓN._x000d__x000a_-INSTALACIÓN DE BOMBA DE POZO PROFUNDO._x000d__x000a_-RETIRO EQUIPO DE INYECCIÓN EXISTENTE E INSTALACIÓN DE EQUIPO DE INYECCIÓN NUEVO._x000d__x000a_-INSTALCIÓN DE IMÚLSIÓN LARGA DE DIÁMETRO 160 MM Y LONGITUD DE 977 ML._x000d__x000a_-INSTALCIÓN DE ADUCCIÓN LARGA DE DIAMETRO 160 MM Y LONGITUD 1.582 ML._x000d__x000a_-CONSTRUCCIÓN DE ESTANQUE DE REGULACIÓN METÁLICO ELEVADO DE ALTURA 25 M Y CAPACIDAD DE 100 M3._x000d__x000a_-CONSTRUCCIÓN DE SENTINA DE HORMIGÓN ARMADO DE ACUMULACIÓN DE 10 M3._x000d__x000a_-INSTALACIÓN DE IMPULSIÓN CORTA DE DIAMETRO 110 MM Y LONGITUD DE 388 ML._x000d__x000a_-INSTALACIÓN DE REDS DE DISTRIBUCIÓN, DIÁMETROS 63, 75, 110 Y 160 MM EN UNA LONGITUD TOTAL DE 10.329 ML._x000d__x000a_-INSTALCIÓN DE 109 ARRANQUES DOMICILIARIOS NUEVOS._x000d__x000a_-RECONEXIÓN DE 27 ARRANQUES DOMICILIARIOS EXISTENTES. _x000d__x000a_-INSTALACIÓN DE OBRAS ELÉCTRICAS."/>
    <s v=""/>
    <s v="NUEVO"/>
    <s v="CONSULTORÍAS - OBRAS CIVILES"/>
    <s v="M$"/>
    <s v="0"/>
    <s v="521"/>
    <s v="2014-01-13 17:24:47.0"/>
    <d v="2014-12-03T15:27:44"/>
    <s v="889732"/>
    <s v="DEPARTAMENTO DE INVERSIONES - MDS"/>
    <s v="AGUA POTABLE RURAL"/>
    <s v="S.N.I. MINISTERIO DESARROLLO SOCIAL"/>
    <s v="DIRECCION DE OBRAS HIDRAULICAS MOP VII REGION"/>
    <s v="AGUA POTABLE RURAL"/>
    <s v=""/>
    <d v="2013-03-12T00:00:00"/>
    <s v="0"/>
    <s v="0"/>
    <s v="20"/>
    <s v="2256"/>
    <s v=""/>
    <s v="953664"/>
    <s v="982376"/>
    <s v="889732"/>
    <s v="COSTO ANUAL EQUIVALENTE: 81589 - COSTO PRIVADO NETO INVERSION / N° DE ARRANQUES: 2508 - VALOR ACTUALIZADO COSTOS INV. OPER. Y MANTEN.: 935823"/>
    <s v="939703"/>
    <s v="0"/>
    <s v="953664"/>
    <s v="2013: Asignado 10, Gastado 0"/>
    <s v="ANA MARIA TAY MALDONADO"/>
    <s v="AGUA POTABLE RURAL"/>
    <s v="FUNCIONARIA DEPTO. PROG. SANIT"/>
  </r>
  <r>
    <x v="373"/>
    <n v="0"/>
    <s v="AMPLIACION Y MEJORAMIENTO SERVICIO DE AGUA POTABLE RURAL EL PLUMER"/>
    <x v="0"/>
    <s v="EJECUCION"/>
    <n v="2015"/>
    <s v="VII REGION"/>
    <s v="CURICO"/>
    <s v=""/>
    <m/>
    <s v="AGUA POTABLE Y ALCANTARILLADO"/>
    <s v="AGUA POTABLE"/>
    <s v="SECTORIAL"/>
    <s v="RS"/>
    <n v="0"/>
    <n v="0"/>
    <n v="982376"/>
    <n v="92644"/>
    <x v="2"/>
    <n v="889732"/>
    <s v="2014-11-18 12:32:53.0"/>
    <s v=""/>
    <s v="EJECUCION"/>
    <s v="LA LOCALIDAD DE EL PLUMERO PERTENECE A LAS COMUNAS DE RAUCO Y TENO, Y SU UBICACIÓN SE ENCUENTRA APROX. AL NORESTE DE RAUCO"/>
    <s v="R"/>
    <s v="36"/>
    <s v="SECTORIAL"/>
    <s v="No Corresponde"/>
    <s v=""/>
    <s v="CONSIDERA LO SIGUIENTE:_x000d__x000a_-HABILITAR HIDRÁULICAMENTE EL POZO EXISTENTE CON LA EXTRACCIÓN DEL EQUIPO DE BOMBEO EN OPERACIÓN._x000d__x000a_-INSTALACIÓN DE BOMBA DE POZO PROFUNDO._x000d__x000a_-RETIRO EQUIPO DE INYECCIÓN EXISTENTE E INSTALACIÓN DE EQUIPO DE INYECCIÓN NUEVO._x000d__x000a_-INSTALCIÓN DE IMÚLSIÓN LARGA DE DIÁMETRO 160 MM Y LONGITUD DE 977 ML._x000d__x000a_-INSTALCIÓN DE ADUCCIÓN LARGA DE DIAMETRO 160 MM Y LONGITUD 1.582 ML._x000d__x000a_-CONSTRUCCIÓN DE ESTANQUE DE REGULACIÓN METÁLICO ELEVADO DE ALTURA 25 M Y CAPACIDAD DE 100 M3._x000d__x000a_-CONSTRUCCIÓN DE SENTINA DE HORMIGÓN ARMADO DE ACUMULACIÓN DE 10 M3._x000d__x000a_-INSTALACIÓN DE IMPULSIÓN CORTA DE DIAMETRO 110 MM Y LONGITUD DE 388 ML._x000d__x000a_-INSTALACIÓN DE REDS DE DISTRIBUCIÓN, DIÁMETROS 63, 75, 110 Y 160 MM EN UNA LONGITUD TOTAL DE 10.329 ML._x000d__x000a_-INSTALCIÓN DE 109 ARRANQUES DOMICILIARIOS NUEVOS._x000d__x000a_-RECONEXIÓN DE 27 ARRANQUES DOMICILIARIOS EXISTENTES. _x000d__x000a_-INSTALACIÓN DE OBRAS ELÉCTRICAS."/>
    <s v=""/>
    <s v="ARRASTRE"/>
    <s v="CONSULTORÍAS - OBRAS CIVILES"/>
    <s v="M$"/>
    <s v="889732"/>
    <s v="521"/>
    <s v="2014-11-18 12:32:52.0"/>
    <d v="2014-11-18T12:32:52"/>
    <s v="889732"/>
    <s v="DEPARTAMENTO DE INVERSIONES - MDS"/>
    <s v=""/>
    <s v="S.N.I. MINISTERIO DESARROLLO SOCIAL"/>
    <s v="DIRECCION DE OBRAS HIDRAULICAS MOP VII REGION"/>
    <s v="AGUA POTABLE RURAL"/>
    <s v=""/>
    <d v="2013-03-12T00:00:00"/>
    <s v="0"/>
    <s v="0"/>
    <s v="20"/>
    <s v="2256"/>
    <s v=""/>
    <s v="982376"/>
    <s v="982376"/>
    <s v="889732"/>
    <s v="COSTO ANUAL EQUIVALENTE: 81589 - COSTO PRIVADO NETO INVERSION / N° DE ARRANQUES: 2508 - VALOR ACTUALIZADO COSTOS INV. OPER. Y MANTEN.: 935823"/>
    <s v="939703"/>
    <s v="0"/>
    <s v="982376"/>
    <s v="2013: Asignado 10, Gastado 0 - 2014: Asignado 889734, Gastado 889732"/>
    <s v="ANA MARIA TAY MALDONADO"/>
    <s v="AGUA POTABLE RURAL"/>
    <s v="FUNCIONARIA DEPTO. PROG. SANIT"/>
  </r>
  <r>
    <x v="374"/>
    <n v="1"/>
    <s v="SANEAMIENTO Y REGULARIZACION DERECHOS APROV.DE AGUAS EN ANCOA"/>
    <x v="2"/>
    <s v="EJECUCION"/>
    <n v="2014"/>
    <s v="VII REGION"/>
    <s v=""/>
    <s v=""/>
    <m/>
    <s v="SILVOAGROPECUARIO"/>
    <s v="RIEGO"/>
    <s v="SECTORIAL"/>
    <s v=""/>
    <n v="200000"/>
    <n v="200000"/>
    <n v="200000"/>
    <n v="50000"/>
    <x v="5"/>
    <n v="0"/>
    <s v="2013-06-24 00:00:00.0"/>
    <s v=""/>
    <s v="PERFIL"/>
    <s v="AREA DE INFLUENCIA DEL EMBALSE ANCOA"/>
    <s v="R"/>
    <s v="0"/>
    <s v="SECTORIAL"/>
    <s v="No Corresponde"/>
    <s v=""/>
    <s v="OTORGAR SOLUCIONES JUDICIALES Y ADMINISTRATIVAS A LOS/AS USUARIOS/AS QUE PRESENTAN PROBLEMAS LEGALES EN SUS DERECHOS DE APROVECHAMIENTO DE AGUAS SUPERFICIALES, MEDIANTE EL SANEAMIENTO Y REGULARIZACIÓN DE DERECHOS DE APROVECHAMIENTO DE AGUAS DE USUARIOS/AS EN EL TERRITORIO BAJO INFLUENCIA DEL EMBALSE ANCOA."/>
    <s v=""/>
    <s v="NUEVO"/>
    <s v="CONTRATACIÓN DEL PROGRAMA"/>
    <s v="M$"/>
    <s v="0"/>
    <s v="479"/>
    <s v="2013-04-24 14:29:48.0"/>
    <d v="2013-04-25T14:29:35"/>
    <s v="0"/>
    <s v="SEREMI DE DESARROLLO SOCIAL VII REGION"/>
    <s v="SEREMI DE DESARROLLO SOCIAL VII REGION"/>
    <s v=" "/>
    <s v="COMISION NACIONAL DE RIEGO"/>
    <s v="COMISION NACIONAL DE RIEGO"/>
    <s v="ERROR: Funcion sf.institucion_operacion"/>
    <d v="2013-04-24T00:00:00"/>
    <s v="0"/>
    <s v="0"/>
    <s v="0"/>
    <s v="700"/>
    <s v=""/>
    <s v="200000"/>
    <s v="200000"/>
    <s v="0"/>
    <s v=""/>
    <s v="200000"/>
    <s v="0"/>
    <s v="200000"/>
    <s v=""/>
    <s v="BLANCA EULOGIO V."/>
    <s v="COMISION NACIONAL DE RIEGO"/>
    <s v="PROFESIONAL APOYO ADMINIST."/>
  </r>
  <r>
    <x v="375"/>
    <n v="1"/>
    <s v="SANEAMIENTO REGULARIZACIÓN DE  DERECHOS  DE AGUAS EN RÍO LONGAVI"/>
    <x v="2"/>
    <s v="EJECUCION"/>
    <n v="2014"/>
    <s v="VII REGION"/>
    <s v=""/>
    <s v=""/>
    <m/>
    <s v="SILVOAGROPECUARIO"/>
    <s v="RIEGO"/>
    <s v="SECTORIAL"/>
    <s v="OT"/>
    <n v="190000"/>
    <n v="190000"/>
    <n v="190000"/>
    <n v="60000"/>
    <x v="5"/>
    <n v="0"/>
    <s v="2013-06-25 00:00:00.0"/>
    <s v="2013-07-01 10:22:26.0"/>
    <s v="PERFIL"/>
    <s v="LA SUB CUENCA DEL RIO LONGAVI NACE EN LA CONFLUENCIA DE LOS ESTEROS MATADERO Y ORTEGA EN EL CORDÓN MONTAÑOSO DE LOS NEVADOS DEL LONGAVÍ, EN SU CURSO INFERIOR RECIBE COMO AFLUENTES A LOS RÍOS BLANCO, BULLILEO Y EL ESTERO LIGUA, ENTRE OTROS."/>
    <s v="R"/>
    <s v="0"/>
    <s v="SECTORIAL"/>
    <s v="No Corresponde"/>
    <s v=""/>
    <s v="LA EJECUCIÓN DEL PROGRAMA INICIA CON LA CALIFICACIÓN LEGAL DE LOS 4000  ACCIONISTAS DE LOS 32 CANALES BAJO INFLUENCIA DIRECTA DE LA JUNTA DE VIGILANCIA DEL RÍO LONGAVI PRIMERA SECCIÓN, LO QUE IMPLICA LEVANTAR LOS REGISTROS DE COMUNEROS (ART. 205 DEL CÓDIGO DE AGUAS) Y LOS REGISTROS DE USUARIOS DE LOS 32 CANALES (ENTREVISTAS PREDIALES Y LEVANTAMIENTO DE SIG). CON ESTA INFORMACIÓN SE DEBERÁN RESOLVER, AL MENOS, 500 SITUACIONES IRREGULARES EN LOS DERECHOS DE APROVECHAMIENTO DE AGUAS DE USUARIOS DEL RÍO LONGAVI MEDIANTE PROCEDIMIENTOS ADMINISTRATIVOS SE PODRÁN SANEAR ALGUNAS DIFICULTADES EN LOS TÍTULOS ORIGINALES (ERRORES EN LOS NOMBRES, NÚMERO DE ACCIONES, OTROS), POR LA VÍA JUDICIAL SE DEBEN RESOLVER PROBLEMAS DE EGULARIZACIÓN EN LOS DERECHOS (1º, 2º Y 5º TRANSITORIO DEL CÓDIGO DE AGUAS)."/>
    <s v=""/>
    <s v="NUEVO"/>
    <s v="CONTRATACIÓN DEL PROGRAMA"/>
    <s v="M$"/>
    <s v="0"/>
    <s v="479"/>
    <s v="2013-06-11 12:34:03.0"/>
    <d v="2013-06-11T18:32:14"/>
    <s v="0"/>
    <s v="SEREMI DE DESARROLLO SOCIAL VII REGION"/>
    <s v="SEREMI DE DESARROLLO SOCIAL VII REGION"/>
    <s v="CARLOS SANTANDER MUÑOZ"/>
    <s v="COMISION NACIONAL DE RIEGO"/>
    <s v="COMISION NACIONAL DE RIEGO"/>
    <s v="ERROR: Funcion sf.institucion_operacion"/>
    <d v="2013-06-10T00:00:00"/>
    <s v="0"/>
    <s v="0"/>
    <s v="0"/>
    <s v="500"/>
    <s v=""/>
    <s v="190000"/>
    <s v="190000"/>
    <s v="0"/>
    <s v=""/>
    <s v="190000"/>
    <s v="0"/>
    <s v="190000"/>
    <s v=""/>
    <s v="BLANCA EULOGIO V."/>
    <s v="COMISION NACIONAL DE RIEGO"/>
    <s v="PROFESIONAL APOYO ADMINIST."/>
  </r>
  <r>
    <x v="376"/>
    <n v="1"/>
    <s v="CONSTRUCCION SERVICIO DE APR CARRETONES BOCATOMA"/>
    <x v="0"/>
    <s v="EJECUCION"/>
    <n v="2014"/>
    <s v="VII REGION"/>
    <s v="TALCA"/>
    <s v="SAN CLEMENTE"/>
    <m/>
    <s v="AGUA POTABLE Y ALCANTARILLADO"/>
    <s v="AGUA POTABLE"/>
    <s v="SECTORIAL"/>
    <s v="OT"/>
    <n v="463099"/>
    <n v="463099"/>
    <n v="463099"/>
    <n v="463099"/>
    <x v="2"/>
    <n v="0"/>
    <s v="2013-09-24 00:00:00.0"/>
    <s v="2013-10-01 09:17:09.0"/>
    <s v="PERFIL"/>
    <s v="LA LOCALIDAD DE CARRETONES BOCATOMA, SE UBICA A UNA DISTANCIA APROX. DE 32 KM. AL ESTE DE LA COMUNA DE SAN CLEMENTE."/>
    <s v="R"/>
    <s v="38"/>
    <s v="SECTORIAL"/>
    <s v="No Corresponde"/>
    <s v=""/>
    <s v="LA CUAL CONSIDERA LO SIGUIENTE:_x000d__x000a_-REHABILITAR HIDRÁULICAMENTE LA CAPTACIÓN DE LA NORIA DREN EXISTENTE, INSTALACIÓN DE EQUIPO DE BOMBEO NUEVO EN NORIA, PREVIO RETIRO DEL EXISTENTE, INSTALACIÓN DE TUBERÍAS Y PIEZAS ESPECIALES._x000d__x000a_-INSTALACIÓN DE DOS BOMBAS REELEVADORAS QUE IMPULSARÁN EL AGUA AL ESTANQUE DE REGULACIÓN PROYECTADO._x000d__x000a_-EJECUCIÓN DE OBRAS DE URBANIZACIÓN DEL RECINTO (CAPAS DE GRAVILLA Y CIERRE PERIMETRAL)._x000d__x000a_-OBRAS DE IMPULSIÓN CORRESPONDIENTE A 2.803 ML DE TUBERÍA DE DIÁMETRO 63 MM CLASE 10 Y 16._x000d__x000a_-OBRAS DE TRATAMIENTO, REGULACIÓN Y DESINFECCIÓN: CORRESPONDIENTE A LA CONSTRUCCIÓN DE CASETA DE TRATAMIENTO, INSTALACIÓN DE EQUIPO DE INYECCIÓN DE HIPOCLORITO, INSTALACIÓN DE EQUIPO DE INYECCIÓN DE PERMANGANATO E INSTALACIÓN DE UN FILTRO ABATIDOR DE CONTENIDOS MINERALES. CONSTRUCCIÓN DE ESTANQUE METÁLICO ELEVADO DE 15 M3 Y ALTURA DE TORRE 20 M._x000d__x000a_-INSTALACIÓN DE TUBERÍAS DE DISTRIBUCIÓN, CORRESPONDIENTE A: 6.108 ML DE DIÁMETRO 63 MM CLASE 10 Y 6. _x000d__x000a_-OBRAS DE HORMIGÓN CORRESPONDIENTE A LA CONSTRUCCIÓN DE CÁMARAS DE VÁLVULAS Y MACHONES DE ANCLAJES Y APOYOS._x000d__x000a_-INSTALACIÓN DE 75 ARRANQUES DOMICILIARIOS NUEVOS._x000d__x000a_-EJECUCIÓN DE OBRAS ELÉCTRICAS."/>
    <s v=""/>
    <s v="NUEVO"/>
    <s v="CONSULTORÍAS - OBRAS CIVILES"/>
    <s v="M$"/>
    <s v="0"/>
    <s v="479"/>
    <s v="2013-08-01 10:40:57.0"/>
    <d v="2013-12-18T16:50:27"/>
    <s v="0"/>
    <s v="SEREMI DE DESARROLLO SOCIAL VII REGION"/>
    <s v="SEREMI DE DESARROLLO SOCIAL VII REGION"/>
    <s v="CLAUDIA  CÉSPEDES MORALES"/>
    <s v="DIRECCION DE OBRAS HIDRAULICAS MOP VII REGION"/>
    <s v="AGUA POTABLE RURAL"/>
    <s v=""/>
    <d v="2013-08-01T00:00:00"/>
    <s v="NRO. DE ARRANQUES NUEVOS"/>
    <s v="75"/>
    <s v="20"/>
    <s v="235"/>
    <s v=""/>
    <s v="463099"/>
    <s v="463099"/>
    <s v="0"/>
    <s v="COSTO ANUAL EQUIVALENTE: 39779 - COSTO PRIVADO NETO INVERSION / N° DE ARRANQUES: 4483 - VALOR ACTUALIZADO COSTOS INV. OPER. Y MANTEN.: 456265"/>
    <s v="463099"/>
    <s v="0"/>
    <s v="463099"/>
    <s v=""/>
    <s v="MARCELO GAJARDO BRAVO"/>
    <s v="DIRECCION DE OBRAS HIDRAULICAS MOP VII REGION"/>
    <s v="JEFE UN.TÉC. PROG. APR"/>
  </r>
  <r>
    <x v="377"/>
    <n v="1"/>
    <s v="ADQUISICION EQUIPO PERFORADOR POZOS PROFUNDOS CAUQUENES"/>
    <x v="0"/>
    <s v="EJECUCION"/>
    <n v="2013"/>
    <s v="VII REGION"/>
    <s v="CAUQUENES"/>
    <s v="CAUQUENES"/>
    <m/>
    <s v="MULTISECTORIAL"/>
    <s v="RECURSOS HIDRICOS"/>
    <s v="F.N.D.R."/>
    <s v=""/>
    <n v="33320"/>
    <n v="33320"/>
    <n v="33320"/>
    <n v="33320"/>
    <x v="40"/>
    <n v="0"/>
    <s v=""/>
    <s v=""/>
    <s v="EJECUCION"/>
    <s v="CATEDRAL ESQUINA O&quot;HIGGINS"/>
    <s v="R"/>
    <s v="40"/>
    <s v="F.N.D.R."/>
    <s v="No Corresponde"/>
    <s v=""/>
    <s v="LA INICIATIVA CONTEMPLA LA ADQUISICIÓN DE UNA MAQUINA PERFORADORA DE POZOS PARA LA COMUNA DE CAUQUENES, DE ACUERDO A ESPECIFICACIONES TÉCNICAS, PRESUPUESTO Y COTIZACIONES QUE SE ADJUNTAN"/>
    <s v=""/>
    <s v="NUEVO"/>
    <s v="EQUIPOS"/>
    <s v="M$"/>
    <s v="0"/>
    <s v="521"/>
    <s v="2013-09-05 11:45:43.0"/>
    <d v="2013-09-05T11:45:43"/>
    <s v="0"/>
    <s v=""/>
    <s v=""/>
    <s v=" "/>
    <s v="GOBIERNO REGIONAL - REGION VII MAULE"/>
    <s v="GOBIERNO REGIONAL - REGION VII MAULE"/>
    <s v=""/>
    <d v="2013-09-05T00:00:00"/>
    <s v="UNIDAD"/>
    <s v="1"/>
    <s v="10"/>
    <s v="791"/>
    <s v=""/>
    <s v="33320"/>
    <s v="74542"/>
    <s v="62642"/>
    <s v="COSTO ANUAL EQUIVALENTE: 40419 - COSTO ANUAL EQUIVALENTE: 40419"/>
    <s v="71304"/>
    <s v="0"/>
    <s v="33320"/>
    <s v=""/>
    <s v="JUAN REYES QUIROZ"/>
    <s v="MUNICIPALIDAD DE CAUQUENES"/>
    <s v="ADMINISTRATIVO DEPTO. SALUD"/>
  </r>
  <r>
    <x v="377"/>
    <n v="0"/>
    <s v="ADQUISICION EQUIPO PERFORADOR POZOS PROFUNDOS CAUQUENES"/>
    <x v="0"/>
    <s v="EJECUCION"/>
    <n v="2014"/>
    <s v="VII REGION"/>
    <s v="CAUQUENES"/>
    <s v="CAUQUENES"/>
    <m/>
    <s v="MULTISECTORIAL"/>
    <s v="RECURSOS HIDRICOS"/>
    <s v="F.N.D.R."/>
    <s v=""/>
    <n v="0"/>
    <n v="0"/>
    <n v="74542"/>
    <n v="74542"/>
    <x v="40"/>
    <n v="0"/>
    <s v=""/>
    <s v=""/>
    <s v="EJECUCION"/>
    <s v="CATEDRAL ESQUINA O&quot;HIGGINS"/>
    <s v="R"/>
    <s v="40"/>
    <s v="F.N.D.R."/>
    <s v="No Corresponde"/>
    <s v=""/>
    <s v="LA INICIATIVA CONTEMPLA LA ADQUISICIÓN DE UNA MAQUINA PERFORADORA DE POZOS PARA LA COMUNA DE CAUQUENES, DE ACUERDO A ESPECIFICACIONES TÉCNICAS, PRESUPUESTO Y COTIZACIONES QUE SE ADJUNTAN"/>
    <s v=""/>
    <s v="NUEVO"/>
    <s v="EQUIPOS"/>
    <s v="M$"/>
    <s v="0"/>
    <s v="521"/>
    <s v="2014-08-25 12:39:24.0"/>
    <d v="2014-08-25T12:41:59"/>
    <s v="0"/>
    <s v=""/>
    <s v=""/>
    <s v=" "/>
    <s v="GOBIERNO REGIONAL - REGION VII MAULE"/>
    <s v="GOBIERNO REGIONAL - REGION VII MAULE"/>
    <s v=""/>
    <d v="2013-09-05T00:00:00"/>
    <s v="UNIDAD"/>
    <s v="1"/>
    <s v="10"/>
    <s v="791"/>
    <s v=""/>
    <s v="74542"/>
    <s v="74542"/>
    <s v="62642"/>
    <s v="COSTO ANUAL EQUIVALENTE: 40419 - COSTO ANUAL EQUIVALENTE: 40419"/>
    <s v="71304"/>
    <s v="0"/>
    <s v="74542"/>
    <s v="2013: Asignado 0, Gastado 0"/>
    <s v="JUAN REYES QUIROZ"/>
    <s v="MUNICIPALIDAD DE CAUQUENES"/>
    <s v="ADMINISTRATIVO DEPTO. SALUD"/>
  </r>
  <r>
    <x v="377"/>
    <n v="0"/>
    <s v="ADQUISICION EQUIPO PERFORADOR POZOS PROFUNDOS CAUQUENES"/>
    <x v="0"/>
    <s v="EJECUCION"/>
    <n v="2015"/>
    <s v="VII REGION"/>
    <s v="CAUQUENES"/>
    <s v="CAUQUENES"/>
    <m/>
    <s v="MULTISECTORIAL"/>
    <s v="RECURSOS HIDRICOS"/>
    <s v="F.N.D.R."/>
    <s v=""/>
    <n v="0"/>
    <n v="0"/>
    <n v="74542"/>
    <n v="74542"/>
    <x v="40"/>
    <n v="0"/>
    <s v=""/>
    <s v=""/>
    <s v="EJECUCION"/>
    <s v="CATEDRAL ESQUINA O&quot;HIGGINS"/>
    <s v="R"/>
    <s v="40"/>
    <s v="F.N.D.R."/>
    <s v="No Corresponde"/>
    <s v=""/>
    <s v="LA INICIATIVA CONTEMPLA LA ADQUISICIÓN DE UNA MAQUINA PERFORADORA DE POZOS PARA LA COMUNA DE CAUQUENES, DE ACUERDO A ESPECIFICACIONES TÉCNICAS, PRESUPUESTO Y COTIZACIONES QUE SE ADJUNTAN"/>
    <s v=""/>
    <s v="NUEVO"/>
    <s v="EQUIPOS"/>
    <s v="M$"/>
    <s v="0"/>
    <s v="521"/>
    <s v="2014-12-18 09:36:35.0"/>
    <d v="2014-12-18T09:38:11"/>
    <s v="0"/>
    <s v=""/>
    <s v=""/>
    <s v=" "/>
    <s v="GOBIERNO REGIONAL - REGION VII MAULE"/>
    <s v="GOBIERNO REGIONAL - REGION VII MAULE"/>
    <s v=""/>
    <d v="2013-09-05T00:00:00"/>
    <s v="UNIDAD"/>
    <s v="1"/>
    <s v="10"/>
    <s v="791"/>
    <s v=""/>
    <s v="74542"/>
    <s v="74542"/>
    <s v="62642"/>
    <s v="COSTO ANUAL EQUIVALENTE: 40419 - COSTO ANUAL EQUIVALENTE: 40419"/>
    <s v="71304"/>
    <s v="0"/>
    <s v="74542"/>
    <s v="2013: Asignado 0, Gastado 0 - 2014: Asignado 0, Gastado 0"/>
    <s v="EDUARDO JARA NÚÑEZ"/>
    <s v="GOBIERNO REGIONAL - REGION VII MAULE"/>
    <s v="PROFESIONAL DIPLADE"/>
  </r>
  <r>
    <x v="378"/>
    <n v="1"/>
    <s v="TRANSFERENCIA INSCRIPCIÓN DERECHO DE APROV. AGUA SUBT SECTORES RETIRO"/>
    <x v="2"/>
    <s v="EJECUCION"/>
    <n v="2013"/>
    <s v="VII REGION"/>
    <s v="LINARES"/>
    <s v="RETIRO"/>
    <m/>
    <s v="AGUA POTABLE Y ALCANTARILLADO"/>
    <s v="AGUA POTABLE"/>
    <s v="F.N.D.R."/>
    <s v=""/>
    <n v="30600"/>
    <n v="30600"/>
    <n v="30600"/>
    <n v="1"/>
    <x v="40"/>
    <n v="0"/>
    <s v=""/>
    <s v=""/>
    <s v="EJECUCION"/>
    <s v="AJIAL - RINCÓN_x000d__x000a_CAMELIA - QUILLAYMO"/>
    <s v="R"/>
    <s v="40"/>
    <s v="F.N.D.R."/>
    <s v="No Corresponde"/>
    <s v=""/>
    <s v="LICITAR PROGRAMA DE INSCRIPCIÓN DE DERECHOS DE APROVECHAMIENTO DE AGUAS SUBTERRANEAS PARA PRODUCTORES AGRICOLAS PIRDT DE LOS SECTORES AJIAL-RINCÓN Y CAMELIA-QUILLAYMO, COMUNA DE RETIRO"/>
    <s v=""/>
    <s v="NUEVO"/>
    <s v="CONSULTORÍAS"/>
    <s v="M$"/>
    <s v="0"/>
    <s v="521"/>
    <s v="2013-10-03 13:33:28.0"/>
    <d v="2013-10-21T17:13:34"/>
    <s v="0"/>
    <s v=""/>
    <s v=""/>
    <s v=" "/>
    <s v="GOBIERNO REGIONAL - REGION VII MAULE"/>
    <s v="GOBIERNO REGIONAL - REGION VII MAULE"/>
    <s v="ERROR: Funcion sf.institucion_operacion"/>
    <d v="2013-10-03T00:00:00"/>
    <s v="0"/>
    <s v="0"/>
    <s v="0"/>
    <s v="34"/>
    <s v=""/>
    <s v="30600"/>
    <s v="32382"/>
    <s v="30600"/>
    <s v=""/>
    <s v="30155"/>
    <s v="0"/>
    <s v="30600"/>
    <s v=""/>
    <s v="FELIPE NÚÑEZ VALENZUELA"/>
    <s v="GOBIERNO REGIONAL - REGION VII MAULE"/>
    <s v="UNIDAD PLANIF. Y DES. REG."/>
  </r>
  <r>
    <x v="378"/>
    <n v="0"/>
    <s v="TRANSFERENCIA INSCRIPCIÓN DERECHO DE APROV. AGUA SUBT SECTORES RETIRO"/>
    <x v="2"/>
    <s v="EJECUCION"/>
    <n v="2014"/>
    <s v="VII REGION"/>
    <s v="LINARES"/>
    <s v="RETIRO"/>
    <m/>
    <s v="AGUA POTABLE Y ALCANTARILLADO"/>
    <s v="AGUA POTABLE"/>
    <s v="F.N.D.R."/>
    <s v=""/>
    <n v="0"/>
    <n v="0"/>
    <n v="30600"/>
    <n v="22950"/>
    <x v="40"/>
    <n v="0"/>
    <s v=""/>
    <s v=""/>
    <s v="EJECUCION"/>
    <s v="AJIAL - RINCÓN_x000d__x000a_CAMELIA - QUILLAYMO"/>
    <s v="R"/>
    <s v="40"/>
    <s v="F.N.D.R."/>
    <s v="No Corresponde"/>
    <s v=""/>
    <s v="LICITAR PROGRAMA DE INSCRIPCIÓN DE DERECHOS DE APROVECHAMIENTO DE AGUAS SUBTERRANEAS PARA PRODUCTORES AGRICOLAS PIRDT DE LOS SECTORES AJIAL-RINCÓN Y CAMELIA-QUILLAYMO, COMUNA DE RETIRO"/>
    <s v=""/>
    <s v="NUEVO"/>
    <s v="CONSULTORÍAS"/>
    <s v="M$"/>
    <s v="0"/>
    <s v="521"/>
    <s v="2013-12-30 17:09:28.0"/>
    <d v="2014-01-10T11:39:40"/>
    <s v="0"/>
    <s v=""/>
    <s v=""/>
    <s v=" "/>
    <s v="GOBIERNO REGIONAL - REGION VII MAULE"/>
    <s v="GOBIERNO REGIONAL - REGION VII MAULE"/>
    <s v="ERROR: Funcion sf.institucion_operacion"/>
    <d v="2013-10-03T00:00:00"/>
    <s v="0"/>
    <s v="0"/>
    <s v="0"/>
    <s v="34"/>
    <s v=""/>
    <s v="30600"/>
    <s v="32382"/>
    <s v="30600"/>
    <s v=""/>
    <s v="30155"/>
    <s v="0"/>
    <s v="30600"/>
    <s v="2013: Asignado 0, Gastado 0"/>
    <s v="ELENA FUICA LETELIER"/>
    <s v="GOBIERNO REGIONAL - REGION VII MAULE"/>
    <s v="JEFA DIV.ADMINIS. FINANZAS"/>
  </r>
  <r>
    <x v="378"/>
    <n v="0"/>
    <s v="TRANSFERENCIA INSCRIPCIÓN DERECHO DE APROV. AGUA SUBT SECTORES RETIRO"/>
    <x v="2"/>
    <s v="EJECUCION"/>
    <n v="2015"/>
    <s v="VII REGION"/>
    <s v="LINARES"/>
    <s v="RETIRO"/>
    <m/>
    <s v="AGUA POTABLE Y ALCANTARILLADO"/>
    <s v="AGUA POTABLE"/>
    <s v="F.N.D.R."/>
    <s v=""/>
    <n v="0"/>
    <n v="0"/>
    <n v="31523"/>
    <n v="7880"/>
    <x v="40"/>
    <n v="0"/>
    <s v=""/>
    <s v=""/>
    <s v="EJECUCION"/>
    <s v="AJIAL - RINCÓN_x000d__x000a_CAMELIA - QUILLAYMO"/>
    <s v="R"/>
    <s v="40"/>
    <s v="F.N.D.R."/>
    <s v="No Corresponde"/>
    <s v=""/>
    <s v="LICITAR PROGRAMA DE INSCRIPCIÓN DE DERECHOS DE APROVECHAMIENTO DE AGUAS SUBTERRANEAS PARA PRODUCTORES AGRICOLAS PIRDT DE LOS SECTORES AJIAL-RINCÓN Y CAMELIA-QUILLAYMO, COMUNA DE RETIRO"/>
    <s v=""/>
    <s v="NUEVO"/>
    <s v="CONSULTORÍAS"/>
    <s v="M$"/>
    <s v="0"/>
    <s v="521"/>
    <s v="2014-06-27 12:48:50.0"/>
    <d v="2015-07-28T09:35:35"/>
    <s v="0"/>
    <s v=""/>
    <s v=""/>
    <s v=" "/>
    <s v="GOBIERNO REGIONAL - REGION VII MAULE"/>
    <s v="GOBIERNO REGIONAL - REGION VII MAULE"/>
    <s v="ERROR: Funcion sf.institucion_operacion"/>
    <d v="2013-10-03T00:00:00"/>
    <s v="0"/>
    <s v="0"/>
    <s v="0"/>
    <s v="34"/>
    <s v=""/>
    <s v="31523"/>
    <s v="32382"/>
    <s v="30600"/>
    <s v=""/>
    <s v="30155"/>
    <s v="0"/>
    <s v="31523"/>
    <s v="2013: Asignado 0, Gastado 0 - 2014: Asignado 0, Gastado 0"/>
    <s v="ELENA FUICA LETELIER"/>
    <s v="GOBIERNO REGIONAL - REGION VII MAULE"/>
    <s v="JEFA DIV.ADMINIS. FINANZAS"/>
  </r>
  <r>
    <x v="378"/>
    <n v="0"/>
    <s v="TRANSFERENCIA INSCRIPCIÓN DERECHO DE APROV. AGUA SUBT SECTORES RETIRO"/>
    <x v="2"/>
    <s v="EJECUCION"/>
    <n v="2016"/>
    <s v="VII REGION"/>
    <s v="LINARES"/>
    <s v="RETIRO"/>
    <m/>
    <s v="AGUA POTABLE Y ALCANTARILLADO"/>
    <s v="AGUA POTABLE"/>
    <s v="F.N.D.R."/>
    <s v=""/>
    <n v="0"/>
    <n v="0"/>
    <n v="32382"/>
    <n v="24732"/>
    <x v="40"/>
    <n v="0"/>
    <s v=""/>
    <s v=""/>
    <s v="EJECUCION"/>
    <s v="AJIAL - RINCÓN_x000d__x000a_CAMELIA - QUILLAYMO"/>
    <s v="R"/>
    <s v="40"/>
    <s v="F.N.D.R."/>
    <s v="No Corresponde"/>
    <s v=""/>
    <s v="LICITAR PROGRAMA DE INSCRIPCIÓN DE DERECHOS DE APROVECHAMIENTO DE AGUAS SUBTERRANEAS PARA PRODUCTORES AGRICOLAS PIRDT DE LOS SECTORES AJIAL-RINCÓN Y CAMELIA-QUILLAYMO, COMUNA DE RETIRO"/>
    <s v=""/>
    <s v="ARRASTRE"/>
    <s v="CONSULTORÍAS"/>
    <s v="M$"/>
    <s v="7650"/>
    <s v="521"/>
    <s v="2015-07-28 09:03:50.0"/>
    <d v="2015-07-28T09:36:43"/>
    <s v="0"/>
    <s v=""/>
    <s v=""/>
    <s v=" "/>
    <s v="GOBIERNO REGIONAL - REGION VII MAULE"/>
    <s v="GOBIERNO REGIONAL - REGION VII MAULE"/>
    <s v="ERROR: Funcion sf.institucion_operacion"/>
    <d v="2013-10-03T00:00:00"/>
    <s v="0"/>
    <s v="0"/>
    <s v="0"/>
    <s v="34"/>
    <s v=""/>
    <s v="32382"/>
    <s v="32382"/>
    <s v="30600"/>
    <s v=""/>
    <s v="30155"/>
    <s v="0"/>
    <s v="32382"/>
    <s v="2013: Asignado 0, Gastado 0 - 2014: Asignado 0, Gastado 0 - 2015: Asignado 7650, Gastado 7650"/>
    <s v="ELENA FUICA LETELIER"/>
    <s v="GOBIERNO REGIONAL - REGION VII MAULE"/>
    <s v="JEFA DIV.ADMINIS. FINANZAS"/>
  </r>
  <r>
    <x v="379"/>
    <n v="1"/>
    <s v="DIAGNOSTICO PARA DESARROLLAR PLAN DE RIEGO EN CUENCA LONCOMILLA"/>
    <x v="1"/>
    <s v="EJECUCION"/>
    <n v="2015"/>
    <s v="VII REGION"/>
    <s v=""/>
    <s v=""/>
    <m/>
    <s v="SILVOAGROPECUARIO"/>
    <s v="RIEGO"/>
    <s v="SECTORIAL"/>
    <s v="RS"/>
    <n v="160000"/>
    <n v="160000"/>
    <n v="160000"/>
    <n v="40144"/>
    <x v="5"/>
    <n v="40144"/>
    <s v="2014-12-24 00:00:00.0"/>
    <s v="2015-01-02 16:11:12.0"/>
    <s v="EJECUCION"/>
    <s v="CUENCA DE LONCOMILLA"/>
    <s v="N"/>
    <s v="0"/>
    <s v="SECTORIAL"/>
    <s v="No Corresponde"/>
    <s v=""/>
    <s v="A. GENERACIÓN DE INFORMES DE DIAGNÓSTICO DE LOS DISTINTOS ASPECTOS RELACIONADOS AL RIEGO EN LA CUENCA_x000d__x000a_B. DISEÑAR UNA PLANIFICACIÓN DEL DESARROLLO DEL RIEGO EN LA CUENCA, CONSIDERANDO, PROYECTOS, ESTUDIOS Y PROGRAMAS._x000d__x000a_C. LEVANTAMIENTO DE OBRAS (NUEVAS Y REHABILITACIÓN)_x000d__x000a_D. ELABORACIÓN DE PERFILES TÉCNICO-ECONÓMICOS DE LAS OBRAS_x000d__x000a_E. ANÁLISIS INTEGRAL DE LA CARTERA DE PROYECTOS Y SU RECOMENDACIÓN_x000d__x000a_F. PRIORIZACIÓN ESTRATÉGICA PARTICIPATIVA"/>
    <s v=""/>
    <s v="NUEVO"/>
    <s v="CONSULTORÍAS"/>
    <s v="M$"/>
    <s v="0"/>
    <s v="524"/>
    <s v="2014-07-02 12:29:56.0"/>
    <d v="2015-02-13T11:32:50"/>
    <s v="40144"/>
    <s v="DEPARTAMENTO DE INVERSIONES - MDS"/>
    <s v="DEPARTAMENTO DE INVERSIONES - MDS"/>
    <s v="XIMENA VALLEJOS"/>
    <s v="COMISION NACIONAL DE RIEGO"/>
    <s v="COMISION NACIONAL DE RIEGO"/>
    <s v=""/>
    <s v=""/>
    <s v="0"/>
    <s v="0"/>
    <s v="0"/>
    <s v="0"/>
    <s v=""/>
    <s v="160000"/>
    <s v="167361"/>
    <s v="159853"/>
    <s v=""/>
    <s v="160000"/>
    <s v="0"/>
    <s v="160000"/>
    <s v=""/>
    <s v="PATRICIA QUEVEDO"/>
    <s v="COMISION NACIONAL DE RIEGO"/>
    <s v="FUNCIONARIA"/>
  </r>
  <r>
    <x v="379"/>
    <n v="0"/>
    <s v="DIAGNOSTICO PARA DESARROLLAR PLAN DE RIEGO EN CUENCA LONCOMILLA"/>
    <x v="1"/>
    <s v="EJECUCION"/>
    <n v="2015"/>
    <s v="VII REGION"/>
    <s v=""/>
    <s v=""/>
    <m/>
    <s v="SILVOAGROPECUARIO"/>
    <s v="RIEGO"/>
    <s v="SECTORIAL"/>
    <s v="RS"/>
    <n v="0"/>
    <n v="0"/>
    <n v="160000"/>
    <n v="40144"/>
    <x v="5"/>
    <n v="40144"/>
    <s v="2014-12-24 00:00:00.0"/>
    <s v="2015-01-02 16:11:12.0"/>
    <s v="EJECUCION"/>
    <s v="CUENCA DE LONCOMILLA"/>
    <s v="N"/>
    <s v="0"/>
    <s v="SECTORIAL"/>
    <s v="No Corresponde"/>
    <s v=""/>
    <s v="A. GENERACIÓN DE INFORMES DE DIAGNÓSTICO DE LOS DISTINTOS ASPECTOS RELACIONADOS AL RIEGO EN LA CUENCA_x000d__x000a_B. DISEÑAR UNA PLANIFICACIÓN DEL DESARROLLO DEL RIEGO EN LA CUENCA, CONSIDERANDO, PROYECTOS, ESTUDIOS Y PROGRAMAS._x000d__x000a_C. LEVANTAMIENTO DE OBRAS (NUEVAS Y REHABILITACIÓN)_x000d__x000a_D. ELABORACIÓN DE PERFILES TÉCNICO-ECONÓMICOS DE LAS OBRAS_x000d__x000a_E. ANÁLISIS INTEGRAL DE LA CARTERA DE PROYECTOS Y SU RECOMENDACIÓN_x000d__x000a_F. PRIORIZACIÓN ESTRATÉGICA PARTICIPATIVA"/>
    <s v=""/>
    <s v="NUEVO"/>
    <s v="CONSULTORÍAS"/>
    <s v="M$"/>
    <s v="0"/>
    <s v="524"/>
    <s v="2014-07-02 12:29:56.0"/>
    <d v="2015-02-13T11:32:50"/>
    <s v="40144"/>
    <s v="DEPARTAMENTO DE INVERSIONES - MDS"/>
    <s v="DEPARTAMENTO DE INVERSIONES - MDS"/>
    <s v="XIMENA VALLEJOS"/>
    <s v="COMISION NACIONAL DE RIEGO"/>
    <s v="COMISION NACIONAL DE RIEGO"/>
    <s v=""/>
    <s v=""/>
    <s v="0"/>
    <s v="0"/>
    <s v="0"/>
    <s v="0"/>
    <s v=""/>
    <s v="160000"/>
    <s v="167361"/>
    <s v="159853"/>
    <s v=""/>
    <s v="160000"/>
    <s v="0"/>
    <s v="160000"/>
    <s v=""/>
    <s v="PATRICIA QUEVEDO"/>
    <s v="COMISION NACIONAL DE RIEGO"/>
    <s v="FUNCIONARIA"/>
  </r>
  <r>
    <x v="379"/>
    <n v="0"/>
    <s v="DIAGNOSTICO PARA DESARROLLAR PLAN DE RIEGO EN CUENCA LONCOMILLA"/>
    <x v="1"/>
    <s v="EJECUCION"/>
    <n v="2016"/>
    <s v="VII REGION"/>
    <s v=""/>
    <s v=""/>
    <m/>
    <s v="SILVOAGROPECUARIO"/>
    <s v="RIEGO"/>
    <s v="SECTORIAL"/>
    <s v="RS"/>
    <n v="0"/>
    <n v="0"/>
    <n v="167361"/>
    <n v="127217"/>
    <x v="5"/>
    <n v="40144"/>
    <s v="2015-12-16 15:02:44.0"/>
    <s v=""/>
    <s v="EJECUCION"/>
    <s v="CUENCA DE LONCOMILLA"/>
    <s v="N"/>
    <s v="0"/>
    <s v="SECTORIAL"/>
    <s v="No Corresponde"/>
    <s v=""/>
    <s v="A. GENERACIÓN DE INFORMES DE DIAGNÓSTICO DE LOS DISTINTOS ASPECTOS RELACIONADOS AL RIEGO EN LA CUENCA_x000d__x000a_B. DISEÑAR UNA PLANIFICACIÓN DEL DESARROLLO DEL RIEGO EN LA CUENCA, CONSIDERANDO, PROYECTOS, ESTUDIOS Y PROGRAMAS._x000d__x000a_C. LEVANTAMIENTO DE OBRAS (NUEVAS Y REHABILITACIÓN)_x000d__x000a_D. ELABORACIÓN DE PERFILES TÉCNICO-ECONÓMICOS DE LAS OBRAS_x000d__x000a_E. ANÁLISIS INTEGRAL DE LA CARTERA DE PROYECTOS Y SU RECOMENDACIÓN_x000d__x000a_F. PRIORIZACIÓN ESTRATÉGICA PARTICIPATIVA"/>
    <s v=""/>
    <s v="ARRASTRE"/>
    <s v="CONSULTORÍAS"/>
    <s v="M$"/>
    <s v="40144"/>
    <s v="524"/>
    <s v="2015-12-16 15:02:44.0"/>
    <d v="2015-12-16T15:02:44"/>
    <s v="40144"/>
    <s v="DEPARTAMENTO DE INVERSIONES - MDS"/>
    <s v=""/>
    <s v="S.N.I. MINISTERIO DESARROLLO SOCIAL"/>
    <s v="COMISION NACIONAL DE RIEGO"/>
    <s v="COMISION NACIONAL DE RIEGO"/>
    <s v=""/>
    <s v=""/>
    <s v="0"/>
    <s v="0"/>
    <s v="0"/>
    <s v="0"/>
    <s v=""/>
    <s v="167361"/>
    <s v="167361"/>
    <s v="159853"/>
    <s v=""/>
    <s v="160000"/>
    <s v="0"/>
    <s v="167361"/>
    <s v="2015: Asignado 40144, Gastado 40144"/>
    <s v="PATRICIA QUEVEDO"/>
    <s v="COMISION NACIONAL DE RIEGO"/>
    <s v="FUNCIONARIA"/>
  </r>
  <r>
    <x v="379"/>
    <n v="0"/>
    <s v="DIAGNOSTICO PARA DESARROLLAR PLAN DE RIEGO EN CUENCA LONCOMILLA"/>
    <x v="1"/>
    <s v="EJECUCION"/>
    <n v="2016"/>
    <s v="VII REGION"/>
    <s v=""/>
    <s v=""/>
    <m/>
    <s v="SILVOAGROPECUARIO"/>
    <s v="RIEGO"/>
    <s v="SECTORIAL"/>
    <s v="RS"/>
    <n v="0"/>
    <n v="0"/>
    <n v="167361"/>
    <n v="127217"/>
    <x v="5"/>
    <n v="40144"/>
    <s v="2015-12-16 15:02:44.0"/>
    <s v=""/>
    <s v="EJECUCION"/>
    <s v="CUENCA DE LONCOMILLA"/>
    <s v="N"/>
    <s v="0"/>
    <s v="SECTORIAL"/>
    <s v="No Corresponde"/>
    <s v=""/>
    <s v="A. GENERACIÓN DE INFORMES DE DIAGNÓSTICO DE LOS DISTINTOS ASPECTOS RELACIONADOS AL RIEGO EN LA CUENCA_x000d__x000a_B. DISEÑAR UNA PLANIFICACIÓN DEL DESARROLLO DEL RIEGO EN LA CUENCA, CONSIDERANDO, PROYECTOS, ESTUDIOS Y PROGRAMAS._x000d__x000a_C. LEVANTAMIENTO DE OBRAS (NUEVAS Y REHABILITACIÓN)_x000d__x000a_D. ELABORACIÓN DE PERFILES TÉCNICO-ECONÓMICOS DE LAS OBRAS_x000d__x000a_E. ANÁLISIS INTEGRAL DE LA CARTERA DE PROYECTOS Y SU RECOMENDACIÓN_x000d__x000a_F. PRIORIZACIÓN ESTRATÉGICA PARTICIPATIVA"/>
    <s v=""/>
    <s v="ARRASTRE"/>
    <s v="CONSULTORÍAS"/>
    <s v="M$"/>
    <s v="40144"/>
    <s v="524"/>
    <s v="2015-12-16 15:02:44.0"/>
    <d v="2015-12-16T15:02:44"/>
    <s v="40144"/>
    <s v="DEPARTAMENTO DE INVERSIONES - MDS"/>
    <s v=""/>
    <s v="S.N.I. MINISTERIO DESARROLLO SOCIAL"/>
    <s v="COMISION NACIONAL DE RIEGO"/>
    <s v="COMISION NACIONAL DE RIEGO"/>
    <s v=""/>
    <s v=""/>
    <s v="0"/>
    <s v="0"/>
    <s v="0"/>
    <s v="0"/>
    <s v=""/>
    <s v="167361"/>
    <s v="167361"/>
    <s v="159853"/>
    <s v=""/>
    <s v="160000"/>
    <s v="0"/>
    <s v="167361"/>
    <s v="2015: Asignado 40144, Gastado 40144"/>
    <s v="PATRICIA QUEVEDO"/>
    <s v="COMISION NACIONAL DE RIEGO"/>
    <s v="FUNCIONARIA"/>
  </r>
  <r>
    <x v="380"/>
    <n v="1"/>
    <s v="DIAGNOSTICO PARA DESARROLLAR PLAN DE RIEGO EN CUENCA MATAQUITO"/>
    <x v="1"/>
    <s v="EJECUCION"/>
    <n v="2015"/>
    <s v="VII REGION"/>
    <s v=""/>
    <s v=""/>
    <m/>
    <s v="SILVOAGROPECUARIO"/>
    <s v="RIEGO"/>
    <s v="SECTORIAL"/>
    <s v="RS"/>
    <n v="160000"/>
    <n v="160000"/>
    <n v="160000"/>
    <n v="64000"/>
    <x v="5"/>
    <n v="64000"/>
    <s v="2014-12-24 00:00:00.0"/>
    <s v="2015-01-02 16:09:47.0"/>
    <s v="EJECUCION"/>
    <s v="CUENCA DEL MATAQUITO"/>
    <s v="N"/>
    <s v="0"/>
    <s v="SECTORIAL"/>
    <s v="No Corresponde"/>
    <s v=""/>
    <s v="A. GENERACIÓN DE INFORMES DE DIAGNÓSTICO DE LOS DISTINTOS ASPECTOS RELACIONADOS AL RIEGO EN LA CUENCA_x000d__x000a_B. DISEÑAR UNA PLANIFICACIÓN DEL DESARROLLO DEL RIEGO EN LA CUENCA, CONSIDERANDO, PROYECTOS, ESTUDIOS Y PROGRAMAS._x000d__x000a_C. LEVANTAMIENTO DE OBRAS (NUEVAS Y REHABILITACIÓN)_x000d__x000a_D. ELABORACIÓN DE PERFILES TÉCNICO-ECONÓMICOS DE LAS OBRAS_x000d__x000a_E. ANÁLISIS INTEGRAL DE LA CARTERA DE PROYECTOS Y SU RECOMENDACIÓN_x000d__x000a_F. PRIORIZACIÓN ESTRATÉGICA PARTICIPATIVA"/>
    <s v=""/>
    <s v="NUEVO"/>
    <s v="CONSULTORÍAS"/>
    <s v="M$"/>
    <s v="0"/>
    <s v="524"/>
    <s v="2014-07-02 12:39:33.0"/>
    <d v="2014-12-04T15:40:22"/>
    <s v="64000"/>
    <s v="DEPARTAMENTO DE INVERSIONES - MDS"/>
    <s v="DEPARTAMENTO DE INVERSIONES - MDS"/>
    <s v="XIMENA VALLEJOS"/>
    <s v="COMISION NACIONAL DE RIEGO"/>
    <s v="COMISION NACIONAL DE RIEGO"/>
    <s v=""/>
    <s v=""/>
    <s v="0"/>
    <s v="0"/>
    <s v="0"/>
    <s v="0"/>
    <s v=""/>
    <s v="160000"/>
    <s v="167360"/>
    <s v="159504"/>
    <s v=""/>
    <s v="160000"/>
    <s v="0"/>
    <s v="160000"/>
    <s v=""/>
    <s v="PATRICIA QUEVEDO"/>
    <s v="COMISION NACIONAL DE RIEGO"/>
    <s v="FUNCIONARIA"/>
  </r>
  <r>
    <x v="380"/>
    <n v="0"/>
    <s v="DIAGNOSTICO PARA DESARROLLAR PLAN DE RIEGO EN CUENCA MATAQUITO"/>
    <x v="1"/>
    <s v="EJECUCION"/>
    <n v="2015"/>
    <s v="VII REGION"/>
    <s v=""/>
    <s v=""/>
    <m/>
    <s v="SILVOAGROPECUARIO"/>
    <s v="RIEGO"/>
    <s v="SECTORIAL"/>
    <s v="RS"/>
    <n v="0"/>
    <n v="0"/>
    <n v="160000"/>
    <n v="64000"/>
    <x v="5"/>
    <n v="64000"/>
    <s v="2014-12-24 00:00:00.0"/>
    <s v="2015-01-02 16:09:47.0"/>
    <s v="EJECUCION"/>
    <s v="CUENCA DEL MATAQUITO"/>
    <s v="N"/>
    <s v="0"/>
    <s v="SECTORIAL"/>
    <s v="No Corresponde"/>
    <s v=""/>
    <s v="A. GENERACIÓN DE INFORMES DE DIAGNÓSTICO DE LOS DISTINTOS ASPECTOS RELACIONADOS AL RIEGO EN LA CUENCA_x000d__x000a_B. DISEÑAR UNA PLANIFICACIÓN DEL DESARROLLO DEL RIEGO EN LA CUENCA, CONSIDERANDO, PROYECTOS, ESTUDIOS Y PROGRAMAS._x000d__x000a_C. LEVANTAMIENTO DE OBRAS (NUEVAS Y REHABILITACIÓN)_x000d__x000a_D. ELABORACIÓN DE PERFILES TÉCNICO-ECONÓMICOS DE LAS OBRAS_x000d__x000a_E. ANÁLISIS INTEGRAL DE LA CARTERA DE PROYECTOS Y SU RECOMENDACIÓN_x000d__x000a_F. PRIORIZACIÓN ESTRATÉGICA PARTICIPATIVA"/>
    <s v=""/>
    <s v="NUEVO"/>
    <s v="CONSULTORÍAS"/>
    <s v="M$"/>
    <s v="0"/>
    <s v="524"/>
    <s v="2014-07-02 12:39:33.0"/>
    <d v="2014-12-04T15:40:22"/>
    <s v="64000"/>
    <s v="DEPARTAMENTO DE INVERSIONES - MDS"/>
    <s v="DEPARTAMENTO DE INVERSIONES - MDS"/>
    <s v="XIMENA VALLEJOS"/>
    <s v="COMISION NACIONAL DE RIEGO"/>
    <s v="COMISION NACIONAL DE RIEGO"/>
    <s v=""/>
    <s v=""/>
    <s v="0"/>
    <s v="0"/>
    <s v="0"/>
    <s v="0"/>
    <s v=""/>
    <s v="160000"/>
    <s v="167360"/>
    <s v="159504"/>
    <s v=""/>
    <s v="160000"/>
    <s v="0"/>
    <s v="160000"/>
    <s v=""/>
    <s v="PATRICIA QUEVEDO"/>
    <s v="COMISION NACIONAL DE RIEGO"/>
    <s v="FUNCIONARIA"/>
  </r>
  <r>
    <x v="380"/>
    <n v="0"/>
    <s v="DIAGNOSTICO PARA DESARROLLAR PLAN DE RIEGO EN CUENCA MATAQUITO"/>
    <x v="1"/>
    <s v="EJECUCION"/>
    <n v="2016"/>
    <s v="VII REGION"/>
    <s v=""/>
    <s v=""/>
    <m/>
    <s v="SILVOAGROPECUARIO"/>
    <s v="RIEGO"/>
    <s v="SECTORIAL"/>
    <s v="RS"/>
    <n v="0"/>
    <n v="0"/>
    <n v="167360"/>
    <n v="103360"/>
    <x v="5"/>
    <n v="64000"/>
    <s v="2015-12-16 16:23:41.0"/>
    <s v=""/>
    <s v="EJECUCION"/>
    <s v="CUENCA DEL MATAQUITO"/>
    <s v="N"/>
    <s v="0"/>
    <s v="SECTORIAL"/>
    <s v="No Corresponde"/>
    <s v=""/>
    <s v="A. GENERACIÓN DE INFORMES DE DIAGNÓSTICO DE LOS DISTINTOS ASPECTOS RELACIONADOS AL RIEGO EN LA CUENCA_x000d__x000a_B. DISEÑAR UNA PLANIFICACIÓN DEL DESARROLLO DEL RIEGO EN LA CUENCA, CONSIDERANDO, PROYECTOS, ESTUDIOS Y PROGRAMAS._x000d__x000a_C. LEVANTAMIENTO DE OBRAS (NUEVAS Y REHABILITACIÓN)_x000d__x000a_D. ELABORACIÓN DE PERFILES TÉCNICO-ECONÓMICOS DE LAS OBRAS_x000d__x000a_E. ANÁLISIS INTEGRAL DE LA CARTERA DE PROYECTOS Y SU RECOMENDACIÓN_x000d__x000a_F. PRIORIZACIÓN ESTRATÉGICA PARTICIPATIVA"/>
    <s v=""/>
    <s v="ARRASTRE"/>
    <s v="CONSULTORÍAS"/>
    <s v="M$"/>
    <s v="64000"/>
    <s v="524"/>
    <s v="2015-12-16 16:23:41.0"/>
    <d v="2015-12-16T16:23:41"/>
    <s v="64000"/>
    <s v="DEPARTAMENTO DE INVERSIONES - MDS"/>
    <s v=""/>
    <s v="S.N.I. MINISTERIO DESARROLLO SOCIAL"/>
    <s v="COMISION NACIONAL DE RIEGO"/>
    <s v="COMISION NACIONAL DE RIEGO"/>
    <s v=""/>
    <s v=""/>
    <s v="0"/>
    <s v="0"/>
    <s v="0"/>
    <s v="0"/>
    <s v=""/>
    <s v="167360"/>
    <s v="167360"/>
    <s v="159504"/>
    <s v=""/>
    <s v="160000"/>
    <s v="0"/>
    <s v="167360"/>
    <s v="2015: Asignado 64000, Gastado 64000"/>
    <s v="PATRICIA QUEVEDO"/>
    <s v="COMISION NACIONAL DE RIEGO"/>
    <s v="FUNCIONARIA"/>
  </r>
  <r>
    <x v="380"/>
    <n v="0"/>
    <s v="DIAGNOSTICO PARA DESARROLLAR PLAN DE RIEGO EN CUENCA MATAQUITO"/>
    <x v="1"/>
    <s v="EJECUCION"/>
    <n v="2016"/>
    <s v="VII REGION"/>
    <s v=""/>
    <s v=""/>
    <m/>
    <s v="SILVOAGROPECUARIO"/>
    <s v="RIEGO"/>
    <s v="SECTORIAL"/>
    <s v="RS"/>
    <n v="0"/>
    <n v="0"/>
    <n v="167360"/>
    <n v="103360"/>
    <x v="5"/>
    <n v="64000"/>
    <s v="2015-12-16 16:23:41.0"/>
    <s v=""/>
    <s v="EJECUCION"/>
    <s v="CUENCA DEL MATAQUITO"/>
    <s v="N"/>
    <s v="0"/>
    <s v="SECTORIAL"/>
    <s v="No Corresponde"/>
    <s v=""/>
    <s v="A. GENERACIÓN DE INFORMES DE DIAGNÓSTICO DE LOS DISTINTOS ASPECTOS RELACIONADOS AL RIEGO EN LA CUENCA_x000d__x000a_B. DISEÑAR UNA PLANIFICACIÓN DEL DESARROLLO DEL RIEGO EN LA CUENCA, CONSIDERANDO, PROYECTOS, ESTUDIOS Y PROGRAMAS._x000d__x000a_C. LEVANTAMIENTO DE OBRAS (NUEVAS Y REHABILITACIÓN)_x000d__x000a_D. ELABORACIÓN DE PERFILES TÉCNICO-ECONÓMICOS DE LAS OBRAS_x000d__x000a_E. ANÁLISIS INTEGRAL DE LA CARTERA DE PROYECTOS Y SU RECOMENDACIÓN_x000d__x000a_F. PRIORIZACIÓN ESTRATÉGICA PARTICIPATIVA"/>
    <s v=""/>
    <s v="ARRASTRE"/>
    <s v="CONSULTORÍAS"/>
    <s v="M$"/>
    <s v="64000"/>
    <s v="524"/>
    <s v="2015-12-16 16:23:41.0"/>
    <d v="2015-12-16T16:23:41"/>
    <s v="64000"/>
    <s v="DEPARTAMENTO DE INVERSIONES - MDS"/>
    <s v=""/>
    <s v="S.N.I. MINISTERIO DESARROLLO SOCIAL"/>
    <s v="COMISION NACIONAL DE RIEGO"/>
    <s v="COMISION NACIONAL DE RIEGO"/>
    <s v=""/>
    <s v=""/>
    <s v="0"/>
    <s v="0"/>
    <s v="0"/>
    <s v="0"/>
    <s v=""/>
    <s v="167360"/>
    <s v="167360"/>
    <s v="159504"/>
    <s v=""/>
    <s v="160000"/>
    <s v="0"/>
    <s v="167360"/>
    <s v="2015: Asignado 64000, Gastado 64000"/>
    <s v="PATRICIA QUEVEDO"/>
    <s v="COMISION NACIONAL DE RIEGO"/>
    <s v="FUNCIONARIA"/>
  </r>
  <r>
    <x v="381"/>
    <n v="1"/>
    <s v="DIAGNOSTICO PARA DESARROLLAR PLAN DE RIEGO EN CUENCA DEL MAULE"/>
    <x v="1"/>
    <s v="EJECUCION"/>
    <n v="2015"/>
    <s v="VII REGION"/>
    <s v=""/>
    <s v=""/>
    <m/>
    <s v="SILVOAGROPECUARIO"/>
    <s v="RIEGO"/>
    <s v="SECTORIAL"/>
    <s v="RS"/>
    <n v="160000"/>
    <n v="160000"/>
    <n v="160000"/>
    <n v="64000"/>
    <x v="5"/>
    <n v="64000"/>
    <s v="2014-12-24 00:00:00.0"/>
    <s v="2015-01-02 16:11:21.0"/>
    <s v="EJECUCION"/>
    <s v="CUENCA DEL MAULE"/>
    <s v="N"/>
    <s v="0"/>
    <s v="SECTORIAL"/>
    <s v="No Corresponde"/>
    <s v=""/>
    <s v="A. GENERACIÓN DE INFORMES DE DIAGNÓSTICO DE LOS DISTINTOS ASPECTOS RELACIONADOS AL RIEGO EN LA CUENCA_x000d__x000a_B. DISEÑAR UNA PLANIFICACIÓN DEL DESARROLLO DEL RIEGO EN LA CUENCA, CONSIDERANDO, PROYECTOS, ESTUDIOS Y PROGRAMAS._x000d__x000a_C. LEVANTAMIENTO DE OBRAS (NUEVAS Y REHABILITACIÓN)_x000d__x000a_D. ELABORACIÓN DE PERFILES TÉCNICO-ECONÓMICOS DE LAS OBRAS_x000d__x000a_E. ANÁLISIS INTEGRAL DE LA CARTERA DE PROYECTOS Y SU RECOMENDACIÓN_x000d__x000a_F. PRIORIZACIÓN ESTRATÉGICA PARTICIPATIVA"/>
    <s v=""/>
    <s v="NUEVO"/>
    <s v="CONSULTORÍAS"/>
    <s v="M$"/>
    <s v="0"/>
    <s v="524"/>
    <s v="2014-07-02 13:15:51.0"/>
    <d v="2014-12-04T15:45:12"/>
    <s v="64000"/>
    <s v="DEPARTAMENTO DE INVERSIONES - MDS"/>
    <s v="DEPARTAMENTO DE INVERSIONES - MDS"/>
    <s v="XIMENA VALLEJOS"/>
    <s v="COMISION NACIONAL DE RIEGO"/>
    <s v="COMISION NACIONAL DE RIEGO"/>
    <s v=""/>
    <s v=""/>
    <s v="0"/>
    <s v="0"/>
    <s v="0"/>
    <s v="0"/>
    <s v=""/>
    <s v="160000"/>
    <s v="167360"/>
    <s v="159504"/>
    <s v=""/>
    <s v="160000"/>
    <s v="0"/>
    <s v="160000"/>
    <s v=""/>
    <s v="PATRICIA QUEVEDO"/>
    <s v="COMISION NACIONAL DE RIEGO"/>
    <s v="FUNCIONARIA"/>
  </r>
  <r>
    <x v="381"/>
    <n v="0"/>
    <s v="DIAGNOSTICO PARA DESARROLLAR PLAN DE RIEGO EN CUENCA DEL MAULE"/>
    <x v="1"/>
    <s v="EJECUCION"/>
    <n v="2016"/>
    <s v="VII REGION"/>
    <s v=""/>
    <s v=""/>
    <m/>
    <s v="SILVOAGROPECUARIO"/>
    <s v="RIEGO"/>
    <s v="SECTORIAL"/>
    <s v="RS"/>
    <n v="0"/>
    <n v="0"/>
    <n v="167360"/>
    <n v="103360"/>
    <x v="5"/>
    <n v="64000"/>
    <s v="2015-12-16 16:14:48.0"/>
    <s v=""/>
    <s v="EJECUCION"/>
    <s v="CUENCA DEL MAULE"/>
    <s v="N"/>
    <s v="0"/>
    <s v="SECTORIAL"/>
    <s v="No Corresponde"/>
    <s v=""/>
    <s v="A. GENERACIÓN DE INFORMES DE DIAGNÓSTICO DE LOS DISTINTOS ASPECTOS RELACIONADOS AL RIEGO EN LA CUENCA_x000d__x000a_B. DISEÑAR UNA PLANIFICACIÓN DEL DESARROLLO DEL RIEGO EN LA CUENCA, CONSIDERANDO, PROYECTOS, ESTUDIOS Y PROGRAMAS._x000d__x000a_C. LEVANTAMIENTO DE OBRAS (NUEVAS Y REHABILITACIÓN)_x000d__x000a_D. ELABORACIÓN DE PERFILES TÉCNICO-ECONÓMICOS DE LAS OBRAS_x000d__x000a_E. ANÁLISIS INTEGRAL DE LA CARTERA DE PROYECTOS Y SU RECOMENDACIÓN_x000d__x000a_F. PRIORIZACIÓN ESTRATÉGICA PARTICIPATIVA"/>
    <s v=""/>
    <s v="ARRASTRE"/>
    <s v="CONSULTORÍAS"/>
    <s v="M$"/>
    <s v="64000"/>
    <s v="524"/>
    <s v="2015-12-16 16:14:47.0"/>
    <d v="2015-12-16T16:14:47"/>
    <s v="64000"/>
    <s v="DEPARTAMENTO DE INVERSIONES - MDS"/>
    <s v=""/>
    <s v="S.N.I. MINISTERIO DESARROLLO SOCIAL"/>
    <s v="COMISION NACIONAL DE RIEGO"/>
    <s v="COMISION NACIONAL DE RIEGO"/>
    <s v=""/>
    <s v=""/>
    <s v="0"/>
    <s v="0"/>
    <s v="0"/>
    <s v="0"/>
    <s v=""/>
    <s v="167360"/>
    <s v="167360"/>
    <s v="159504"/>
    <s v=""/>
    <s v="160000"/>
    <s v="0"/>
    <s v="167360"/>
    <s v="2015: Asignado 64000, Gastado 64000"/>
    <s v="PATRICIA QUEVEDO"/>
    <s v="COMISION NACIONAL DE RIEGO"/>
    <s v="FUNCIONARIA"/>
  </r>
  <r>
    <x v="382"/>
    <n v="1"/>
    <s v="CONSERVACION SISTEMA DE ALCANTARILLADO DE AGUAS LLUVIAS, REG. DEL M"/>
    <x v="0"/>
    <s v="EJECUCION"/>
    <n v="2014"/>
    <s v="VII REGION"/>
    <s v=""/>
    <s v=""/>
    <m/>
    <s v="AGUA POTABLE Y ALCANTARILLADO"/>
    <s v="AGUAS LLUVIAS"/>
    <s v="SECTORIAL"/>
    <s v=""/>
    <n v="719250"/>
    <n v="719250"/>
    <n v="719250"/>
    <n v="303"/>
    <x v="2"/>
    <n v="0"/>
    <s v=""/>
    <s v=""/>
    <s v="PERFIL"/>
    <s v="LINARES - MAULE - TALCA -ROMERAL Y CURICÓ."/>
    <s v="R"/>
    <s v="0"/>
    <s v="SECTORIAL"/>
    <s v="No Corresponde"/>
    <s v=""/>
    <s v="EL CONTRATISTA DEBERÁ REALIZAR OBRAS DE MANTENCIÓN Y CONSERVACIÓN DE REDES Y Y REPOSICIÓN DE ELEMENTOS DAÑADOS O FALTANTES EN LOS SISTEMAS DE AGUAS LLUVIAS , DISMINUYENDO ASÍ LAS INUNDACIONES EN LOS SECTORES POBLACIONALES ALEDAÑOS PROVOCADOS POR EL FUNCIONAMIENTO DEFICIENTE DE LAS REDES EXISTENTES. SE CONSIDERA LA LIMPIEZA DE DUCTOS DE COLECTORES, CAMARAS DE INSPECCIÓN DE CONSERVACIÓN Y MANTENCIÓN."/>
    <s v=""/>
    <s v="NUEVO"/>
    <s v="GASTOS ADMINISTRATIVOS - OBRAS CIVILES"/>
    <s v="M$"/>
    <s v="0"/>
    <s v="524"/>
    <s v="2014-08-28 17:53:45.0"/>
    <d v="2014-09-02T14:45:55"/>
    <s v="0"/>
    <s v=""/>
    <s v=""/>
    <s v=" "/>
    <s v="DIRECCION DE OBRAS HIDRAULICAS"/>
    <s v="DIRECCION DE OBRAS HIDRAULICAS"/>
    <s v=""/>
    <d v="2014-07-07T00:00:00"/>
    <s v="METROS"/>
    <s v="50000"/>
    <s v="2"/>
    <s v="360000"/>
    <s v=""/>
    <s v="719250"/>
    <s v="814548"/>
    <s v="0"/>
    <s v="COSTO ANUAL EQUIVALENTE: 160000"/>
    <s v="745907"/>
    <s v="0"/>
    <s v="719250"/>
    <s v=""/>
    <s v="LORENA PAVEZ TORRES"/>
    <s v="DIRECCION DE OBRAS HIDRAULICAS"/>
    <s v="ENCARGADA DOH-MOP"/>
  </r>
  <r>
    <x v="382"/>
    <n v="0"/>
    <s v="CONSERVACION SISTEMA DE ALCANTARILLADO DE AGUAS LLUVIAS, REG. DEL M"/>
    <x v="0"/>
    <s v="EJECUCION"/>
    <n v="2015"/>
    <s v="VII REGION"/>
    <s v=""/>
    <s v=""/>
    <m/>
    <s v="AGUA POTABLE Y ALCANTARILLADO"/>
    <s v="AGUAS LLUVIAS"/>
    <s v="SECTORIAL"/>
    <s v=""/>
    <n v="0"/>
    <n v="0"/>
    <n v="745901"/>
    <n v="518176"/>
    <x v="2"/>
    <n v="431665"/>
    <s v=""/>
    <s v=""/>
    <s v="PERFIL"/>
    <s v="LINARES - MAULE - TALCA -ROMERAL Y CURICÓ."/>
    <s v="R"/>
    <s v="0"/>
    <s v="SECTORIAL"/>
    <s v="No Corresponde"/>
    <s v=""/>
    <s v="EL CONTRATISTA DEBERÁ REALIZAR OBRAS DE MANTENCIÓN Y CONSERVACIÓN DE REDES Y Y REPOSICIÓN DE ELEMENTOS DAÑADOS O FALTANTES EN LOS SISTEMAS DE AGUAS LLUVIAS , DISMINUYENDO ASÍ LAS INUNDACIONES EN LOS SECTORES POBLACIONALES ALEDAÑOS PROVOCADOS POR EL FUNCIONAMIENTO DEFICIENTE DE LAS REDES EXISTENTES. SE CONSIDERA LA LIMPIEZA DE DUCTOS DE COLECTORES, CAMARAS DE INSPECCIÓN DE CONSERVACIÓN Y MANTENCIÓN."/>
    <s v=""/>
    <s v="NUEVO"/>
    <s v="GASTOS ADMINISTRATIVOS - OBRAS CIVILES"/>
    <s v="M$"/>
    <s v="0"/>
    <s v="524"/>
    <s v="2014-07-07 11:54:55.0"/>
    <d v="2015-07-10T11:12:03"/>
    <s v="431665"/>
    <s v=""/>
    <s v=""/>
    <s v=" "/>
    <s v="DIRECCION DE OBRAS HIDRAULICAS"/>
    <s v="DIRECCION DE OBRAS HIDRAULICAS"/>
    <s v=""/>
    <d v="2014-07-07T00:00:00"/>
    <s v="METROS"/>
    <s v="50000"/>
    <s v="2"/>
    <s v="360000"/>
    <s v=""/>
    <s v="745901"/>
    <s v="814548"/>
    <s v="0"/>
    <s v="COSTO ANUAL EQUIVALENTE: 160000"/>
    <s v="745907"/>
    <s v="0"/>
    <s v="745901"/>
    <s v="2014: Asignado 301, Gastado 0"/>
    <s v="LORENA PAVEZ TORRES"/>
    <s v="DIRECCION DE OBRAS HIDRAULICAS"/>
    <s v="ENCARGADA DOH-MOP"/>
  </r>
  <r>
    <x v="382"/>
    <n v="0"/>
    <s v="CONSERVACION SISTEMA DE ALCANTARILLADO DE AGUAS LLUVIAS, REG. DEL M"/>
    <x v="0"/>
    <s v="EJECUCION"/>
    <n v="2016"/>
    <s v="VII REGION"/>
    <s v=""/>
    <s v=""/>
    <m/>
    <s v="AGUA POTABLE Y ALCANTARILLADO"/>
    <s v="AGUAS LLUVIAS"/>
    <s v="SECTORIAL"/>
    <s v=""/>
    <n v="0"/>
    <n v="0"/>
    <n v="780221"/>
    <n v="150300"/>
    <x v="2"/>
    <n v="431665"/>
    <s v=""/>
    <s v=""/>
    <s v="PERFIL"/>
    <s v="LINARES - MAULE - TALCA -ROMERAL Y CURICÓ."/>
    <s v="R"/>
    <s v="0"/>
    <s v="SECTORIAL"/>
    <s v="No Corresponde"/>
    <s v=""/>
    <s v="EL CONTRATISTA DEBERÁ REALIZAR OBRAS DE MANTENCIÓN Y CONSERVACIÓN DE REDES Y Y REPOSICIÓN DE ELEMENTOS DAÑADOS O FALTANTES EN LOS SISTEMAS DE AGUAS LLUVIAS , DISMINUYENDO ASÍ LAS INUNDACIONES EN LOS SECTORES POBLACIONALES ALEDAÑOS PROVOCADOS POR EL FUNCIONAMIENTO DEFICIENTE DE LAS REDES EXISTENTES. SE CONSIDERA LA LIMPIEZA DE DUCTOS DE COLECTORES, CAMARAS DE INSPECCIÓN DE CONSERVACIÓN Y MANTENCIÓN."/>
    <s v=""/>
    <s v="NUEVO"/>
    <s v="GASTOS ADMINISTRATIVOS - OBRAS CIVILES"/>
    <s v="M$"/>
    <s v="0"/>
    <s v="524"/>
    <s v="2015-06-30 18:01:46.0"/>
    <d v="2016-01-27T11:34:15"/>
    <s v="431665"/>
    <s v=""/>
    <s v=""/>
    <s v=" "/>
    <s v="DIRECCION DE OBRAS HIDRAULICAS"/>
    <s v="DIRECCION DE OBRAS HIDRAULICAS"/>
    <s v=""/>
    <d v="2014-07-07T00:00:00"/>
    <s v="METROS"/>
    <s v="50000"/>
    <s v="2"/>
    <s v="360000"/>
    <s v=""/>
    <s v="780221"/>
    <s v="814548"/>
    <s v="0"/>
    <s v="COSTO ANUAL EQUIVALENTE: 160000"/>
    <s v="745907"/>
    <s v="0"/>
    <s v="780221"/>
    <s v="2015: Asignado 517866, Gastado 0 - 2014: Asignado 301, Gastado 0"/>
    <s v="LORENA PAVEZ TORRES"/>
    <s v="DIRECCION DE OBRAS HIDRAULICAS"/>
    <s v="ENCARGADA DOH-MOP"/>
  </r>
  <r>
    <x v="382"/>
    <n v="0"/>
    <s v="CONSERVACION SISTEMA DE ALCANTARILLADO DE AGUAS LLUVIAS, REG. DEL M"/>
    <x v="0"/>
    <s v="EJECUCION"/>
    <n v="2017"/>
    <s v="VII REGION"/>
    <s v=""/>
    <s v=""/>
    <m/>
    <s v="AGUA POTABLE Y ALCANTARILLADO"/>
    <s v="AGUAS LLUVIAS"/>
    <s v="SECTORIAL"/>
    <s v=""/>
    <n v="0"/>
    <n v="0"/>
    <n v="814548"/>
    <n v="400313"/>
    <x v="2"/>
    <n v="431665"/>
    <s v=""/>
    <s v=""/>
    <s v="PERFIL"/>
    <s v="LINARES - MAULE - TALCA -ROMERAL Y CURICÓ."/>
    <s v="R"/>
    <s v="0"/>
    <s v="SECTORIAL"/>
    <s v="No Corresponde"/>
    <s v=""/>
    <s v="EL CONTRATISTA DEBERÁ REALIZAR OBRAS DE MANTENCIÓN Y CONSERVACIÓN DE REDES Y Y REPOSICIÓN DE ELEMENTOS DAÑADOS O FALTANTES EN LOS SISTEMAS DE AGUAS LLUVIAS , DISMINUYENDO ASÍ LAS INUNDACIONES EN LOS SECTORES POBLACIONALES ALEDAÑOS PROVOCADOS POR EL FUNCIONAMIENTO DEFICIENTE DE LAS REDES EXISTENTES. SE CONSIDERA LA LIMPIEZA DE DUCTOS DE COLECTORES, CAMARAS DE INSPECCIÓN DE CONSERVACIÓN Y MANTENCIÓN."/>
    <s v=""/>
    <s v="NUEVO"/>
    <s v="GASTOS ADMINISTRATIVOS - OBRAS CIVILES"/>
    <s v="M$"/>
    <s v="0"/>
    <s v="524"/>
    <s v="2016-01-29 14:38:13.0"/>
    <d v="2016-01-29T14:40:43"/>
    <s v="431665"/>
    <s v=""/>
    <s v=""/>
    <s v=" "/>
    <s v="DIRECCION DE OBRAS HIDRAULICAS"/>
    <s v="DIRECCION DE OBRAS HIDRAULICAS"/>
    <s v=""/>
    <d v="2014-07-07T00:00:00"/>
    <s v="METROS"/>
    <s v="50000"/>
    <s v="2"/>
    <s v="360000"/>
    <s v=""/>
    <s v="814548"/>
    <s v="814548"/>
    <s v="0"/>
    <s v="COSTO ANUAL EQUIVALENTE: 160000"/>
    <s v="745907"/>
    <s v="0"/>
    <s v="814548"/>
    <s v="2015: Asignado 517866, Gastado 0 - 2014: Asignado 301, Gastado 0 - 2016: Asignado 0, Gastado 0"/>
    <s v="LORENA PAVEZ TORRES"/>
    <s v="DIRECCION DE OBRAS HIDRAULICAS"/>
    <s v="ENCARGADA DOH-MOP"/>
  </r>
  <r>
    <x v="383"/>
    <n v="1"/>
    <s v="CONSERVACION Y MANTENCIÓN OBRAS DE RIEGO FISCALES, 2015 - 2018"/>
    <x v="0"/>
    <s v="EJECUCION"/>
    <n v="2015"/>
    <s v="VII REGION"/>
    <s v=""/>
    <s v=""/>
    <m/>
    <s v="SILVOAGROPECUARIO"/>
    <s v="RIEGO"/>
    <s v="SECTORIAL"/>
    <s v=""/>
    <n v="150900"/>
    <n v="150900"/>
    <n v="150900"/>
    <n v="50000"/>
    <x v="2"/>
    <n v="61"/>
    <s v=""/>
    <s v=""/>
    <s v="EJECUCION"/>
    <s v="LAGUNA DEL MAULE - ANCOA"/>
    <s v="R"/>
    <s v="0"/>
    <s v="SECTORIAL"/>
    <s v="No Corresponde"/>
    <s v=""/>
    <s v="LAS LABORES A EJECUTAR CORRESPONDE A REPARACIÓN DE VIVIENDAS TECHOS RECINTOS FISCALES, NECESARIOS PARA LA OPERACIÓN Y MANTENCIÓN DE LAS OBRAS EN PODER DEL FISCO, COMO SON LAGUNA DEL MAULE, EMBALSE ANCOA, ETC. "/>
    <s v=""/>
    <s v="NUEVO"/>
    <s v="GASTOS ADMINISTRATIVOS - OBRAS CIVILES"/>
    <s v="M$"/>
    <s v="0"/>
    <s v="524"/>
    <s v="2014-07-07 13:02:30.0"/>
    <d v="2014-07-09T17:57:03"/>
    <s v="61"/>
    <s v=""/>
    <s v=""/>
    <s v=" "/>
    <s v="DIRECCION DE OBRAS HIDRAULICAS"/>
    <s v="DIRECCION DE OBRAS HIDRAULICAS"/>
    <s v=""/>
    <d v="2014-07-07T00:00:00"/>
    <s v="0"/>
    <s v="0"/>
    <s v="20"/>
    <s v="6550"/>
    <s v=""/>
    <s v="150900"/>
    <s v="216318"/>
    <s v="49357"/>
    <s v="COSTO ANUAL EQUIVALENTE: 40000"/>
    <s v="150904"/>
    <s v="0"/>
    <s v="150900"/>
    <s v=""/>
    <s v="LORENA PAVEZ TORRES"/>
    <s v="DIRECCION DE OBRAS HIDRAULICAS"/>
    <s v="ENCARGADA DOH-MOP"/>
  </r>
  <r>
    <x v="383"/>
    <n v="0"/>
    <s v="CONSERVACION Y MANTENCIÓN OBRAS DE RIEGO FISCALES, 2015 - 2018"/>
    <x v="0"/>
    <s v="EJECUCION"/>
    <n v="2016"/>
    <s v="VII REGION"/>
    <s v=""/>
    <s v=""/>
    <m/>
    <s v="SILVOAGROPECUARIO"/>
    <s v="RIEGO"/>
    <s v="SECTORIAL"/>
    <s v=""/>
    <n v="0"/>
    <n v="0"/>
    <n v="207261"/>
    <n v="100300"/>
    <x v="2"/>
    <n v="61"/>
    <s v=""/>
    <s v=""/>
    <s v="EJECUCION"/>
    <s v="LAGUNA DEL MAULE - ANCOA"/>
    <s v="R"/>
    <s v="0"/>
    <s v="SECTORIAL"/>
    <s v="No Corresponde"/>
    <s v=""/>
    <s v="LAS LABORES A EJECUTAR CORRESPONDE A REPARACIÓN DE VIVIENDAS TECHOS RECINTOS FISCALES, NECESARIOS PARA LA OPERACIÓN Y MANTENCIÓN DE LAS OBRAS EN PODER DEL FISCO, COMO SON LAGUNA DEL MAULE, EMBALSE ANCOA, ETC. "/>
    <s v=""/>
    <s v="ARRASTRE"/>
    <s v="GASTOS ADMINISTRATIVOS - OBRAS CIVILES"/>
    <s v="M$"/>
    <s v="49418"/>
    <s v="524"/>
    <s v="2015-06-30 18:03:54.0"/>
    <d v="2015-07-20T11:13:24"/>
    <s v="61"/>
    <s v=""/>
    <s v=""/>
    <s v=" "/>
    <s v="DIRECCION DE OBRAS HIDRAULICAS"/>
    <s v="DIRECCION DE OBRAS HIDRAULICAS"/>
    <s v=""/>
    <d v="2014-07-07T00:00:00"/>
    <s v="0"/>
    <s v="0"/>
    <s v="20"/>
    <s v="6550"/>
    <s v=""/>
    <s v="207261"/>
    <s v="216318"/>
    <s v="49357"/>
    <s v="COSTO ANUAL EQUIVALENTE: 40000"/>
    <s v="150904"/>
    <s v="0"/>
    <s v="207261"/>
    <s v="2015: Asignado 50000, Gastado 49418"/>
    <s v="LORENA PAVEZ TORRES"/>
    <s v="DIRECCION DE OBRAS HIDRAULICAS"/>
    <s v="ENCARGADA DOH-MOP"/>
  </r>
  <r>
    <x v="383"/>
    <n v="0"/>
    <s v="CONSERVACION Y MANTENCIÓN OBRAS DE RIEGO FISCALES, 2015 - 2018"/>
    <x v="0"/>
    <s v="EJECUCION"/>
    <n v="2017"/>
    <s v="VII REGION"/>
    <s v=""/>
    <s v=""/>
    <m/>
    <s v="SILVOAGROPECUARIO"/>
    <s v="RIEGO"/>
    <s v="SECTORIAL"/>
    <s v=""/>
    <n v="0"/>
    <n v="0"/>
    <n v="216318"/>
    <n v="62314"/>
    <x v="2"/>
    <n v="61"/>
    <s v=""/>
    <s v=""/>
    <s v="EJECUCION"/>
    <s v="LAGUNA DEL MAULE - ANCOA"/>
    <s v="R"/>
    <s v="0"/>
    <s v="SECTORIAL"/>
    <s v="No Corresponde"/>
    <s v=""/>
    <s v="LAS LABORES A EJECUTAR CORRESPONDE A REPARACIÓN DE VIVIENDAS TECHOS RECINTOS FISCALES, NECESARIOS PARA LA OPERACIÓN Y MANTENCIÓN DE LAS OBRAS EN PODER DEL FISCO, COMO SON LAGUNA DEL MAULE, EMBALSE ANCOA, ETC. "/>
    <s v=""/>
    <s v="ARRASTRE"/>
    <s v="GASTOS ADMINISTRATIVOS - OBRAS CIVILES"/>
    <s v="M$"/>
    <s v="51592"/>
    <s v="524"/>
    <s v="2016-01-29 14:51:00.0"/>
    <d v="2016-01-29T14:52:49"/>
    <s v="61"/>
    <s v=""/>
    <s v=""/>
    <s v=" "/>
    <s v="DIRECCION DE OBRAS HIDRAULICAS"/>
    <s v="DIRECCION DE OBRAS HIDRAULICAS"/>
    <s v=""/>
    <d v="2014-07-07T00:00:00"/>
    <s v="0"/>
    <s v="0"/>
    <s v="20"/>
    <s v="6550"/>
    <s v=""/>
    <s v="216318"/>
    <s v="216318"/>
    <s v="49357"/>
    <s v="COSTO ANUAL EQUIVALENTE: 40000"/>
    <s v="150904"/>
    <s v="0"/>
    <s v="216318"/>
    <s v="2015: Asignado 50000, Gastado 49418 - 2016: Asignado 0, Gastado 0"/>
    <s v="LORENA PAVEZ TORRES"/>
    <s v="DIRECCION DE OBRAS HIDRAULICAS"/>
    <s v="ENCARGADA DOH-MOP"/>
  </r>
  <r>
    <x v="384"/>
    <n v="1"/>
    <s v="CONSERVACION DEF. FLUVIALES RIO PERQUILAUQUEN SECTOR 1 LAS JUNTAS"/>
    <x v="0"/>
    <s v="EJECUCION"/>
    <n v="2014"/>
    <s v="VII REGION"/>
    <s v="LINARES"/>
    <s v="PARRAL"/>
    <m/>
    <s v="MULTISECTORIAL"/>
    <s v="DEFENSAS FLUVIALES,MARITIMAS Y CAUCES ARTIFICIALES"/>
    <s v="F.N.D.R."/>
    <s v=""/>
    <n v="540214"/>
    <n v="540214"/>
    <n v="540214"/>
    <n v="540214"/>
    <x v="2"/>
    <n v="522606"/>
    <s v=""/>
    <s v=""/>
    <s v="EJECUCION"/>
    <s v="LOCALIDAD DE LAS JUNTAS, CAMINO ROL L-831 COMUNA DE PARRAL"/>
    <s v="R"/>
    <s v="40"/>
    <s v="F.N.D.R."/>
    <s v="No Corresponde"/>
    <s v=""/>
    <s v="LAS OBRAS CORRESPONDE A CONSERVACIÓN, RESTITUCIÓN Y ALARGUE DEL REVESTIMIENTO DE RIBERA EXISTENTE, EN UNA LONGITUD DE 664 M. APROX., CON ROCA DE 200 A &amp;#8805; 3.500 KG, ESTA ESTRUCTURA FUE DAÑADA PRODUCTO DE LAS ÚLTIMAS CRECIDAS DEL RIO PERQUILAUQUEN DEL MES DE AGOSTO DEL PRESENTE AÑO, TAMBIÉN ES DE PREMURA REALIZAR LA CONSERVACIÓN Y RESTITUCIÓN DE ENCAUZAMIENTOS ANTIGUOS EXISTENTES DETERIORADOS POR LAS CRECIDAS DEL CAUCE, ESTOS TRABAJOS DEBEN REALIZARSE CON MAQUINARIA BULLDOZER PARA LO CUAL SE REQUIEREN 200 HRS. APROX. CON LA FINALIDAD DE CENTRALIZAR EL CAUCE, CON EL OBJETIVO DE PROTEGER LOS ASENTAMIENTOS HUMANOS Y TERRENOS AGRÍCOLAS EN LA ZONA RIBEREÑA AL RÍO PERQUILAUQUEN."/>
    <s v=""/>
    <s v="NUEVO"/>
    <s v="GASTOS ADMINISTRATIVOS - OBRAS CIVILES"/>
    <s v="M$"/>
    <s v="0"/>
    <s v="479"/>
    <s v="2014-08-12 13:24:52.0"/>
    <d v="2014-11-10T13:40:02"/>
    <s v="522606"/>
    <s v=""/>
    <s v=""/>
    <s v=" "/>
    <s v="DIRECCION DE OBRAS HIDRAULICAS"/>
    <s v="GOBIERNO REGIONAL - REGION VII MAULE"/>
    <s v=""/>
    <d v="2014-08-12T00:00:00"/>
    <s v="METROS CUBICOS"/>
    <s v="8371"/>
    <s v="10"/>
    <s v="370"/>
    <s v=""/>
    <s v="540214"/>
    <s v="538215"/>
    <s v="538215"/>
    <s v="COSTO ANUAL EQUIVALENTE: -100038398 - COSTO ANUAL EQUIVALENTE: -100038398"/>
    <s v="540215"/>
    <s v="0"/>
    <s v="540214"/>
    <s v=""/>
    <s v="MARIA SOLEDAD BERRIOS VERGARA"/>
    <s v="DIRECCION DE OBRAS HIDRAULICAS"/>
    <s v="ENCARGADO VII REGION"/>
  </r>
  <r>
    <x v="384"/>
    <n v="0"/>
    <s v="CONSERVACION DEF. FLUVIALES RIO PERQUILAUQUEN SECTOR 1 LAS JUNTAS"/>
    <x v="0"/>
    <s v="EJECUCION"/>
    <n v="2015"/>
    <s v="VII REGION"/>
    <s v="LINARES"/>
    <s v="PARRAL"/>
    <m/>
    <s v="MULTISECTORIAL"/>
    <s v="DEFENSAS FLUVIALES,MARITIMAS Y CAUCES ARTIFICIALES"/>
    <s v="F.N.D.R."/>
    <s v=""/>
    <n v="0"/>
    <n v="0"/>
    <n v="538215"/>
    <n v="15608"/>
    <x v="2"/>
    <n v="538214"/>
    <s v=""/>
    <s v=""/>
    <s v="EJECUCION"/>
    <s v="LOCALIDAD DE LAS JUNTAS, CAMINO ROL L-831 COMUNA DE PARRAL"/>
    <s v="R"/>
    <s v="40"/>
    <s v="F.N.D.R."/>
    <s v="No Corresponde"/>
    <s v=""/>
    <s v="LAS OBRAS CORRESPONDE A CONSERVACIÓN, RESTITUCIÓN Y ALARGUE DEL REVESTIMIENTO DE RIBERA EXISTENTE, EN UNA LONGITUD DE 664 M. APROX., CON ROCA DE 200 A &amp;#8805; 3.500 KG, ESTA ESTRUCTURA FUE DAÑADA PRODUCTO DE LAS ÚLTIMAS CRECIDAS DEL RIO PERQUILAUQUEN DEL MES DE AGOSTO DEL PRESENTE AÑO, TAMBIÉN ES DE PREMURA REALIZAR LA CONSERVACIÓN Y RESTITUCIÓN DE ENCAUZAMIENTOS ANTIGUOS EXISTENTES DETERIORADOS POR LAS CRECIDAS DEL CAUCE, ESTOS TRABAJOS DEBEN REALIZARSE CON MAQUINARIA BULLDOZER PARA LO CUAL SE REQUIEREN 200 HRS. APROX. CON LA FINALIDAD DE CENTRALIZAR EL CAUCE, CON EL OBJETIVO DE PROTEGER LOS ASENTAMIENTOS HUMANOS Y TERRENOS AGRÍCOLAS EN LA ZONA RIBEREÑA AL RÍO PERQUILAUQUEN."/>
    <s v=""/>
    <s v="ARRASTRE"/>
    <s v="GASTOS ADMINISTRATIVOS - OBRAS CIVILES"/>
    <s v="M$"/>
    <s v="522607"/>
    <s v="479"/>
    <s v="2015-01-15 10:33:07.0"/>
    <d v="2015-01-15T11:43:32"/>
    <s v="538214"/>
    <s v=""/>
    <s v=""/>
    <s v=" "/>
    <s v="DIRECCION DE OBRAS HIDRAULICAS"/>
    <s v="GOBIERNO REGIONAL - REGION VII MAULE"/>
    <s v=""/>
    <d v="2014-08-12T00:00:00"/>
    <s v="METROS CUBICOS"/>
    <s v="8371"/>
    <s v="10"/>
    <s v="370"/>
    <s v=""/>
    <s v="538215"/>
    <s v="538215"/>
    <s v="538215"/>
    <s v="COSTO ANUAL EQUIVALENTE: -100038398 - COSTO ANUAL EQUIVALENTE: -100038398"/>
    <s v="540215"/>
    <s v="0"/>
    <s v="538215"/>
    <s v="2014: Asignado 522607, Gastado 522607"/>
    <s v="KARINA VÁSQUEZ HENRÍQUEZ"/>
    <s v="GOBIERNO REGIONAL - REGION VII MAULE"/>
    <s v="ADMINISTRADOR DE INVERSIÓN"/>
  </r>
  <r>
    <x v="385"/>
    <n v="1"/>
    <s v="CONSERVACION DEF. FLUVIALES RIO PERQUILAUQUEN SECTOR 2 HUENUTIL BAJO"/>
    <x v="0"/>
    <s v="EJECUCION"/>
    <n v="2014"/>
    <s v="VII REGION"/>
    <s v="LINARES"/>
    <s v="PARRAL"/>
    <m/>
    <s v="MULTISECTORIAL"/>
    <s v="DEFENSAS FLUVIALES,MARITIMAS Y CAUCES ARTIFICIALES"/>
    <s v="F.N.D.R."/>
    <s v=""/>
    <n v="531729"/>
    <n v="531729"/>
    <n v="531729"/>
    <n v="531729"/>
    <x v="2"/>
    <n v="518505"/>
    <s v=""/>
    <s v=""/>
    <s v="EJECUCION"/>
    <s v="CAMINO ROL L-831 LOCALIDAD DE HUENUTIL BAJO"/>
    <s v="R"/>
    <s v="40"/>
    <s v="F.N.D.R."/>
    <s v="No Corresponde"/>
    <s v=""/>
    <s v="LAS OBRAS CORRESPONDE A CONSERVACIÓN, RESTITUCIÓN Y ALARGUE DEL REVESTIMIENTO DE RIBERA EXISTENTE, EN UNA LONGITUD DE 652 M. APROX., CON ROCA DE 200 A &amp;#8805; 3.500 KG, ESTA ESTRUCTURA FUE DAÑADA PRODUCTO DE LAS ÚLTIMAS CRECIDAS DEL RIO PERQUILAUQUEN DEL MES DE AGOSTO DEL PRESENTE AÑO, TAMBIÉN ES DE PREMURA REALIZAR LA CONSERVACIÓN Y RESTITUCIÓN DE ENCAUZAMIENTOS ANTIGUOS EXISTENTES DETERIORADOS POR LAS CRECIDAS DEL CAUCE, ESTOS TRABAJOS DEBEN REALIZARSE CON MAQUINARIA BULLDOZER PARA LO CUAL SE REQUIEREN 200 HRS. APROX. CON LA FINALIDAD DE CENTRALIZAR EL CAUCE, CON EL OBJETIVO DE PROTEGER LOS ASENTAMIENTOS HUMANOS Y TERRENOS AGRÍCOLAS EN LA ZONA RIBEREÑA AL RÍO PERQUILAUQUEN."/>
    <s v=""/>
    <s v="NUEVO"/>
    <s v="GASTOS ADMINISTRATIVOS - OBRAS CIVILES"/>
    <s v="M$"/>
    <s v="0"/>
    <s v="479"/>
    <s v="2014-08-12 13:49:22.0"/>
    <d v="2014-11-10T13:45:44"/>
    <s v="518505"/>
    <s v=""/>
    <s v=""/>
    <s v=" "/>
    <s v="DIRECCION DE OBRAS HIDRAULICAS"/>
    <s v="GOBIERNO REGIONAL - REGION VII MAULE"/>
    <s v=""/>
    <d v="2014-08-12T00:00:00"/>
    <s v="METROS CUBICOS"/>
    <s v="8227"/>
    <s v="10"/>
    <s v="500"/>
    <s v=""/>
    <s v="531729"/>
    <s v="545677"/>
    <s v="529730"/>
    <s v=""/>
    <s v="531729"/>
    <s v="0"/>
    <s v="531729"/>
    <s v=""/>
    <s v="MARIA SOLEDAD BERRIOS VERGARA"/>
    <s v="DIRECCION DE OBRAS HIDRAULICAS"/>
    <s v="ENCARGADO VII REGION"/>
  </r>
  <r>
    <x v="385"/>
    <n v="0"/>
    <s v="CONSERVACION DEF. FLUVIALES RIO PERQUILAUQUEN SECTOR 2 HUENUTIL BAJO"/>
    <x v="0"/>
    <s v="EJECUCION"/>
    <n v="2015"/>
    <s v="VII REGION"/>
    <s v="LINARES"/>
    <s v="PARRAL"/>
    <m/>
    <s v="MULTISECTORIAL"/>
    <s v="DEFENSAS FLUVIALES,MARITIMAS Y CAUCES ARTIFICIALES"/>
    <s v="F.N.D.R."/>
    <s v=""/>
    <n v="0"/>
    <n v="0"/>
    <n v="545677"/>
    <n v="27172"/>
    <x v="2"/>
    <n v="529730"/>
    <s v=""/>
    <s v=""/>
    <s v="EJECUCION"/>
    <s v="CAMINO ROL L-831 LOCALIDAD DE HUENUTIL BAJO"/>
    <s v="R"/>
    <s v="40"/>
    <s v="F.N.D.R."/>
    <s v="No Corresponde"/>
    <s v=""/>
    <s v="LAS OBRAS CORRESPONDE A CONSERVACIÓN, RESTITUCIÓN Y ALARGUE DEL REVESTIMIENTO DE RIBERA EXISTENTE, EN UNA LONGITUD DE 652 M. APROX., CON ROCA DE 200 A &amp;#8805; 3.500 KG, ESTA ESTRUCTURA FUE DAÑADA PRODUCTO DE LAS ÚLTIMAS CRECIDAS DEL RIO PERQUILAUQUEN DEL MES DE AGOSTO DEL PRESENTE AÑO, TAMBIÉN ES DE PREMURA REALIZAR LA CONSERVACIÓN Y RESTITUCIÓN DE ENCAUZAMIENTOS ANTIGUOS EXISTENTES DETERIORADOS POR LAS CRECIDAS DEL CAUCE, ESTOS TRABAJOS DEBEN REALIZARSE CON MAQUINARIA BULLDOZER PARA LO CUAL SE REQUIEREN 200 HRS. APROX. CON LA FINALIDAD DE CENTRALIZAR EL CAUCE, CON EL OBJETIVO DE PROTEGER LOS ASENTAMIENTOS HUMANOS Y TERRENOS AGRÍCOLAS EN LA ZONA RIBEREÑA AL RÍO PERQUILAUQUEN."/>
    <s v=""/>
    <s v="ARRASTRE"/>
    <s v="GASTOS ADMINISTRATIVOS - OBRAS CIVILES"/>
    <s v="M$"/>
    <s v="518505"/>
    <s v="479"/>
    <s v="2015-01-15 11:03:59.0"/>
    <d v="2015-01-15T11:28:52"/>
    <s v="529730"/>
    <s v=""/>
    <s v=""/>
    <s v=" "/>
    <s v="DIRECCION DE OBRAS HIDRAULICAS"/>
    <s v="GOBIERNO REGIONAL - REGION VII MAULE"/>
    <s v=""/>
    <d v="2014-08-12T00:00:00"/>
    <s v="METROS CUBICOS"/>
    <s v="8227"/>
    <s v="10"/>
    <s v="500"/>
    <s v=""/>
    <s v="545677"/>
    <s v="545677"/>
    <s v="529730"/>
    <s v=""/>
    <s v="531729"/>
    <s v="0"/>
    <s v="545677"/>
    <s v="2014: Asignado 518505, Gastado 518505"/>
    <s v="KARINA VÁSQUEZ HENRÍQUEZ"/>
    <s v="GOBIERNO REGIONAL - REGION VII MAULE"/>
    <s v="ADMINISTRADOR DE INVERSIÓN"/>
  </r>
  <r>
    <x v="386"/>
    <n v="1"/>
    <s v="TRANSFERENCIA TECNOLOGÍA SATELITAL PARA MEJORAR EL USO DEL AGUA "/>
    <x v="2"/>
    <s v="EJECUCION"/>
    <n v="2014"/>
    <s v="VII REGION"/>
    <s v=""/>
    <s v=""/>
    <m/>
    <s v="SILVOAGROPECUARIO"/>
    <s v="RIEGO"/>
    <s v="F.N.D.R."/>
    <s v=""/>
    <n v="166650"/>
    <n v="166650"/>
    <n v="166650"/>
    <n v="1000"/>
    <x v="40"/>
    <n v="0"/>
    <s v=""/>
    <s v=""/>
    <s v="EJECUCION"/>
    <s v="EMBALSE ANCOA"/>
    <s v="R"/>
    <s v="0"/>
    <s v="F.N.D.R."/>
    <s v="No Corresponde"/>
    <s v=""/>
    <s v="EL PROYECTO CORRESPONDE A UNA INICIATIVA POSTULADA AL FONDO DE INNOVACIÓN Y COMPETITIVIDAD POSTULADO POR LA UNIVERSIDAD DE TALCA Y EL CENTRO DE INVESTIGACIÓN Y TRANSFERENCIA EN RIEGO Y AGROCLIMATOLOGÍA CITRA, BUSCANDO LA IMPLEMENTACIÓN DE TECNOLOGÍA SATELITAL Y METEOROLÓGICA PARA FORTALECER LA PRODUCTIVIDAD, LA EFICIENCIA Y LA GESTIÓN DEL USO DEL AGUA EN LA AGRICULTURA DE LA REGIÓN DEL MAULE"/>
    <s v=""/>
    <s v="NUEVO"/>
    <s v="CONTRATACIÓN DEL PROGRAMA"/>
    <s v="M$"/>
    <s v="0"/>
    <s v="479"/>
    <s v="2014-09-08 10:22:32.0"/>
    <d v="2014-10-15T12:17:45"/>
    <s v="0"/>
    <s v=""/>
    <s v=""/>
    <s v=" "/>
    <s v="GOBIERNO REGIONAL - REGION VII MAULE"/>
    <s v="GOBIERNO REGIONAL - REGION VII MAULE"/>
    <s v="ERROR: Funcion sf.institucion_operacion"/>
    <d v="2014-09-08T00:00:00"/>
    <s v="0"/>
    <s v="0"/>
    <s v="0"/>
    <s v="200"/>
    <s v=""/>
    <s v="166650"/>
    <s v="175471"/>
    <s v="166650"/>
    <s v=""/>
    <s v="166651"/>
    <s v="49320"/>
    <s v="166650"/>
    <s v=""/>
    <s v="PATRICIO SUAZO LEYTON"/>
    <s v="GOBIERNO REGIONAL - REGION VII MAULE"/>
    <s v="UNID. PLANIF Y DESARR.REG"/>
  </r>
  <r>
    <x v="386"/>
    <n v="0"/>
    <s v="TRANSFERENCIA TECNOLOGÍA SATELITAL PARA MEJORAR EL USO DEL AGUA "/>
    <x v="2"/>
    <s v="EJECUCION"/>
    <n v="2015"/>
    <s v="VII REGION"/>
    <s v=""/>
    <s v=""/>
    <m/>
    <s v="SILVOAGROPECUARIO"/>
    <s v="RIEGO"/>
    <s v="F.N.D.R."/>
    <s v=""/>
    <n v="0"/>
    <n v="0"/>
    <n v="171668"/>
    <n v="50000"/>
    <x v="40"/>
    <n v="0"/>
    <s v=""/>
    <s v=""/>
    <s v="EJECUCION"/>
    <s v="EMBALSE ANCOA"/>
    <s v="R"/>
    <s v="0"/>
    <s v="F.N.D.R."/>
    <s v="No Corresponde"/>
    <s v=""/>
    <s v="EL PROYECTO CORRESPONDE A UNA INICIATIVA POSTULADA AL FONDO DE INNOVACIÓN Y COMPETITIVIDAD POSTULADO POR LA UNIVERSIDAD DE TALCA Y EL CENTRO DE INVESTIGACIÓN Y TRANSFERENCIA EN RIEGO Y AGROCLIMATOLOGÍA CITRA, BUSCANDO LA IMPLEMENTACIÓN DE TECNOLOGÍA SATELITAL Y METEOROLÓGICA PARA FORTALECER LA PRODUCTIVIDAD, LA EFICIENCIA Y LA GESTIÓN DEL USO DEL AGUA EN LA AGRICULTURA DE LA REGIÓN DEL MAULE"/>
    <s v=""/>
    <s v="ARRASTRE"/>
    <s v="CONTRATACIÓN DEL PROGRAMA"/>
    <s v="M$"/>
    <s v="1000"/>
    <s v="479"/>
    <s v="2015-01-05 16:00:08.0"/>
    <d v="2015-07-28T09:53:21"/>
    <s v="0"/>
    <s v=""/>
    <s v=""/>
    <s v=" "/>
    <s v="GOBIERNO REGIONAL - REGION VII MAULE"/>
    <s v="GOBIERNO REGIONAL - REGION VII MAULE"/>
    <s v="ERROR: Funcion sf.institucion_operacion"/>
    <d v="2014-09-08T00:00:00"/>
    <s v="0"/>
    <s v="0"/>
    <s v="0"/>
    <s v="200"/>
    <s v=""/>
    <s v="171668"/>
    <s v="175471"/>
    <s v="166650"/>
    <s v=""/>
    <s v="166651"/>
    <s v="49320"/>
    <s v="171668"/>
    <s v="2014: Asignado 1000, Gastado 1000"/>
    <s v="CARMEN VILCHES VALDES"/>
    <s v="GOBIERNO REGIONAL - REGION VII MAULE"/>
    <s v="UNIDAD DE PUESTA EN MARCHA"/>
  </r>
  <r>
    <x v="386"/>
    <n v="0"/>
    <s v="TRANSFERENCIA TECNOLOGÍA SATELITAL PARA MEJORAR EL USO DEL AGUA "/>
    <x v="2"/>
    <s v="EJECUCION"/>
    <n v="2016"/>
    <s v="VII REGION"/>
    <s v=""/>
    <s v=""/>
    <m/>
    <s v="SILVOAGROPECUARIO"/>
    <s v="RIEGO"/>
    <s v="F.N.D.R."/>
    <s v=""/>
    <n v="0"/>
    <n v="0"/>
    <n v="175471"/>
    <n v="126219"/>
    <x v="40"/>
    <n v="0"/>
    <s v=""/>
    <s v=""/>
    <s v="EJECUCION"/>
    <s v="EMBALSE ANCOA"/>
    <s v="R"/>
    <s v="0"/>
    <s v="F.N.D.R."/>
    <s v="No Corresponde"/>
    <s v=""/>
    <s v="EL PROYECTO CORRESPONDE A UNA INICIATIVA POSTULADA AL FONDO DE INNOVACIÓN Y COMPETITIVIDAD POSTULADO POR LA UNIVERSIDAD DE TALCA Y EL CENTRO DE INVESTIGACIÓN Y TRANSFERENCIA EN RIEGO Y AGROCLIMATOLOGÍA CITRA, BUSCANDO LA IMPLEMENTACIÓN DE TECNOLOGÍA SATELITAL Y METEOROLÓGICA PARA FORTALECER LA PRODUCTIVIDAD, LA EFICIENCIA Y LA GESTIÓN DEL USO DEL AGUA EN LA AGRICULTURA DE LA REGIÓN DEL MAULE"/>
    <s v=""/>
    <s v="ARRASTRE"/>
    <s v="CONTRATACIÓN DEL PROGRAMA"/>
    <s v="M$"/>
    <s v="49252"/>
    <s v="479"/>
    <s v="2015-07-28 09:54:21.0"/>
    <d v="2015-07-28T09:54:21"/>
    <s v="0"/>
    <s v=""/>
    <s v=""/>
    <s v=" "/>
    <s v="GOBIERNO REGIONAL - REGION VII MAULE"/>
    <s v="GOBIERNO REGIONAL - REGION VII MAULE"/>
    <s v="ERROR: Funcion sf.institucion_operacion"/>
    <d v="2014-09-08T00:00:00"/>
    <s v="0"/>
    <s v="0"/>
    <s v="0"/>
    <s v="200"/>
    <s v=""/>
    <s v="175471"/>
    <s v="175471"/>
    <s v="166650"/>
    <s v=""/>
    <s v="166651"/>
    <s v="49320"/>
    <s v="175471"/>
    <s v="2015: Asignado 48206, Gastado 48206 - 2014: Asignado 1000, Gastado 1000"/>
    <s v="CARMEN VILCHES VALDES"/>
    <s v="GOBIERNO REGIONAL - REGION VII MAULE"/>
    <s v="UNIDAD DE PUESTA EN MARCHA"/>
  </r>
  <r>
    <x v="387"/>
    <n v="1"/>
    <s v="CONSTRUCCION CIERRE VERTEDERO MUNICIPAL COMUNA DE RIO CLARO"/>
    <x v="0"/>
    <s v="EJECUCION"/>
    <n v="2015"/>
    <s v="VII REGION"/>
    <s v="TALCA"/>
    <s v="RIO CLARO"/>
    <m/>
    <s v="MULTISECTORIAL"/>
    <s v="MEDIO AMBIENTE"/>
    <s v="F.N.D.R."/>
    <s v="RS"/>
    <n v="433287"/>
    <n v="433287"/>
    <n v="433287"/>
    <n v="148440"/>
    <x v="9"/>
    <n v="0"/>
    <s v="2015-03-25 00:00:00.0"/>
    <s v="2015-03-31 11:12:24.0"/>
    <s v="PERFIL"/>
    <s v="EL PROYECTO SE EMPLAZA EN LA COMUNA DE RÍO CLARO, PROVINCIA DE TALCA, REGIÓN DEL MAULE, APROXIMADAMENTE A 5,4 KILÓMETROS AL NORORIENTE DE LA CIUDAD DE RÍO CLARO, ESPECÍFICAMENTE, A 12 METROS DE LA RUTA K-245."/>
    <s v="R"/>
    <s v="38"/>
    <s v="F.N.D.R."/>
    <s v="DeclaraciÃ³n"/>
    <s v=""/>
    <s v="LA CONSTRUCCIÓN DE LA OBRA PARA EL CIERRE DEFINITIVO DEL VERTEDERO Y DE ACUERDO CON LO ESTABLECIDO EN EL ARTÍCULO 54° DEL D.S. N°189/2005 MINSAL, EL CIERRE CONSIDERA LA COLOCACIÓN DE COBERTURA FINAL SOBRE LA SUPERFICIE, CON EL FIN DE MINIMIZAR LA INFILTRACIÓN DE PRECIPITACIONES DE AGUAS LLUVIAS Y EVITAR LA SALIDA NO CONTROLADA DE BIOGÁS, ADEMÁS EL PROYECTO CONSIDERA LA INSTALACIONES DE 2 CHIMENEAS DE VENTEO DE BIOGÁS, UNA CANALIZACIÓN PERIMETRAL QUE SEA CAPAZ DE CAPTAR Y CONDUCIR LA ESCORRENTÍA PLUVIAL GENERADA EN EL ÁREA DEL PROYECTO Y LA HABILITACIÓN DE 2 POZOS DE MONITOREO Y SUCCIÓN DE LÍQUIDOS, PARA LA ZONA DONDE ACTUALMENTE SE DEPOSITAN LOS RESIDUOS.  "/>
    <s v=""/>
    <s v="NUEVO"/>
    <s v="OBRAS CIVILES"/>
    <s v="M$"/>
    <s v="0"/>
    <s v="524"/>
    <s v="2014-11-05 16:29:49.0"/>
    <d v="2015-07-14T11:44:32"/>
    <s v="0"/>
    <s v="SEREMI DE DESARROLLO SOCIAL VII REGION"/>
    <s v="SEREMI DE DESARROLLO SOCIAL VII REGION"/>
    <s v="CARLOS SANTANDER MUÑOZ"/>
    <s v="MUNICIPALIDAD DE RIO CLARO"/>
    <s v="GOBIERNO REGIONAL - REGION VII MAULE"/>
    <s v=""/>
    <d v="2014-11-05T00:00:00"/>
    <s v="METROS CUADRADOS"/>
    <s v="24000"/>
    <s v="20"/>
    <s v="13016"/>
    <s v=""/>
    <s v="433287"/>
    <s v="453220"/>
    <s v="0"/>
    <s v="VALOR ACTUALIZADO COSTOS INV. OPER. Y MANTEN.: 460727"/>
    <s v="433287"/>
    <s v="0"/>
    <s v="433287"/>
    <s v=""/>
    <s v="ÓSCAR  PÉREZ RAMOS"/>
    <s v="GOBIERNO REGIONAL - REGION VII MAULE"/>
    <s v="ADMINISTRADOR DE INVERSIÓN"/>
  </r>
  <r>
    <x v="387"/>
    <n v="0"/>
    <s v="CONSTRUCCION CIERRE VERTEDERO MUNICIPAL COMUNA DE RIO CLARO"/>
    <x v="0"/>
    <s v="EJECUCION"/>
    <n v="2016"/>
    <s v="VII REGION"/>
    <s v="TALCA"/>
    <s v="RIO CLARO"/>
    <m/>
    <s v="MULTISECTORIAL"/>
    <s v="MEDIO AMBIENTE"/>
    <s v="F.N.D.R."/>
    <s v="RS"/>
    <n v="0"/>
    <n v="0"/>
    <n v="453220"/>
    <n v="259001"/>
    <x v="9"/>
    <n v="0"/>
    <s v="2015-12-02 10:53:18.0"/>
    <s v="2015-12-02 10:53:18.0"/>
    <s v="PERFIL"/>
    <s v="EL PROYECTO SE EMPLAZA EN LA COMUNA DE RÍO CLARO, PROVINCIA DE TALCA, REGIÓN DEL MAULE, APROXIMADAMENTE A 5,4 KILÓMETROS AL NORORIENTE DE LA CIUDAD DE RÍO CLARO, ESPECÍFICAMENTE, A 12 METROS DE LA RUTA K-245."/>
    <s v="R"/>
    <s v="38"/>
    <s v="F.N.D.R."/>
    <s v="DeclaraciÃ³n"/>
    <s v=""/>
    <s v="LA CONSTRUCCIÓN DE LA OBRA PARA EL CIERRE DEFINITIVO DEL VERTEDERO Y DE ACUERDO CON LO ESTABLECIDO EN EL ARTÍCULO 54° DEL D.S. N°189/2005 MINSAL, EL CIERRE CONSIDERA LA COLOCACIÓN DE COBERTURA FINAL SOBRE LA SUPERFICIE, CON EL FIN DE MINIMIZAR LA INFILTRACIÓN DE PRECIPITACIONES DE AGUAS LLUVIAS Y EVITAR LA SALIDA NO CONTROLADA DE BIOGÁS, ADEMÁS EL PROYECTO CONSIDERA LA INSTALACIONES DE 2 CHIMENEAS DE VENTEO DE BIOGÁS, UNA CANALIZACIÓN PERIMETRAL QUE SEA CAPAZ DE CAPTAR Y CONDUCIR LA ESCORRENTÍA PLUVIAL GENERADA EN EL ÁREA DEL PROYECTO Y LA HABILITACIÓN DE 2 POZOS DE MONITOREO Y SUCCIÓN DE LÍQUIDOS, PARA LA ZONA DONDE ACTUALMENTE SE DEPOSITAN LOS RESIDUOS.  "/>
    <s v=""/>
    <s v="NUEVO"/>
    <s v="OBRAS CIVILES"/>
    <s v="M$"/>
    <s v="0"/>
    <s v="524"/>
    <s v="2015-07-28 14:41:41.0"/>
    <d v="2015-07-28T14:43:41"/>
    <s v="0"/>
    <s v="DEPARTAMENTO DE INVERSIONES - MDS"/>
    <s v="GOBIERNO REGIONAL - REGION VII MAULE"/>
    <s v="S.N.I. MINISTERIO DESARROLLO SOCIAL"/>
    <s v="MUNICIPALIDAD DE RIO CLARO"/>
    <s v="GOBIERNO REGIONAL - REGION VII MAULE"/>
    <s v=""/>
    <d v="2014-11-05T00:00:00"/>
    <s v="METROS CUADRADOS"/>
    <s v="24000"/>
    <s v="20"/>
    <s v="13016"/>
    <s v=""/>
    <s v="453220"/>
    <s v="453220"/>
    <s v="0"/>
    <s v="VALOR ACTUALIZADO COSTOS INV. OPER. Y MANTEN.: 460727"/>
    <s v="433287"/>
    <s v="0"/>
    <s v="453220"/>
    <s v="2015: Asignado 0, Gastado 0"/>
    <s v="OLAYA MARTINEZ PIÑA"/>
    <s v="GOBIERNO REGIONAL - REGION VII MAULE"/>
    <s v="PROFESIONAL DIPLADE"/>
  </r>
  <r>
    <x v="388"/>
    <n v="1"/>
    <s v="MEJORAMIENTO INTEGRAL Y EXTENSIÓN RED AGUA POTABLE APR LAS LOMAS"/>
    <x v="0"/>
    <s v="DISEÑO"/>
    <n v="2015"/>
    <s v="VII REGION"/>
    <s v="TALCA"/>
    <s v="SAN CLEMENTE"/>
    <m/>
    <s v="AGUA POTABLE Y ALCANTARILLADO"/>
    <s v="AGUA POTABLE"/>
    <s v="SECTORIAL"/>
    <s v="FI"/>
    <n v="46200"/>
    <n v="46200"/>
    <n v="46200"/>
    <n v="46200"/>
    <x v="28"/>
    <n v="0"/>
    <s v="2015-11-11 00:00:00.0"/>
    <s v="2015-11-17 10:25:56.0"/>
    <s v="PERFIL"/>
    <s v="COMUNA DE SAN CLEMENTE. LOCALIDAD DE LAS LOMAS"/>
    <s v="R"/>
    <s v="38"/>
    <s v="SECTORIAL"/>
    <s v="No Corresponde"/>
    <s v=""/>
    <s v="EL DISEÑO DE INGENIERÍA DEBE CONSIDERAR EL DISEÑO DE LAS OBRAS CORRESPONDIENTES A LA AMPLIACIÓN DEL SERVICIO DE AGUA POTABLE RURAL LAS LOMAS, HACIA LOS SECTORES DE LAS LOMAS ALTA Y LAS LOMAS NORTE, ADEMÁS DE LAS MEJORAS AL ACTUAL SISTEMA, CONSIDERANDO A LO MENOS; ESTACIÓN ELEVADORA DE AGUA POTABLE Y SU IMPULSIÓN PROPIAMENTE TAL, OBRAS DE REGULACIÓN, REDES DE DISTRIBUCIÓN EN PVC, 71 ARRANQUES DOMICILIARIOS, OBRAS ELÉCTRICAS, PRUEBA DE CONJUNTO ENTRE OTROS. "/>
    <s v=""/>
    <s v="NUEVO"/>
    <s v="CONSULTORÍAS"/>
    <s v="M$"/>
    <s v="0"/>
    <s v="607"/>
    <s v="2015-01-02 15:25:18.0"/>
    <d v="2015-07-23T15:21:13"/>
    <s v="0"/>
    <s v="SEREMI DE DESARROLLO SOCIAL VII REGION"/>
    <s v="SEREMI DE DESARROLLO SOCIAL VII REGION"/>
    <s v="PEDRO MORA VALENZUELA"/>
    <s v="MUNICIPALIDAD DE SAN CLEMENTE"/>
    <s v="SUBSECRETARIA DESARROLLO REGIONAL Y ADMINISTRATIVO"/>
    <s v=""/>
    <d v="2015-01-02T00:00:00"/>
    <s v="NRO. DE ARRANQUES TOTALES"/>
    <s v="192"/>
    <s v="10"/>
    <s v="855"/>
    <s v=""/>
    <s v="46200"/>
    <s v="46200"/>
    <s v="0"/>
    <s v="COSTO ANUAL EQUIVALENTE: 574411 - VALOR ACTUALIZADO COSTOS INV. OPER. Y MANTEN.: 50079"/>
    <s v="48325"/>
    <s v="0"/>
    <s v="46200"/>
    <s v=""/>
    <s v="MANUEL VALENZUELA SALINAS"/>
    <s v="MUNICIPALIDAD DE SAN CLEMENTE"/>
    <s v="SECRETARIA SECPLAC"/>
  </r>
  <r>
    <x v="389"/>
    <n v="1"/>
    <s v="TRANSFERENCIA PARA PROGRAMA INTEGRAL DE RIEGO REG DEL MAULE 2015-2017"/>
    <x v="2"/>
    <s v="EJECUCION"/>
    <n v="2015"/>
    <s v="VII REGION"/>
    <s v=""/>
    <s v=""/>
    <m/>
    <s v="SILVOAGROPECUARIO"/>
    <s v="RIEGO"/>
    <s v="F.N.D.R."/>
    <s v=""/>
    <n v="9186350"/>
    <n v="9186350"/>
    <n v="9186350"/>
    <n v="3062116"/>
    <x v="40"/>
    <n v="0"/>
    <s v=""/>
    <s v=""/>
    <s v="PERFIL"/>
    <s v="REGIÓN DEL MAULE"/>
    <s v="R"/>
    <s v="0"/>
    <s v="F.N.D.R."/>
    <s v="No Corresponde"/>
    <s v=""/>
    <s v="PROYECTOS DE RIEGO EXTRA E INTRA PREDIAL, FOCALIZADOS POR TERRITORIO_x000d__x000a_FORTALECIMIENTO DE OUA_x000d__x000a_REGANTES CON DERECHOS DE AGUA REGULARIZADOS"/>
    <s v=""/>
    <s v="NUEVO"/>
    <s v="CONTRATACIÓN DEL PROGRAMA"/>
    <s v="M$"/>
    <s v="0"/>
    <s v="524"/>
    <s v="2015-01-30 12:56:46.0"/>
    <d v="2015-01-30T12:56:46"/>
    <s v="0"/>
    <s v=""/>
    <s v=""/>
    <s v=" "/>
    <s v="GOBIERNO REGIONAL - REGION VII MAULE"/>
    <s v="GOBIERNO REGIONAL - REGION VII MAULE"/>
    <s v="ERROR: Funcion sf.institucion_operacion"/>
    <d v="2015-01-30T00:00:00"/>
    <s v="0"/>
    <s v="0"/>
    <s v="0"/>
    <s v="100000"/>
    <s v=""/>
    <s v="9186350"/>
    <s v="9186350"/>
    <s v="0"/>
    <s v=""/>
    <s v="9186350"/>
    <s v="0"/>
    <s v="9186350"/>
    <s v=""/>
    <s v="EDUARDO JARA NÚÑEZ"/>
    <s v="GOBIERNO REGIONAL - REGION VII MAULE"/>
    <s v="PROFESIONAL DIPLADE"/>
  </r>
  <r>
    <x v="390"/>
    <n v="1"/>
    <s v="CONSTRUCCION CANALES HORMIGÓN AGUAS LLUVIAS Y OTRAS OBRAS, V. ALEGRE"/>
    <x v="0"/>
    <s v="EJECUCION"/>
    <n v="2015"/>
    <s v="VII REGION"/>
    <s v="LINARES"/>
    <s v="VILLA ALEGRE"/>
    <m/>
    <s v="MULTISECTORIAL"/>
    <s v="DESARROLLO URBANO"/>
    <s v="F.N.D.R."/>
    <s v=""/>
    <n v="85976"/>
    <n v="85976"/>
    <n v="85976"/>
    <n v="70000"/>
    <x v="46"/>
    <n v="0"/>
    <s v=""/>
    <s v=""/>
    <s v="PERFIL"/>
    <s v="CRUCE AV. ABATE MOLINA, CAMINO CERRILLOS, AV. CERTENEJAS"/>
    <s v="R"/>
    <s v="39"/>
    <s v="F.N.D.R."/>
    <s v="No Corresponde"/>
    <s v=""/>
    <s v="CONSISTE EN LA CONSTRUCCIÓN Y REPOSICIÓN DE  CANALES DE HORMIGÓN PARA CONDUCCIÓN DE AGUAS LLUVIAS, DE REGADÍO Y DERRAMES PROVENIENTES DE 2 CANALES QUE CRUZAN EL CAMINO CERRILLOS CON AV. CERTENEJAS HACIA EL PONIENTE, EN UN TOTAL DE 466 ML. EN OBRAS CIVILES: ADEMÁS DADA LA RELACIÓN DE ESTOS CON LAS VÍAS DE TRÁNSITO PEATONAL EN ESA ÁREA SE CONTEMPLA LA CONSTRUCCIÓN DE 120 ML. DE SOLERAS; 9,0 M3 DE ZARPAS, Y LA  CONSTRUCCIÓN Y REPOSICIÓN DE VEREDAS EN UN TOTAL DE 570 M2. ADEMÁS DE LA  PLANTACIÓN DE NARANJOS PARA MEJORAR EL ENTORNO ACTUAL."/>
    <s v=""/>
    <s v="NUEVO"/>
    <s v="OBRAS CIVILES"/>
    <s v="M$"/>
    <s v="0"/>
    <s v="607"/>
    <s v="2015-03-13 16:23:54.0"/>
    <d v="2015-11-02T15:45:30"/>
    <s v="0"/>
    <s v=""/>
    <s v=""/>
    <s v=" "/>
    <s v="MUNICIPALIDAD DE VILLA ALEGRE"/>
    <s v="GOBIERNO REGIONAL - REGION VII MAULE"/>
    <s v=""/>
    <d v="2015-03-12T00:00:00"/>
    <s v="METROS"/>
    <s v="466"/>
    <s v="20"/>
    <s v="15340"/>
    <s v=""/>
    <s v="85976"/>
    <s v="85976"/>
    <s v="0"/>
    <s v="COSTO ANUAL EQUIVALENTE: 547893"/>
    <s v="85976"/>
    <s v="0"/>
    <s v="85976"/>
    <s v=""/>
    <s v="MARIO GUTIERREZ HIDALGO"/>
    <s v="MUNICIPALIDAD DE VILLA ALEGRE"/>
    <s v="JEFE UNIDAD PROYECTOS"/>
  </r>
  <r>
    <x v="390"/>
    <n v="0"/>
    <s v="CONSTRUCCION CANALES HORMIGÓN AGUAS LLUVIAS Y OTRAS OBRAS, V. ALEGRE"/>
    <x v="0"/>
    <s v="EJECUCION"/>
    <n v="2015"/>
    <s v="VII REGION"/>
    <s v="LINARES"/>
    <s v="VILLA ALEGRE"/>
    <m/>
    <s v="MULTISECTORIAL"/>
    <s v="DESARROLLO URBANO"/>
    <s v="F.N.D.R."/>
    <s v=""/>
    <n v="0"/>
    <n v="0"/>
    <n v="85976"/>
    <n v="70000"/>
    <x v="46"/>
    <n v="0"/>
    <s v=""/>
    <s v=""/>
    <s v="PERFIL"/>
    <s v="CRUCE AV. ABATE MOLINA, CAMINO CERRILLOS, AV. CERTENEJAS"/>
    <s v="R"/>
    <s v="39"/>
    <s v="F.N.D.R."/>
    <s v="No Corresponde"/>
    <s v=""/>
    <s v="CONSISTE EN LA CONSTRUCCIÓN Y REPOSICIÓN DE  CANALES DE HORMIGÓN PARA CONDUCCIÓN DE AGUAS LLUVIAS, DE REGADÍO Y DERRAMES PROVENIENTES DE 2 CANALES QUE CRUZAN EL CAMINO CERRILLOS CON AV. CERTENEJAS HACIA EL PONIENTE, EN UN TOTAL DE 466 ML. EN OBRAS CIVILES: ADEMÁS DADA LA RELACIÓN DE ESTOS CON LAS VÍAS DE TRÁNSITO PEATONAL EN ESA ÁREA SE CONTEMPLA LA CONSTRUCCIÓN DE 120 ML. DE SOLERAS; 9,0 M3 DE ZARPAS, Y LA  CONSTRUCCIÓN Y REPOSICIÓN DE VEREDAS EN UN TOTAL DE 570 M2. ADEMÁS DE LA  PLANTACIÓN DE NARANJOS PARA MEJORAR EL ENTORNO ACTUAL."/>
    <s v=""/>
    <s v="NUEVO"/>
    <s v="OBRAS CIVILES"/>
    <s v="M$"/>
    <s v="0"/>
    <s v="607"/>
    <s v="2015-03-13 16:23:54.0"/>
    <d v="2015-11-02T15:45:30"/>
    <s v="0"/>
    <s v=""/>
    <s v=""/>
    <s v=" "/>
    <s v="MUNICIPALIDAD DE VILLA ALEGRE"/>
    <s v="GOBIERNO REGIONAL - REGION VII MAULE"/>
    <s v=""/>
    <d v="2015-03-12T00:00:00"/>
    <s v="METROS"/>
    <s v="466"/>
    <s v="20"/>
    <s v="15340"/>
    <s v=""/>
    <s v="85976"/>
    <s v="85976"/>
    <s v="0"/>
    <s v="COSTO ANUAL EQUIVALENTE: 547893"/>
    <s v="85976"/>
    <s v="0"/>
    <s v="85976"/>
    <s v=""/>
    <s v="MARIO GUTIERREZ HIDALGO"/>
    <s v="MUNICIPALIDAD DE VILLA ALEGRE"/>
    <s v="JEFE UNIDAD PROYECTOS"/>
  </r>
  <r>
    <x v="390"/>
    <n v="0"/>
    <s v="CONSTRUCCION CANALES HORMIGÓN AGUAS LLUVIAS Y OTRAS OBRAS, V. ALEGRE"/>
    <x v="0"/>
    <s v="EJECUCION"/>
    <n v="2016"/>
    <s v="VII REGION"/>
    <s v="LINARES"/>
    <s v="VILLA ALEGRE"/>
    <m/>
    <s v="MULTISECTORIAL"/>
    <s v="DESARROLLO URBANO"/>
    <s v="F.N.D.R."/>
    <s v=""/>
    <n v="0"/>
    <n v="0"/>
    <n v="85976"/>
    <n v="85976"/>
    <x v="46"/>
    <n v="0"/>
    <s v=""/>
    <s v=""/>
    <s v="PERFIL"/>
    <s v="CRUCE AV. ABATE MOLINA, CAMINO CERRILLOS, AV. CERTENEJAS"/>
    <s v="R"/>
    <s v="39"/>
    <s v="F.N.D.R."/>
    <s v="No Corresponde"/>
    <s v=""/>
    <s v="CONSISTE EN LA CONSTRUCCIÓN Y REPOSICIÓN DE  CANALES DE HORMIGÓN PARA CONDUCCIÓN DE AGUAS LLUVIAS, DE REGADÍO Y DERRAMES PROVENIENTES DE 2 CANALES QUE CRUZAN EL CAMINO CERRILLOS CON AV. CERTENEJAS HACIA EL PONIENTE, EN UN TOTAL DE 466 ML. EN OBRAS CIVILES: ADEMÁS DADA LA RELACIÓN DE ESTOS CON LAS VÍAS DE TRÁNSITO PEATONAL EN ESA ÁREA SE CONTEMPLA LA CONSTRUCCIÓN DE 120 ML. DE SOLERAS; 9,0 M3 DE ZARPAS, Y LA  CONSTRUCCIÓN Y REPOSICIÓN DE VEREDAS EN UN TOTAL DE 570 M2. ADEMÁS DE LA  PLANTACIÓN DE NARANJOS PARA MEJORAR EL ENTORNO ACTUAL."/>
    <s v=""/>
    <s v="NUEVO"/>
    <s v="OBRAS CIVILES"/>
    <s v="M$"/>
    <s v="0"/>
    <s v="607"/>
    <s v="2015-12-16 11:00:02.0"/>
    <d v="2015-12-16T11:02:40"/>
    <s v="0"/>
    <s v=""/>
    <s v=""/>
    <s v=" "/>
    <s v="MUNICIPALIDAD DE VILLA ALEGRE"/>
    <s v="GOBIERNO REGIONAL - REGION VII MAULE"/>
    <s v=""/>
    <d v="2015-03-12T00:00:00"/>
    <s v="METROS"/>
    <s v="466"/>
    <s v="20"/>
    <s v="15340"/>
    <s v=""/>
    <s v="85976"/>
    <s v="85976"/>
    <s v="0"/>
    <s v="COSTO ANUAL EQUIVALENTE: 547893"/>
    <s v="85976"/>
    <s v="0"/>
    <s v="85976"/>
    <s v="2015: Asignado 0, Gastado 0"/>
    <s v="VÍCTOR SEPÚLVEDA TRONCOSO"/>
    <s v="GOBIERNO REGIONAL - REGION VII MAULE"/>
    <s v="PROFES. DEPTO. ESTUDIOS"/>
  </r>
  <r>
    <x v="391"/>
    <n v="1"/>
    <s v="CONSERVACION DEFENSAS FLUVIALES RIO TENO SECTOR VILUCO, COMUNA TENO"/>
    <x v="0"/>
    <s v="EJECUCION"/>
    <n v="2015"/>
    <s v="VII REGION"/>
    <s v="CURICO"/>
    <s v="TENO"/>
    <m/>
    <s v="MULTISECTORIAL"/>
    <s v="DEFENSAS FLUVIALES,MARITIMAS Y CAUCES ARTIFICIALES"/>
    <s v="F.N.D.R."/>
    <s v=""/>
    <n v="470079"/>
    <n v="470079"/>
    <n v="470079"/>
    <n v="202000"/>
    <x v="2"/>
    <n v="0"/>
    <s v=""/>
    <s v=""/>
    <s v="EJECUCION"/>
    <s v="VII REGIÓN, PROVINCIA DE CURICÓ, COMUNA DE TENO, SECTOR VILUCO."/>
    <s v="R"/>
    <s v="36"/>
    <s v="F.N.D.R."/>
    <s v="No Corresponde"/>
    <s v=""/>
    <s v="LAS OBRAS CORRESPONDEN A CONSERVACIÓN  DE REVESTIMIENTO DE RIBERA, EN UNA LONGITUD DE 530 M. APROX., CON ROCA DE 200 A 3500 KG., ESTA ESTRUCTURA SE DETERIORO CON LAS CRECIDAS DEL RIO TENO DEL AÑO 2006 Y TERMINO DE COLAPSAR POR COMPLETO CON LAS CRECIDAS DEL AÑOO 2008, POR LO CUAL SE HACE IMPRESCINDIBLE SU CONSERVACIÓN, CON LA FINALIDAD DE PROTEGER LOS ASENTAMIENTOS HUMANOS DEL SECTOR DE VILUCO, COMUNA DE TENO._x0009__x0009__x0009__x0009__x0009__x0009__x000d__x000a_"/>
    <s v=""/>
    <s v="NUEVO"/>
    <s v="GASTOS ADMINISTRATIVOS - OBRAS CIVILES"/>
    <s v="M$"/>
    <s v="0"/>
    <s v="524"/>
    <s v="2015-03-23 11:37:26.0"/>
    <d v="2015-07-29T14:58:13"/>
    <s v="0"/>
    <s v=""/>
    <s v=""/>
    <s v=" "/>
    <s v="DIRECCION DE OBRAS HIDRAULICAS MOP VII REGION"/>
    <s v="GOBIERNO REGIONAL - REGION VII MAULE"/>
    <s v=""/>
    <d v="2015-03-23T00:00:00"/>
    <s v="METROS CUBICOS"/>
    <s v="7560"/>
    <s v="30"/>
    <s v="2500"/>
    <s v=""/>
    <s v="470079"/>
    <s v="470079"/>
    <s v="324210"/>
    <s v=""/>
    <s v="470080"/>
    <s v="0"/>
    <s v="470079"/>
    <s v=""/>
    <s v="CARMEN VILCHES VALDES"/>
    <s v="GOBIERNO REGIONAL - REGION VII MAULE"/>
    <s v="UNIDAD DE PUESTA EN MARCHA"/>
  </r>
  <r>
    <x v="391"/>
    <n v="0"/>
    <s v="CONSERVACION DEFENSAS FLUVIALES RIO TENO SECTOR VILUCO, COMUNA TENO"/>
    <x v="0"/>
    <s v="EJECUCION"/>
    <n v="2016"/>
    <s v="VII REGION"/>
    <s v="CURICO"/>
    <s v="TENO"/>
    <m/>
    <s v="MULTISECTORIAL"/>
    <s v="DEFENSAS FLUVIALES,MARITIMAS Y CAUCES ARTIFICIALES"/>
    <s v="F.N.D.R."/>
    <s v=""/>
    <n v="0"/>
    <n v="0"/>
    <n v="470079"/>
    <n v="470079"/>
    <x v="2"/>
    <n v="0"/>
    <s v=""/>
    <s v=""/>
    <s v="EJECUCION"/>
    <s v="VII REGIÓN, PROVINCIA DE CURICÓ, COMUNA DE TENO, SECTOR VILUCO."/>
    <s v="R"/>
    <s v="36"/>
    <s v="F.N.D.R."/>
    <s v="No Corresponde"/>
    <s v=""/>
    <s v="LAS OBRAS CORRESPONDEN A CONSERVACIÓN  DE REVESTIMIENTO DE RIBERA, EN UNA LONGITUD DE 530 M. APROX., CON ROCA DE 200 A 3500 KG., ESTA ESTRUCTURA SE DETERIORO CON LAS CRECIDAS DEL RIO TENO DEL AÑO 2006 Y TERMINO DE COLAPSAR POR COMPLETO CON LAS CRECIDAS DEL AÑOO 2008, POR LO CUAL SE HACE IMPRESCINDIBLE SU CONSERVACIÓN, CON LA FINALIDAD DE PROTEGER LOS ASENTAMIENTOS HUMANOS DEL SECTOR DE VILUCO, COMUNA DE TENO._x0009__x0009__x0009__x0009__x0009__x0009__x000d__x000a_"/>
    <s v=""/>
    <s v="ARRASTRE"/>
    <s v="GASTOS ADMINISTRATIVOS - OBRAS CIVILES"/>
    <s v="M$"/>
    <s v="0"/>
    <s v="524"/>
    <s v="2015-07-29 15:05:06.0"/>
    <d v="2016-01-20T10:44:16"/>
    <s v="0"/>
    <s v=""/>
    <s v=""/>
    <s v=" "/>
    <s v="DIRECCION DE OBRAS HIDRAULICAS MOP VII REGION"/>
    <s v="GOBIERNO REGIONAL - REGION VII MAULE"/>
    <s v=""/>
    <d v="2015-03-23T00:00:00"/>
    <s v="METROS CUBICOS"/>
    <s v="7560"/>
    <s v="30"/>
    <s v="2500"/>
    <s v=""/>
    <s v="470079"/>
    <s v="470079"/>
    <s v="324210"/>
    <s v=""/>
    <s v="470080"/>
    <s v="0"/>
    <s v="470079"/>
    <s v="2015: Asignado 1, Gastado 0"/>
    <s v="JORGE FERNANDOIS PINO"/>
    <s v="GOBIERNO REGIONAL - REGION VII MAULE"/>
    <s v="UNIDAD DE PUESTA EN MARCHA"/>
  </r>
  <r>
    <x v="392"/>
    <n v="1"/>
    <s v="CONSERVACION DEF. FLUV.RÍO MATAQUITO SECT.ORILLA DE NAVARRO,HUALAÑE"/>
    <x v="0"/>
    <s v="EJECUCION"/>
    <n v="2015"/>
    <s v="VII REGION"/>
    <s v="CURICO"/>
    <s v="HUALAÑE"/>
    <m/>
    <s v="MULTISECTORIAL"/>
    <s v="DEFENSAS FLUVIALES,MARITIMAS Y CAUCES ARTIFICIALES"/>
    <s v="F.N.D.R."/>
    <s v=""/>
    <n v="484559"/>
    <n v="484559"/>
    <n v="484559"/>
    <n v="484559"/>
    <x v="2"/>
    <n v="0"/>
    <s v=""/>
    <s v=""/>
    <s v="EJECUCION"/>
    <s v="VII REGIÓN, PROVINCIA DE CURICÓ, COMUNA DE HUALAÑE"/>
    <s v="R"/>
    <s v="36"/>
    <s v="F.N.D.R."/>
    <s v="No Corresponde"/>
    <s v=""/>
    <s v="LAS OBRAS CORRESPONDEN A CONSERVACIÓN DE REVESTIMIENTO DE RIBERA, EN UNA LONGITUD DE 500 M. APROX., CON ROCA DE 200 A 3500 KG., ESTA ESTRUCTURA SE DETERIORO CON LAS CRECIDAS DEL RÍO MATAQUITO A TRAVÉS DEL TIEMPO Y TERMINO DE COLAPSAR POR COMPLETO CON LAS CRECIDAS DEL AÑO 2008, POR LO CUAL SE HACE IMPRESCINDIBLE SU CONSERVACIÓN, CON LA FINALIDAD DE PROTEGER LOS ASENTAMIENTOS HUMANOS DEL SECTOR DE ORILLA DE NAVARRO, COMUNA DE HUALAÑE._x0009__x0009__x0009__x0009__x0009__x0009__x000d__x000a_"/>
    <s v=""/>
    <s v="NUEVO"/>
    <s v="GASTOS ADMINISTRATIVOS - OBRAS CIVILES"/>
    <s v="M$"/>
    <s v="0"/>
    <s v="524"/>
    <s v="2015-03-23 16:13:06.0"/>
    <d v="2015-06-03T11:12:29"/>
    <s v="0"/>
    <s v=""/>
    <s v=""/>
    <s v=" "/>
    <s v="DIRECCION DE OBRAS HIDRAULICAS MOP VII REGION"/>
    <s v="GOBIERNO REGIONAL - REGION VII MAULE"/>
    <s v=""/>
    <d v="2015-03-23T00:00:00"/>
    <s v="METROS CUBICOS"/>
    <s v="7800"/>
    <s v="30"/>
    <s v="900"/>
    <s v=""/>
    <s v="484559"/>
    <s v="484559"/>
    <s v="291341"/>
    <s v=""/>
    <s v="484559"/>
    <s v="0"/>
    <s v="484559"/>
    <s v=""/>
    <s v="MARIA SOLEDAD BERRIOS VERGARA"/>
    <s v="DIRECCION DE OBRAS HIDRAULICAS"/>
    <s v="ENCARGADO VII REGION"/>
  </r>
  <r>
    <x v="392"/>
    <n v="0"/>
    <s v="CONSERVACION DEF. FLUV.RÍO MATAQUITO SECT.ORILLA DE NAVARRO,HUALAÑE"/>
    <x v="0"/>
    <s v="EJECUCION"/>
    <n v="2016"/>
    <s v="VII REGION"/>
    <s v="CURICO"/>
    <s v="HUALAÑE"/>
    <m/>
    <s v="MULTISECTORIAL"/>
    <s v="DEFENSAS FLUVIALES,MARITIMAS Y CAUCES ARTIFICIALES"/>
    <s v="F.N.D.R."/>
    <s v=""/>
    <n v="0"/>
    <n v="0"/>
    <n v="484559"/>
    <n v="484559"/>
    <x v="2"/>
    <n v="0"/>
    <s v=""/>
    <s v=""/>
    <s v="EJECUCION"/>
    <s v="VII REGIÓN, PROVINCIA DE CURICÓ, COMUNA DE HUALAÑE"/>
    <s v="R"/>
    <s v="36"/>
    <s v="F.N.D.R."/>
    <s v="No Corresponde"/>
    <s v=""/>
    <s v="LAS OBRAS CORRESPONDEN A CONSERVACIÓN DE REVESTIMIENTO DE RIBERA, EN UNA LONGITUD DE 500 M. APROX., CON ROCA DE 200 A 3500 KG., ESTA ESTRUCTURA SE DETERIORO CON LAS CRECIDAS DEL RÍO MATAQUITO A TRAVÉS DEL TIEMPO Y TERMINO DE COLAPSAR POR COMPLETO CON LAS CRECIDAS DEL AÑO 2008, POR LO CUAL SE HACE IMPRESCINDIBLE SU CONSERVACIÓN, CON LA FINALIDAD DE PROTEGER LOS ASENTAMIENTOS HUMANOS DEL SECTOR DE ORILLA DE NAVARRO, COMUNA DE HUALAÑE._x0009__x0009__x0009__x0009__x0009__x0009__x000d__x000a_"/>
    <s v=""/>
    <s v="ARRASTRE"/>
    <s v="GASTOS ADMINISTRATIVOS - OBRAS CIVILES"/>
    <s v="M$"/>
    <s v="0"/>
    <s v="524"/>
    <s v="2015-07-29 15:51:13.0"/>
    <d v="2016-01-20T11:04:19"/>
    <s v="0"/>
    <s v=""/>
    <s v=""/>
    <s v=" "/>
    <s v="DIRECCION DE OBRAS HIDRAULICAS MOP VII REGION"/>
    <s v="GOBIERNO REGIONAL - REGION VII MAULE"/>
    <s v=""/>
    <d v="2015-03-23T00:00:00"/>
    <s v="METROS CUBICOS"/>
    <s v="7800"/>
    <s v="30"/>
    <s v="900"/>
    <s v=""/>
    <s v="484559"/>
    <s v="484559"/>
    <s v="291341"/>
    <s v=""/>
    <s v="484559"/>
    <s v="0"/>
    <s v="484559"/>
    <s v="2015: Asignado 1, Gastado 0"/>
    <s v="JORGE FERNANDOIS PINO"/>
    <s v="GOBIERNO REGIONAL - REGION VII MAULE"/>
    <s v="UNIDAD DE PUESTA EN MARCHA"/>
  </r>
  <r>
    <x v="393"/>
    <n v="1"/>
    <s v="CONSERVACION DEFENSAS FLUVIALES RIO TENO SECTOR PIEDRA BLANCA, TENO"/>
    <x v="0"/>
    <s v="EJECUCION"/>
    <n v="2015"/>
    <s v="VII REGION"/>
    <s v="CURICO"/>
    <s v="TENO"/>
    <m/>
    <s v="MULTISECTORIAL"/>
    <s v="DEFENSAS FLUVIALES,MARITIMAS Y CAUCES ARTIFICIALES"/>
    <s v="F.N.D.R."/>
    <s v=""/>
    <n v="461168"/>
    <n v="461168"/>
    <n v="461168"/>
    <n v="461168"/>
    <x v="2"/>
    <n v="0"/>
    <s v=""/>
    <s v=""/>
    <s v="PERFIL"/>
    <s v="VII Región, Provincia de Curicó, comuna de Teno"/>
    <s v="R"/>
    <s v="36"/>
    <s v="F.N.D.R."/>
    <s v="No Corresponde"/>
    <s v=""/>
    <s v="LAS OBRAS CORRESPONDEN A CONSERVACIÓN Y RESTITUCIÓN DE REVESTIMIENTO DE RIBERA, EN UNA LONGITUD DE 600 M. APROX., CON ROCA DE 200 A 3500 KG., ESTA ESTRUCTURA SE DETERIORO CON LAS CRECIDAS DEL RIO TENO DEL AÑO 2006, POR LO CUAL SE HACE IMPRESCINDIBLE SU CONSERVACIÓN Y RESTITUCIÓN, CON LA FINALIDAD DE PROTEGER LOS ASENTAMIENTOS HUMANOS DEL SECTOR DE VILUCO, COMUNA DE TENO."/>
    <s v=""/>
    <s v="NUEVO"/>
    <s v="GASTOS ADMINISTRATIVOS - OBRAS CIVILES"/>
    <s v="M$"/>
    <s v="0"/>
    <s v="524"/>
    <s v="2015-03-24 15:49:23.0"/>
    <d v="2015-03-24T15:49:23"/>
    <s v="0"/>
    <s v=""/>
    <s v=""/>
    <s v=" "/>
    <s v="DIRECCION DE OBRAS HIDRAULICAS MOP VII REGION"/>
    <s v="GOBIERNO REGIONAL - REGION VII MAULE"/>
    <s v=""/>
    <d v="2015-03-24T00:00:00"/>
    <s v="METROS CUBICOS"/>
    <s v="7600"/>
    <s v="30"/>
    <s v="1500"/>
    <s v=""/>
    <s v="461168"/>
    <s v="461168"/>
    <s v="0"/>
    <s v="COSTO ANUAL EQUIVALENTE: -92506576 - VALOR ACTUALIZADO COSTOS INV. OPER. Y MANTEN.: 680856458"/>
    <s v="461168"/>
    <s v="0"/>
    <s v="461168"/>
    <s v=""/>
    <s v="MARIA SOLEDAD BERRIOS VERGARA"/>
    <s v="DIRECCION DE OBRAS HIDRAULICAS"/>
    <s v="ENCARGADO VII REGION"/>
  </r>
  <r>
    <x v="394"/>
    <n v="1"/>
    <s v="TRANSFERENCIA MODELO DE MEJOR. DE CALIDAD DE AGUA DEL RIO LONGAVI"/>
    <x v="2"/>
    <s v="EJECUCION"/>
    <n v="2015"/>
    <s v="VII REGION"/>
    <s v="LINARES"/>
    <s v=""/>
    <m/>
    <s v="SILVOAGROPECUARIO"/>
    <s v="RIEGO"/>
    <s v="F.N.D.R."/>
    <s v=""/>
    <n v="151361"/>
    <n v="151361"/>
    <n v="151361"/>
    <n v="1000"/>
    <x v="40"/>
    <n v="0"/>
    <s v=""/>
    <s v=""/>
    <s v="EJECUCION"/>
    <s v="junta de vigilancia rio de Longavi"/>
    <s v="R"/>
    <s v="0"/>
    <s v="F.N.D.R."/>
    <s v="No Corresponde"/>
    <s v=""/>
    <s v="SE POSTULA A LA EJECUCIÓN DE LA INICIATIVA DENOMINADA TRANSFERENCIA MODELO DE MEJOR. DE CALIDAD DE AGUA DEL RIO LONGAVI"/>
    <s v=""/>
    <s v="NUEVO"/>
    <s v="CONTRATACIÓN DEL PROGRAMA"/>
    <s v="M$"/>
    <s v="0"/>
    <s v="524"/>
    <s v="2015-04-08 10:47:35.0"/>
    <d v="2015-12-23T12:35:49"/>
    <s v="0"/>
    <s v=""/>
    <s v=""/>
    <s v=" "/>
    <s v="GOBIERNO REGIONAL - REGION VII MAULE"/>
    <s v="GOBIERNO REGIONAL - REGION VII MAULE"/>
    <s v="ERROR: Funcion sf.institucion_operacion"/>
    <d v="2015-04-08T00:00:00"/>
    <s v="0"/>
    <s v="0"/>
    <s v="0"/>
    <s v="2000"/>
    <s v=""/>
    <s v="151361"/>
    <s v="158324"/>
    <s v="151361"/>
    <s v=""/>
    <s v="151362"/>
    <s v="64869"/>
    <s v="151361"/>
    <s v=""/>
    <s v="KARINA VÁSQUEZ HENRÍQUEZ"/>
    <s v="GOBIERNO REGIONAL - REGION VII MAULE"/>
    <s v="ADMINISTRADOR DE INVERSIÓN"/>
  </r>
  <r>
    <x v="394"/>
    <n v="0"/>
    <s v="TRANSFERENCIA MODELO DE MEJOR. DE CALIDAD DE AGUA DEL RIO LONGAVI"/>
    <x v="2"/>
    <s v="EJECUCION"/>
    <n v="2015"/>
    <s v="VII REGION"/>
    <s v="LINARES"/>
    <s v=""/>
    <m/>
    <s v="SILVOAGROPECUARIO"/>
    <s v="RIEGO"/>
    <s v="F.N.D.R."/>
    <s v=""/>
    <n v="0"/>
    <n v="0"/>
    <n v="151361"/>
    <n v="1000"/>
    <x v="40"/>
    <n v="0"/>
    <s v=""/>
    <s v=""/>
    <s v="EJECUCION"/>
    <s v="junta de vigilancia rio de Longavi"/>
    <s v="R"/>
    <s v="0"/>
    <s v="F.N.D.R."/>
    <s v="No Corresponde"/>
    <s v=""/>
    <s v="SE POSTULA A LA EJECUCIÓN DE LA INICIATIVA DENOMINADA TRANSFERENCIA MODELO DE MEJOR. DE CALIDAD DE AGUA DEL RIO LONGAVI"/>
    <s v=""/>
    <s v="NUEVO"/>
    <s v="CONTRATACIÓN DEL PROGRAMA"/>
    <s v="M$"/>
    <s v="0"/>
    <s v="524"/>
    <s v="2015-04-08 10:47:35.0"/>
    <d v="2015-12-23T12:35:49"/>
    <s v="0"/>
    <s v=""/>
    <s v=""/>
    <s v=" "/>
    <s v="GOBIERNO REGIONAL - REGION VII MAULE"/>
    <s v="GOBIERNO REGIONAL - REGION VII MAULE"/>
    <s v="ERROR: Funcion sf.institucion_operacion"/>
    <d v="2015-04-08T00:00:00"/>
    <s v="0"/>
    <s v="0"/>
    <s v="0"/>
    <s v="2000"/>
    <s v=""/>
    <s v="151361"/>
    <s v="158324"/>
    <s v="151361"/>
    <s v=""/>
    <s v="151362"/>
    <s v="64869"/>
    <s v="151361"/>
    <s v=""/>
    <s v="KARINA VÁSQUEZ HENRÍQUEZ"/>
    <s v="GOBIERNO REGIONAL - REGION VII MAULE"/>
    <s v="ADMINISTRADOR DE INVERSIÓ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3" cacheId="24" applyNumberFormats="0" applyBorderFormats="0" applyFontFormats="0" applyPatternFormats="0" applyAlignmentFormats="0" applyWidthHeightFormats="1" dataCaption="Datos" updatedVersion="4" minRefreshableVersion="3" showMemberPropertyTips="0" useAutoFormatting="1" itemPrintTitles="1" createdVersion="4" indent="0" compact="0" compactData="0" gridDropZones="1">
  <location ref="A1:E70" firstHeaderRow="1" firstDataRow="2" firstDataCol="3"/>
  <pivotFields count="62">
    <pivotField axis="axisRow" compact="0" outline="0" subtotalTop="0" showAll="0" includeNewItemsInFilter="1">
      <items count="396">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4"/>
        <item x="0"/>
        <item x="393"/>
        <item t="default"/>
      </items>
    </pivotField>
    <pivotField dataField="1" compact="0" outline="0" showAll="0" defaultSubtotal="0"/>
    <pivotField compact="0" outline="0" subtotalTop="0" showAll="0" includeNewItemsInFilter="1"/>
    <pivotField axis="axisRow" compact="0" outline="0" subtotalTop="0" showAll="0" includeNewItemsInFilter="1">
      <items count="4">
        <item x="1"/>
        <item x="2"/>
        <ite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howAll="0" defaultSubtotal="0"/>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3" outline="0" showAll="0" defaultSubtotal="0"/>
    <pivotField dataField="1" compact="0" numFmtId="3" outline="0" showAll="0" defaultSubtotal="0"/>
    <pivotField compact="0" outline="0" subtotalTop="0" showAll="0" includeNewItemsInFilter="1"/>
    <pivotField compact="0" outline="0" subtotalTop="0" showAll="0" includeNewItemsInFilter="1"/>
    <pivotField axis="axisRow" compact="0" outline="0" subtotalTop="0" showAll="0" includeNewItemsInFilter="1">
      <items count="53">
        <item sd="0" x="5"/>
        <item sd="0" x="12"/>
        <item sd="0" m="1" x="47"/>
        <item sd="0" m="1" x="51"/>
        <item sd="0" m="1" x="49"/>
        <item sd="0" x="8"/>
        <item sd="0" x="4"/>
        <item sd="0" m="1" x="50"/>
        <item sd="0" x="1"/>
        <item sd="0" x="24"/>
        <item sd="0" x="40"/>
        <item sd="0" x="44"/>
        <item sd="0" x="37"/>
        <item sd="0" x="13"/>
        <item sd="0" x="14"/>
        <item sd="0" x="34"/>
        <item sd="0" x="15"/>
        <item sd="0" x="17"/>
        <item sd="0" x="38"/>
        <item sd="0" x="18"/>
        <item sd="0" x="43"/>
        <item sd="0" x="27"/>
        <item sd="0" x="36"/>
        <item sd="0" x="30"/>
        <item sd="0" x="11"/>
        <item sd="0" x="7"/>
        <item sd="0" x="19"/>
        <item sd="0" x="35"/>
        <item sd="0" x="0"/>
        <item sd="0" x="20"/>
        <item sd="0" x="22"/>
        <item sd="0" x="32"/>
        <item sd="0" x="29"/>
        <item sd="0" x="9"/>
        <item sd="0" x="42"/>
        <item sd="0" x="28"/>
        <item sd="0" x="31"/>
        <item sd="0" x="16"/>
        <item sd="0" x="26"/>
        <item sd="0" x="45"/>
        <item sd="0" x="10"/>
        <item sd="0" x="46"/>
        <item sd="0" x="21"/>
        <item sd="0" m="1" x="48"/>
        <item sd="0" x="6"/>
        <item sd="0" x="23"/>
        <item sd="0" x="25"/>
        <item sd="0" x="3"/>
        <item sd="0" x="39"/>
        <item sd="0" x="41"/>
        <item sd="0" x="33"/>
        <item sd="0" x="2"/>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howAll="0" defaultSubtotal="0"/>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3">
    <field x="3"/>
    <field x="18"/>
    <field x="0"/>
  </rowFields>
  <rowItems count="68">
    <i>
      <x/>
      <x/>
    </i>
    <i r="1">
      <x v="1"/>
    </i>
    <i r="1">
      <x v="6"/>
    </i>
    <i r="1">
      <x v="8"/>
    </i>
    <i r="1">
      <x v="10"/>
    </i>
    <i r="1">
      <x v="13"/>
    </i>
    <i r="1">
      <x v="21"/>
    </i>
    <i r="1">
      <x v="27"/>
    </i>
    <i r="1">
      <x v="33"/>
    </i>
    <i r="1">
      <x v="47"/>
    </i>
    <i r="1">
      <x v="49"/>
    </i>
    <i r="1">
      <x v="50"/>
    </i>
    <i r="1">
      <x v="51"/>
    </i>
    <i t="default">
      <x/>
    </i>
    <i>
      <x v="1"/>
      <x/>
    </i>
    <i r="1">
      <x v="10"/>
    </i>
    <i r="1">
      <x v="12"/>
    </i>
    <i r="1">
      <x v="33"/>
    </i>
    <i r="1">
      <x v="36"/>
    </i>
    <i r="1">
      <x v="44"/>
    </i>
    <i r="1">
      <x v="45"/>
    </i>
    <i r="1">
      <x v="46"/>
    </i>
    <i r="1">
      <x v="50"/>
    </i>
    <i r="1">
      <x v="51"/>
    </i>
    <i t="default">
      <x v="1"/>
    </i>
    <i>
      <x v="2"/>
      <x/>
    </i>
    <i r="1">
      <x v="1"/>
    </i>
    <i r="1">
      <x v="5"/>
    </i>
    <i r="1">
      <x v="6"/>
    </i>
    <i r="1">
      <x v="8"/>
    </i>
    <i r="1">
      <x v="9"/>
    </i>
    <i r="1">
      <x v="10"/>
    </i>
    <i r="1">
      <x v="11"/>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5"/>
    </i>
    <i r="1">
      <x v="46"/>
    </i>
    <i r="1">
      <x v="48"/>
    </i>
    <i r="1">
      <x v="51"/>
    </i>
    <i t="default">
      <x v="2"/>
    </i>
    <i t="grand">
      <x/>
    </i>
  </rowItems>
  <colFields count="1">
    <field x="-2"/>
  </colFields>
  <colItems count="2">
    <i>
      <x/>
    </i>
    <i i="1">
      <x v="1"/>
    </i>
  </colItems>
  <dataFields count="2">
    <dataField name="Suma de Numero de Iniviativas" fld="1" baseField="0" baseItem="0"/>
    <dataField name="Suma de Costo Total M$2" fld="15" baseField="0" baseItem="0" numFmtId="3"/>
  </dataFields>
  <formats count="3">
    <format dxfId="9">
      <pivotArea outline="0" collapsedLevelsAreSubtotals="1" fieldPosition="0">
        <references count="1">
          <reference field="4294967294" count="1" selected="0">
            <x v="1"/>
          </reference>
        </references>
      </pivotArea>
    </format>
    <format dxfId="8">
      <pivotArea type="topRight" dataOnly="0" labelOnly="1" outline="0" fieldPosition="0"/>
    </format>
    <format dxfId="6">
      <pivotArea dataOnly="0" labelOnly="1" outline="0" fieldPosition="0">
        <references count="1">
          <reference field="4294967294" count="1">
            <x v="1"/>
          </reference>
        </references>
      </pivotArea>
    </format>
  </formats>
  <pivotTableStyleInfo showRowHeaders="1" showColHeaders="1" showRowStripes="0" showColStripes="0" showLastColumn="1"/>
</pivotTableDefinition>
</file>

<file path=xl/tables/table1.xml><?xml version="1.0" encoding="utf-8"?>
<table xmlns="http://schemas.openxmlformats.org/spreadsheetml/2006/main" id="1" name="Tabla1" displayName="Tabla1" ref="B3:BK1041" totalsRowShown="0" headerRowDxfId="88" dataDxfId="86" headerRowBorderDxfId="87" tableBorderDxfId="85" totalsRowBorderDxfId="84" dataCellStyle="60% - Énfasis3">
  <autoFilter ref="B3:BK1041"/>
  <sortState ref="B4:BJ1041">
    <sortCondition ref="B3:B1041"/>
  </sortState>
  <tableColumns count="62">
    <tableColumn id="1" name="Código BIP" dataDxfId="83" dataCellStyle="60% - Énfasis3"/>
    <tableColumn id="2" name="Numero de Iniviativas" dataDxfId="82" dataCellStyle="60% - Énfasis3">
      <calculatedColumnFormula>IF(SUMPRODUCT((B$4:B4=B4)*1)&gt;1,0,1)</calculatedColumnFormula>
    </tableColumn>
    <tableColumn id="3" name="Nombre Iniciativa" dataDxfId="81" dataCellStyle="60% - Énfasis3"/>
    <tableColumn id="4" name="Tipología" dataDxfId="80" dataCellStyle="60% - Énfasis3"/>
    <tableColumn id="5" name="Etapa que postula" dataDxfId="79" dataCellStyle="60% - Énfasis3"/>
    <tableColumn id="6" name="Año de Postulación" dataDxfId="78" dataCellStyle="60% - Énfasis3"/>
    <tableColumn id="7" name="Región" dataDxfId="77" dataCellStyle="60% - Énfasis3"/>
    <tableColumn id="8" name="Provincia" dataDxfId="76" dataCellStyle="60% - Énfasis3"/>
    <tableColumn id="9" name="Comuna" dataDxfId="75" dataCellStyle="60% - Énfasis3"/>
    <tableColumn id="10" name="Cuenca" dataDxfId="74" dataCellStyle="60% - Énfasis3"/>
    <tableColumn id="11" name="Sector" dataDxfId="73" dataCellStyle="60% - Énfasis3"/>
    <tableColumn id="12" name="Sub Sector" dataDxfId="72" dataCellStyle="60% - Énfasis3"/>
    <tableColumn id="13" name="Nombre de las fuentes" dataDxfId="71" dataCellStyle="60% - Énfasis3"/>
    <tableColumn id="14" name="RATE" dataDxfId="70" dataCellStyle="60% - Énfasis3"/>
    <tableColumn id="61" name="Costo Total M$" dataDxfId="23" dataCellStyle="60% - Énfasis3">
      <calculatedColumnFormula>IF(F4=F3,IF(B4=B3,0,R4),R4)</calculatedColumnFormula>
    </tableColumn>
    <tableColumn id="62" name="Costo Total M$2" dataDxfId="22" dataCellStyle="20% - Énfasis3"/>
    <tableColumn id="15" name="Costo Total" dataDxfId="69" dataCellStyle="60% - Énfasis3"/>
    <tableColumn id="16" name="Solicitado Año" dataDxfId="68" dataCellStyle="60% - Énfasis3"/>
    <tableColumn id="17" name="Institucion Responsable" dataDxfId="67" dataCellStyle="60% - Énfasis3"/>
    <tableColumn id="18" name="Devengado SIGFE" dataDxfId="66" dataCellStyle="60% - Énfasis3"/>
    <tableColumn id="19" name="Fecha Postulación_SNI" dataDxfId="65" dataCellStyle="60% - Énfasis3"/>
    <tableColumn id="20" name="Fecha Ingreso SNI" dataDxfId="64" dataCellStyle="60% - Énfasis3"/>
    <tableColumn id="21" name="Etapa Actual" dataDxfId="63" dataCellStyle="60% - Énfasis3"/>
    <tableColumn id="22" name="Localización Geográfica" dataDxfId="62" dataCellStyle="60% - Énfasis3"/>
    <tableColumn id="23" name="Competencia Ana" dataDxfId="61" dataCellStyle="60% - Énfasis3"/>
    <tableColumn id="24" name="Distrito" dataDxfId="60" dataCellStyle="60% - Énfasis3"/>
    <tableColumn id="25" name="Fuente Financiera" dataDxfId="59" dataCellStyle="60% - Énfasis3"/>
    <tableColumn id="26" name="SEIA" dataDxfId="58" dataCellStyle="60% - Énfasis3"/>
    <tableColumn id="27" name="JUSTIFICACION" dataDxfId="57" dataCellStyle="60% - Énfasis3"/>
    <tableColumn id="28" name="Descripción Etapa" dataDxfId="56" dataCellStyle="60% - Énfasis3"/>
    <tableColumn id="29" name="Nombre ADI" dataDxfId="55" dataCellStyle="60% - Énfasis3"/>
    <tableColumn id="30" name="Situación" dataDxfId="54" dataCellStyle="60% - Énfasis3"/>
    <tableColumn id="31" name="Items" dataDxfId="53" dataCellStyle="60% - Énfasis3"/>
    <tableColumn id="32" name="Símbolo Moneda" dataDxfId="52" dataCellStyle="60% - Énfasis3"/>
    <tableColumn id="33" name="Gasto Anterior" dataDxfId="51" dataCellStyle="60% - Énfasis3"/>
    <tableColumn id="34" name="Tipo Cambio" dataDxfId="50" dataCellStyle="60% - Énfasis3"/>
    <tableColumn id="35" name="Fecha Creación Solicitud" dataDxfId="49" dataCellStyle="60% - Énfasis3"/>
    <tableColumn id="36" name="Fecha Ult. Mod. Solicitud" dataDxfId="48" dataCellStyle="60% - Énfasis3"/>
    <tableColumn id="37" name="Devengado SIGFE2" dataDxfId="47" dataCellStyle="60% - Énfasis3"/>
    <tableColumn id="38" name="Institución FP" dataDxfId="46" dataCellStyle="60% - Énfasis3"/>
    <tableColumn id="39" name="Institución Financiera" dataDxfId="45" dataCellStyle="60% - Énfasis3"/>
    <tableColumn id="40" name="Usuario RATE" dataDxfId="44" dataCellStyle="60% - Énfasis3"/>
    <tableColumn id="41" name="Institución Técnica" dataDxfId="43" dataCellStyle="60% - Énfasis3"/>
    <tableColumn id="42" name="Institución Financiera3" dataDxfId="42" dataCellStyle="60% - Énfasis3"/>
    <tableColumn id="43" name="Institución Operacional" dataDxfId="41" dataCellStyle="60% - Énfasis3"/>
    <tableColumn id="44" name="Fecha Resultados" dataDxfId="40" dataCellStyle="60% - Énfasis3"/>
    <tableColumn id="45" name="Magnitud" dataDxfId="39" dataCellStyle="60% - Énfasis3"/>
    <tableColumn id="46" name="Valor Magnitud" dataDxfId="38" dataCellStyle="60% - Énfasis3"/>
    <tableColumn id="47" name="Vida Util" dataDxfId="37" dataCellStyle="60% - Énfasis3"/>
    <tableColumn id="48" name="Beneficiarios" dataDxfId="36" dataCellStyle="60% - Énfasis3"/>
    <tableColumn id="49" name="Fecha Inicio Iniciativa" dataDxfId="35" dataCellStyle="60% - Énfasis3"/>
    <tableColumn id="50" name="Costo Inicial" dataDxfId="34" dataCellStyle="60% - Énfasis3"/>
    <tableColumn id="51" name="Costo_Modificado" dataDxfId="33" dataCellStyle="60% - Énfasis3"/>
    <tableColumn id="52" name="Costo Licitación" dataDxfId="32" dataCellStyle="60% - Énfasis3"/>
    <tableColumn id="53" name="Indicadores" dataDxfId="31" dataCellStyle="60% - Énfasis3"/>
    <tableColumn id="54" name="Monto Aporte Directo M$" dataDxfId="30" dataCellStyle="60% - Énfasis3"/>
    <tableColumn id="55" name="Monto Otros Aportes M$" dataDxfId="29" dataCellStyle="60% - Énfasis3"/>
    <tableColumn id="56" name="Costo Etapa M$" dataDxfId="28" dataCellStyle="60% - Énfasis3"/>
    <tableColumn id="57" name="Ejecución_Presupuestaria" dataDxfId="27" dataCellStyle="60% - Énfasis3"/>
    <tableColumn id="58" name="Nombre Usu. Ult. Mod." dataDxfId="26" dataCellStyle="60% - Énfasis3"/>
    <tableColumn id="59" name="Inst. Usu. Ult. Mod." dataDxfId="25" dataCellStyle="60% - Énfasis3"/>
    <tableColumn id="60" name="Cargo Usu. Ult. Mod." dataDxfId="24" dataCellStyle="60% - Énfasis3"/>
  </tableColumns>
  <tableStyleInfo name="TableStyleMedium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M1047"/>
  <sheetViews>
    <sheetView showGridLines="0" topLeftCell="N1" zoomScale="85" zoomScaleNormal="85" workbookViewId="0">
      <selection activeCell="T565" sqref="T146:T565"/>
    </sheetView>
  </sheetViews>
  <sheetFormatPr baseColWidth="10" defaultColWidth="6.85546875" defaultRowHeight="12.75" x14ac:dyDescent="0.2"/>
  <cols>
    <col min="1" max="1" width="12.5703125" style="9" bestFit="1" customWidth="1"/>
    <col min="2" max="2" width="17" bestFit="1" customWidth="1"/>
    <col min="3" max="3" width="23" style="1" customWidth="1"/>
    <col min="4" max="4" width="69.42578125" bestFit="1" customWidth="1"/>
    <col min="5" max="5" width="15.42578125" bestFit="1" customWidth="1"/>
    <col min="6" max="6" width="20.140625" customWidth="1"/>
    <col min="7" max="7" width="21.5703125" customWidth="1"/>
    <col min="8" max="8" width="13.28515625" bestFit="1" customWidth="1"/>
    <col min="9" max="9" width="15.5703125" bestFit="1" customWidth="1"/>
    <col min="10" max="10" width="16" bestFit="1" customWidth="1"/>
    <col min="11" max="11" width="14.140625" bestFit="1" customWidth="1"/>
    <col min="12" max="12" width="30.28515625" bestFit="1" customWidth="1"/>
    <col min="13" max="13" width="48.140625" bestFit="1" customWidth="1"/>
    <col min="14" max="14" width="30.5703125" bestFit="1" customWidth="1"/>
    <col min="15" max="15" width="10.7109375" bestFit="1" customWidth="1"/>
    <col min="16" max="17" width="10.7109375" style="11" customWidth="1"/>
    <col min="18" max="18" width="14" customWidth="1"/>
    <col min="19" max="19" width="17" customWidth="1"/>
    <col min="20" max="20" width="47.42578125" bestFit="1" customWidth="1"/>
    <col min="21" max="21" width="20.140625" customWidth="1"/>
    <col min="22" max="22" width="25.140625" customWidth="1"/>
    <col min="23" max="23" width="20.28515625" customWidth="1"/>
    <col min="24" max="24" width="18.85546875" bestFit="1" customWidth="1"/>
    <col min="25" max="25" width="41.140625" customWidth="1"/>
    <col min="26" max="26" width="19.85546875" customWidth="1"/>
    <col min="27" max="27" width="13.42578125" bestFit="1" customWidth="1"/>
    <col min="28" max="28" width="30.5703125" bestFit="1" customWidth="1"/>
    <col min="29" max="29" width="12.85546875" bestFit="1" customWidth="1"/>
    <col min="30" max="30" width="17.85546875" customWidth="1"/>
    <col min="31" max="31" width="37.28515625" customWidth="1"/>
    <col min="32" max="32" width="14.140625" customWidth="1"/>
    <col min="33" max="33" width="15.5703125" bestFit="1" customWidth="1"/>
    <col min="34" max="34" width="52.28515625" customWidth="1"/>
    <col min="35" max="35" width="18.85546875" customWidth="1"/>
    <col min="36" max="36" width="16.85546875" customWidth="1"/>
    <col min="37" max="37" width="14.85546875" customWidth="1"/>
    <col min="38" max="38" width="26.85546875" customWidth="1"/>
    <col min="39" max="39" width="26.7109375" customWidth="1"/>
    <col min="40" max="40" width="21.28515625" customWidth="1"/>
    <col min="41" max="41" width="36.28515625" bestFit="1" customWidth="1"/>
    <col min="42" max="42" width="36.7109375" customWidth="1"/>
    <col min="43" max="43" width="31.7109375" bestFit="1" customWidth="1"/>
    <col min="44" max="44" width="32.140625" customWidth="1"/>
    <col min="45" max="45" width="37.42578125" customWidth="1"/>
    <col min="46" max="46" width="25" customWidth="1"/>
    <col min="47" max="47" width="20.140625" style="18" customWidth="1"/>
    <col min="48" max="48" width="18.28515625" customWidth="1"/>
    <col min="49" max="49" width="17.28515625" customWidth="1"/>
    <col min="50" max="50" width="14.5703125" bestFit="1" customWidth="1"/>
    <col min="51" max="51" width="15.7109375" bestFit="1" customWidth="1"/>
    <col min="52" max="52" width="23.7109375" customWidth="1"/>
    <col min="53" max="53" width="14.85546875" customWidth="1"/>
    <col min="54" max="54" width="20.140625" customWidth="1"/>
    <col min="55" max="55" width="18.42578125" customWidth="1"/>
    <col min="56" max="56" width="55.85546875" customWidth="1"/>
    <col min="57" max="57" width="26.28515625" customWidth="1"/>
    <col min="58" max="58" width="25.5703125" customWidth="1"/>
    <col min="59" max="59" width="17.85546875" customWidth="1"/>
    <col min="60" max="60" width="71.5703125" customWidth="1"/>
    <col min="61" max="61" width="34.7109375" bestFit="1" customWidth="1"/>
    <col min="62" max="62" width="35.7109375" customWidth="1"/>
    <col min="63" max="63" width="33.5703125" bestFit="1" customWidth="1"/>
  </cols>
  <sheetData>
    <row r="2" spans="1:65" ht="15.75" x14ac:dyDescent="0.25">
      <c r="B2" s="17"/>
      <c r="C2" s="12"/>
      <c r="D2" s="13"/>
      <c r="E2" s="13"/>
      <c r="F2" s="13"/>
      <c r="G2" s="13"/>
      <c r="H2" s="13"/>
      <c r="I2" s="13"/>
      <c r="J2" s="13"/>
      <c r="K2" s="13"/>
      <c r="L2" s="13"/>
      <c r="M2" s="13"/>
      <c r="N2" s="13"/>
      <c r="O2" s="13"/>
      <c r="R2" s="13"/>
      <c r="S2" s="13"/>
    </row>
    <row r="3" spans="1:65" ht="35.25" customHeight="1" x14ac:dyDescent="0.2">
      <c r="A3" s="19"/>
      <c r="B3" s="20" t="s">
        <v>0</v>
      </c>
      <c r="C3" s="21" t="s">
        <v>5660</v>
      </c>
      <c r="D3" s="21" t="s">
        <v>1</v>
      </c>
      <c r="E3" s="21" t="s">
        <v>2</v>
      </c>
      <c r="F3" s="21" t="s">
        <v>3</v>
      </c>
      <c r="G3" s="21" t="s">
        <v>4</v>
      </c>
      <c r="H3" s="21" t="s">
        <v>5</v>
      </c>
      <c r="I3" s="21" t="s">
        <v>6</v>
      </c>
      <c r="J3" s="21" t="s">
        <v>7</v>
      </c>
      <c r="K3" s="21" t="s">
        <v>5658</v>
      </c>
      <c r="L3" s="21" t="s">
        <v>8</v>
      </c>
      <c r="M3" s="21" t="s">
        <v>9</v>
      </c>
      <c r="N3" s="21" t="s">
        <v>10</v>
      </c>
      <c r="O3" s="21" t="s">
        <v>11</v>
      </c>
      <c r="P3" s="39" t="s">
        <v>5666</v>
      </c>
      <c r="Q3" s="39" t="s">
        <v>5667</v>
      </c>
      <c r="R3" s="21" t="s">
        <v>12</v>
      </c>
      <c r="S3" s="21" t="s">
        <v>13</v>
      </c>
      <c r="T3" s="21" t="s">
        <v>14</v>
      </c>
      <c r="U3" s="21" t="s">
        <v>15</v>
      </c>
      <c r="V3" s="21" t="s">
        <v>16</v>
      </c>
      <c r="W3" s="21" t="s">
        <v>17</v>
      </c>
      <c r="X3" s="21" t="s">
        <v>18</v>
      </c>
      <c r="Y3" s="21" t="s">
        <v>19</v>
      </c>
      <c r="Z3" s="21" t="s">
        <v>20</v>
      </c>
      <c r="AA3" s="21" t="s">
        <v>21</v>
      </c>
      <c r="AB3" s="21" t="s">
        <v>22</v>
      </c>
      <c r="AC3" s="21" t="s">
        <v>23</v>
      </c>
      <c r="AD3" s="21" t="s">
        <v>24</v>
      </c>
      <c r="AE3" s="21" t="s">
        <v>25</v>
      </c>
      <c r="AF3" s="21" t="s">
        <v>26</v>
      </c>
      <c r="AG3" s="21" t="s">
        <v>27</v>
      </c>
      <c r="AH3" s="21" t="s">
        <v>28</v>
      </c>
      <c r="AI3" s="21" t="s">
        <v>29</v>
      </c>
      <c r="AJ3" s="21" t="s">
        <v>30</v>
      </c>
      <c r="AK3" s="21" t="s">
        <v>31</v>
      </c>
      <c r="AL3" s="21" t="s">
        <v>32</v>
      </c>
      <c r="AM3" s="21" t="s">
        <v>33</v>
      </c>
      <c r="AN3" s="21" t="s">
        <v>5664</v>
      </c>
      <c r="AO3" s="21" t="s">
        <v>34</v>
      </c>
      <c r="AP3" s="21" t="s">
        <v>35</v>
      </c>
      <c r="AQ3" s="21" t="s">
        <v>36</v>
      </c>
      <c r="AR3" s="21" t="s">
        <v>37</v>
      </c>
      <c r="AS3" s="21" t="s">
        <v>5665</v>
      </c>
      <c r="AT3" s="21" t="s">
        <v>38</v>
      </c>
      <c r="AU3" s="22" t="s">
        <v>39</v>
      </c>
      <c r="AV3" s="21" t="s">
        <v>40</v>
      </c>
      <c r="AW3" s="21" t="s">
        <v>41</v>
      </c>
      <c r="AX3" s="21" t="s">
        <v>42</v>
      </c>
      <c r="AY3" s="21" t="s">
        <v>43</v>
      </c>
      <c r="AZ3" s="21" t="s">
        <v>44</v>
      </c>
      <c r="BA3" s="21" t="s">
        <v>45</v>
      </c>
      <c r="BB3" s="21" t="s">
        <v>46</v>
      </c>
      <c r="BC3" s="21" t="s">
        <v>47</v>
      </c>
      <c r="BD3" s="21" t="s">
        <v>48</v>
      </c>
      <c r="BE3" s="21" t="s">
        <v>49</v>
      </c>
      <c r="BF3" s="21" t="s">
        <v>50</v>
      </c>
      <c r="BG3" s="21" t="s">
        <v>51</v>
      </c>
      <c r="BH3" s="21" t="s">
        <v>52</v>
      </c>
      <c r="BI3" s="21" t="s">
        <v>53</v>
      </c>
      <c r="BJ3" s="21" t="s">
        <v>54</v>
      </c>
      <c r="BK3" s="23" t="s">
        <v>55</v>
      </c>
      <c r="BL3" s="9"/>
      <c r="BM3" s="9"/>
    </row>
    <row r="4" spans="1:65" ht="23.25" customHeight="1" x14ac:dyDescent="0.2">
      <c r="A4" s="19"/>
      <c r="B4" s="24">
        <v>0</v>
      </c>
      <c r="C4" s="25">
        <f>IF(SUMPRODUCT((B$4:B4=B4)*1)&gt;1,0,1)</f>
        <v>1</v>
      </c>
      <c r="D4" s="25" t="s">
        <v>4655</v>
      </c>
      <c r="E4" s="25" t="s">
        <v>58</v>
      </c>
      <c r="F4" s="25" t="s">
        <v>59</v>
      </c>
      <c r="G4" s="25">
        <v>1997</v>
      </c>
      <c r="H4" s="25" t="s">
        <v>60</v>
      </c>
      <c r="I4" s="25" t="s">
        <v>90</v>
      </c>
      <c r="J4" s="25" t="s">
        <v>2040</v>
      </c>
      <c r="K4" s="25"/>
      <c r="L4" s="25" t="s">
        <v>1802</v>
      </c>
      <c r="M4" s="25" t="s">
        <v>1847</v>
      </c>
      <c r="N4" s="25" t="s">
        <v>64</v>
      </c>
      <c r="O4" s="25" t="s">
        <v>753</v>
      </c>
      <c r="P4" s="40">
        <f>IF(F4=F3,IF(B4=B3,0,R4),R4)</f>
        <v>1015</v>
      </c>
      <c r="Q4" s="40">
        <v>1015</v>
      </c>
      <c r="R4" s="25">
        <v>1015</v>
      </c>
      <c r="S4" s="25">
        <v>1015</v>
      </c>
      <c r="T4" s="25" t="s">
        <v>2041</v>
      </c>
      <c r="U4" s="25">
        <v>0</v>
      </c>
      <c r="V4" s="25" t="s">
        <v>4579</v>
      </c>
      <c r="W4" s="25" t="s">
        <v>61</v>
      </c>
      <c r="X4" s="25" t="s">
        <v>184</v>
      </c>
      <c r="Y4" s="25" t="s">
        <v>4656</v>
      </c>
      <c r="Z4" s="25" t="s">
        <v>67</v>
      </c>
      <c r="AA4" s="25" t="s">
        <v>97</v>
      </c>
      <c r="AB4" s="25" t="s">
        <v>64</v>
      </c>
      <c r="AC4" s="25" t="s">
        <v>69</v>
      </c>
      <c r="AD4" s="25" t="s">
        <v>61</v>
      </c>
      <c r="AE4" s="25" t="s">
        <v>4657</v>
      </c>
      <c r="AF4" s="25" t="s">
        <v>61</v>
      </c>
      <c r="AG4" s="25" t="s">
        <v>187</v>
      </c>
      <c r="AH4" s="25" t="s">
        <v>3984</v>
      </c>
      <c r="AI4" s="25" t="s">
        <v>73</v>
      </c>
      <c r="AJ4" s="26" t="s">
        <v>68</v>
      </c>
      <c r="AK4" s="26" t="s">
        <v>1745</v>
      </c>
      <c r="AL4" s="25" t="s">
        <v>1746</v>
      </c>
      <c r="AM4" s="28">
        <v>35655</v>
      </c>
      <c r="AN4" s="26" t="s">
        <v>68</v>
      </c>
      <c r="AO4" s="25" t="s">
        <v>417</v>
      </c>
      <c r="AP4" s="25" t="s">
        <v>61</v>
      </c>
      <c r="AQ4" s="25" t="s">
        <v>2255</v>
      </c>
      <c r="AR4" s="25" t="s">
        <v>2041</v>
      </c>
      <c r="AS4" s="25" t="s">
        <v>1666</v>
      </c>
      <c r="AT4" s="25" t="s">
        <v>61</v>
      </c>
      <c r="AU4" s="28">
        <v>35655</v>
      </c>
      <c r="AV4" s="25" t="s">
        <v>1599</v>
      </c>
      <c r="AW4" s="25" t="s">
        <v>3444</v>
      </c>
      <c r="AX4" s="25" t="s">
        <v>1207</v>
      </c>
      <c r="AY4" s="25" t="s">
        <v>3444</v>
      </c>
      <c r="AZ4" s="25" t="s">
        <v>61</v>
      </c>
      <c r="BA4" s="25" t="s">
        <v>4658</v>
      </c>
      <c r="BB4" s="25" t="s">
        <v>4658</v>
      </c>
      <c r="BC4" s="25" t="s">
        <v>68</v>
      </c>
      <c r="BD4" s="25" t="s">
        <v>4327</v>
      </c>
      <c r="BE4" s="25" t="s">
        <v>4658</v>
      </c>
      <c r="BF4" s="25" t="s">
        <v>68</v>
      </c>
      <c r="BG4" s="25" t="s">
        <v>4658</v>
      </c>
      <c r="BH4" s="25" t="s">
        <v>61</v>
      </c>
      <c r="BI4" s="25" t="s">
        <v>3186</v>
      </c>
      <c r="BJ4" s="25" t="s">
        <v>2041</v>
      </c>
      <c r="BK4" s="29" t="s">
        <v>4659</v>
      </c>
      <c r="BL4" s="9"/>
      <c r="BM4" s="9"/>
    </row>
    <row r="5" spans="1:65" ht="23.25" customHeight="1" x14ac:dyDescent="0.2">
      <c r="A5" s="19"/>
      <c r="B5" s="24" t="s">
        <v>3645</v>
      </c>
      <c r="C5" s="25">
        <f>IF(SUMPRODUCT((B$4:B5=B5)*1)&gt;1,0,1)</f>
        <v>1</v>
      </c>
      <c r="D5" s="25" t="s">
        <v>3646</v>
      </c>
      <c r="E5" s="25" t="s">
        <v>58</v>
      </c>
      <c r="F5" s="25" t="s">
        <v>205</v>
      </c>
      <c r="G5" s="25">
        <v>1997</v>
      </c>
      <c r="H5" s="25" t="s">
        <v>60</v>
      </c>
      <c r="I5" s="25" t="s">
        <v>566</v>
      </c>
      <c r="J5" s="25" t="s">
        <v>566</v>
      </c>
      <c r="K5" s="25"/>
      <c r="L5" s="25" t="s">
        <v>1802</v>
      </c>
      <c r="M5" s="25" t="s">
        <v>1930</v>
      </c>
      <c r="N5" s="25" t="s">
        <v>2805</v>
      </c>
      <c r="O5" s="25" t="s">
        <v>92</v>
      </c>
      <c r="P5" s="40">
        <f>IF(F5=F4,IF(B5=B4,0,R5),R5)</f>
        <v>39991</v>
      </c>
      <c r="Q5" s="40">
        <v>39991</v>
      </c>
      <c r="R5" s="25">
        <v>39991</v>
      </c>
      <c r="S5" s="25">
        <v>39991</v>
      </c>
      <c r="T5" s="25" t="s">
        <v>3647</v>
      </c>
      <c r="U5" s="25">
        <v>0</v>
      </c>
      <c r="V5" s="25" t="s">
        <v>4555</v>
      </c>
      <c r="W5" s="25" t="s">
        <v>61</v>
      </c>
      <c r="X5" s="25" t="s">
        <v>205</v>
      </c>
      <c r="Y5" s="25" t="s">
        <v>61</v>
      </c>
      <c r="Z5" s="25" t="s">
        <v>67</v>
      </c>
      <c r="AA5" s="25" t="s">
        <v>569</v>
      </c>
      <c r="AB5" s="25" t="s">
        <v>2805</v>
      </c>
      <c r="AC5" s="25" t="s">
        <v>69</v>
      </c>
      <c r="AD5" s="25" t="s">
        <v>61</v>
      </c>
      <c r="AE5" s="25" t="s">
        <v>3920</v>
      </c>
      <c r="AF5" s="25" t="s">
        <v>61</v>
      </c>
      <c r="AG5" s="25" t="s">
        <v>187</v>
      </c>
      <c r="AH5" s="25" t="s">
        <v>3921</v>
      </c>
      <c r="AI5" s="25" t="s">
        <v>73</v>
      </c>
      <c r="AJ5" s="26" t="s">
        <v>68</v>
      </c>
      <c r="AK5" s="26" t="s">
        <v>1745</v>
      </c>
      <c r="AL5" s="25" t="s">
        <v>1746</v>
      </c>
      <c r="AM5" s="28">
        <v>35335</v>
      </c>
      <c r="AN5" s="26" t="s">
        <v>68</v>
      </c>
      <c r="AO5" s="25" t="s">
        <v>417</v>
      </c>
      <c r="AP5" s="25" t="s">
        <v>61</v>
      </c>
      <c r="AQ5" s="25" t="s">
        <v>4382</v>
      </c>
      <c r="AR5" s="25" t="s">
        <v>3647</v>
      </c>
      <c r="AS5" s="25" t="s">
        <v>3647</v>
      </c>
      <c r="AT5" s="25" t="s">
        <v>61</v>
      </c>
      <c r="AU5" s="28">
        <v>36525</v>
      </c>
      <c r="AV5" s="25" t="s">
        <v>708</v>
      </c>
      <c r="AW5" s="25" t="s">
        <v>3651</v>
      </c>
      <c r="AX5" s="25" t="s">
        <v>110</v>
      </c>
      <c r="AY5" s="25" t="s">
        <v>68</v>
      </c>
      <c r="AZ5" s="25" t="s">
        <v>3652</v>
      </c>
      <c r="BA5" s="25" t="s">
        <v>4556</v>
      </c>
      <c r="BB5" s="25" t="s">
        <v>3924</v>
      </c>
      <c r="BC5" s="25" t="s">
        <v>68</v>
      </c>
      <c r="BD5" s="25" t="s">
        <v>3654</v>
      </c>
      <c r="BE5" s="25" t="s">
        <v>3925</v>
      </c>
      <c r="BF5" s="25" t="s">
        <v>68</v>
      </c>
      <c r="BG5" s="25" t="s">
        <v>4556</v>
      </c>
      <c r="BH5" s="25" t="s">
        <v>4557</v>
      </c>
      <c r="BI5" s="25" t="s">
        <v>4425</v>
      </c>
      <c r="BJ5" s="25" t="s">
        <v>3647</v>
      </c>
      <c r="BK5" s="29" t="s">
        <v>4426</v>
      </c>
      <c r="BL5" s="9"/>
      <c r="BM5" s="9"/>
    </row>
    <row r="6" spans="1:65" ht="23.25" customHeight="1" x14ac:dyDescent="0.2">
      <c r="A6" s="19"/>
      <c r="B6" s="30" t="s">
        <v>3645</v>
      </c>
      <c r="C6" s="31">
        <f>IF(SUMPRODUCT((B$4:B6=B6)*1)&gt;1,0,1)</f>
        <v>0</v>
      </c>
      <c r="D6" s="31" t="s">
        <v>3646</v>
      </c>
      <c r="E6" s="31" t="s">
        <v>58</v>
      </c>
      <c r="F6" s="31" t="s">
        <v>205</v>
      </c>
      <c r="G6" s="31">
        <v>1998</v>
      </c>
      <c r="H6" s="31" t="s">
        <v>60</v>
      </c>
      <c r="I6" s="31" t="s">
        <v>566</v>
      </c>
      <c r="J6" s="31" t="s">
        <v>566</v>
      </c>
      <c r="K6" s="31"/>
      <c r="L6" s="31" t="s">
        <v>1802</v>
      </c>
      <c r="M6" s="31" t="s">
        <v>1930</v>
      </c>
      <c r="N6" s="31" t="s">
        <v>2805</v>
      </c>
      <c r="O6" s="31" t="s">
        <v>92</v>
      </c>
      <c r="P6" s="40">
        <f>IF(F6=F5,IF(B6=B5,0,R6),R6)</f>
        <v>0</v>
      </c>
      <c r="Q6" s="40">
        <v>0</v>
      </c>
      <c r="R6" s="31">
        <v>75369</v>
      </c>
      <c r="S6" s="31">
        <v>59544</v>
      </c>
      <c r="T6" s="31" t="s">
        <v>3647</v>
      </c>
      <c r="U6" s="31">
        <v>0</v>
      </c>
      <c r="V6" s="31" t="s">
        <v>4380</v>
      </c>
      <c r="W6" s="31" t="s">
        <v>61</v>
      </c>
      <c r="X6" s="31" t="s">
        <v>205</v>
      </c>
      <c r="Y6" s="31" t="s">
        <v>61</v>
      </c>
      <c r="Z6" s="31" t="s">
        <v>67</v>
      </c>
      <c r="AA6" s="31" t="s">
        <v>569</v>
      </c>
      <c r="AB6" s="31" t="s">
        <v>2805</v>
      </c>
      <c r="AC6" s="31" t="s">
        <v>69</v>
      </c>
      <c r="AD6" s="31" t="s">
        <v>61</v>
      </c>
      <c r="AE6" s="31" t="s">
        <v>3920</v>
      </c>
      <c r="AF6" s="31" t="s">
        <v>61</v>
      </c>
      <c r="AG6" s="31" t="s">
        <v>71</v>
      </c>
      <c r="AH6" s="31" t="s">
        <v>3921</v>
      </c>
      <c r="AI6" s="31" t="s">
        <v>73</v>
      </c>
      <c r="AJ6" s="32" t="s">
        <v>4381</v>
      </c>
      <c r="AK6" s="32" t="s">
        <v>1745</v>
      </c>
      <c r="AL6" s="31" t="s">
        <v>1696</v>
      </c>
      <c r="AM6" s="27">
        <v>35859</v>
      </c>
      <c r="AN6" s="32" t="s">
        <v>68</v>
      </c>
      <c r="AO6" s="31" t="s">
        <v>417</v>
      </c>
      <c r="AP6" s="31" t="s">
        <v>61</v>
      </c>
      <c r="AQ6" s="31" t="s">
        <v>4382</v>
      </c>
      <c r="AR6" s="31" t="s">
        <v>3647</v>
      </c>
      <c r="AS6" s="31" t="s">
        <v>3647</v>
      </c>
      <c r="AT6" s="31" t="s">
        <v>61</v>
      </c>
      <c r="AU6" s="27">
        <v>36525</v>
      </c>
      <c r="AV6" s="31" t="s">
        <v>708</v>
      </c>
      <c r="AW6" s="31" t="s">
        <v>3651</v>
      </c>
      <c r="AX6" s="31" t="s">
        <v>110</v>
      </c>
      <c r="AY6" s="31" t="s">
        <v>68</v>
      </c>
      <c r="AZ6" s="31" t="s">
        <v>3652</v>
      </c>
      <c r="BA6" s="31" t="s">
        <v>4383</v>
      </c>
      <c r="BB6" s="31" t="s">
        <v>3924</v>
      </c>
      <c r="BC6" s="31" t="s">
        <v>68</v>
      </c>
      <c r="BD6" s="31" t="s">
        <v>3654</v>
      </c>
      <c r="BE6" s="31" t="s">
        <v>3925</v>
      </c>
      <c r="BF6" s="31" t="s">
        <v>68</v>
      </c>
      <c r="BG6" s="31" t="s">
        <v>4383</v>
      </c>
      <c r="BH6" s="31" t="s">
        <v>4384</v>
      </c>
      <c r="BI6" s="31" t="s">
        <v>4209</v>
      </c>
      <c r="BJ6" s="31" t="s">
        <v>3647</v>
      </c>
      <c r="BK6" s="33" t="s">
        <v>4210</v>
      </c>
      <c r="BL6" s="9"/>
      <c r="BM6" s="9"/>
    </row>
    <row r="7" spans="1:65" ht="23.25" customHeight="1" x14ac:dyDescent="0.2">
      <c r="A7" s="19"/>
      <c r="B7" s="24" t="s">
        <v>3645</v>
      </c>
      <c r="C7" s="25">
        <f>IF(SUMPRODUCT((B$4:B7=B7)*1)&gt;1,0,1)</f>
        <v>0</v>
      </c>
      <c r="D7" s="25" t="s">
        <v>3646</v>
      </c>
      <c r="E7" s="25" t="s">
        <v>58</v>
      </c>
      <c r="F7" s="25" t="s">
        <v>205</v>
      </c>
      <c r="G7" s="25">
        <v>1999</v>
      </c>
      <c r="H7" s="25" t="s">
        <v>60</v>
      </c>
      <c r="I7" s="25" t="s">
        <v>566</v>
      </c>
      <c r="J7" s="25" t="s">
        <v>566</v>
      </c>
      <c r="K7" s="25"/>
      <c r="L7" s="25" t="s">
        <v>1802</v>
      </c>
      <c r="M7" s="25" t="s">
        <v>1930</v>
      </c>
      <c r="N7" s="25" t="s">
        <v>2805</v>
      </c>
      <c r="O7" s="25" t="s">
        <v>92</v>
      </c>
      <c r="P7" s="40">
        <f>IF(F7=F6,IF(B7=B6,0,R7),R7)</f>
        <v>0</v>
      </c>
      <c r="Q7" s="40">
        <v>0</v>
      </c>
      <c r="R7" s="25">
        <v>73915</v>
      </c>
      <c r="S7" s="25">
        <v>13507</v>
      </c>
      <c r="T7" s="25" t="s">
        <v>3647</v>
      </c>
      <c r="U7" s="25">
        <v>0</v>
      </c>
      <c r="V7" s="25" t="s">
        <v>4159</v>
      </c>
      <c r="W7" s="25" t="s">
        <v>61</v>
      </c>
      <c r="X7" s="25" t="s">
        <v>205</v>
      </c>
      <c r="Y7" s="25" t="s">
        <v>61</v>
      </c>
      <c r="Z7" s="25" t="s">
        <v>67</v>
      </c>
      <c r="AA7" s="25" t="s">
        <v>569</v>
      </c>
      <c r="AB7" s="25" t="s">
        <v>2805</v>
      </c>
      <c r="AC7" s="25" t="s">
        <v>69</v>
      </c>
      <c r="AD7" s="25" t="s">
        <v>61</v>
      </c>
      <c r="AE7" s="25" t="s">
        <v>3920</v>
      </c>
      <c r="AF7" s="25" t="s">
        <v>61</v>
      </c>
      <c r="AG7" s="25" t="s">
        <v>71</v>
      </c>
      <c r="AH7" s="25" t="s">
        <v>3921</v>
      </c>
      <c r="AI7" s="25" t="s">
        <v>73</v>
      </c>
      <c r="AJ7" s="26" t="s">
        <v>4160</v>
      </c>
      <c r="AK7" s="26" t="s">
        <v>1745</v>
      </c>
      <c r="AL7" s="25" t="s">
        <v>1620</v>
      </c>
      <c r="AM7" s="28">
        <v>36292.677673611113</v>
      </c>
      <c r="AN7" s="26" t="s">
        <v>68</v>
      </c>
      <c r="AO7" s="25" t="s">
        <v>417</v>
      </c>
      <c r="AP7" s="25" t="s">
        <v>61</v>
      </c>
      <c r="AQ7" s="25" t="s">
        <v>3268</v>
      </c>
      <c r="AR7" s="25" t="s">
        <v>3647</v>
      </c>
      <c r="AS7" s="25" t="s">
        <v>3647</v>
      </c>
      <c r="AT7" s="25" t="s">
        <v>61</v>
      </c>
      <c r="AU7" s="28">
        <v>36525</v>
      </c>
      <c r="AV7" s="25" t="s">
        <v>708</v>
      </c>
      <c r="AW7" s="25" t="s">
        <v>3651</v>
      </c>
      <c r="AX7" s="25" t="s">
        <v>110</v>
      </c>
      <c r="AY7" s="25" t="s">
        <v>68</v>
      </c>
      <c r="AZ7" s="25" t="s">
        <v>3652</v>
      </c>
      <c r="BA7" s="25" t="s">
        <v>4161</v>
      </c>
      <c r="BB7" s="25" t="s">
        <v>3924</v>
      </c>
      <c r="BC7" s="25" t="s">
        <v>68</v>
      </c>
      <c r="BD7" s="25" t="s">
        <v>3654</v>
      </c>
      <c r="BE7" s="25" t="s">
        <v>3925</v>
      </c>
      <c r="BF7" s="25" t="s">
        <v>68</v>
      </c>
      <c r="BG7" s="25" t="s">
        <v>4161</v>
      </c>
      <c r="BH7" s="25" t="s">
        <v>4162</v>
      </c>
      <c r="BI7" s="25" t="s">
        <v>3933</v>
      </c>
      <c r="BJ7" s="25" t="s">
        <v>3647</v>
      </c>
      <c r="BK7" s="29" t="s">
        <v>3934</v>
      </c>
      <c r="BL7" s="9"/>
      <c r="BM7" s="9"/>
    </row>
    <row r="8" spans="1:65" ht="23.25" customHeight="1" x14ac:dyDescent="0.2">
      <c r="A8" s="19"/>
      <c r="B8" s="24" t="s">
        <v>3645</v>
      </c>
      <c r="C8" s="25">
        <f>IF(SUMPRODUCT((B$4:B8=B8)*1)&gt;1,0,1)</f>
        <v>0</v>
      </c>
      <c r="D8" s="25" t="s">
        <v>3646</v>
      </c>
      <c r="E8" s="25" t="s">
        <v>58</v>
      </c>
      <c r="F8" s="25" t="s">
        <v>205</v>
      </c>
      <c r="G8" s="25">
        <v>2000</v>
      </c>
      <c r="H8" s="25" t="s">
        <v>60</v>
      </c>
      <c r="I8" s="25" t="s">
        <v>566</v>
      </c>
      <c r="J8" s="25" t="s">
        <v>566</v>
      </c>
      <c r="K8" s="25"/>
      <c r="L8" s="25" t="s">
        <v>1802</v>
      </c>
      <c r="M8" s="25" t="s">
        <v>1930</v>
      </c>
      <c r="N8" s="25" t="s">
        <v>2805</v>
      </c>
      <c r="O8" s="25" t="s">
        <v>92</v>
      </c>
      <c r="P8" s="40">
        <f>IF(F8=F7,IF(B8=B7,0,R8),R8)</f>
        <v>0</v>
      </c>
      <c r="Q8" s="40">
        <v>0</v>
      </c>
      <c r="R8" s="25">
        <v>54003</v>
      </c>
      <c r="S8" s="25">
        <v>17200</v>
      </c>
      <c r="T8" s="25" t="s">
        <v>3647</v>
      </c>
      <c r="U8" s="25">
        <v>0</v>
      </c>
      <c r="V8" s="25" t="s">
        <v>3919</v>
      </c>
      <c r="W8" s="25" t="s">
        <v>61</v>
      </c>
      <c r="X8" s="25" t="s">
        <v>205</v>
      </c>
      <c r="Y8" s="25" t="s">
        <v>61</v>
      </c>
      <c r="Z8" s="25" t="s">
        <v>67</v>
      </c>
      <c r="AA8" s="25" t="s">
        <v>569</v>
      </c>
      <c r="AB8" s="25" t="s">
        <v>2805</v>
      </c>
      <c r="AC8" s="25" t="s">
        <v>69</v>
      </c>
      <c r="AD8" s="25" t="s">
        <v>61</v>
      </c>
      <c r="AE8" s="25" t="s">
        <v>3920</v>
      </c>
      <c r="AF8" s="25" t="s">
        <v>61</v>
      </c>
      <c r="AG8" s="25" t="s">
        <v>71</v>
      </c>
      <c r="AH8" s="25" t="s">
        <v>3921</v>
      </c>
      <c r="AI8" s="25" t="s">
        <v>73</v>
      </c>
      <c r="AJ8" s="26" t="s">
        <v>3922</v>
      </c>
      <c r="AK8" s="26" t="s">
        <v>1745</v>
      </c>
      <c r="AL8" s="25" t="s">
        <v>3923</v>
      </c>
      <c r="AM8" s="28">
        <v>36780.397800925923</v>
      </c>
      <c r="AN8" s="26" t="s">
        <v>68</v>
      </c>
      <c r="AO8" s="25" t="s">
        <v>417</v>
      </c>
      <c r="AP8" s="25" t="s">
        <v>61</v>
      </c>
      <c r="AQ8" s="25" t="s">
        <v>3268</v>
      </c>
      <c r="AR8" s="25" t="s">
        <v>3647</v>
      </c>
      <c r="AS8" s="25" t="s">
        <v>3647</v>
      </c>
      <c r="AT8" s="25" t="s">
        <v>61</v>
      </c>
      <c r="AU8" s="28">
        <v>36525</v>
      </c>
      <c r="AV8" s="25" t="s">
        <v>708</v>
      </c>
      <c r="AW8" s="25" t="s">
        <v>3651</v>
      </c>
      <c r="AX8" s="25" t="s">
        <v>110</v>
      </c>
      <c r="AY8" s="25" t="s">
        <v>68</v>
      </c>
      <c r="AZ8" s="25" t="s">
        <v>3652</v>
      </c>
      <c r="BA8" s="25" t="s">
        <v>3924</v>
      </c>
      <c r="BB8" s="25" t="s">
        <v>3924</v>
      </c>
      <c r="BC8" s="25" t="s">
        <v>68</v>
      </c>
      <c r="BD8" s="25" t="s">
        <v>3654</v>
      </c>
      <c r="BE8" s="25" t="s">
        <v>3925</v>
      </c>
      <c r="BF8" s="25" t="s">
        <v>68</v>
      </c>
      <c r="BG8" s="25" t="s">
        <v>3924</v>
      </c>
      <c r="BH8" s="25" t="s">
        <v>3926</v>
      </c>
      <c r="BI8" s="25" t="s">
        <v>3668</v>
      </c>
      <c r="BJ8" s="25" t="s">
        <v>3647</v>
      </c>
      <c r="BK8" s="29" t="s">
        <v>3669</v>
      </c>
      <c r="BL8" s="9"/>
      <c r="BM8" s="9"/>
    </row>
    <row r="9" spans="1:65" ht="23.25" customHeight="1" x14ac:dyDescent="0.2">
      <c r="A9" s="19"/>
      <c r="B9" s="30" t="s">
        <v>3645</v>
      </c>
      <c r="C9" s="31">
        <f>IF(SUMPRODUCT((B$4:B9=B9)*1)&gt;1,0,1)</f>
        <v>0</v>
      </c>
      <c r="D9" s="31" t="s">
        <v>3646</v>
      </c>
      <c r="E9" s="31" t="s">
        <v>58</v>
      </c>
      <c r="F9" s="31" t="s">
        <v>59</v>
      </c>
      <c r="G9" s="31">
        <v>2000</v>
      </c>
      <c r="H9" s="31" t="s">
        <v>60</v>
      </c>
      <c r="I9" s="31" t="s">
        <v>566</v>
      </c>
      <c r="J9" s="31" t="s">
        <v>566</v>
      </c>
      <c r="K9" s="31"/>
      <c r="L9" s="31" t="s">
        <v>1802</v>
      </c>
      <c r="M9" s="31" t="s">
        <v>1930</v>
      </c>
      <c r="N9" s="31" t="s">
        <v>2805</v>
      </c>
      <c r="O9" s="31" t="s">
        <v>753</v>
      </c>
      <c r="P9" s="40">
        <f>IF(F9=F8,IF(B9=B8,0,R9),R9)</f>
        <v>2105849</v>
      </c>
      <c r="Q9" s="40">
        <v>2105849</v>
      </c>
      <c r="R9" s="31">
        <v>2105849</v>
      </c>
      <c r="S9" s="31">
        <v>84962</v>
      </c>
      <c r="T9" s="31" t="s">
        <v>3647</v>
      </c>
      <c r="U9" s="31">
        <v>0</v>
      </c>
      <c r="V9" s="31" t="s">
        <v>3927</v>
      </c>
      <c r="W9" s="31" t="s">
        <v>61</v>
      </c>
      <c r="X9" s="31" t="s">
        <v>205</v>
      </c>
      <c r="Y9" s="31" t="s">
        <v>61</v>
      </c>
      <c r="Z9" s="31" t="s">
        <v>67</v>
      </c>
      <c r="AA9" s="31" t="s">
        <v>569</v>
      </c>
      <c r="AB9" s="31" t="s">
        <v>2805</v>
      </c>
      <c r="AC9" s="31" t="s">
        <v>69</v>
      </c>
      <c r="AD9" s="31" t="s">
        <v>61</v>
      </c>
      <c r="AE9" s="31" t="s">
        <v>3649</v>
      </c>
      <c r="AF9" s="31" t="s">
        <v>61</v>
      </c>
      <c r="AG9" s="31" t="s">
        <v>187</v>
      </c>
      <c r="AH9" s="31" t="s">
        <v>917</v>
      </c>
      <c r="AI9" s="31" t="s">
        <v>73</v>
      </c>
      <c r="AJ9" s="32" t="s">
        <v>68</v>
      </c>
      <c r="AK9" s="32" t="s">
        <v>1369</v>
      </c>
      <c r="AL9" s="31" t="s">
        <v>3974</v>
      </c>
      <c r="AM9" s="27">
        <v>36816.750590277778</v>
      </c>
      <c r="AN9" s="32" t="s">
        <v>68</v>
      </c>
      <c r="AO9" s="31" t="s">
        <v>417</v>
      </c>
      <c r="AP9" s="31" t="s">
        <v>61</v>
      </c>
      <c r="AQ9" s="31" t="s">
        <v>3268</v>
      </c>
      <c r="AR9" s="31" t="s">
        <v>3647</v>
      </c>
      <c r="AS9" s="31" t="s">
        <v>3647</v>
      </c>
      <c r="AT9" s="31" t="s">
        <v>61</v>
      </c>
      <c r="AU9" s="27">
        <v>36525</v>
      </c>
      <c r="AV9" s="31" t="s">
        <v>708</v>
      </c>
      <c r="AW9" s="31" t="s">
        <v>3651</v>
      </c>
      <c r="AX9" s="31" t="s">
        <v>110</v>
      </c>
      <c r="AY9" s="31" t="s">
        <v>68</v>
      </c>
      <c r="AZ9" s="31" t="s">
        <v>3652</v>
      </c>
      <c r="BA9" s="31" t="s">
        <v>3975</v>
      </c>
      <c r="BB9" s="31" t="s">
        <v>3653</v>
      </c>
      <c r="BC9" s="31" t="s">
        <v>68</v>
      </c>
      <c r="BD9" s="31" t="s">
        <v>3654</v>
      </c>
      <c r="BE9" s="31" t="s">
        <v>3653</v>
      </c>
      <c r="BF9" s="31" t="s">
        <v>68</v>
      </c>
      <c r="BG9" s="31" t="s">
        <v>3975</v>
      </c>
      <c r="BH9" s="31" t="s">
        <v>3976</v>
      </c>
      <c r="BI9" s="31" t="s">
        <v>3668</v>
      </c>
      <c r="BJ9" s="31" t="s">
        <v>3647</v>
      </c>
      <c r="BK9" s="33" t="s">
        <v>3669</v>
      </c>
      <c r="BL9" s="9"/>
      <c r="BM9" s="9"/>
    </row>
    <row r="10" spans="1:65" ht="23.25" customHeight="1" x14ac:dyDescent="0.2">
      <c r="A10" s="19"/>
      <c r="B10" s="30" t="s">
        <v>3645</v>
      </c>
      <c r="C10" s="31">
        <f>IF(SUMPRODUCT((B$4:B10=B10)*1)&gt;1,0,1)</f>
        <v>0</v>
      </c>
      <c r="D10" s="31" t="s">
        <v>3646</v>
      </c>
      <c r="E10" s="31" t="s">
        <v>58</v>
      </c>
      <c r="F10" s="31" t="s">
        <v>59</v>
      </c>
      <c r="G10" s="31">
        <v>2001</v>
      </c>
      <c r="H10" s="31" t="s">
        <v>60</v>
      </c>
      <c r="I10" s="31" t="s">
        <v>566</v>
      </c>
      <c r="J10" s="31" t="s">
        <v>566</v>
      </c>
      <c r="K10" s="31"/>
      <c r="L10" s="31" t="s">
        <v>1802</v>
      </c>
      <c r="M10" s="31" t="s">
        <v>1930</v>
      </c>
      <c r="N10" s="31" t="s">
        <v>2805</v>
      </c>
      <c r="O10" s="31" t="s">
        <v>92</v>
      </c>
      <c r="P10" s="40">
        <f>IF(F10=F9,IF(B10=B9,0,R10),R10)</f>
        <v>0</v>
      </c>
      <c r="Q10" s="40">
        <v>0</v>
      </c>
      <c r="R10" s="31">
        <v>44560</v>
      </c>
      <c r="S10" s="31">
        <v>44560</v>
      </c>
      <c r="T10" s="31" t="s">
        <v>3647</v>
      </c>
      <c r="U10" s="31">
        <v>0</v>
      </c>
      <c r="V10" s="31" t="s">
        <v>3648</v>
      </c>
      <c r="W10" s="31" t="s">
        <v>61</v>
      </c>
      <c r="X10" s="31" t="s">
        <v>205</v>
      </c>
      <c r="Y10" s="31" t="s">
        <v>61</v>
      </c>
      <c r="Z10" s="31" t="s">
        <v>67</v>
      </c>
      <c r="AA10" s="31" t="s">
        <v>569</v>
      </c>
      <c r="AB10" s="31" t="s">
        <v>2805</v>
      </c>
      <c r="AC10" s="31" t="s">
        <v>69</v>
      </c>
      <c r="AD10" s="31" t="s">
        <v>61</v>
      </c>
      <c r="AE10" s="31" t="s">
        <v>3649</v>
      </c>
      <c r="AF10" s="31" t="s">
        <v>61</v>
      </c>
      <c r="AG10" s="31" t="s">
        <v>187</v>
      </c>
      <c r="AH10" s="31" t="s">
        <v>917</v>
      </c>
      <c r="AI10" s="31" t="s">
        <v>73</v>
      </c>
      <c r="AJ10" s="32" t="s">
        <v>68</v>
      </c>
      <c r="AK10" s="32" t="s">
        <v>1369</v>
      </c>
      <c r="AL10" s="31" t="s">
        <v>3650</v>
      </c>
      <c r="AM10" s="27">
        <v>37202.616111111114</v>
      </c>
      <c r="AN10" s="32" t="s">
        <v>68</v>
      </c>
      <c r="AO10" s="31" t="s">
        <v>417</v>
      </c>
      <c r="AP10" s="31" t="s">
        <v>61</v>
      </c>
      <c r="AQ10" s="31" t="s">
        <v>3268</v>
      </c>
      <c r="AR10" s="31" t="s">
        <v>3647</v>
      </c>
      <c r="AS10" s="31" t="s">
        <v>3647</v>
      </c>
      <c r="AT10" s="31" t="s">
        <v>61</v>
      </c>
      <c r="AU10" s="27">
        <v>36525</v>
      </c>
      <c r="AV10" s="31" t="s">
        <v>708</v>
      </c>
      <c r="AW10" s="31" t="s">
        <v>3651</v>
      </c>
      <c r="AX10" s="31" t="s">
        <v>110</v>
      </c>
      <c r="AY10" s="31" t="s">
        <v>68</v>
      </c>
      <c r="AZ10" s="31" t="s">
        <v>3652</v>
      </c>
      <c r="BA10" s="31" t="s">
        <v>3653</v>
      </c>
      <c r="BB10" s="31" t="s">
        <v>3653</v>
      </c>
      <c r="BC10" s="31" t="s">
        <v>68</v>
      </c>
      <c r="BD10" s="31" t="s">
        <v>3654</v>
      </c>
      <c r="BE10" s="31" t="s">
        <v>3653</v>
      </c>
      <c r="BF10" s="31" t="s">
        <v>68</v>
      </c>
      <c r="BG10" s="31" t="s">
        <v>3653</v>
      </c>
      <c r="BH10" s="31" t="s">
        <v>3655</v>
      </c>
      <c r="BI10" s="31" t="s">
        <v>3656</v>
      </c>
      <c r="BJ10" s="31" t="s">
        <v>3647</v>
      </c>
      <c r="BK10" s="33" t="s">
        <v>3657</v>
      </c>
      <c r="BL10" s="9"/>
      <c r="BM10" s="9"/>
    </row>
    <row r="11" spans="1:65" ht="23.25" customHeight="1" x14ac:dyDescent="0.2">
      <c r="A11" s="19"/>
      <c r="B11" s="30" t="s">
        <v>4415</v>
      </c>
      <c r="C11" s="31">
        <f>IF(SUMPRODUCT((B$4:B11=B11)*1)&gt;1,0,1)</f>
        <v>1</v>
      </c>
      <c r="D11" s="31" t="s">
        <v>4416</v>
      </c>
      <c r="E11" s="31" t="s">
        <v>58</v>
      </c>
      <c r="F11" s="31" t="s">
        <v>59</v>
      </c>
      <c r="G11" s="31">
        <v>1997</v>
      </c>
      <c r="H11" s="31" t="s">
        <v>60</v>
      </c>
      <c r="I11" s="31" t="s">
        <v>90</v>
      </c>
      <c r="J11" s="31" t="s">
        <v>1912</v>
      </c>
      <c r="K11" s="31"/>
      <c r="L11" s="31" t="s">
        <v>1802</v>
      </c>
      <c r="M11" s="31" t="s">
        <v>1930</v>
      </c>
      <c r="N11" s="31" t="s">
        <v>122</v>
      </c>
      <c r="O11" s="31" t="s">
        <v>92</v>
      </c>
      <c r="P11" s="40">
        <f>IF(F11=F10,IF(B11=B10,0,R11),R11)</f>
        <v>461531</v>
      </c>
      <c r="Q11" s="40">
        <v>461531</v>
      </c>
      <c r="R11" s="31">
        <v>461531</v>
      </c>
      <c r="S11" s="31">
        <v>448531</v>
      </c>
      <c r="T11" s="31" t="s">
        <v>3647</v>
      </c>
      <c r="U11" s="31">
        <v>0</v>
      </c>
      <c r="V11" s="31" t="s">
        <v>4555</v>
      </c>
      <c r="W11" s="31" t="s">
        <v>61</v>
      </c>
      <c r="X11" s="31" t="s">
        <v>59</v>
      </c>
      <c r="Y11" s="31" t="s">
        <v>61</v>
      </c>
      <c r="Z11" s="31" t="s">
        <v>67</v>
      </c>
      <c r="AA11" s="31" t="s">
        <v>97</v>
      </c>
      <c r="AB11" s="31" t="s">
        <v>122</v>
      </c>
      <c r="AC11" s="31" t="s">
        <v>69</v>
      </c>
      <c r="AD11" s="31" t="s">
        <v>61</v>
      </c>
      <c r="AE11" s="31" t="s">
        <v>4418</v>
      </c>
      <c r="AF11" s="31" t="s">
        <v>61</v>
      </c>
      <c r="AG11" s="31" t="s">
        <v>71</v>
      </c>
      <c r="AH11" s="31" t="s">
        <v>1036</v>
      </c>
      <c r="AI11" s="31" t="s">
        <v>73</v>
      </c>
      <c r="AJ11" s="32" t="s">
        <v>710</v>
      </c>
      <c r="AK11" s="32" t="s">
        <v>1745</v>
      </c>
      <c r="AL11" s="31" t="s">
        <v>1746</v>
      </c>
      <c r="AM11" s="27">
        <v>35732</v>
      </c>
      <c r="AN11" s="32" t="s">
        <v>68</v>
      </c>
      <c r="AO11" s="31" t="s">
        <v>417</v>
      </c>
      <c r="AP11" s="31" t="s">
        <v>61</v>
      </c>
      <c r="AQ11" s="31" t="s">
        <v>4382</v>
      </c>
      <c r="AR11" s="31" t="s">
        <v>3647</v>
      </c>
      <c r="AS11" s="31" t="s">
        <v>123</v>
      </c>
      <c r="AT11" s="31" t="s">
        <v>61</v>
      </c>
      <c r="AU11" s="27">
        <v>35472</v>
      </c>
      <c r="AV11" s="31" t="s">
        <v>1599</v>
      </c>
      <c r="AW11" s="31" t="s">
        <v>4420</v>
      </c>
      <c r="AX11" s="31" t="s">
        <v>68</v>
      </c>
      <c r="AY11" s="31" t="s">
        <v>68</v>
      </c>
      <c r="AZ11" s="31" t="s">
        <v>61</v>
      </c>
      <c r="BA11" s="31" t="s">
        <v>4423</v>
      </c>
      <c r="BB11" s="31" t="s">
        <v>4421</v>
      </c>
      <c r="BC11" s="31" t="s">
        <v>68</v>
      </c>
      <c r="BD11" s="31" t="s">
        <v>4422</v>
      </c>
      <c r="BE11" s="31" t="s">
        <v>4423</v>
      </c>
      <c r="BF11" s="31" t="s">
        <v>68</v>
      </c>
      <c r="BG11" s="31" t="s">
        <v>4423</v>
      </c>
      <c r="BH11" s="31" t="s">
        <v>4581</v>
      </c>
      <c r="BI11" s="31" t="s">
        <v>4425</v>
      </c>
      <c r="BJ11" s="31" t="s">
        <v>3647</v>
      </c>
      <c r="BK11" s="33" t="s">
        <v>4426</v>
      </c>
      <c r="BL11" s="9"/>
      <c r="BM11" s="9"/>
    </row>
    <row r="12" spans="1:65" ht="23.25" customHeight="1" x14ac:dyDescent="0.2">
      <c r="A12" s="19"/>
      <c r="B12" s="24" t="s">
        <v>4415</v>
      </c>
      <c r="C12" s="25">
        <f>IF(SUMPRODUCT((B$4:B12=B12)*1)&gt;1,0,1)</f>
        <v>0</v>
      </c>
      <c r="D12" s="25" t="s">
        <v>4416</v>
      </c>
      <c r="E12" s="25" t="s">
        <v>58</v>
      </c>
      <c r="F12" s="25" t="s">
        <v>59</v>
      </c>
      <c r="G12" s="25">
        <v>1998</v>
      </c>
      <c r="H12" s="25" t="s">
        <v>60</v>
      </c>
      <c r="I12" s="25" t="s">
        <v>90</v>
      </c>
      <c r="J12" s="25" t="s">
        <v>1912</v>
      </c>
      <c r="K12" s="25"/>
      <c r="L12" s="25" t="s">
        <v>1802</v>
      </c>
      <c r="M12" s="25" t="s">
        <v>1930</v>
      </c>
      <c r="N12" s="25" t="s">
        <v>122</v>
      </c>
      <c r="O12" s="25" t="s">
        <v>92</v>
      </c>
      <c r="P12" s="40">
        <f>IF(F12=F11,IF(B12=B11,0,R12),R12)</f>
        <v>0</v>
      </c>
      <c r="Q12" s="40">
        <v>0</v>
      </c>
      <c r="R12" s="25">
        <v>509125</v>
      </c>
      <c r="S12" s="25">
        <v>3290</v>
      </c>
      <c r="T12" s="25" t="s">
        <v>3647</v>
      </c>
      <c r="U12" s="25">
        <v>0</v>
      </c>
      <c r="V12" s="25" t="s">
        <v>4417</v>
      </c>
      <c r="W12" s="25" t="s">
        <v>61</v>
      </c>
      <c r="X12" s="25" t="s">
        <v>59</v>
      </c>
      <c r="Y12" s="25" t="s">
        <v>61</v>
      </c>
      <c r="Z12" s="25" t="s">
        <v>67</v>
      </c>
      <c r="AA12" s="25" t="s">
        <v>97</v>
      </c>
      <c r="AB12" s="25" t="s">
        <v>122</v>
      </c>
      <c r="AC12" s="25" t="s">
        <v>69</v>
      </c>
      <c r="AD12" s="25" t="s">
        <v>61</v>
      </c>
      <c r="AE12" s="25" t="s">
        <v>4418</v>
      </c>
      <c r="AF12" s="25" t="s">
        <v>61</v>
      </c>
      <c r="AG12" s="25" t="s">
        <v>71</v>
      </c>
      <c r="AH12" s="25" t="s">
        <v>1036</v>
      </c>
      <c r="AI12" s="25" t="s">
        <v>73</v>
      </c>
      <c r="AJ12" s="26" t="s">
        <v>4419</v>
      </c>
      <c r="AK12" s="26" t="s">
        <v>1745</v>
      </c>
      <c r="AL12" s="25" t="s">
        <v>1696</v>
      </c>
      <c r="AM12" s="28">
        <v>35832</v>
      </c>
      <c r="AN12" s="26" t="s">
        <v>68</v>
      </c>
      <c r="AO12" s="25" t="s">
        <v>105</v>
      </c>
      <c r="AP12" s="25" t="s">
        <v>61</v>
      </c>
      <c r="AQ12" s="25" t="s">
        <v>4382</v>
      </c>
      <c r="AR12" s="25" t="s">
        <v>3647</v>
      </c>
      <c r="AS12" s="25" t="s">
        <v>123</v>
      </c>
      <c r="AT12" s="25" t="s">
        <v>61</v>
      </c>
      <c r="AU12" s="28">
        <v>35472</v>
      </c>
      <c r="AV12" s="25" t="s">
        <v>1599</v>
      </c>
      <c r="AW12" s="25" t="s">
        <v>4420</v>
      </c>
      <c r="AX12" s="25" t="s">
        <v>68</v>
      </c>
      <c r="AY12" s="25" t="s">
        <v>68</v>
      </c>
      <c r="AZ12" s="25" t="s">
        <v>61</v>
      </c>
      <c r="BA12" s="25" t="s">
        <v>4421</v>
      </c>
      <c r="BB12" s="25" t="s">
        <v>4421</v>
      </c>
      <c r="BC12" s="25" t="s">
        <v>68</v>
      </c>
      <c r="BD12" s="25" t="s">
        <v>4422</v>
      </c>
      <c r="BE12" s="25" t="s">
        <v>4423</v>
      </c>
      <c r="BF12" s="25" t="s">
        <v>68</v>
      </c>
      <c r="BG12" s="25" t="s">
        <v>4421</v>
      </c>
      <c r="BH12" s="25" t="s">
        <v>4424</v>
      </c>
      <c r="BI12" s="25" t="s">
        <v>4425</v>
      </c>
      <c r="BJ12" s="25" t="s">
        <v>3647</v>
      </c>
      <c r="BK12" s="29" t="s">
        <v>4426</v>
      </c>
      <c r="BL12" s="9"/>
      <c r="BM12" s="9"/>
    </row>
    <row r="13" spans="1:65" ht="23.25" customHeight="1" x14ac:dyDescent="0.2">
      <c r="A13" s="19"/>
      <c r="B13" s="24" t="s">
        <v>1791</v>
      </c>
      <c r="C13" s="25">
        <f>IF(SUMPRODUCT((B$4:B13=B13)*1)&gt;1,0,1)</f>
        <v>1</v>
      </c>
      <c r="D13" s="25" t="s">
        <v>1792</v>
      </c>
      <c r="E13" s="25" t="s">
        <v>58</v>
      </c>
      <c r="F13" s="25" t="s">
        <v>59</v>
      </c>
      <c r="G13" s="25">
        <v>1994</v>
      </c>
      <c r="H13" s="25" t="s">
        <v>60</v>
      </c>
      <c r="I13" s="25" t="s">
        <v>61</v>
      </c>
      <c r="J13" s="25" t="s">
        <v>61</v>
      </c>
      <c r="K13" s="25"/>
      <c r="L13" s="25" t="s">
        <v>62</v>
      </c>
      <c r="M13" s="25" t="s">
        <v>63</v>
      </c>
      <c r="N13" s="25" t="s">
        <v>64</v>
      </c>
      <c r="O13" s="25" t="s">
        <v>488</v>
      </c>
      <c r="P13" s="40">
        <f>IF(F13=F12,IF(B13=B12,0,R13),R13)</f>
        <v>454825</v>
      </c>
      <c r="Q13" s="40">
        <v>454825</v>
      </c>
      <c r="R13" s="25">
        <v>454825</v>
      </c>
      <c r="S13" s="25">
        <v>290000</v>
      </c>
      <c r="T13" s="25" t="s">
        <v>5669</v>
      </c>
      <c r="U13" s="25">
        <v>0</v>
      </c>
      <c r="V13" s="25" t="s">
        <v>61</v>
      </c>
      <c r="W13" s="25" t="s">
        <v>61</v>
      </c>
      <c r="X13" s="25" t="s">
        <v>59</v>
      </c>
      <c r="Y13" s="25" t="s">
        <v>61</v>
      </c>
      <c r="Z13" s="25" t="s">
        <v>67</v>
      </c>
      <c r="AA13" s="25" t="s">
        <v>68</v>
      </c>
      <c r="AB13" s="25" t="s">
        <v>64</v>
      </c>
      <c r="AC13" s="25" t="s">
        <v>69</v>
      </c>
      <c r="AD13" s="25" t="s">
        <v>61</v>
      </c>
      <c r="AE13" s="25" t="s">
        <v>1793</v>
      </c>
      <c r="AF13" s="25" t="s">
        <v>61</v>
      </c>
      <c r="AG13" s="25" t="s">
        <v>71</v>
      </c>
      <c r="AH13" s="25" t="s">
        <v>61</v>
      </c>
      <c r="AI13" s="25" t="s">
        <v>73</v>
      </c>
      <c r="AJ13" s="26" t="s">
        <v>1794</v>
      </c>
      <c r="AK13" s="26" t="s">
        <v>1795</v>
      </c>
      <c r="AL13" s="25" t="s">
        <v>1796</v>
      </c>
      <c r="AM13" s="27">
        <v>34100</v>
      </c>
      <c r="AN13" s="26" t="s">
        <v>68</v>
      </c>
      <c r="AO13" s="25" t="s">
        <v>61</v>
      </c>
      <c r="AP13" s="25" t="s">
        <v>61</v>
      </c>
      <c r="AQ13" s="25" t="s">
        <v>1797</v>
      </c>
      <c r="AR13" s="25" t="s">
        <v>93</v>
      </c>
      <c r="AS13" s="25" t="s">
        <v>65</v>
      </c>
      <c r="AT13" s="25" t="s">
        <v>61</v>
      </c>
      <c r="AU13" s="28">
        <v>33259</v>
      </c>
      <c r="AV13" s="25" t="s">
        <v>68</v>
      </c>
      <c r="AW13" s="25" t="s">
        <v>68</v>
      </c>
      <c r="AX13" s="25" t="s">
        <v>68</v>
      </c>
      <c r="AY13" s="25" t="s">
        <v>68</v>
      </c>
      <c r="AZ13" s="25" t="s">
        <v>61</v>
      </c>
      <c r="BA13" s="25" t="s">
        <v>1798</v>
      </c>
      <c r="BB13" s="25" t="s">
        <v>1798</v>
      </c>
      <c r="BC13" s="25" t="s">
        <v>68</v>
      </c>
      <c r="BD13" s="25" t="s">
        <v>61</v>
      </c>
      <c r="BE13" s="25" t="s">
        <v>68</v>
      </c>
      <c r="BF13" s="25" t="s">
        <v>68</v>
      </c>
      <c r="BG13" s="25" t="s">
        <v>1798</v>
      </c>
      <c r="BH13" s="25" t="s">
        <v>1799</v>
      </c>
      <c r="BI13" s="25" t="s">
        <v>1787</v>
      </c>
      <c r="BJ13" s="25" t="s">
        <v>93</v>
      </c>
      <c r="BK13" s="29" t="s">
        <v>1788</v>
      </c>
      <c r="BL13" s="9"/>
      <c r="BM13" s="9"/>
    </row>
    <row r="14" spans="1:65" ht="23.25" customHeight="1" x14ac:dyDescent="0.2">
      <c r="A14" s="19"/>
      <c r="B14" s="30" t="s">
        <v>1625</v>
      </c>
      <c r="C14" s="31">
        <f>IF(SUMPRODUCT((B$4:B14=B14)*1)&gt;1,0,1)</f>
        <v>1</v>
      </c>
      <c r="D14" s="31" t="s">
        <v>1626</v>
      </c>
      <c r="E14" s="31" t="s">
        <v>58</v>
      </c>
      <c r="F14" s="31" t="s">
        <v>59</v>
      </c>
      <c r="G14" s="31">
        <v>1995</v>
      </c>
      <c r="H14" s="31" t="s">
        <v>60</v>
      </c>
      <c r="I14" s="31" t="s">
        <v>61</v>
      </c>
      <c r="J14" s="31" t="s">
        <v>61</v>
      </c>
      <c r="K14" s="31"/>
      <c r="L14" s="31" t="s">
        <v>62</v>
      </c>
      <c r="M14" s="31" t="s">
        <v>63</v>
      </c>
      <c r="N14" s="31" t="s">
        <v>64</v>
      </c>
      <c r="O14" s="31" t="s">
        <v>92</v>
      </c>
      <c r="P14" s="40">
        <f>IF(F14=F13,IF(B14=B13,0,R14),R14)</f>
        <v>112426</v>
      </c>
      <c r="Q14" s="40">
        <v>112426</v>
      </c>
      <c r="R14" s="31">
        <v>112426</v>
      </c>
      <c r="S14" s="31">
        <v>112426</v>
      </c>
      <c r="T14" s="25" t="s">
        <v>5669</v>
      </c>
      <c r="U14" s="31">
        <v>0</v>
      </c>
      <c r="V14" s="31" t="s">
        <v>61</v>
      </c>
      <c r="W14" s="31" t="s">
        <v>61</v>
      </c>
      <c r="X14" s="31" t="s">
        <v>59</v>
      </c>
      <c r="Y14" s="31" t="s">
        <v>61</v>
      </c>
      <c r="Z14" s="31" t="s">
        <v>67</v>
      </c>
      <c r="AA14" s="31" t="s">
        <v>68</v>
      </c>
      <c r="AB14" s="31" t="s">
        <v>64</v>
      </c>
      <c r="AC14" s="31" t="s">
        <v>69</v>
      </c>
      <c r="AD14" s="31" t="s">
        <v>61</v>
      </c>
      <c r="AE14" s="31" t="s">
        <v>1627</v>
      </c>
      <c r="AF14" s="31" t="s">
        <v>61</v>
      </c>
      <c r="AG14" s="31" t="s">
        <v>187</v>
      </c>
      <c r="AH14" s="31" t="s">
        <v>1036</v>
      </c>
      <c r="AI14" s="31" t="s">
        <v>73</v>
      </c>
      <c r="AJ14" s="32" t="s">
        <v>68</v>
      </c>
      <c r="AK14" s="32" t="s">
        <v>1629</v>
      </c>
      <c r="AL14" s="31" t="s">
        <v>1789</v>
      </c>
      <c r="AM14" s="27">
        <v>34626</v>
      </c>
      <c r="AN14" s="32" t="s">
        <v>68</v>
      </c>
      <c r="AO14" s="31" t="s">
        <v>61</v>
      </c>
      <c r="AP14" s="31" t="s">
        <v>61</v>
      </c>
      <c r="AQ14" s="31" t="s">
        <v>1131</v>
      </c>
      <c r="AR14" s="31" t="s">
        <v>93</v>
      </c>
      <c r="AS14" s="31" t="s">
        <v>65</v>
      </c>
      <c r="AT14" s="31" t="s">
        <v>61</v>
      </c>
      <c r="AU14" s="27">
        <v>35489</v>
      </c>
      <c r="AV14" s="31" t="s">
        <v>108</v>
      </c>
      <c r="AW14" s="31" t="s">
        <v>177</v>
      </c>
      <c r="AX14" s="31" t="s">
        <v>1068</v>
      </c>
      <c r="AY14" s="31" t="s">
        <v>922</v>
      </c>
      <c r="AZ14" s="31" t="s">
        <v>61</v>
      </c>
      <c r="BA14" s="31" t="s">
        <v>1790</v>
      </c>
      <c r="BB14" s="31" t="s">
        <v>1630</v>
      </c>
      <c r="BC14" s="31" t="s">
        <v>68</v>
      </c>
      <c r="BD14" s="31" t="s">
        <v>1631</v>
      </c>
      <c r="BE14" s="31" t="s">
        <v>1632</v>
      </c>
      <c r="BF14" s="31" t="s">
        <v>68</v>
      </c>
      <c r="BG14" s="31" t="s">
        <v>1790</v>
      </c>
      <c r="BH14" s="31" t="s">
        <v>61</v>
      </c>
      <c r="BI14" s="31" t="s">
        <v>1787</v>
      </c>
      <c r="BJ14" s="31" t="s">
        <v>93</v>
      </c>
      <c r="BK14" s="33" t="s">
        <v>1788</v>
      </c>
      <c r="BL14" s="9"/>
      <c r="BM14" s="9"/>
    </row>
    <row r="15" spans="1:65" ht="23.25" customHeight="1" x14ac:dyDescent="0.2">
      <c r="A15" s="19"/>
      <c r="B15" s="30" t="s">
        <v>1625</v>
      </c>
      <c r="C15" s="31">
        <f>IF(SUMPRODUCT((B$4:B15=B15)*1)&gt;1,0,1)</f>
        <v>0</v>
      </c>
      <c r="D15" s="31" t="s">
        <v>1626</v>
      </c>
      <c r="E15" s="31" t="s">
        <v>58</v>
      </c>
      <c r="F15" s="31" t="s">
        <v>59</v>
      </c>
      <c r="G15" s="31">
        <v>1996</v>
      </c>
      <c r="H15" s="31" t="s">
        <v>60</v>
      </c>
      <c r="I15" s="31" t="s">
        <v>61</v>
      </c>
      <c r="J15" s="31" t="s">
        <v>61</v>
      </c>
      <c r="K15" s="31"/>
      <c r="L15" s="31" t="s">
        <v>62</v>
      </c>
      <c r="M15" s="31" t="s">
        <v>63</v>
      </c>
      <c r="N15" s="31" t="s">
        <v>64</v>
      </c>
      <c r="O15" s="31" t="s">
        <v>92</v>
      </c>
      <c r="P15" s="40">
        <f>IF(F15=F14,IF(B15=B14,0,R15),R15)</f>
        <v>0</v>
      </c>
      <c r="Q15" s="40">
        <v>0</v>
      </c>
      <c r="R15" s="31">
        <v>205887</v>
      </c>
      <c r="S15" s="31">
        <v>100000</v>
      </c>
      <c r="T15" s="25" t="s">
        <v>5669</v>
      </c>
      <c r="U15" s="31">
        <v>0</v>
      </c>
      <c r="V15" s="31" t="s">
        <v>61</v>
      </c>
      <c r="W15" s="31" t="s">
        <v>61</v>
      </c>
      <c r="X15" s="31" t="s">
        <v>59</v>
      </c>
      <c r="Y15" s="31" t="s">
        <v>61</v>
      </c>
      <c r="Z15" s="31" t="s">
        <v>67</v>
      </c>
      <c r="AA15" s="31" t="s">
        <v>68</v>
      </c>
      <c r="AB15" s="31" t="s">
        <v>64</v>
      </c>
      <c r="AC15" s="31" t="s">
        <v>69</v>
      </c>
      <c r="AD15" s="31" t="s">
        <v>61</v>
      </c>
      <c r="AE15" s="31" t="s">
        <v>1627</v>
      </c>
      <c r="AF15" s="31" t="s">
        <v>61</v>
      </c>
      <c r="AG15" s="31" t="s">
        <v>71</v>
      </c>
      <c r="AH15" s="31" t="s">
        <v>1036</v>
      </c>
      <c r="AI15" s="31" t="s">
        <v>73</v>
      </c>
      <c r="AJ15" s="32" t="s">
        <v>1783</v>
      </c>
      <c r="AK15" s="32" t="s">
        <v>1629</v>
      </c>
      <c r="AL15" s="31" t="s">
        <v>1784</v>
      </c>
      <c r="AM15" s="27">
        <v>34767</v>
      </c>
      <c r="AN15" s="32" t="s">
        <v>68</v>
      </c>
      <c r="AO15" s="31" t="s">
        <v>61</v>
      </c>
      <c r="AP15" s="31" t="s">
        <v>61</v>
      </c>
      <c r="AQ15" s="31" t="s">
        <v>1131</v>
      </c>
      <c r="AR15" s="31" t="s">
        <v>93</v>
      </c>
      <c r="AS15" s="31" t="s">
        <v>65</v>
      </c>
      <c r="AT15" s="31" t="s">
        <v>61</v>
      </c>
      <c r="AU15" s="27">
        <v>35489</v>
      </c>
      <c r="AV15" s="31" t="s">
        <v>108</v>
      </c>
      <c r="AW15" s="31" t="s">
        <v>177</v>
      </c>
      <c r="AX15" s="31" t="s">
        <v>1068</v>
      </c>
      <c r="AY15" s="31" t="s">
        <v>922</v>
      </c>
      <c r="AZ15" s="31" t="s">
        <v>61</v>
      </c>
      <c r="BA15" s="31" t="s">
        <v>1785</v>
      </c>
      <c r="BB15" s="31" t="s">
        <v>1630</v>
      </c>
      <c r="BC15" s="31" t="s">
        <v>68</v>
      </c>
      <c r="BD15" s="31" t="s">
        <v>1631</v>
      </c>
      <c r="BE15" s="31" t="s">
        <v>1632</v>
      </c>
      <c r="BF15" s="31" t="s">
        <v>68</v>
      </c>
      <c r="BG15" s="31" t="s">
        <v>1785</v>
      </c>
      <c r="BH15" s="31" t="s">
        <v>1786</v>
      </c>
      <c r="BI15" s="31" t="s">
        <v>1787</v>
      </c>
      <c r="BJ15" s="31" t="s">
        <v>93</v>
      </c>
      <c r="BK15" s="33" t="s">
        <v>1788</v>
      </c>
      <c r="BL15" s="9"/>
      <c r="BM15" s="9"/>
    </row>
    <row r="16" spans="1:65" ht="23.25" customHeight="1" x14ac:dyDescent="0.2">
      <c r="A16" s="19"/>
      <c r="B16" s="24" t="s">
        <v>1625</v>
      </c>
      <c r="C16" s="25">
        <f>IF(SUMPRODUCT((B$4:B16=B16)*1)&gt;1,0,1)</f>
        <v>0</v>
      </c>
      <c r="D16" s="25" t="s">
        <v>1626</v>
      </c>
      <c r="E16" s="25" t="s">
        <v>58</v>
      </c>
      <c r="F16" s="25" t="s">
        <v>59</v>
      </c>
      <c r="G16" s="25">
        <v>1997</v>
      </c>
      <c r="H16" s="25" t="s">
        <v>60</v>
      </c>
      <c r="I16" s="25" t="s">
        <v>61</v>
      </c>
      <c r="J16" s="25" t="s">
        <v>61</v>
      </c>
      <c r="K16" s="25"/>
      <c r="L16" s="25" t="s">
        <v>62</v>
      </c>
      <c r="M16" s="25" t="s">
        <v>63</v>
      </c>
      <c r="N16" s="25" t="s">
        <v>64</v>
      </c>
      <c r="O16" s="25" t="s">
        <v>92</v>
      </c>
      <c r="P16" s="40">
        <f>IF(F16=F15,IF(B16=B15,0,R16),R16)</f>
        <v>0</v>
      </c>
      <c r="Q16" s="40">
        <v>0</v>
      </c>
      <c r="R16" s="25">
        <v>407836</v>
      </c>
      <c r="S16" s="25">
        <v>130040</v>
      </c>
      <c r="T16" s="25" t="s">
        <v>5669</v>
      </c>
      <c r="U16" s="25">
        <v>0</v>
      </c>
      <c r="V16" s="25" t="s">
        <v>1749</v>
      </c>
      <c r="W16" s="25" t="s">
        <v>61</v>
      </c>
      <c r="X16" s="25" t="s">
        <v>59</v>
      </c>
      <c r="Y16" s="25" t="s">
        <v>61</v>
      </c>
      <c r="Z16" s="25" t="s">
        <v>67</v>
      </c>
      <c r="AA16" s="25" t="s">
        <v>68</v>
      </c>
      <c r="AB16" s="25" t="s">
        <v>64</v>
      </c>
      <c r="AC16" s="25" t="s">
        <v>69</v>
      </c>
      <c r="AD16" s="25" t="s">
        <v>61</v>
      </c>
      <c r="AE16" s="25" t="s">
        <v>1627</v>
      </c>
      <c r="AF16" s="25" t="s">
        <v>61</v>
      </c>
      <c r="AG16" s="25" t="s">
        <v>71</v>
      </c>
      <c r="AH16" s="25" t="s">
        <v>1036</v>
      </c>
      <c r="AI16" s="25" t="s">
        <v>73</v>
      </c>
      <c r="AJ16" s="26" t="s">
        <v>1750</v>
      </c>
      <c r="AK16" s="26" t="s">
        <v>1629</v>
      </c>
      <c r="AL16" s="25" t="s">
        <v>1746</v>
      </c>
      <c r="AM16" s="28">
        <v>35137</v>
      </c>
      <c r="AN16" s="26" t="s">
        <v>68</v>
      </c>
      <c r="AO16" s="25" t="s">
        <v>417</v>
      </c>
      <c r="AP16" s="25" t="s">
        <v>61</v>
      </c>
      <c r="AQ16" s="25" t="s">
        <v>1131</v>
      </c>
      <c r="AR16" s="25" t="s">
        <v>93</v>
      </c>
      <c r="AS16" s="25" t="s">
        <v>65</v>
      </c>
      <c r="AT16" s="25" t="s">
        <v>61</v>
      </c>
      <c r="AU16" s="28">
        <v>35489</v>
      </c>
      <c r="AV16" s="25" t="s">
        <v>108</v>
      </c>
      <c r="AW16" s="25" t="s">
        <v>177</v>
      </c>
      <c r="AX16" s="25" t="s">
        <v>1068</v>
      </c>
      <c r="AY16" s="25" t="s">
        <v>922</v>
      </c>
      <c r="AZ16" s="25" t="s">
        <v>61</v>
      </c>
      <c r="BA16" s="25" t="s">
        <v>1752</v>
      </c>
      <c r="BB16" s="25" t="s">
        <v>1630</v>
      </c>
      <c r="BC16" s="25" t="s">
        <v>68</v>
      </c>
      <c r="BD16" s="25" t="s">
        <v>1631</v>
      </c>
      <c r="BE16" s="25" t="s">
        <v>1632</v>
      </c>
      <c r="BF16" s="25" t="s">
        <v>68</v>
      </c>
      <c r="BG16" s="25" t="s">
        <v>1752</v>
      </c>
      <c r="BH16" s="25" t="s">
        <v>1753</v>
      </c>
      <c r="BI16" s="25" t="s">
        <v>1680</v>
      </c>
      <c r="BJ16" s="25" t="s">
        <v>1680</v>
      </c>
      <c r="BK16" s="29" t="s">
        <v>1680</v>
      </c>
      <c r="BL16" s="9"/>
      <c r="BM16" s="9"/>
    </row>
    <row r="17" spans="1:65" ht="23.25" customHeight="1" x14ac:dyDescent="0.2">
      <c r="A17" s="19"/>
      <c r="B17" s="30" t="s">
        <v>1625</v>
      </c>
      <c r="C17" s="31">
        <f>IF(SUMPRODUCT((B$4:B17=B17)*1)&gt;1,0,1)</f>
        <v>0</v>
      </c>
      <c r="D17" s="31" t="s">
        <v>1626</v>
      </c>
      <c r="E17" s="31" t="s">
        <v>58</v>
      </c>
      <c r="F17" s="31" t="s">
        <v>59</v>
      </c>
      <c r="G17" s="31">
        <v>1998</v>
      </c>
      <c r="H17" s="31" t="s">
        <v>60</v>
      </c>
      <c r="I17" s="31" t="s">
        <v>61</v>
      </c>
      <c r="J17" s="31" t="s">
        <v>61</v>
      </c>
      <c r="K17" s="31"/>
      <c r="L17" s="31" t="s">
        <v>62</v>
      </c>
      <c r="M17" s="31" t="s">
        <v>63</v>
      </c>
      <c r="N17" s="31" t="s">
        <v>64</v>
      </c>
      <c r="O17" s="31" t="s">
        <v>92</v>
      </c>
      <c r="P17" s="40">
        <f>IF(F17=F16,IF(B17=B16,0,R17),R17)</f>
        <v>0</v>
      </c>
      <c r="Q17" s="40">
        <v>0</v>
      </c>
      <c r="R17" s="31">
        <v>611489</v>
      </c>
      <c r="S17" s="31">
        <v>185803</v>
      </c>
      <c r="T17" s="25" t="s">
        <v>5669</v>
      </c>
      <c r="U17" s="31">
        <v>0</v>
      </c>
      <c r="V17" s="31" t="s">
        <v>1694</v>
      </c>
      <c r="W17" s="31" t="s">
        <v>61</v>
      </c>
      <c r="X17" s="31" t="s">
        <v>59</v>
      </c>
      <c r="Y17" s="31" t="s">
        <v>61</v>
      </c>
      <c r="Z17" s="31" t="s">
        <v>67</v>
      </c>
      <c r="AA17" s="31" t="s">
        <v>68</v>
      </c>
      <c r="AB17" s="31" t="s">
        <v>64</v>
      </c>
      <c r="AC17" s="31" t="s">
        <v>69</v>
      </c>
      <c r="AD17" s="31" t="s">
        <v>61</v>
      </c>
      <c r="AE17" s="31" t="s">
        <v>1627</v>
      </c>
      <c r="AF17" s="31" t="s">
        <v>61</v>
      </c>
      <c r="AG17" s="31" t="s">
        <v>71</v>
      </c>
      <c r="AH17" s="31" t="s">
        <v>1036</v>
      </c>
      <c r="AI17" s="31" t="s">
        <v>73</v>
      </c>
      <c r="AJ17" s="32" t="s">
        <v>1695</v>
      </c>
      <c r="AK17" s="32" t="s">
        <v>1629</v>
      </c>
      <c r="AL17" s="31" t="s">
        <v>1696</v>
      </c>
      <c r="AM17" s="27">
        <v>35489</v>
      </c>
      <c r="AN17" s="32" t="s">
        <v>68</v>
      </c>
      <c r="AO17" s="31" t="s">
        <v>417</v>
      </c>
      <c r="AP17" s="31" t="s">
        <v>61</v>
      </c>
      <c r="AQ17" s="31" t="s">
        <v>1131</v>
      </c>
      <c r="AR17" s="31" t="s">
        <v>93</v>
      </c>
      <c r="AS17" s="31" t="s">
        <v>65</v>
      </c>
      <c r="AT17" s="31" t="s">
        <v>61</v>
      </c>
      <c r="AU17" s="27">
        <v>35489</v>
      </c>
      <c r="AV17" s="31" t="s">
        <v>108</v>
      </c>
      <c r="AW17" s="31" t="s">
        <v>177</v>
      </c>
      <c r="AX17" s="31" t="s">
        <v>1068</v>
      </c>
      <c r="AY17" s="31" t="s">
        <v>922</v>
      </c>
      <c r="AZ17" s="31" t="s">
        <v>61</v>
      </c>
      <c r="BA17" s="31" t="s">
        <v>1697</v>
      </c>
      <c r="BB17" s="31" t="s">
        <v>1630</v>
      </c>
      <c r="BC17" s="31" t="s">
        <v>68</v>
      </c>
      <c r="BD17" s="31" t="s">
        <v>1631</v>
      </c>
      <c r="BE17" s="31" t="s">
        <v>1632</v>
      </c>
      <c r="BF17" s="31" t="s">
        <v>68</v>
      </c>
      <c r="BG17" s="31" t="s">
        <v>1697</v>
      </c>
      <c r="BH17" s="31" t="s">
        <v>1698</v>
      </c>
      <c r="BI17" s="31" t="s">
        <v>1680</v>
      </c>
      <c r="BJ17" s="31" t="s">
        <v>1680</v>
      </c>
      <c r="BK17" s="33" t="s">
        <v>1680</v>
      </c>
      <c r="BL17" s="9"/>
      <c r="BM17" s="9"/>
    </row>
    <row r="18" spans="1:65" ht="23.25" customHeight="1" x14ac:dyDescent="0.2">
      <c r="A18" s="19"/>
      <c r="B18" s="30" t="s">
        <v>1625</v>
      </c>
      <c r="C18" s="31">
        <f>IF(SUMPRODUCT((B$4:B18=B18)*1)&gt;1,0,1)</f>
        <v>0</v>
      </c>
      <c r="D18" s="31" t="s">
        <v>1626</v>
      </c>
      <c r="E18" s="31" t="s">
        <v>58</v>
      </c>
      <c r="F18" s="31" t="s">
        <v>59</v>
      </c>
      <c r="G18" s="31">
        <v>1999</v>
      </c>
      <c r="H18" s="31" t="s">
        <v>60</v>
      </c>
      <c r="I18" s="31" t="s">
        <v>61</v>
      </c>
      <c r="J18" s="31" t="s">
        <v>61</v>
      </c>
      <c r="K18" s="31"/>
      <c r="L18" s="31" t="s">
        <v>62</v>
      </c>
      <c r="M18" s="31" t="s">
        <v>63</v>
      </c>
      <c r="N18" s="31" t="s">
        <v>64</v>
      </c>
      <c r="O18" s="31" t="s">
        <v>92</v>
      </c>
      <c r="P18" s="40">
        <f>IF(F18=F17,IF(B18=B17,0,R18),R18)</f>
        <v>0</v>
      </c>
      <c r="Q18" s="40">
        <v>0</v>
      </c>
      <c r="R18" s="31">
        <v>809558</v>
      </c>
      <c r="S18" s="31">
        <v>200000</v>
      </c>
      <c r="T18" s="25" t="s">
        <v>5669</v>
      </c>
      <c r="U18" s="31">
        <v>0</v>
      </c>
      <c r="V18" s="31" t="s">
        <v>1619</v>
      </c>
      <c r="W18" s="31" t="s">
        <v>61</v>
      </c>
      <c r="X18" s="31" t="s">
        <v>59</v>
      </c>
      <c r="Y18" s="31" t="s">
        <v>61</v>
      </c>
      <c r="Z18" s="31" t="s">
        <v>67</v>
      </c>
      <c r="AA18" s="31" t="s">
        <v>68</v>
      </c>
      <c r="AB18" s="31" t="s">
        <v>64</v>
      </c>
      <c r="AC18" s="31" t="s">
        <v>69</v>
      </c>
      <c r="AD18" s="31" t="s">
        <v>61</v>
      </c>
      <c r="AE18" s="31" t="s">
        <v>1627</v>
      </c>
      <c r="AF18" s="31" t="s">
        <v>61</v>
      </c>
      <c r="AG18" s="31" t="s">
        <v>71</v>
      </c>
      <c r="AH18" s="31" t="s">
        <v>1036</v>
      </c>
      <c r="AI18" s="31" t="s">
        <v>73</v>
      </c>
      <c r="AJ18" s="32" t="s">
        <v>1628</v>
      </c>
      <c r="AK18" s="32" t="s">
        <v>1629</v>
      </c>
      <c r="AL18" s="31" t="s">
        <v>1620</v>
      </c>
      <c r="AM18" s="27">
        <v>35878</v>
      </c>
      <c r="AN18" s="32" t="s">
        <v>68</v>
      </c>
      <c r="AO18" s="31" t="s">
        <v>417</v>
      </c>
      <c r="AP18" s="31" t="s">
        <v>61</v>
      </c>
      <c r="AQ18" s="31" t="s">
        <v>1131</v>
      </c>
      <c r="AR18" s="31" t="s">
        <v>93</v>
      </c>
      <c r="AS18" s="31" t="s">
        <v>65</v>
      </c>
      <c r="AT18" s="31" t="s">
        <v>61</v>
      </c>
      <c r="AU18" s="27">
        <v>35489</v>
      </c>
      <c r="AV18" s="31" t="s">
        <v>108</v>
      </c>
      <c r="AW18" s="31" t="s">
        <v>177</v>
      </c>
      <c r="AX18" s="31" t="s">
        <v>1068</v>
      </c>
      <c r="AY18" s="31" t="s">
        <v>922</v>
      </c>
      <c r="AZ18" s="31" t="s">
        <v>61</v>
      </c>
      <c r="BA18" s="31" t="s">
        <v>1630</v>
      </c>
      <c r="BB18" s="31" t="s">
        <v>1630</v>
      </c>
      <c r="BC18" s="31" t="s">
        <v>68</v>
      </c>
      <c r="BD18" s="31" t="s">
        <v>1631</v>
      </c>
      <c r="BE18" s="31" t="s">
        <v>1632</v>
      </c>
      <c r="BF18" s="31" t="s">
        <v>68</v>
      </c>
      <c r="BG18" s="31" t="s">
        <v>1630</v>
      </c>
      <c r="BH18" s="31" t="s">
        <v>1633</v>
      </c>
      <c r="BI18" s="31" t="s">
        <v>1634</v>
      </c>
      <c r="BJ18" s="31" t="s">
        <v>93</v>
      </c>
      <c r="BK18" s="33" t="s">
        <v>1635</v>
      </c>
      <c r="BL18" s="9"/>
      <c r="BM18" s="9"/>
    </row>
    <row r="19" spans="1:65" ht="23.25" customHeight="1" x14ac:dyDescent="0.2">
      <c r="A19" s="19"/>
      <c r="B19" s="24" t="s">
        <v>3658</v>
      </c>
      <c r="C19" s="25">
        <f>IF(SUMPRODUCT((B$4:B19=B19)*1)&gt;1,0,1)</f>
        <v>1</v>
      </c>
      <c r="D19" s="25" t="s">
        <v>3659</v>
      </c>
      <c r="E19" s="25" t="s">
        <v>58</v>
      </c>
      <c r="F19" s="25" t="s">
        <v>59</v>
      </c>
      <c r="G19" s="25">
        <v>2000</v>
      </c>
      <c r="H19" s="25" t="s">
        <v>60</v>
      </c>
      <c r="I19" s="25" t="s">
        <v>90</v>
      </c>
      <c r="J19" s="25" t="s">
        <v>90</v>
      </c>
      <c r="K19" s="25"/>
      <c r="L19" s="25" t="s">
        <v>1802</v>
      </c>
      <c r="M19" s="25" t="s">
        <v>1847</v>
      </c>
      <c r="N19" s="25" t="s">
        <v>2805</v>
      </c>
      <c r="O19" s="25" t="s">
        <v>92</v>
      </c>
      <c r="P19" s="40">
        <f>IF(F19=F18,IF(B19=B18,0,R19),R19)</f>
        <v>504415</v>
      </c>
      <c r="Q19" s="40">
        <v>504415</v>
      </c>
      <c r="R19" s="25">
        <v>504415</v>
      </c>
      <c r="S19" s="25">
        <v>266170</v>
      </c>
      <c r="T19" s="25" t="s">
        <v>3647</v>
      </c>
      <c r="U19" s="25">
        <v>0</v>
      </c>
      <c r="V19" s="25" t="s">
        <v>3977</v>
      </c>
      <c r="W19" s="25" t="s">
        <v>61</v>
      </c>
      <c r="X19" s="25" t="s">
        <v>59</v>
      </c>
      <c r="Y19" s="25" t="s">
        <v>61</v>
      </c>
      <c r="Z19" s="25" t="s">
        <v>67</v>
      </c>
      <c r="AA19" s="25" t="s">
        <v>1665</v>
      </c>
      <c r="AB19" s="25" t="s">
        <v>2805</v>
      </c>
      <c r="AC19" s="25" t="s">
        <v>69</v>
      </c>
      <c r="AD19" s="25" t="s">
        <v>61</v>
      </c>
      <c r="AE19" s="25" t="s">
        <v>3660</v>
      </c>
      <c r="AF19" s="25" t="s">
        <v>61</v>
      </c>
      <c r="AG19" s="25" t="s">
        <v>187</v>
      </c>
      <c r="AH19" s="25" t="s">
        <v>917</v>
      </c>
      <c r="AI19" s="25" t="s">
        <v>73</v>
      </c>
      <c r="AJ19" s="26" t="s">
        <v>68</v>
      </c>
      <c r="AK19" s="26" t="s">
        <v>1148</v>
      </c>
      <c r="AL19" s="25" t="s">
        <v>3978</v>
      </c>
      <c r="AM19" s="28">
        <v>36747.642523148148</v>
      </c>
      <c r="AN19" s="26" t="s">
        <v>68</v>
      </c>
      <c r="AO19" s="25" t="s">
        <v>105</v>
      </c>
      <c r="AP19" s="25" t="s">
        <v>61</v>
      </c>
      <c r="AQ19" s="25" t="s">
        <v>3268</v>
      </c>
      <c r="AR19" s="25" t="s">
        <v>3647</v>
      </c>
      <c r="AS19" s="25" t="s">
        <v>3647</v>
      </c>
      <c r="AT19" s="25" t="s">
        <v>61</v>
      </c>
      <c r="AU19" s="28">
        <v>36437</v>
      </c>
      <c r="AV19" s="25" t="s">
        <v>1599</v>
      </c>
      <c r="AW19" s="25" t="s">
        <v>3663</v>
      </c>
      <c r="AX19" s="25" t="s">
        <v>1509</v>
      </c>
      <c r="AY19" s="25" t="s">
        <v>68</v>
      </c>
      <c r="AZ19" s="25" t="s">
        <v>61</v>
      </c>
      <c r="BA19" s="25" t="s">
        <v>3979</v>
      </c>
      <c r="BB19" s="25" t="s">
        <v>3664</v>
      </c>
      <c r="BC19" s="25" t="s">
        <v>68</v>
      </c>
      <c r="BD19" s="25" t="s">
        <v>3665</v>
      </c>
      <c r="BE19" s="25" t="s">
        <v>3666</v>
      </c>
      <c r="BF19" s="25" t="s">
        <v>68</v>
      </c>
      <c r="BG19" s="25" t="s">
        <v>3979</v>
      </c>
      <c r="BH19" s="25" t="s">
        <v>3980</v>
      </c>
      <c r="BI19" s="25" t="s">
        <v>3668</v>
      </c>
      <c r="BJ19" s="25" t="s">
        <v>3647</v>
      </c>
      <c r="BK19" s="29" t="s">
        <v>3669</v>
      </c>
      <c r="BL19" s="9"/>
      <c r="BM19" s="9"/>
    </row>
    <row r="20" spans="1:65" ht="23.25" customHeight="1" x14ac:dyDescent="0.2">
      <c r="A20" s="19"/>
      <c r="B20" s="24" t="s">
        <v>3658</v>
      </c>
      <c r="C20" s="25">
        <f>IF(SUMPRODUCT((B$4:B20=B20)*1)&gt;1,0,1)</f>
        <v>0</v>
      </c>
      <c r="D20" s="25" t="s">
        <v>3659</v>
      </c>
      <c r="E20" s="25" t="s">
        <v>58</v>
      </c>
      <c r="F20" s="25" t="s">
        <v>59</v>
      </c>
      <c r="G20" s="25">
        <v>2001</v>
      </c>
      <c r="H20" s="25" t="s">
        <v>60</v>
      </c>
      <c r="I20" s="25" t="s">
        <v>90</v>
      </c>
      <c r="J20" s="25" t="s">
        <v>90</v>
      </c>
      <c r="K20" s="25"/>
      <c r="L20" s="25" t="s">
        <v>1802</v>
      </c>
      <c r="M20" s="25" t="s">
        <v>1847</v>
      </c>
      <c r="N20" s="25" t="s">
        <v>2805</v>
      </c>
      <c r="O20" s="25" t="s">
        <v>92</v>
      </c>
      <c r="P20" s="40">
        <f>IF(F20=F19,IF(B20=B19,0,R20),R20)</f>
        <v>0</v>
      </c>
      <c r="Q20" s="40">
        <v>0</v>
      </c>
      <c r="R20" s="25">
        <v>3758438</v>
      </c>
      <c r="S20" s="25">
        <v>310231</v>
      </c>
      <c r="T20" s="25" t="s">
        <v>3647</v>
      </c>
      <c r="U20" s="25">
        <v>0</v>
      </c>
      <c r="V20" s="25" t="s">
        <v>3648</v>
      </c>
      <c r="W20" s="25" t="s">
        <v>61</v>
      </c>
      <c r="X20" s="25" t="s">
        <v>59</v>
      </c>
      <c r="Y20" s="25" t="s">
        <v>61</v>
      </c>
      <c r="Z20" s="25" t="s">
        <v>67</v>
      </c>
      <c r="AA20" s="25" t="s">
        <v>1665</v>
      </c>
      <c r="AB20" s="25" t="s">
        <v>2805</v>
      </c>
      <c r="AC20" s="25" t="s">
        <v>69</v>
      </c>
      <c r="AD20" s="25" t="s">
        <v>61</v>
      </c>
      <c r="AE20" s="25" t="s">
        <v>3660</v>
      </c>
      <c r="AF20" s="25" t="s">
        <v>61</v>
      </c>
      <c r="AG20" s="25" t="s">
        <v>71</v>
      </c>
      <c r="AH20" s="25" t="s">
        <v>917</v>
      </c>
      <c r="AI20" s="25" t="s">
        <v>73</v>
      </c>
      <c r="AJ20" s="26" t="s">
        <v>3661</v>
      </c>
      <c r="AK20" s="26" t="s">
        <v>1148</v>
      </c>
      <c r="AL20" s="25" t="s">
        <v>3662</v>
      </c>
      <c r="AM20" s="28">
        <v>36796.709652777776</v>
      </c>
      <c r="AN20" s="26" t="s">
        <v>68</v>
      </c>
      <c r="AO20" s="25" t="s">
        <v>417</v>
      </c>
      <c r="AP20" s="25" t="s">
        <v>61</v>
      </c>
      <c r="AQ20" s="25" t="s">
        <v>3268</v>
      </c>
      <c r="AR20" s="25" t="s">
        <v>3647</v>
      </c>
      <c r="AS20" s="25" t="s">
        <v>3647</v>
      </c>
      <c r="AT20" s="25" t="s">
        <v>61</v>
      </c>
      <c r="AU20" s="28">
        <v>36437</v>
      </c>
      <c r="AV20" s="25" t="s">
        <v>1599</v>
      </c>
      <c r="AW20" s="25" t="s">
        <v>3663</v>
      </c>
      <c r="AX20" s="25" t="s">
        <v>1509</v>
      </c>
      <c r="AY20" s="25" t="s">
        <v>68</v>
      </c>
      <c r="AZ20" s="25" t="s">
        <v>61</v>
      </c>
      <c r="BA20" s="25" t="s">
        <v>3664</v>
      </c>
      <c r="BB20" s="25" t="s">
        <v>3664</v>
      </c>
      <c r="BC20" s="25" t="s">
        <v>68</v>
      </c>
      <c r="BD20" s="25" t="s">
        <v>3665</v>
      </c>
      <c r="BE20" s="25" t="s">
        <v>3666</v>
      </c>
      <c r="BF20" s="25" t="s">
        <v>68</v>
      </c>
      <c r="BG20" s="25" t="s">
        <v>3664</v>
      </c>
      <c r="BH20" s="25" t="s">
        <v>3667</v>
      </c>
      <c r="BI20" s="25" t="s">
        <v>3668</v>
      </c>
      <c r="BJ20" s="25" t="s">
        <v>3647</v>
      </c>
      <c r="BK20" s="29" t="s">
        <v>3669</v>
      </c>
      <c r="BL20" s="9"/>
      <c r="BM20" s="9"/>
    </row>
    <row r="21" spans="1:65" ht="23.25" customHeight="1" x14ac:dyDescent="0.2">
      <c r="A21" s="19"/>
      <c r="B21" s="30" t="s">
        <v>4582</v>
      </c>
      <c r="C21" s="31">
        <f>IF(SUMPRODUCT((B$4:B21=B21)*1)&gt;1,0,1)</f>
        <v>1</v>
      </c>
      <c r="D21" s="31" t="s">
        <v>4583</v>
      </c>
      <c r="E21" s="31" t="s">
        <v>58</v>
      </c>
      <c r="F21" s="31" t="s">
        <v>59</v>
      </c>
      <c r="G21" s="31">
        <v>1997</v>
      </c>
      <c r="H21" s="31" t="s">
        <v>60</v>
      </c>
      <c r="I21" s="31" t="s">
        <v>206</v>
      </c>
      <c r="J21" s="31" t="s">
        <v>207</v>
      </c>
      <c r="K21" s="31"/>
      <c r="L21" s="31" t="s">
        <v>1802</v>
      </c>
      <c r="M21" s="31" t="s">
        <v>1847</v>
      </c>
      <c r="N21" s="31" t="s">
        <v>2805</v>
      </c>
      <c r="O21" s="31" t="s">
        <v>92</v>
      </c>
      <c r="P21" s="40">
        <f>IF(F21=F20,IF(B21=B20,0,R21),R21)</f>
        <v>295555</v>
      </c>
      <c r="Q21" s="40">
        <v>295555</v>
      </c>
      <c r="R21" s="31">
        <v>295555</v>
      </c>
      <c r="S21" s="31">
        <v>20000</v>
      </c>
      <c r="T21" s="31" t="s">
        <v>3647</v>
      </c>
      <c r="U21" s="31">
        <v>0</v>
      </c>
      <c r="V21" s="31" t="s">
        <v>4558</v>
      </c>
      <c r="W21" s="31" t="s">
        <v>61</v>
      </c>
      <c r="X21" s="31" t="s">
        <v>59</v>
      </c>
      <c r="Y21" s="31" t="s">
        <v>61</v>
      </c>
      <c r="Z21" s="31" t="s">
        <v>67</v>
      </c>
      <c r="AA21" s="31" t="s">
        <v>210</v>
      </c>
      <c r="AB21" s="31" t="s">
        <v>2805</v>
      </c>
      <c r="AC21" s="31" t="s">
        <v>69</v>
      </c>
      <c r="AD21" s="31" t="s">
        <v>61</v>
      </c>
      <c r="AE21" s="31" t="s">
        <v>4584</v>
      </c>
      <c r="AF21" s="31" t="s">
        <v>61</v>
      </c>
      <c r="AG21" s="31" t="s">
        <v>71</v>
      </c>
      <c r="AH21" s="31" t="s">
        <v>1036</v>
      </c>
      <c r="AI21" s="31" t="s">
        <v>73</v>
      </c>
      <c r="AJ21" s="32" t="s">
        <v>4585</v>
      </c>
      <c r="AK21" s="32" t="s">
        <v>1745</v>
      </c>
      <c r="AL21" s="31" t="s">
        <v>1746</v>
      </c>
      <c r="AM21" s="27">
        <v>35311</v>
      </c>
      <c r="AN21" s="32" t="s">
        <v>68</v>
      </c>
      <c r="AO21" s="31" t="s">
        <v>417</v>
      </c>
      <c r="AP21" s="31" t="s">
        <v>61</v>
      </c>
      <c r="AQ21" s="31" t="s">
        <v>4382</v>
      </c>
      <c r="AR21" s="31" t="s">
        <v>3647</v>
      </c>
      <c r="AS21" s="31" t="s">
        <v>3647</v>
      </c>
      <c r="AT21" s="31" t="s">
        <v>61</v>
      </c>
      <c r="AU21" s="27">
        <v>35074</v>
      </c>
      <c r="AV21" s="31" t="s">
        <v>68</v>
      </c>
      <c r="AW21" s="31" t="s">
        <v>68</v>
      </c>
      <c r="AX21" s="31" t="s">
        <v>68</v>
      </c>
      <c r="AY21" s="31" t="s">
        <v>68</v>
      </c>
      <c r="AZ21" s="31" t="s">
        <v>61</v>
      </c>
      <c r="BA21" s="31" t="s">
        <v>4586</v>
      </c>
      <c r="BB21" s="31" t="s">
        <v>4586</v>
      </c>
      <c r="BC21" s="31" t="s">
        <v>68</v>
      </c>
      <c r="BD21" s="31" t="s">
        <v>4587</v>
      </c>
      <c r="BE21" s="31" t="s">
        <v>839</v>
      </c>
      <c r="BF21" s="31" t="s">
        <v>68</v>
      </c>
      <c r="BG21" s="31" t="s">
        <v>4586</v>
      </c>
      <c r="BH21" s="31" t="s">
        <v>4588</v>
      </c>
      <c r="BI21" s="31" t="s">
        <v>4425</v>
      </c>
      <c r="BJ21" s="31" t="s">
        <v>3647</v>
      </c>
      <c r="BK21" s="33" t="s">
        <v>4426</v>
      </c>
      <c r="BL21" s="9"/>
      <c r="BM21" s="9"/>
    </row>
    <row r="22" spans="1:65" ht="23.25" customHeight="1" x14ac:dyDescent="0.2">
      <c r="A22" s="19"/>
      <c r="B22" s="30" t="s">
        <v>4814</v>
      </c>
      <c r="C22" s="31">
        <f>IF(SUMPRODUCT((B$4:B22=B22)*1)&gt;1,0,1)</f>
        <v>1</v>
      </c>
      <c r="D22" s="31" t="s">
        <v>4815</v>
      </c>
      <c r="E22" s="31" t="s">
        <v>58</v>
      </c>
      <c r="F22" s="31" t="s">
        <v>367</v>
      </c>
      <c r="G22" s="31">
        <v>2005</v>
      </c>
      <c r="H22" s="31" t="s">
        <v>60</v>
      </c>
      <c r="I22" s="31" t="s">
        <v>566</v>
      </c>
      <c r="J22" s="31" t="s">
        <v>566</v>
      </c>
      <c r="K22" s="31"/>
      <c r="L22" s="31" t="s">
        <v>62</v>
      </c>
      <c r="M22" s="31" t="s">
        <v>63</v>
      </c>
      <c r="N22" s="31" t="s">
        <v>64</v>
      </c>
      <c r="O22" s="31" t="s">
        <v>488</v>
      </c>
      <c r="P22" s="40">
        <f>IF(F22=F21,IF(B22=B21,0,R22),R22)</f>
        <v>150000</v>
      </c>
      <c r="Q22" s="40">
        <v>150000</v>
      </c>
      <c r="R22" s="31">
        <v>150000</v>
      </c>
      <c r="S22" s="31">
        <v>150000</v>
      </c>
      <c r="T22" s="25" t="s">
        <v>5669</v>
      </c>
      <c r="U22" s="31">
        <v>0</v>
      </c>
      <c r="V22" s="31" t="s">
        <v>1029</v>
      </c>
      <c r="W22" s="31" t="s">
        <v>61</v>
      </c>
      <c r="X22" s="31" t="s">
        <v>367</v>
      </c>
      <c r="Y22" s="31" t="s">
        <v>61</v>
      </c>
      <c r="Z22" s="31" t="s">
        <v>96</v>
      </c>
      <c r="AA22" s="31" t="s">
        <v>569</v>
      </c>
      <c r="AB22" s="31" t="s">
        <v>64</v>
      </c>
      <c r="AC22" s="31" t="s">
        <v>69</v>
      </c>
      <c r="AD22" s="31" t="s">
        <v>61</v>
      </c>
      <c r="AE22" s="31" t="s">
        <v>4816</v>
      </c>
      <c r="AF22" s="31" t="s">
        <v>61</v>
      </c>
      <c r="AG22" s="31" t="s">
        <v>187</v>
      </c>
      <c r="AH22" s="31" t="s">
        <v>230</v>
      </c>
      <c r="AI22" s="31" t="s">
        <v>73</v>
      </c>
      <c r="AJ22" s="32" t="s">
        <v>68</v>
      </c>
      <c r="AK22" s="32" t="s">
        <v>794</v>
      </c>
      <c r="AL22" s="31" t="s">
        <v>993</v>
      </c>
      <c r="AM22" s="27">
        <v>38084</v>
      </c>
      <c r="AN22" s="32" t="s">
        <v>68</v>
      </c>
      <c r="AO22" s="31" t="s">
        <v>417</v>
      </c>
      <c r="AP22" s="31" t="s">
        <v>61</v>
      </c>
      <c r="AQ22" s="31" t="s">
        <v>480</v>
      </c>
      <c r="AR22" s="31" t="s">
        <v>93</v>
      </c>
      <c r="AS22" s="31" t="s">
        <v>65</v>
      </c>
      <c r="AT22" s="31" t="s">
        <v>61</v>
      </c>
      <c r="AU22" s="27">
        <v>39205</v>
      </c>
      <c r="AV22" s="31" t="s">
        <v>108</v>
      </c>
      <c r="AW22" s="31" t="s">
        <v>572</v>
      </c>
      <c r="AX22" s="31" t="s">
        <v>378</v>
      </c>
      <c r="AY22" s="31" t="s">
        <v>573</v>
      </c>
      <c r="AZ22" s="31" t="s">
        <v>808</v>
      </c>
      <c r="BA22" s="31" t="s">
        <v>177</v>
      </c>
      <c r="BB22" s="31" t="s">
        <v>4819</v>
      </c>
      <c r="BC22" s="31" t="s">
        <v>4820</v>
      </c>
      <c r="BD22" s="31" t="s">
        <v>4843</v>
      </c>
      <c r="BE22" s="31" t="s">
        <v>4822</v>
      </c>
      <c r="BF22" s="31" t="s">
        <v>68</v>
      </c>
      <c r="BG22" s="31" t="s">
        <v>177</v>
      </c>
      <c r="BH22" s="31" t="s">
        <v>1607</v>
      </c>
      <c r="BI22" s="31" t="s">
        <v>997</v>
      </c>
      <c r="BJ22" s="31" t="s">
        <v>93</v>
      </c>
      <c r="BK22" s="33" t="s">
        <v>998</v>
      </c>
      <c r="BL22" s="9"/>
      <c r="BM22" s="9"/>
    </row>
    <row r="23" spans="1:65" ht="23.25" customHeight="1" x14ac:dyDescent="0.2">
      <c r="A23" s="19"/>
      <c r="B23" s="30" t="s">
        <v>4814</v>
      </c>
      <c r="C23" s="31">
        <f>IF(SUMPRODUCT((B$4:B23=B23)*1)&gt;1,0,1)</f>
        <v>0</v>
      </c>
      <c r="D23" s="31" t="s">
        <v>4815</v>
      </c>
      <c r="E23" s="31" t="s">
        <v>58</v>
      </c>
      <c r="F23" s="31" t="s">
        <v>367</v>
      </c>
      <c r="G23" s="31">
        <v>2006</v>
      </c>
      <c r="H23" s="31" t="s">
        <v>60</v>
      </c>
      <c r="I23" s="31" t="s">
        <v>566</v>
      </c>
      <c r="J23" s="31" t="s">
        <v>566</v>
      </c>
      <c r="K23" s="31"/>
      <c r="L23" s="31" t="s">
        <v>62</v>
      </c>
      <c r="M23" s="31" t="s">
        <v>63</v>
      </c>
      <c r="N23" s="31" t="s">
        <v>122</v>
      </c>
      <c r="O23" s="31" t="s">
        <v>92</v>
      </c>
      <c r="P23" s="40">
        <f>IF(F23=F22,IF(B23=B22,0,R23),R23)</f>
        <v>0</v>
      </c>
      <c r="Q23" s="40">
        <v>0</v>
      </c>
      <c r="R23" s="31">
        <v>151000</v>
      </c>
      <c r="S23" s="31">
        <v>2</v>
      </c>
      <c r="T23" s="25" t="s">
        <v>5669</v>
      </c>
      <c r="U23" s="31">
        <v>0</v>
      </c>
      <c r="V23" s="31" t="s">
        <v>990</v>
      </c>
      <c r="W23" s="31" t="s">
        <v>986</v>
      </c>
      <c r="X23" s="31" t="s">
        <v>367</v>
      </c>
      <c r="Y23" s="31" t="s">
        <v>61</v>
      </c>
      <c r="Z23" s="31" t="s">
        <v>96</v>
      </c>
      <c r="AA23" s="31" t="s">
        <v>569</v>
      </c>
      <c r="AB23" s="31" t="s">
        <v>122</v>
      </c>
      <c r="AC23" s="31" t="s">
        <v>69</v>
      </c>
      <c r="AD23" s="31" t="s">
        <v>61</v>
      </c>
      <c r="AE23" s="31" t="s">
        <v>4816</v>
      </c>
      <c r="AF23" s="31" t="s">
        <v>61</v>
      </c>
      <c r="AG23" s="31" t="s">
        <v>187</v>
      </c>
      <c r="AH23" s="31" t="s">
        <v>230</v>
      </c>
      <c r="AI23" s="31" t="s">
        <v>73</v>
      </c>
      <c r="AJ23" s="32" t="s">
        <v>68</v>
      </c>
      <c r="AK23" s="32" t="s">
        <v>794</v>
      </c>
      <c r="AL23" s="31" t="s">
        <v>950</v>
      </c>
      <c r="AM23" s="27">
        <v>39112</v>
      </c>
      <c r="AN23" s="32" t="s">
        <v>68</v>
      </c>
      <c r="AO23" s="31" t="s">
        <v>417</v>
      </c>
      <c r="AP23" s="31" t="s">
        <v>123</v>
      </c>
      <c r="AQ23" s="31" t="s">
        <v>480</v>
      </c>
      <c r="AR23" s="31" t="s">
        <v>93</v>
      </c>
      <c r="AS23" s="31" t="s">
        <v>123</v>
      </c>
      <c r="AT23" s="31" t="s">
        <v>61</v>
      </c>
      <c r="AU23" s="27">
        <v>39205</v>
      </c>
      <c r="AV23" s="31" t="s">
        <v>108</v>
      </c>
      <c r="AW23" s="31" t="s">
        <v>572</v>
      </c>
      <c r="AX23" s="31" t="s">
        <v>378</v>
      </c>
      <c r="AY23" s="31" t="s">
        <v>573</v>
      </c>
      <c r="AZ23" s="31" t="s">
        <v>808</v>
      </c>
      <c r="BA23" s="31" t="s">
        <v>4820</v>
      </c>
      <c r="BB23" s="31" t="s">
        <v>4819</v>
      </c>
      <c r="BC23" s="31" t="s">
        <v>4820</v>
      </c>
      <c r="BD23" s="31" t="s">
        <v>4843</v>
      </c>
      <c r="BE23" s="31" t="s">
        <v>4822</v>
      </c>
      <c r="BF23" s="31" t="s">
        <v>68</v>
      </c>
      <c r="BG23" s="31" t="s">
        <v>4820</v>
      </c>
      <c r="BH23" s="31" t="s">
        <v>4853</v>
      </c>
      <c r="BI23" s="31" t="s">
        <v>744</v>
      </c>
      <c r="BJ23" s="31" t="s">
        <v>93</v>
      </c>
      <c r="BK23" s="33" t="s">
        <v>745</v>
      </c>
      <c r="BL23" s="9"/>
      <c r="BM23" s="9"/>
    </row>
    <row r="24" spans="1:65" ht="23.25" customHeight="1" x14ac:dyDescent="0.2">
      <c r="A24" s="19"/>
      <c r="B24" s="24" t="s">
        <v>4814</v>
      </c>
      <c r="C24" s="25">
        <f>IF(SUMPRODUCT((B$4:B24=B24)*1)&gt;1,0,1)</f>
        <v>0</v>
      </c>
      <c r="D24" s="25" t="s">
        <v>4815</v>
      </c>
      <c r="E24" s="25" t="s">
        <v>58</v>
      </c>
      <c r="F24" s="25" t="s">
        <v>367</v>
      </c>
      <c r="G24" s="25">
        <v>2006</v>
      </c>
      <c r="H24" s="25" t="s">
        <v>60</v>
      </c>
      <c r="I24" s="25" t="s">
        <v>566</v>
      </c>
      <c r="J24" s="25" t="s">
        <v>566</v>
      </c>
      <c r="K24" s="25"/>
      <c r="L24" s="25" t="s">
        <v>62</v>
      </c>
      <c r="M24" s="25" t="s">
        <v>63</v>
      </c>
      <c r="N24" s="25" t="s">
        <v>122</v>
      </c>
      <c r="O24" s="25" t="s">
        <v>92</v>
      </c>
      <c r="P24" s="40">
        <f>IF(F24=F23,IF(B24=B23,0,R24),R24)</f>
        <v>0</v>
      </c>
      <c r="Q24" s="40">
        <v>0</v>
      </c>
      <c r="R24" s="25">
        <v>151000</v>
      </c>
      <c r="S24" s="25">
        <v>2</v>
      </c>
      <c r="T24" s="25" t="s">
        <v>5669</v>
      </c>
      <c r="U24" s="25">
        <v>0</v>
      </c>
      <c r="V24" s="25" t="s">
        <v>990</v>
      </c>
      <c r="W24" s="25" t="s">
        <v>986</v>
      </c>
      <c r="X24" s="25" t="s">
        <v>367</v>
      </c>
      <c r="Y24" s="25" t="s">
        <v>61</v>
      </c>
      <c r="Z24" s="25" t="s">
        <v>96</v>
      </c>
      <c r="AA24" s="25" t="s">
        <v>569</v>
      </c>
      <c r="AB24" s="25" t="s">
        <v>122</v>
      </c>
      <c r="AC24" s="25" t="s">
        <v>69</v>
      </c>
      <c r="AD24" s="25" t="s">
        <v>61</v>
      </c>
      <c r="AE24" s="25" t="s">
        <v>4816</v>
      </c>
      <c r="AF24" s="25" t="s">
        <v>61</v>
      </c>
      <c r="AG24" s="25" t="s">
        <v>187</v>
      </c>
      <c r="AH24" s="25" t="s">
        <v>230</v>
      </c>
      <c r="AI24" s="25" t="s">
        <v>73</v>
      </c>
      <c r="AJ24" s="26" t="s">
        <v>68</v>
      </c>
      <c r="AK24" s="26" t="s">
        <v>794</v>
      </c>
      <c r="AL24" s="25" t="s">
        <v>950</v>
      </c>
      <c r="AM24" s="28">
        <v>39112</v>
      </c>
      <c r="AN24" s="26" t="s">
        <v>68</v>
      </c>
      <c r="AO24" s="25" t="s">
        <v>417</v>
      </c>
      <c r="AP24" s="25" t="s">
        <v>830</v>
      </c>
      <c r="AQ24" s="25" t="s">
        <v>480</v>
      </c>
      <c r="AR24" s="25" t="s">
        <v>93</v>
      </c>
      <c r="AS24" s="25" t="s">
        <v>123</v>
      </c>
      <c r="AT24" s="25" t="s">
        <v>61</v>
      </c>
      <c r="AU24" s="28">
        <v>39205</v>
      </c>
      <c r="AV24" s="25" t="s">
        <v>108</v>
      </c>
      <c r="AW24" s="25" t="s">
        <v>572</v>
      </c>
      <c r="AX24" s="25" t="s">
        <v>378</v>
      </c>
      <c r="AY24" s="25" t="s">
        <v>573</v>
      </c>
      <c r="AZ24" s="25" t="s">
        <v>808</v>
      </c>
      <c r="BA24" s="25" t="s">
        <v>4820</v>
      </c>
      <c r="BB24" s="25" t="s">
        <v>4819</v>
      </c>
      <c r="BC24" s="25" t="s">
        <v>4820</v>
      </c>
      <c r="BD24" s="25" t="s">
        <v>4843</v>
      </c>
      <c r="BE24" s="25" t="s">
        <v>4822</v>
      </c>
      <c r="BF24" s="25" t="s">
        <v>68</v>
      </c>
      <c r="BG24" s="25" t="s">
        <v>4820</v>
      </c>
      <c r="BH24" s="25" t="s">
        <v>4853</v>
      </c>
      <c r="BI24" s="25" t="s">
        <v>744</v>
      </c>
      <c r="BJ24" s="25" t="s">
        <v>93</v>
      </c>
      <c r="BK24" s="29" t="s">
        <v>745</v>
      </c>
      <c r="BL24" s="9"/>
      <c r="BM24" s="9"/>
    </row>
    <row r="25" spans="1:65" ht="23.25" customHeight="1" x14ac:dyDescent="0.2">
      <c r="A25" s="19"/>
      <c r="B25" s="30" t="s">
        <v>4814</v>
      </c>
      <c r="C25" s="31">
        <f>IF(SUMPRODUCT((B$4:B25=B25)*1)&gt;1,0,1)</f>
        <v>0</v>
      </c>
      <c r="D25" s="31" t="s">
        <v>4815</v>
      </c>
      <c r="E25" s="31" t="s">
        <v>58</v>
      </c>
      <c r="F25" s="31" t="s">
        <v>367</v>
      </c>
      <c r="G25" s="31">
        <v>2007</v>
      </c>
      <c r="H25" s="31" t="s">
        <v>60</v>
      </c>
      <c r="I25" s="31" t="s">
        <v>566</v>
      </c>
      <c r="J25" s="31" t="s">
        <v>566</v>
      </c>
      <c r="K25" s="31"/>
      <c r="L25" s="31" t="s">
        <v>62</v>
      </c>
      <c r="M25" s="31" t="s">
        <v>63</v>
      </c>
      <c r="N25" s="31" t="s">
        <v>122</v>
      </c>
      <c r="O25" s="31" t="s">
        <v>92</v>
      </c>
      <c r="P25" s="40">
        <f>IF(F25=F24,IF(B25=B24,0,R25),R25)</f>
        <v>0</v>
      </c>
      <c r="Q25" s="40">
        <v>0</v>
      </c>
      <c r="R25" s="31">
        <v>156530</v>
      </c>
      <c r="S25" s="31">
        <v>140471</v>
      </c>
      <c r="T25" s="25" t="s">
        <v>5669</v>
      </c>
      <c r="U25" s="31">
        <v>0</v>
      </c>
      <c r="V25" s="31" t="s">
        <v>879</v>
      </c>
      <c r="W25" s="31" t="s">
        <v>61</v>
      </c>
      <c r="X25" s="31" t="s">
        <v>367</v>
      </c>
      <c r="Y25" s="31" t="s">
        <v>61</v>
      </c>
      <c r="Z25" s="31" t="s">
        <v>96</v>
      </c>
      <c r="AA25" s="31" t="s">
        <v>569</v>
      </c>
      <c r="AB25" s="31" t="s">
        <v>122</v>
      </c>
      <c r="AC25" s="31" t="s">
        <v>69</v>
      </c>
      <c r="AD25" s="31" t="s">
        <v>61</v>
      </c>
      <c r="AE25" s="31" t="s">
        <v>4816</v>
      </c>
      <c r="AF25" s="31" t="s">
        <v>61</v>
      </c>
      <c r="AG25" s="31" t="s">
        <v>71</v>
      </c>
      <c r="AH25" s="31" t="s">
        <v>230</v>
      </c>
      <c r="AI25" s="31" t="s">
        <v>73</v>
      </c>
      <c r="AJ25" s="32" t="s">
        <v>68</v>
      </c>
      <c r="AK25" s="32" t="s">
        <v>794</v>
      </c>
      <c r="AL25" s="31" t="s">
        <v>4841</v>
      </c>
      <c r="AM25" s="27">
        <v>39135</v>
      </c>
      <c r="AN25" s="32" t="s">
        <v>68</v>
      </c>
      <c r="AO25" s="31" t="s">
        <v>105</v>
      </c>
      <c r="AP25" s="31" t="s">
        <v>61</v>
      </c>
      <c r="AQ25" s="31" t="s">
        <v>106</v>
      </c>
      <c r="AR25" s="31" t="s">
        <v>93</v>
      </c>
      <c r="AS25" s="31" t="s">
        <v>123</v>
      </c>
      <c r="AT25" s="31" t="s">
        <v>61</v>
      </c>
      <c r="AU25" s="27">
        <v>39205</v>
      </c>
      <c r="AV25" s="31" t="s">
        <v>108</v>
      </c>
      <c r="AW25" s="31" t="s">
        <v>572</v>
      </c>
      <c r="AX25" s="31" t="s">
        <v>378</v>
      </c>
      <c r="AY25" s="31" t="s">
        <v>573</v>
      </c>
      <c r="AZ25" s="31" t="s">
        <v>808</v>
      </c>
      <c r="BA25" s="31" t="s">
        <v>4842</v>
      </c>
      <c r="BB25" s="31" t="s">
        <v>4819</v>
      </c>
      <c r="BC25" s="31" t="s">
        <v>4820</v>
      </c>
      <c r="BD25" s="31" t="s">
        <v>4843</v>
      </c>
      <c r="BE25" s="31" t="s">
        <v>4822</v>
      </c>
      <c r="BF25" s="31" t="s">
        <v>68</v>
      </c>
      <c r="BG25" s="31" t="s">
        <v>4842</v>
      </c>
      <c r="BH25" s="31" t="s">
        <v>4844</v>
      </c>
      <c r="BI25" s="31" t="s">
        <v>1447</v>
      </c>
      <c r="BJ25" s="31" t="s">
        <v>123</v>
      </c>
      <c r="BK25" s="33" t="s">
        <v>3037</v>
      </c>
      <c r="BL25" s="9"/>
      <c r="BM25" s="9"/>
    </row>
    <row r="26" spans="1:65" ht="23.25" customHeight="1" x14ac:dyDescent="0.2">
      <c r="A26" s="19"/>
      <c r="B26" s="30" t="s">
        <v>4814</v>
      </c>
      <c r="C26" s="31">
        <f>IF(SUMPRODUCT((B$4:B26=B26)*1)&gt;1,0,1)</f>
        <v>0</v>
      </c>
      <c r="D26" s="31" t="s">
        <v>4815</v>
      </c>
      <c r="E26" s="31" t="s">
        <v>58</v>
      </c>
      <c r="F26" s="31" t="s">
        <v>367</v>
      </c>
      <c r="G26" s="31">
        <v>2008</v>
      </c>
      <c r="H26" s="31" t="s">
        <v>60</v>
      </c>
      <c r="I26" s="31" t="s">
        <v>566</v>
      </c>
      <c r="J26" s="31" t="s">
        <v>566</v>
      </c>
      <c r="K26" s="31"/>
      <c r="L26" s="31" t="s">
        <v>62</v>
      </c>
      <c r="M26" s="31" t="s">
        <v>63</v>
      </c>
      <c r="N26" s="31" t="s">
        <v>122</v>
      </c>
      <c r="O26" s="31" t="s">
        <v>92</v>
      </c>
      <c r="P26" s="40">
        <f>IF(F26=F25,IF(B26=B25,0,R26),R26)</f>
        <v>0</v>
      </c>
      <c r="Q26" s="40">
        <v>0</v>
      </c>
      <c r="R26" s="31">
        <v>151364</v>
      </c>
      <c r="S26" s="31">
        <v>6224</v>
      </c>
      <c r="T26" s="25" t="s">
        <v>5669</v>
      </c>
      <c r="U26" s="31">
        <v>6709</v>
      </c>
      <c r="V26" s="31" t="s">
        <v>4835</v>
      </c>
      <c r="W26" s="31" t="s">
        <v>61</v>
      </c>
      <c r="X26" s="31" t="s">
        <v>367</v>
      </c>
      <c r="Y26" s="31" t="s">
        <v>61</v>
      </c>
      <c r="Z26" s="31" t="s">
        <v>96</v>
      </c>
      <c r="AA26" s="31" t="s">
        <v>569</v>
      </c>
      <c r="AB26" s="31" t="s">
        <v>122</v>
      </c>
      <c r="AC26" s="31" t="s">
        <v>69</v>
      </c>
      <c r="AD26" s="31" t="s">
        <v>61</v>
      </c>
      <c r="AE26" s="31" t="s">
        <v>4816</v>
      </c>
      <c r="AF26" s="31" t="s">
        <v>61</v>
      </c>
      <c r="AG26" s="31" t="s">
        <v>71</v>
      </c>
      <c r="AH26" s="31" t="s">
        <v>230</v>
      </c>
      <c r="AI26" s="31" t="s">
        <v>73</v>
      </c>
      <c r="AJ26" s="32" t="s">
        <v>4836</v>
      </c>
      <c r="AK26" s="32" t="s">
        <v>794</v>
      </c>
      <c r="AL26" s="31" t="s">
        <v>4837</v>
      </c>
      <c r="AM26" s="27">
        <v>39469</v>
      </c>
      <c r="AN26" s="32" t="s">
        <v>4838</v>
      </c>
      <c r="AO26" s="31" t="s">
        <v>105</v>
      </c>
      <c r="AP26" s="31" t="s">
        <v>61</v>
      </c>
      <c r="AQ26" s="31" t="s">
        <v>106</v>
      </c>
      <c r="AR26" s="31" t="s">
        <v>93</v>
      </c>
      <c r="AS26" s="31" t="s">
        <v>123</v>
      </c>
      <c r="AT26" s="31" t="s">
        <v>61</v>
      </c>
      <c r="AU26" s="27">
        <v>39205</v>
      </c>
      <c r="AV26" s="31" t="s">
        <v>108</v>
      </c>
      <c r="AW26" s="31" t="s">
        <v>572</v>
      </c>
      <c r="AX26" s="31" t="s">
        <v>378</v>
      </c>
      <c r="AY26" s="31" t="s">
        <v>573</v>
      </c>
      <c r="AZ26" s="31" t="s">
        <v>808</v>
      </c>
      <c r="BA26" s="31" t="s">
        <v>4839</v>
      </c>
      <c r="BB26" s="31" t="s">
        <v>4819</v>
      </c>
      <c r="BC26" s="31" t="s">
        <v>4820</v>
      </c>
      <c r="BD26" s="31" t="s">
        <v>4821</v>
      </c>
      <c r="BE26" s="31" t="s">
        <v>4822</v>
      </c>
      <c r="BF26" s="31" t="s">
        <v>68</v>
      </c>
      <c r="BG26" s="31" t="s">
        <v>4839</v>
      </c>
      <c r="BH26" s="31" t="s">
        <v>4840</v>
      </c>
      <c r="BI26" s="31" t="s">
        <v>829</v>
      </c>
      <c r="BJ26" s="31" t="s">
        <v>830</v>
      </c>
      <c r="BK26" s="33" t="s">
        <v>831</v>
      </c>
      <c r="BL26" s="9"/>
      <c r="BM26" s="9"/>
    </row>
    <row r="27" spans="1:65" ht="23.25" customHeight="1" x14ac:dyDescent="0.2">
      <c r="A27" s="19"/>
      <c r="B27" s="30" t="s">
        <v>4814</v>
      </c>
      <c r="C27" s="31">
        <f>IF(SUMPRODUCT((B$4:B27=B27)*1)&gt;1,0,1)</f>
        <v>0</v>
      </c>
      <c r="D27" s="31" t="s">
        <v>4815</v>
      </c>
      <c r="E27" s="31" t="s">
        <v>58</v>
      </c>
      <c r="F27" s="31" t="s">
        <v>367</v>
      </c>
      <c r="G27" s="31">
        <v>2009</v>
      </c>
      <c r="H27" s="31" t="s">
        <v>60</v>
      </c>
      <c r="I27" s="31" t="s">
        <v>566</v>
      </c>
      <c r="J27" s="31" t="s">
        <v>566</v>
      </c>
      <c r="K27" s="31"/>
      <c r="L27" s="31" t="s">
        <v>62</v>
      </c>
      <c r="M27" s="31" t="s">
        <v>63</v>
      </c>
      <c r="N27" s="31" t="s">
        <v>122</v>
      </c>
      <c r="O27" s="31" t="s">
        <v>92</v>
      </c>
      <c r="P27" s="40">
        <f>IF(F27=F26,IF(B27=B26,0,R27),R27)</f>
        <v>0</v>
      </c>
      <c r="Q27" s="40">
        <v>0</v>
      </c>
      <c r="R27" s="31">
        <v>163204</v>
      </c>
      <c r="S27" s="31">
        <v>1146</v>
      </c>
      <c r="T27" s="25" t="s">
        <v>5669</v>
      </c>
      <c r="U27" s="31">
        <v>7709</v>
      </c>
      <c r="V27" s="31" t="s">
        <v>737</v>
      </c>
      <c r="W27" s="31" t="s">
        <v>61</v>
      </c>
      <c r="X27" s="31" t="s">
        <v>367</v>
      </c>
      <c r="Y27" s="31" t="s">
        <v>61</v>
      </c>
      <c r="Z27" s="31" t="s">
        <v>96</v>
      </c>
      <c r="AA27" s="31" t="s">
        <v>569</v>
      </c>
      <c r="AB27" s="31" t="s">
        <v>122</v>
      </c>
      <c r="AC27" s="31" t="s">
        <v>69</v>
      </c>
      <c r="AD27" s="31" t="s">
        <v>61</v>
      </c>
      <c r="AE27" s="31" t="s">
        <v>4816</v>
      </c>
      <c r="AF27" s="31" t="s">
        <v>61</v>
      </c>
      <c r="AG27" s="31" t="s">
        <v>71</v>
      </c>
      <c r="AH27" s="31" t="s">
        <v>230</v>
      </c>
      <c r="AI27" s="31" t="s">
        <v>73</v>
      </c>
      <c r="AJ27" s="32" t="s">
        <v>4817</v>
      </c>
      <c r="AK27" s="32" t="s">
        <v>794</v>
      </c>
      <c r="AL27" s="31" t="s">
        <v>737</v>
      </c>
      <c r="AM27" s="27">
        <v>39868</v>
      </c>
      <c r="AN27" s="32" t="s">
        <v>4818</v>
      </c>
      <c r="AO27" s="31" t="s">
        <v>105</v>
      </c>
      <c r="AP27" s="31" t="s">
        <v>61</v>
      </c>
      <c r="AQ27" s="31" t="s">
        <v>106</v>
      </c>
      <c r="AR27" s="31" t="s">
        <v>93</v>
      </c>
      <c r="AS27" s="31" t="s">
        <v>123</v>
      </c>
      <c r="AT27" s="31" t="s">
        <v>61</v>
      </c>
      <c r="AU27" s="27">
        <v>39205</v>
      </c>
      <c r="AV27" s="31" t="s">
        <v>108</v>
      </c>
      <c r="AW27" s="31" t="s">
        <v>572</v>
      </c>
      <c r="AX27" s="31" t="s">
        <v>378</v>
      </c>
      <c r="AY27" s="31" t="s">
        <v>573</v>
      </c>
      <c r="AZ27" s="31" t="s">
        <v>808</v>
      </c>
      <c r="BA27" s="31" t="s">
        <v>4819</v>
      </c>
      <c r="BB27" s="31" t="s">
        <v>4819</v>
      </c>
      <c r="BC27" s="31" t="s">
        <v>4820</v>
      </c>
      <c r="BD27" s="31" t="s">
        <v>4821</v>
      </c>
      <c r="BE27" s="31" t="s">
        <v>4822</v>
      </c>
      <c r="BF27" s="31" t="s">
        <v>68</v>
      </c>
      <c r="BG27" s="31" t="s">
        <v>4819</v>
      </c>
      <c r="BH27" s="31" t="s">
        <v>4823</v>
      </c>
      <c r="BI27" s="31" t="s">
        <v>744</v>
      </c>
      <c r="BJ27" s="31" t="s">
        <v>93</v>
      </c>
      <c r="BK27" s="33" t="s">
        <v>745</v>
      </c>
      <c r="BL27" s="9"/>
      <c r="BM27" s="9"/>
    </row>
    <row r="28" spans="1:65" ht="23.25" customHeight="1" x14ac:dyDescent="0.2">
      <c r="A28" s="19"/>
      <c r="B28" s="24" t="s">
        <v>4589</v>
      </c>
      <c r="C28" s="25">
        <f>IF(SUMPRODUCT((B$4:B28=B28)*1)&gt;1,0,1)</f>
        <v>1</v>
      </c>
      <c r="D28" s="25" t="s">
        <v>4590</v>
      </c>
      <c r="E28" s="25" t="s">
        <v>58</v>
      </c>
      <c r="F28" s="25" t="s">
        <v>59</v>
      </c>
      <c r="G28" s="25">
        <v>1997</v>
      </c>
      <c r="H28" s="25" t="s">
        <v>60</v>
      </c>
      <c r="I28" s="25" t="s">
        <v>90</v>
      </c>
      <c r="J28" s="25" t="s">
        <v>1115</v>
      </c>
      <c r="K28" s="25"/>
      <c r="L28" s="25" t="s">
        <v>1802</v>
      </c>
      <c r="M28" s="25" t="s">
        <v>1847</v>
      </c>
      <c r="N28" s="25" t="s">
        <v>2805</v>
      </c>
      <c r="O28" s="25" t="s">
        <v>92</v>
      </c>
      <c r="P28" s="40">
        <f>IF(F28=F27,IF(B28=B27,0,R28),R28)</f>
        <v>194558</v>
      </c>
      <c r="Q28" s="40">
        <v>194558</v>
      </c>
      <c r="R28" s="25">
        <v>194558</v>
      </c>
      <c r="S28" s="25">
        <v>194558</v>
      </c>
      <c r="T28" s="25" t="s">
        <v>3647</v>
      </c>
      <c r="U28" s="25">
        <v>0</v>
      </c>
      <c r="V28" s="25" t="s">
        <v>4558</v>
      </c>
      <c r="W28" s="25" t="s">
        <v>61</v>
      </c>
      <c r="X28" s="25" t="s">
        <v>59</v>
      </c>
      <c r="Y28" s="25" t="s">
        <v>61</v>
      </c>
      <c r="Z28" s="25" t="s">
        <v>67</v>
      </c>
      <c r="AA28" s="25" t="s">
        <v>97</v>
      </c>
      <c r="AB28" s="25" t="s">
        <v>2805</v>
      </c>
      <c r="AC28" s="25" t="s">
        <v>69</v>
      </c>
      <c r="AD28" s="25" t="s">
        <v>61</v>
      </c>
      <c r="AE28" s="25" t="s">
        <v>4591</v>
      </c>
      <c r="AF28" s="25" t="s">
        <v>61</v>
      </c>
      <c r="AG28" s="25" t="s">
        <v>187</v>
      </c>
      <c r="AH28" s="25" t="s">
        <v>1036</v>
      </c>
      <c r="AI28" s="25" t="s">
        <v>73</v>
      </c>
      <c r="AJ28" s="26" t="s">
        <v>68</v>
      </c>
      <c r="AK28" s="26" t="s">
        <v>1745</v>
      </c>
      <c r="AL28" s="25" t="s">
        <v>1746</v>
      </c>
      <c r="AM28" s="28">
        <v>35737</v>
      </c>
      <c r="AN28" s="26" t="s">
        <v>68</v>
      </c>
      <c r="AO28" s="25" t="s">
        <v>417</v>
      </c>
      <c r="AP28" s="25" t="s">
        <v>61</v>
      </c>
      <c r="AQ28" s="25" t="s">
        <v>2255</v>
      </c>
      <c r="AR28" s="25" t="s">
        <v>3647</v>
      </c>
      <c r="AS28" s="25" t="s">
        <v>3647</v>
      </c>
      <c r="AT28" s="25" t="s">
        <v>61</v>
      </c>
      <c r="AU28" s="28">
        <v>35787</v>
      </c>
      <c r="AV28" s="25" t="s">
        <v>68</v>
      </c>
      <c r="AW28" s="25" t="s">
        <v>68</v>
      </c>
      <c r="AX28" s="25" t="s">
        <v>68</v>
      </c>
      <c r="AY28" s="25" t="s">
        <v>68</v>
      </c>
      <c r="AZ28" s="25" t="s">
        <v>61</v>
      </c>
      <c r="BA28" s="25" t="s">
        <v>4592</v>
      </c>
      <c r="BB28" s="25" t="s">
        <v>4592</v>
      </c>
      <c r="BC28" s="25" t="s">
        <v>68</v>
      </c>
      <c r="BD28" s="25" t="s">
        <v>4593</v>
      </c>
      <c r="BE28" s="25" t="s">
        <v>4592</v>
      </c>
      <c r="BF28" s="25" t="s">
        <v>68</v>
      </c>
      <c r="BG28" s="25" t="s">
        <v>4592</v>
      </c>
      <c r="BH28" s="25" t="s">
        <v>61</v>
      </c>
      <c r="BI28" s="25" t="s">
        <v>4209</v>
      </c>
      <c r="BJ28" s="25" t="s">
        <v>3647</v>
      </c>
      <c r="BK28" s="29" t="s">
        <v>4210</v>
      </c>
      <c r="BL28" s="9"/>
      <c r="BM28" s="9"/>
    </row>
    <row r="29" spans="1:65" ht="23.25" customHeight="1" x14ac:dyDescent="0.2">
      <c r="A29" s="19"/>
      <c r="B29" s="30" t="s">
        <v>4594</v>
      </c>
      <c r="C29" s="31">
        <f>IF(SUMPRODUCT((B$4:B29=B29)*1)&gt;1,0,1)</f>
        <v>1</v>
      </c>
      <c r="D29" s="31" t="s">
        <v>4595</v>
      </c>
      <c r="E29" s="31" t="s">
        <v>58</v>
      </c>
      <c r="F29" s="31" t="s">
        <v>59</v>
      </c>
      <c r="G29" s="31">
        <v>1997</v>
      </c>
      <c r="H29" s="31" t="s">
        <v>60</v>
      </c>
      <c r="I29" s="31" t="s">
        <v>206</v>
      </c>
      <c r="J29" s="31" t="s">
        <v>1874</v>
      </c>
      <c r="K29" s="31"/>
      <c r="L29" s="31" t="s">
        <v>1802</v>
      </c>
      <c r="M29" s="31" t="s">
        <v>1847</v>
      </c>
      <c r="N29" s="31" t="s">
        <v>2805</v>
      </c>
      <c r="O29" s="31" t="s">
        <v>92</v>
      </c>
      <c r="P29" s="40">
        <f>IF(F29=F28,IF(B29=B28,0,R29),R29)</f>
        <v>35764</v>
      </c>
      <c r="Q29" s="40">
        <v>35764</v>
      </c>
      <c r="R29" s="31">
        <v>35764</v>
      </c>
      <c r="S29" s="31">
        <v>35764</v>
      </c>
      <c r="T29" s="31" t="s">
        <v>3647</v>
      </c>
      <c r="U29" s="31">
        <v>0</v>
      </c>
      <c r="V29" s="31" t="s">
        <v>4558</v>
      </c>
      <c r="W29" s="31" t="s">
        <v>61</v>
      </c>
      <c r="X29" s="31" t="s">
        <v>59</v>
      </c>
      <c r="Y29" s="31" t="s">
        <v>61</v>
      </c>
      <c r="Z29" s="31" t="s">
        <v>67</v>
      </c>
      <c r="AA29" s="31" t="s">
        <v>210</v>
      </c>
      <c r="AB29" s="31" t="s">
        <v>2805</v>
      </c>
      <c r="AC29" s="31" t="s">
        <v>69</v>
      </c>
      <c r="AD29" s="31" t="s">
        <v>61</v>
      </c>
      <c r="AE29" s="31" t="s">
        <v>4596</v>
      </c>
      <c r="AF29" s="31" t="s">
        <v>61</v>
      </c>
      <c r="AG29" s="31" t="s">
        <v>187</v>
      </c>
      <c r="AH29" s="31" t="s">
        <v>1036</v>
      </c>
      <c r="AI29" s="31" t="s">
        <v>73</v>
      </c>
      <c r="AJ29" s="32" t="s">
        <v>68</v>
      </c>
      <c r="AK29" s="32" t="s">
        <v>1745</v>
      </c>
      <c r="AL29" s="31" t="s">
        <v>1746</v>
      </c>
      <c r="AM29" s="27">
        <v>35733</v>
      </c>
      <c r="AN29" s="32" t="s">
        <v>68</v>
      </c>
      <c r="AO29" s="31" t="s">
        <v>417</v>
      </c>
      <c r="AP29" s="31" t="s">
        <v>61</v>
      </c>
      <c r="AQ29" s="31" t="s">
        <v>2255</v>
      </c>
      <c r="AR29" s="31" t="s">
        <v>3647</v>
      </c>
      <c r="AS29" s="31" t="s">
        <v>3647</v>
      </c>
      <c r="AT29" s="31" t="s">
        <v>61</v>
      </c>
      <c r="AU29" s="27">
        <v>35787</v>
      </c>
      <c r="AV29" s="31" t="s">
        <v>68</v>
      </c>
      <c r="AW29" s="31" t="s">
        <v>68</v>
      </c>
      <c r="AX29" s="31" t="s">
        <v>68</v>
      </c>
      <c r="AY29" s="31" t="s">
        <v>68</v>
      </c>
      <c r="AZ29" s="31" t="s">
        <v>61</v>
      </c>
      <c r="BA29" s="31" t="s">
        <v>4597</v>
      </c>
      <c r="BB29" s="31" t="s">
        <v>4597</v>
      </c>
      <c r="BC29" s="31" t="s">
        <v>68</v>
      </c>
      <c r="BD29" s="31" t="s">
        <v>4598</v>
      </c>
      <c r="BE29" s="31" t="s">
        <v>4597</v>
      </c>
      <c r="BF29" s="31" t="s">
        <v>68</v>
      </c>
      <c r="BG29" s="31" t="s">
        <v>4597</v>
      </c>
      <c r="BH29" s="31" t="s">
        <v>61</v>
      </c>
      <c r="BI29" s="31" t="s">
        <v>4209</v>
      </c>
      <c r="BJ29" s="31" t="s">
        <v>3647</v>
      </c>
      <c r="BK29" s="33" t="s">
        <v>4210</v>
      </c>
      <c r="BL29" s="9"/>
      <c r="BM29" s="9"/>
    </row>
    <row r="30" spans="1:65" ht="23.25" customHeight="1" x14ac:dyDescent="0.2">
      <c r="A30" s="19"/>
      <c r="B30" s="24" t="s">
        <v>5525</v>
      </c>
      <c r="C30" s="25">
        <f>IF(SUMPRODUCT((B$4:B30=B30)*1)&gt;1,0,1)</f>
        <v>1</v>
      </c>
      <c r="D30" s="25" t="s">
        <v>5526</v>
      </c>
      <c r="E30" s="25" t="s">
        <v>140</v>
      </c>
      <c r="F30" s="25" t="s">
        <v>59</v>
      </c>
      <c r="G30" s="25">
        <v>1997</v>
      </c>
      <c r="H30" s="25" t="s">
        <v>60</v>
      </c>
      <c r="I30" s="25" t="s">
        <v>368</v>
      </c>
      <c r="J30" s="25" t="s">
        <v>1062</v>
      </c>
      <c r="K30" s="25"/>
      <c r="L30" s="25" t="s">
        <v>1078</v>
      </c>
      <c r="M30" s="25" t="s">
        <v>3289</v>
      </c>
      <c r="N30" s="25" t="s">
        <v>64</v>
      </c>
      <c r="O30" s="25" t="s">
        <v>92</v>
      </c>
      <c r="P30" s="40">
        <f>IF(F30=F29,IF(B30=B29,0,R30),R30)</f>
        <v>14358</v>
      </c>
      <c r="Q30" s="40">
        <v>14358</v>
      </c>
      <c r="R30" s="25">
        <v>14358</v>
      </c>
      <c r="S30" s="25">
        <v>10000</v>
      </c>
      <c r="T30" s="25" t="s">
        <v>2729</v>
      </c>
      <c r="U30" s="25">
        <v>0</v>
      </c>
      <c r="V30" s="25" t="s">
        <v>5542</v>
      </c>
      <c r="W30" s="25" t="s">
        <v>61</v>
      </c>
      <c r="X30" s="25" t="s">
        <v>1440</v>
      </c>
      <c r="Y30" s="25" t="s">
        <v>61</v>
      </c>
      <c r="Z30" s="25" t="s">
        <v>67</v>
      </c>
      <c r="AA30" s="25" t="s">
        <v>371</v>
      </c>
      <c r="AB30" s="25" t="s">
        <v>64</v>
      </c>
      <c r="AC30" s="25" t="s">
        <v>69</v>
      </c>
      <c r="AD30" s="25" t="s">
        <v>61</v>
      </c>
      <c r="AE30" s="25" t="s">
        <v>5528</v>
      </c>
      <c r="AF30" s="25" t="s">
        <v>61</v>
      </c>
      <c r="AG30" s="25" t="s">
        <v>71</v>
      </c>
      <c r="AH30" s="25" t="s">
        <v>61</v>
      </c>
      <c r="AI30" s="25" t="s">
        <v>73</v>
      </c>
      <c r="AJ30" s="26" t="s">
        <v>5543</v>
      </c>
      <c r="AK30" s="26" t="s">
        <v>1613</v>
      </c>
      <c r="AL30" s="25" t="s">
        <v>1746</v>
      </c>
      <c r="AM30" s="28">
        <v>35168</v>
      </c>
      <c r="AN30" s="26" t="s">
        <v>68</v>
      </c>
      <c r="AO30" s="25" t="s">
        <v>105</v>
      </c>
      <c r="AP30" s="25" t="s">
        <v>61</v>
      </c>
      <c r="AQ30" s="25" t="s">
        <v>5537</v>
      </c>
      <c r="AR30" s="25" t="s">
        <v>2729</v>
      </c>
      <c r="AS30" s="25" t="s">
        <v>908</v>
      </c>
      <c r="AT30" s="25" t="s">
        <v>61</v>
      </c>
      <c r="AU30" s="28" t="s">
        <v>61</v>
      </c>
      <c r="AV30" s="25" t="s">
        <v>68</v>
      </c>
      <c r="AW30" s="25" t="s">
        <v>68</v>
      </c>
      <c r="AX30" s="25" t="s">
        <v>68</v>
      </c>
      <c r="AY30" s="25" t="s">
        <v>68</v>
      </c>
      <c r="AZ30" s="25" t="s">
        <v>61</v>
      </c>
      <c r="BA30" s="25" t="s">
        <v>5544</v>
      </c>
      <c r="BB30" s="25" t="s">
        <v>5531</v>
      </c>
      <c r="BC30" s="25" t="s">
        <v>68</v>
      </c>
      <c r="BD30" s="25" t="s">
        <v>61</v>
      </c>
      <c r="BE30" s="25" t="s">
        <v>68</v>
      </c>
      <c r="BF30" s="25" t="s">
        <v>68</v>
      </c>
      <c r="BG30" s="25" t="s">
        <v>5544</v>
      </c>
      <c r="BH30" s="25" t="s">
        <v>5545</v>
      </c>
      <c r="BI30" s="25" t="s">
        <v>5540</v>
      </c>
      <c r="BJ30" s="25" t="s">
        <v>908</v>
      </c>
      <c r="BK30" s="29" t="s">
        <v>5541</v>
      </c>
      <c r="BL30" s="9"/>
      <c r="BM30" s="9"/>
    </row>
    <row r="31" spans="1:65" ht="23.25" customHeight="1" x14ac:dyDescent="0.2">
      <c r="A31" s="19"/>
      <c r="B31" s="30" t="s">
        <v>5525</v>
      </c>
      <c r="C31" s="31">
        <f>IF(SUMPRODUCT((B$4:B31=B31)*1)&gt;1,0,1)</f>
        <v>0</v>
      </c>
      <c r="D31" s="31" t="s">
        <v>5526</v>
      </c>
      <c r="E31" s="31" t="s">
        <v>140</v>
      </c>
      <c r="F31" s="31" t="s">
        <v>59</v>
      </c>
      <c r="G31" s="31">
        <v>1998</v>
      </c>
      <c r="H31" s="31" t="s">
        <v>60</v>
      </c>
      <c r="I31" s="31" t="s">
        <v>368</v>
      </c>
      <c r="J31" s="31" t="s">
        <v>1062</v>
      </c>
      <c r="K31" s="31"/>
      <c r="L31" s="31" t="s">
        <v>1078</v>
      </c>
      <c r="M31" s="31" t="s">
        <v>3289</v>
      </c>
      <c r="N31" s="31" t="s">
        <v>64</v>
      </c>
      <c r="O31" s="31" t="s">
        <v>92</v>
      </c>
      <c r="P31" s="40">
        <f>IF(F31=F30,IF(B31=B30,0,R31),R31)</f>
        <v>0</v>
      </c>
      <c r="Q31" s="40">
        <v>0</v>
      </c>
      <c r="R31" s="31">
        <v>97482</v>
      </c>
      <c r="S31" s="31">
        <v>83335</v>
      </c>
      <c r="T31" s="31" t="s">
        <v>2729</v>
      </c>
      <c r="U31" s="31">
        <v>0</v>
      </c>
      <c r="V31" s="31" t="s">
        <v>4399</v>
      </c>
      <c r="W31" s="31" t="s">
        <v>61</v>
      </c>
      <c r="X31" s="31" t="s">
        <v>1440</v>
      </c>
      <c r="Y31" s="31" t="s">
        <v>61</v>
      </c>
      <c r="Z31" s="31" t="s">
        <v>67</v>
      </c>
      <c r="AA31" s="31" t="s">
        <v>371</v>
      </c>
      <c r="AB31" s="31" t="s">
        <v>64</v>
      </c>
      <c r="AC31" s="31" t="s">
        <v>69</v>
      </c>
      <c r="AD31" s="31" t="s">
        <v>61</v>
      </c>
      <c r="AE31" s="31" t="s">
        <v>5528</v>
      </c>
      <c r="AF31" s="31" t="s">
        <v>61</v>
      </c>
      <c r="AG31" s="31" t="s">
        <v>71</v>
      </c>
      <c r="AH31" s="31" t="s">
        <v>61</v>
      </c>
      <c r="AI31" s="31" t="s">
        <v>73</v>
      </c>
      <c r="AJ31" s="32" t="s">
        <v>5536</v>
      </c>
      <c r="AK31" s="32" t="s">
        <v>1613</v>
      </c>
      <c r="AL31" s="31" t="s">
        <v>1696</v>
      </c>
      <c r="AM31" s="27">
        <v>35618</v>
      </c>
      <c r="AN31" s="32" t="s">
        <v>68</v>
      </c>
      <c r="AO31" s="31" t="s">
        <v>417</v>
      </c>
      <c r="AP31" s="31" t="s">
        <v>61</v>
      </c>
      <c r="AQ31" s="31" t="s">
        <v>5537</v>
      </c>
      <c r="AR31" s="31" t="s">
        <v>2729</v>
      </c>
      <c r="AS31" s="31" t="s">
        <v>908</v>
      </c>
      <c r="AT31" s="31" t="s">
        <v>61</v>
      </c>
      <c r="AU31" s="27" t="s">
        <v>61</v>
      </c>
      <c r="AV31" s="31" t="s">
        <v>68</v>
      </c>
      <c r="AW31" s="31" t="s">
        <v>68</v>
      </c>
      <c r="AX31" s="31" t="s">
        <v>68</v>
      </c>
      <c r="AY31" s="31" t="s">
        <v>68</v>
      </c>
      <c r="AZ31" s="31" t="s">
        <v>61</v>
      </c>
      <c r="BA31" s="31" t="s">
        <v>5538</v>
      </c>
      <c r="BB31" s="31" t="s">
        <v>5531</v>
      </c>
      <c r="BC31" s="31" t="s">
        <v>68</v>
      </c>
      <c r="BD31" s="31" t="s">
        <v>61</v>
      </c>
      <c r="BE31" s="31" t="s">
        <v>68</v>
      </c>
      <c r="BF31" s="31" t="s">
        <v>68</v>
      </c>
      <c r="BG31" s="31" t="s">
        <v>5538</v>
      </c>
      <c r="BH31" s="31" t="s">
        <v>5539</v>
      </c>
      <c r="BI31" s="31" t="s">
        <v>5540</v>
      </c>
      <c r="BJ31" s="31" t="s">
        <v>908</v>
      </c>
      <c r="BK31" s="33" t="s">
        <v>5541</v>
      </c>
      <c r="BL31" s="9"/>
      <c r="BM31" s="9"/>
    </row>
    <row r="32" spans="1:65" ht="23.25" customHeight="1" x14ac:dyDescent="0.2">
      <c r="A32" s="19"/>
      <c r="B32" s="30" t="s">
        <v>5525</v>
      </c>
      <c r="C32" s="31">
        <f>IF(SUMPRODUCT((B$4:B32=B32)*1)&gt;1,0,1)</f>
        <v>0</v>
      </c>
      <c r="D32" s="31" t="s">
        <v>5526</v>
      </c>
      <c r="E32" s="31" t="s">
        <v>140</v>
      </c>
      <c r="F32" s="31" t="s">
        <v>59</v>
      </c>
      <c r="G32" s="31">
        <v>1999</v>
      </c>
      <c r="H32" s="31" t="s">
        <v>60</v>
      </c>
      <c r="I32" s="31" t="s">
        <v>368</v>
      </c>
      <c r="J32" s="31" t="s">
        <v>1062</v>
      </c>
      <c r="K32" s="31"/>
      <c r="L32" s="31" t="s">
        <v>1078</v>
      </c>
      <c r="M32" s="31" t="s">
        <v>3289</v>
      </c>
      <c r="N32" s="31" t="s">
        <v>64</v>
      </c>
      <c r="O32" s="31" t="s">
        <v>92</v>
      </c>
      <c r="P32" s="40">
        <f>IF(F32=F31,IF(B32=B31,0,R32),R32)</f>
        <v>0</v>
      </c>
      <c r="Q32" s="40">
        <v>0</v>
      </c>
      <c r="R32" s="31">
        <v>39728</v>
      </c>
      <c r="S32" s="31">
        <v>5226</v>
      </c>
      <c r="T32" s="31" t="s">
        <v>2729</v>
      </c>
      <c r="U32" s="31">
        <v>0</v>
      </c>
      <c r="V32" s="31" t="s">
        <v>5527</v>
      </c>
      <c r="W32" s="31" t="s">
        <v>61</v>
      </c>
      <c r="X32" s="31" t="s">
        <v>1440</v>
      </c>
      <c r="Y32" s="31" t="s">
        <v>61</v>
      </c>
      <c r="Z32" s="31" t="s">
        <v>67</v>
      </c>
      <c r="AA32" s="31" t="s">
        <v>371</v>
      </c>
      <c r="AB32" s="31" t="s">
        <v>64</v>
      </c>
      <c r="AC32" s="31" t="s">
        <v>69</v>
      </c>
      <c r="AD32" s="31" t="s">
        <v>61</v>
      </c>
      <c r="AE32" s="31" t="s">
        <v>5528</v>
      </c>
      <c r="AF32" s="31" t="s">
        <v>61</v>
      </c>
      <c r="AG32" s="31" t="s">
        <v>71</v>
      </c>
      <c r="AH32" s="31" t="s">
        <v>61</v>
      </c>
      <c r="AI32" s="31" t="s">
        <v>73</v>
      </c>
      <c r="AJ32" s="32" t="s">
        <v>5529</v>
      </c>
      <c r="AK32" s="32" t="s">
        <v>1613</v>
      </c>
      <c r="AL32" s="31" t="s">
        <v>1620</v>
      </c>
      <c r="AM32" s="27">
        <v>36020.439085648148</v>
      </c>
      <c r="AN32" s="32" t="s">
        <v>68</v>
      </c>
      <c r="AO32" s="31" t="s">
        <v>417</v>
      </c>
      <c r="AP32" s="31" t="s">
        <v>61</v>
      </c>
      <c r="AQ32" s="31" t="s">
        <v>5530</v>
      </c>
      <c r="AR32" s="31" t="s">
        <v>2729</v>
      </c>
      <c r="AS32" s="31" t="s">
        <v>908</v>
      </c>
      <c r="AT32" s="31" t="s">
        <v>61</v>
      </c>
      <c r="AU32" s="27" t="s">
        <v>61</v>
      </c>
      <c r="AV32" s="31" t="s">
        <v>68</v>
      </c>
      <c r="AW32" s="31" t="s">
        <v>68</v>
      </c>
      <c r="AX32" s="31" t="s">
        <v>68</v>
      </c>
      <c r="AY32" s="31" t="s">
        <v>68</v>
      </c>
      <c r="AZ32" s="31" t="s">
        <v>61</v>
      </c>
      <c r="BA32" s="31" t="s">
        <v>5531</v>
      </c>
      <c r="BB32" s="31" t="s">
        <v>5531</v>
      </c>
      <c r="BC32" s="31" t="s">
        <v>68</v>
      </c>
      <c r="BD32" s="31" t="s">
        <v>61</v>
      </c>
      <c r="BE32" s="31" t="s">
        <v>68</v>
      </c>
      <c r="BF32" s="31" t="s">
        <v>68</v>
      </c>
      <c r="BG32" s="31" t="s">
        <v>5531</v>
      </c>
      <c r="BH32" s="31" t="s">
        <v>5532</v>
      </c>
      <c r="BI32" s="31" t="s">
        <v>5533</v>
      </c>
      <c r="BJ32" s="31" t="s">
        <v>2729</v>
      </c>
      <c r="BK32" s="33" t="s">
        <v>5534</v>
      </c>
      <c r="BL32" s="9"/>
      <c r="BM32" s="9"/>
    </row>
    <row r="33" spans="1:65" ht="23.25" customHeight="1" x14ac:dyDescent="0.2">
      <c r="A33" s="19"/>
      <c r="B33" s="24" t="s">
        <v>3981</v>
      </c>
      <c r="C33" s="25">
        <f>IF(SUMPRODUCT((B$4:B33=B33)*1)&gt;1,0,1)</f>
        <v>1</v>
      </c>
      <c r="D33" s="25" t="s">
        <v>3982</v>
      </c>
      <c r="E33" s="25" t="s">
        <v>140</v>
      </c>
      <c r="F33" s="25" t="s">
        <v>59</v>
      </c>
      <c r="G33" s="25">
        <v>1997</v>
      </c>
      <c r="H33" s="25" t="s">
        <v>60</v>
      </c>
      <c r="I33" s="25" t="s">
        <v>61</v>
      </c>
      <c r="J33" s="25" t="s">
        <v>61</v>
      </c>
      <c r="K33" s="25"/>
      <c r="L33" s="25" t="s">
        <v>1078</v>
      </c>
      <c r="M33" s="25" t="s">
        <v>3364</v>
      </c>
      <c r="N33" s="25" t="s">
        <v>122</v>
      </c>
      <c r="O33" s="25" t="s">
        <v>92</v>
      </c>
      <c r="P33" s="40">
        <f>IF(F33=F32,IF(B33=B32,0,R33),R33)</f>
        <v>198089</v>
      </c>
      <c r="Q33" s="40">
        <v>198089</v>
      </c>
      <c r="R33" s="25">
        <v>198089</v>
      </c>
      <c r="S33" s="25">
        <v>48000</v>
      </c>
      <c r="T33" s="25" t="s">
        <v>906</v>
      </c>
      <c r="U33" s="25">
        <v>0</v>
      </c>
      <c r="V33" s="25" t="s">
        <v>4599</v>
      </c>
      <c r="W33" s="25" t="s">
        <v>61</v>
      </c>
      <c r="X33" s="25" t="s">
        <v>1440</v>
      </c>
      <c r="Y33" s="25" t="s">
        <v>61</v>
      </c>
      <c r="Z33" s="25" t="s">
        <v>67</v>
      </c>
      <c r="AA33" s="25" t="s">
        <v>68</v>
      </c>
      <c r="AB33" s="25" t="s">
        <v>122</v>
      </c>
      <c r="AC33" s="25" t="s">
        <v>69</v>
      </c>
      <c r="AD33" s="25" t="s">
        <v>61</v>
      </c>
      <c r="AE33" s="25" t="s">
        <v>3983</v>
      </c>
      <c r="AF33" s="25" t="s">
        <v>61</v>
      </c>
      <c r="AG33" s="25" t="s">
        <v>71</v>
      </c>
      <c r="AH33" s="25" t="s">
        <v>3984</v>
      </c>
      <c r="AI33" s="25" t="s">
        <v>73</v>
      </c>
      <c r="AJ33" s="26" t="s">
        <v>4600</v>
      </c>
      <c r="AK33" s="26" t="s">
        <v>1745</v>
      </c>
      <c r="AL33" s="25" t="s">
        <v>1746</v>
      </c>
      <c r="AM33" s="28">
        <v>35153</v>
      </c>
      <c r="AN33" s="26" t="s">
        <v>68</v>
      </c>
      <c r="AO33" s="25" t="s">
        <v>105</v>
      </c>
      <c r="AP33" s="25" t="s">
        <v>61</v>
      </c>
      <c r="AQ33" s="25" t="s">
        <v>927</v>
      </c>
      <c r="AR33" s="25" t="s">
        <v>906</v>
      </c>
      <c r="AS33" s="25" t="s">
        <v>123</v>
      </c>
      <c r="AT33" s="25" t="s">
        <v>61</v>
      </c>
      <c r="AU33" s="28" t="s">
        <v>61</v>
      </c>
      <c r="AV33" s="25" t="s">
        <v>68</v>
      </c>
      <c r="AW33" s="25" t="s">
        <v>68</v>
      </c>
      <c r="AX33" s="25" t="s">
        <v>68</v>
      </c>
      <c r="AY33" s="25" t="s">
        <v>68</v>
      </c>
      <c r="AZ33" s="25" t="s">
        <v>61</v>
      </c>
      <c r="BA33" s="25" t="s">
        <v>4601</v>
      </c>
      <c r="BB33" s="25" t="s">
        <v>3987</v>
      </c>
      <c r="BC33" s="25" t="s">
        <v>68</v>
      </c>
      <c r="BD33" s="25" t="s">
        <v>61</v>
      </c>
      <c r="BE33" s="25" t="s">
        <v>3988</v>
      </c>
      <c r="BF33" s="25" t="s">
        <v>68</v>
      </c>
      <c r="BG33" s="25" t="s">
        <v>4601</v>
      </c>
      <c r="BH33" s="25" t="s">
        <v>4602</v>
      </c>
      <c r="BI33" s="25" t="s">
        <v>4430</v>
      </c>
      <c r="BJ33" s="25" t="s">
        <v>906</v>
      </c>
      <c r="BK33" s="29" t="s">
        <v>4431</v>
      </c>
      <c r="BL33" s="9"/>
      <c r="BM33" s="9"/>
    </row>
    <row r="34" spans="1:65" ht="23.25" customHeight="1" x14ac:dyDescent="0.2">
      <c r="A34" s="19"/>
      <c r="B34" s="30" t="s">
        <v>3981</v>
      </c>
      <c r="C34" s="31">
        <f>IF(SUMPRODUCT((B$4:B34=B34)*1)&gt;1,0,1)</f>
        <v>0</v>
      </c>
      <c r="D34" s="31" t="s">
        <v>3982</v>
      </c>
      <c r="E34" s="31" t="s">
        <v>140</v>
      </c>
      <c r="F34" s="31" t="s">
        <v>59</v>
      </c>
      <c r="G34" s="31">
        <v>1998</v>
      </c>
      <c r="H34" s="31" t="s">
        <v>60</v>
      </c>
      <c r="I34" s="31" t="s">
        <v>61</v>
      </c>
      <c r="J34" s="31" t="s">
        <v>61</v>
      </c>
      <c r="K34" s="31"/>
      <c r="L34" s="31" t="s">
        <v>1078</v>
      </c>
      <c r="M34" s="31" t="s">
        <v>3364</v>
      </c>
      <c r="N34" s="31" t="s">
        <v>122</v>
      </c>
      <c r="O34" s="31" t="s">
        <v>92</v>
      </c>
      <c r="P34" s="40">
        <f>IF(F34=F33,IF(B34=B33,0,R34),R34)</f>
        <v>0</v>
      </c>
      <c r="Q34" s="40">
        <v>0</v>
      </c>
      <c r="R34" s="31">
        <v>211313</v>
      </c>
      <c r="S34" s="31">
        <v>49282</v>
      </c>
      <c r="T34" s="31" t="s">
        <v>906</v>
      </c>
      <c r="U34" s="31">
        <v>0</v>
      </c>
      <c r="V34" s="31" t="s">
        <v>4406</v>
      </c>
      <c r="W34" s="31" t="s">
        <v>61</v>
      </c>
      <c r="X34" s="31" t="s">
        <v>1440</v>
      </c>
      <c r="Y34" s="31" t="s">
        <v>61</v>
      </c>
      <c r="Z34" s="31" t="s">
        <v>67</v>
      </c>
      <c r="AA34" s="31" t="s">
        <v>68</v>
      </c>
      <c r="AB34" s="31" t="s">
        <v>122</v>
      </c>
      <c r="AC34" s="31" t="s">
        <v>69</v>
      </c>
      <c r="AD34" s="31" t="s">
        <v>61</v>
      </c>
      <c r="AE34" s="31" t="s">
        <v>3983</v>
      </c>
      <c r="AF34" s="31" t="s">
        <v>61</v>
      </c>
      <c r="AG34" s="31" t="s">
        <v>71</v>
      </c>
      <c r="AH34" s="31" t="s">
        <v>3984</v>
      </c>
      <c r="AI34" s="31" t="s">
        <v>73</v>
      </c>
      <c r="AJ34" s="32" t="s">
        <v>4427</v>
      </c>
      <c r="AK34" s="32" t="s">
        <v>1745</v>
      </c>
      <c r="AL34" s="31" t="s">
        <v>1696</v>
      </c>
      <c r="AM34" s="27">
        <v>35825</v>
      </c>
      <c r="AN34" s="32" t="s">
        <v>68</v>
      </c>
      <c r="AO34" s="31" t="s">
        <v>105</v>
      </c>
      <c r="AP34" s="31" t="s">
        <v>61</v>
      </c>
      <c r="AQ34" s="31" t="s">
        <v>1723</v>
      </c>
      <c r="AR34" s="31" t="s">
        <v>906</v>
      </c>
      <c r="AS34" s="31" t="s">
        <v>123</v>
      </c>
      <c r="AT34" s="31" t="s">
        <v>61</v>
      </c>
      <c r="AU34" s="27" t="s">
        <v>61</v>
      </c>
      <c r="AV34" s="31" t="s">
        <v>68</v>
      </c>
      <c r="AW34" s="31" t="s">
        <v>68</v>
      </c>
      <c r="AX34" s="31" t="s">
        <v>68</v>
      </c>
      <c r="AY34" s="31" t="s">
        <v>68</v>
      </c>
      <c r="AZ34" s="31" t="s">
        <v>61</v>
      </c>
      <c r="BA34" s="31" t="s">
        <v>4428</v>
      </c>
      <c r="BB34" s="31" t="s">
        <v>3987</v>
      </c>
      <c r="BC34" s="31" t="s">
        <v>68</v>
      </c>
      <c r="BD34" s="31" t="s">
        <v>61</v>
      </c>
      <c r="BE34" s="31" t="s">
        <v>3988</v>
      </c>
      <c r="BF34" s="31" t="s">
        <v>68</v>
      </c>
      <c r="BG34" s="31" t="s">
        <v>4428</v>
      </c>
      <c r="BH34" s="31" t="s">
        <v>4429</v>
      </c>
      <c r="BI34" s="31" t="s">
        <v>4430</v>
      </c>
      <c r="BJ34" s="31" t="s">
        <v>906</v>
      </c>
      <c r="BK34" s="33" t="s">
        <v>4431</v>
      </c>
      <c r="BL34" s="9"/>
      <c r="BM34" s="9"/>
    </row>
    <row r="35" spans="1:65" ht="23.25" customHeight="1" x14ac:dyDescent="0.2">
      <c r="A35" s="19"/>
      <c r="B35" s="24" t="s">
        <v>3981</v>
      </c>
      <c r="C35" s="25">
        <f>IF(SUMPRODUCT((B$4:B35=B35)*1)&gt;1,0,1)</f>
        <v>0</v>
      </c>
      <c r="D35" s="25" t="s">
        <v>3982</v>
      </c>
      <c r="E35" s="25" t="s">
        <v>140</v>
      </c>
      <c r="F35" s="25" t="s">
        <v>59</v>
      </c>
      <c r="G35" s="25">
        <v>1999</v>
      </c>
      <c r="H35" s="25" t="s">
        <v>60</v>
      </c>
      <c r="I35" s="25" t="s">
        <v>61</v>
      </c>
      <c r="J35" s="25" t="s">
        <v>61</v>
      </c>
      <c r="K35" s="25"/>
      <c r="L35" s="25" t="s">
        <v>1078</v>
      </c>
      <c r="M35" s="25" t="s">
        <v>3364</v>
      </c>
      <c r="N35" s="25" t="s">
        <v>122</v>
      </c>
      <c r="O35" s="25" t="s">
        <v>92</v>
      </c>
      <c r="P35" s="40">
        <f>IF(F35=F34,IF(B35=B34,0,R35),R35)</f>
        <v>0</v>
      </c>
      <c r="Q35" s="40">
        <v>0</v>
      </c>
      <c r="R35" s="25">
        <v>193568</v>
      </c>
      <c r="S35" s="25">
        <v>14755</v>
      </c>
      <c r="T35" s="25" t="s">
        <v>906</v>
      </c>
      <c r="U35" s="25">
        <v>0</v>
      </c>
      <c r="V35" s="25" t="s">
        <v>1647</v>
      </c>
      <c r="W35" s="25" t="s">
        <v>61</v>
      </c>
      <c r="X35" s="25" t="s">
        <v>1440</v>
      </c>
      <c r="Y35" s="25" t="s">
        <v>61</v>
      </c>
      <c r="Z35" s="25" t="s">
        <v>67</v>
      </c>
      <c r="AA35" s="25" t="s">
        <v>68</v>
      </c>
      <c r="AB35" s="25" t="s">
        <v>122</v>
      </c>
      <c r="AC35" s="25" t="s">
        <v>69</v>
      </c>
      <c r="AD35" s="25" t="s">
        <v>61</v>
      </c>
      <c r="AE35" s="25" t="s">
        <v>3983</v>
      </c>
      <c r="AF35" s="25" t="s">
        <v>61</v>
      </c>
      <c r="AG35" s="25" t="s">
        <v>71</v>
      </c>
      <c r="AH35" s="25" t="s">
        <v>3984</v>
      </c>
      <c r="AI35" s="25" t="s">
        <v>73</v>
      </c>
      <c r="AJ35" s="26" t="s">
        <v>4223</v>
      </c>
      <c r="AK35" s="26" t="s">
        <v>1745</v>
      </c>
      <c r="AL35" s="25" t="s">
        <v>1620</v>
      </c>
      <c r="AM35" s="28">
        <v>36173.464571759258</v>
      </c>
      <c r="AN35" s="26" t="s">
        <v>68</v>
      </c>
      <c r="AO35" s="25" t="s">
        <v>417</v>
      </c>
      <c r="AP35" s="25" t="s">
        <v>61</v>
      </c>
      <c r="AQ35" s="25" t="s">
        <v>927</v>
      </c>
      <c r="AR35" s="25" t="s">
        <v>906</v>
      </c>
      <c r="AS35" s="25" t="s">
        <v>123</v>
      </c>
      <c r="AT35" s="25" t="s">
        <v>61</v>
      </c>
      <c r="AU35" s="28" t="s">
        <v>61</v>
      </c>
      <c r="AV35" s="25" t="s">
        <v>68</v>
      </c>
      <c r="AW35" s="25" t="s">
        <v>68</v>
      </c>
      <c r="AX35" s="25" t="s">
        <v>68</v>
      </c>
      <c r="AY35" s="25" t="s">
        <v>68</v>
      </c>
      <c r="AZ35" s="25" t="s">
        <v>61</v>
      </c>
      <c r="BA35" s="25" t="s">
        <v>4224</v>
      </c>
      <c r="BB35" s="25" t="s">
        <v>3987</v>
      </c>
      <c r="BC35" s="25" t="s">
        <v>68</v>
      </c>
      <c r="BD35" s="25" t="s">
        <v>61</v>
      </c>
      <c r="BE35" s="25" t="s">
        <v>3988</v>
      </c>
      <c r="BF35" s="25" t="s">
        <v>68</v>
      </c>
      <c r="BG35" s="25" t="s">
        <v>4224</v>
      </c>
      <c r="BH35" s="25" t="s">
        <v>4225</v>
      </c>
      <c r="BI35" s="25" t="s">
        <v>1447</v>
      </c>
      <c r="BJ35" s="25" t="s">
        <v>123</v>
      </c>
      <c r="BK35" s="29" t="s">
        <v>1448</v>
      </c>
      <c r="BL35" s="9"/>
      <c r="BM35" s="9"/>
    </row>
    <row r="36" spans="1:65" ht="23.25" customHeight="1" x14ac:dyDescent="0.2">
      <c r="A36" s="19"/>
      <c r="B36" s="30" t="s">
        <v>3981</v>
      </c>
      <c r="C36" s="31">
        <f>IF(SUMPRODUCT((B$4:B36=B36)*1)&gt;1,0,1)</f>
        <v>0</v>
      </c>
      <c r="D36" s="31" t="s">
        <v>3982</v>
      </c>
      <c r="E36" s="31" t="s">
        <v>140</v>
      </c>
      <c r="F36" s="31" t="s">
        <v>59</v>
      </c>
      <c r="G36" s="31">
        <v>2000</v>
      </c>
      <c r="H36" s="31" t="s">
        <v>60</v>
      </c>
      <c r="I36" s="31" t="s">
        <v>61</v>
      </c>
      <c r="J36" s="31" t="s">
        <v>61</v>
      </c>
      <c r="K36" s="31"/>
      <c r="L36" s="31" t="s">
        <v>1078</v>
      </c>
      <c r="M36" s="31" t="s">
        <v>3364</v>
      </c>
      <c r="N36" s="31" t="s">
        <v>122</v>
      </c>
      <c r="O36" s="31" t="s">
        <v>92</v>
      </c>
      <c r="P36" s="40">
        <f>IF(F36=F35,IF(B36=B35,0,R36),R36)</f>
        <v>0</v>
      </c>
      <c r="Q36" s="40">
        <v>0</v>
      </c>
      <c r="R36" s="31">
        <v>202465</v>
      </c>
      <c r="S36" s="31">
        <v>6060</v>
      </c>
      <c r="T36" s="31" t="s">
        <v>906</v>
      </c>
      <c r="U36" s="31">
        <v>0</v>
      </c>
      <c r="V36" s="31" t="s">
        <v>1546</v>
      </c>
      <c r="W36" s="31" t="s">
        <v>61</v>
      </c>
      <c r="X36" s="31" t="s">
        <v>1440</v>
      </c>
      <c r="Y36" s="31" t="s">
        <v>61</v>
      </c>
      <c r="Z36" s="31" t="s">
        <v>67</v>
      </c>
      <c r="AA36" s="31" t="s">
        <v>68</v>
      </c>
      <c r="AB36" s="31" t="s">
        <v>122</v>
      </c>
      <c r="AC36" s="31" t="s">
        <v>69</v>
      </c>
      <c r="AD36" s="31" t="s">
        <v>61</v>
      </c>
      <c r="AE36" s="31" t="s">
        <v>3983</v>
      </c>
      <c r="AF36" s="31" t="s">
        <v>61</v>
      </c>
      <c r="AG36" s="31" t="s">
        <v>71</v>
      </c>
      <c r="AH36" s="31" t="s">
        <v>3984</v>
      </c>
      <c r="AI36" s="31" t="s">
        <v>73</v>
      </c>
      <c r="AJ36" s="32" t="s">
        <v>3985</v>
      </c>
      <c r="AK36" s="32" t="s">
        <v>1745</v>
      </c>
      <c r="AL36" s="31" t="s">
        <v>3986</v>
      </c>
      <c r="AM36" s="27">
        <v>36537.4997337963</v>
      </c>
      <c r="AN36" s="32" t="s">
        <v>68</v>
      </c>
      <c r="AO36" s="31" t="s">
        <v>417</v>
      </c>
      <c r="AP36" s="31" t="s">
        <v>61</v>
      </c>
      <c r="AQ36" s="31" t="s">
        <v>927</v>
      </c>
      <c r="AR36" s="31" t="s">
        <v>906</v>
      </c>
      <c r="AS36" s="31" t="s">
        <v>123</v>
      </c>
      <c r="AT36" s="31" t="s">
        <v>61</v>
      </c>
      <c r="AU36" s="27" t="s">
        <v>61</v>
      </c>
      <c r="AV36" s="31" t="s">
        <v>68</v>
      </c>
      <c r="AW36" s="31" t="s">
        <v>68</v>
      </c>
      <c r="AX36" s="31" t="s">
        <v>68</v>
      </c>
      <c r="AY36" s="31" t="s">
        <v>68</v>
      </c>
      <c r="AZ36" s="31" t="s">
        <v>61</v>
      </c>
      <c r="BA36" s="31" t="s">
        <v>3987</v>
      </c>
      <c r="BB36" s="31" t="s">
        <v>3987</v>
      </c>
      <c r="BC36" s="31" t="s">
        <v>68</v>
      </c>
      <c r="BD36" s="31" t="s">
        <v>61</v>
      </c>
      <c r="BE36" s="31" t="s">
        <v>3988</v>
      </c>
      <c r="BF36" s="31" t="s">
        <v>68</v>
      </c>
      <c r="BG36" s="31" t="s">
        <v>3987</v>
      </c>
      <c r="BH36" s="31" t="s">
        <v>3989</v>
      </c>
      <c r="BI36" s="31" t="s">
        <v>1447</v>
      </c>
      <c r="BJ36" s="31" t="s">
        <v>123</v>
      </c>
      <c r="BK36" s="33" t="s">
        <v>1448</v>
      </c>
      <c r="BL36" s="9"/>
      <c r="BM36" s="9"/>
    </row>
    <row r="37" spans="1:65" ht="23.25" customHeight="1" x14ac:dyDescent="0.2">
      <c r="A37" s="19"/>
      <c r="B37" s="24" t="s">
        <v>1699</v>
      </c>
      <c r="C37" s="25">
        <f>IF(SUMPRODUCT((B$4:B37=B37)*1)&gt;1,0,1)</f>
        <v>1</v>
      </c>
      <c r="D37" s="25" t="s">
        <v>1700</v>
      </c>
      <c r="E37" s="25" t="s">
        <v>58</v>
      </c>
      <c r="F37" s="25" t="s">
        <v>59</v>
      </c>
      <c r="G37" s="25">
        <v>1997</v>
      </c>
      <c r="H37" s="25" t="s">
        <v>60</v>
      </c>
      <c r="I37" s="25" t="s">
        <v>206</v>
      </c>
      <c r="J37" s="25" t="s">
        <v>1701</v>
      </c>
      <c r="K37" s="25"/>
      <c r="L37" s="25" t="s">
        <v>62</v>
      </c>
      <c r="M37" s="25" t="s">
        <v>63</v>
      </c>
      <c r="N37" s="25" t="s">
        <v>64</v>
      </c>
      <c r="O37" s="25" t="s">
        <v>753</v>
      </c>
      <c r="P37" s="40">
        <f>IF(F37=F36,IF(B37=B36,0,R37),R37)</f>
        <v>1667187</v>
      </c>
      <c r="Q37" s="40">
        <v>1667187</v>
      </c>
      <c r="R37" s="25">
        <v>1667187</v>
      </c>
      <c r="S37" s="25">
        <v>500000</v>
      </c>
      <c r="T37" s="25" t="s">
        <v>5669</v>
      </c>
      <c r="U37" s="25">
        <v>0</v>
      </c>
      <c r="V37" s="25" t="s">
        <v>1754</v>
      </c>
      <c r="W37" s="25" t="s">
        <v>61</v>
      </c>
      <c r="X37" s="25" t="s">
        <v>59</v>
      </c>
      <c r="Y37" s="25" t="s">
        <v>61</v>
      </c>
      <c r="Z37" s="25" t="s">
        <v>67</v>
      </c>
      <c r="AA37" s="25" t="s">
        <v>210</v>
      </c>
      <c r="AB37" s="25" t="s">
        <v>64</v>
      </c>
      <c r="AC37" s="25" t="s">
        <v>69</v>
      </c>
      <c r="AD37" s="25" t="s">
        <v>61</v>
      </c>
      <c r="AE37" s="25" t="s">
        <v>1702</v>
      </c>
      <c r="AF37" s="25" t="s">
        <v>61</v>
      </c>
      <c r="AG37" s="25" t="s">
        <v>71</v>
      </c>
      <c r="AH37" s="25" t="s">
        <v>1036</v>
      </c>
      <c r="AI37" s="25" t="s">
        <v>73</v>
      </c>
      <c r="AJ37" s="26" t="s">
        <v>1755</v>
      </c>
      <c r="AK37" s="26" t="s">
        <v>1629</v>
      </c>
      <c r="AL37" s="25" t="s">
        <v>1746</v>
      </c>
      <c r="AM37" s="28">
        <v>35164</v>
      </c>
      <c r="AN37" s="26" t="s">
        <v>68</v>
      </c>
      <c r="AO37" s="25" t="s">
        <v>417</v>
      </c>
      <c r="AP37" s="25" t="s">
        <v>61</v>
      </c>
      <c r="AQ37" s="25" t="s">
        <v>927</v>
      </c>
      <c r="AR37" s="25" t="s">
        <v>65</v>
      </c>
      <c r="AS37" s="25" t="s">
        <v>65</v>
      </c>
      <c r="AT37" s="25" t="s">
        <v>61</v>
      </c>
      <c r="AU37" s="28">
        <v>35495</v>
      </c>
      <c r="AV37" s="25" t="s">
        <v>108</v>
      </c>
      <c r="AW37" s="25" t="s">
        <v>332</v>
      </c>
      <c r="AX37" s="25" t="s">
        <v>378</v>
      </c>
      <c r="AY37" s="25" t="s">
        <v>1705</v>
      </c>
      <c r="AZ37" s="25" t="s">
        <v>61</v>
      </c>
      <c r="BA37" s="25" t="s">
        <v>1756</v>
      </c>
      <c r="BB37" s="25" t="s">
        <v>1706</v>
      </c>
      <c r="BC37" s="25" t="s">
        <v>68</v>
      </c>
      <c r="BD37" s="25" t="s">
        <v>61</v>
      </c>
      <c r="BE37" s="25" t="s">
        <v>1707</v>
      </c>
      <c r="BF37" s="25" t="s">
        <v>68</v>
      </c>
      <c r="BG37" s="25" t="s">
        <v>1756</v>
      </c>
      <c r="BH37" s="25" t="s">
        <v>1757</v>
      </c>
      <c r="BI37" s="25" t="s">
        <v>1680</v>
      </c>
      <c r="BJ37" s="25" t="s">
        <v>1680</v>
      </c>
      <c r="BK37" s="29" t="s">
        <v>1680</v>
      </c>
      <c r="BL37" s="9"/>
      <c r="BM37" s="9"/>
    </row>
    <row r="38" spans="1:65" ht="23.25" customHeight="1" x14ac:dyDescent="0.2">
      <c r="A38" s="19"/>
      <c r="B38" s="24" t="s">
        <v>1699</v>
      </c>
      <c r="C38" s="25">
        <f>IF(SUMPRODUCT((B$4:B38=B38)*1)&gt;1,0,1)</f>
        <v>0</v>
      </c>
      <c r="D38" s="25" t="s">
        <v>1700</v>
      </c>
      <c r="E38" s="25" t="s">
        <v>58</v>
      </c>
      <c r="F38" s="25" t="s">
        <v>59</v>
      </c>
      <c r="G38" s="25">
        <v>1998</v>
      </c>
      <c r="H38" s="25" t="s">
        <v>60</v>
      </c>
      <c r="I38" s="25" t="s">
        <v>206</v>
      </c>
      <c r="J38" s="25" t="s">
        <v>1701</v>
      </c>
      <c r="K38" s="25"/>
      <c r="L38" s="25" t="s">
        <v>62</v>
      </c>
      <c r="M38" s="25" t="s">
        <v>63</v>
      </c>
      <c r="N38" s="25" t="s">
        <v>64</v>
      </c>
      <c r="O38" s="25" t="s">
        <v>753</v>
      </c>
      <c r="P38" s="40">
        <f>IF(F38=F37,IF(B38=B37,0,R38),R38)</f>
        <v>0</v>
      </c>
      <c r="Q38" s="40">
        <v>0</v>
      </c>
      <c r="R38" s="25">
        <v>1668589</v>
      </c>
      <c r="S38" s="25">
        <v>400000</v>
      </c>
      <c r="T38" s="25" t="s">
        <v>5669</v>
      </c>
      <c r="U38" s="25">
        <v>0</v>
      </c>
      <c r="V38" s="25" t="s">
        <v>1694</v>
      </c>
      <c r="W38" s="25" t="s">
        <v>61</v>
      </c>
      <c r="X38" s="25" t="s">
        <v>59</v>
      </c>
      <c r="Y38" s="25" t="s">
        <v>61</v>
      </c>
      <c r="Z38" s="25" t="s">
        <v>67</v>
      </c>
      <c r="AA38" s="25" t="s">
        <v>210</v>
      </c>
      <c r="AB38" s="25" t="s">
        <v>64</v>
      </c>
      <c r="AC38" s="25" t="s">
        <v>69</v>
      </c>
      <c r="AD38" s="25" t="s">
        <v>61</v>
      </c>
      <c r="AE38" s="25" t="s">
        <v>1702</v>
      </c>
      <c r="AF38" s="25" t="s">
        <v>61</v>
      </c>
      <c r="AG38" s="25" t="s">
        <v>71</v>
      </c>
      <c r="AH38" s="25" t="s">
        <v>1036</v>
      </c>
      <c r="AI38" s="25" t="s">
        <v>73</v>
      </c>
      <c r="AJ38" s="26" t="s">
        <v>1703</v>
      </c>
      <c r="AK38" s="26" t="s">
        <v>1629</v>
      </c>
      <c r="AL38" s="25" t="s">
        <v>1696</v>
      </c>
      <c r="AM38" s="28">
        <v>35495</v>
      </c>
      <c r="AN38" s="26" t="s">
        <v>68</v>
      </c>
      <c r="AO38" s="25" t="s">
        <v>417</v>
      </c>
      <c r="AP38" s="25" t="s">
        <v>61</v>
      </c>
      <c r="AQ38" s="25" t="s">
        <v>927</v>
      </c>
      <c r="AR38" s="25" t="s">
        <v>65</v>
      </c>
      <c r="AS38" s="25" t="s">
        <v>65</v>
      </c>
      <c r="AT38" s="25" t="s">
        <v>61</v>
      </c>
      <c r="AU38" s="28">
        <v>35495</v>
      </c>
      <c r="AV38" s="25" t="s">
        <v>108</v>
      </c>
      <c r="AW38" s="25" t="s">
        <v>332</v>
      </c>
      <c r="AX38" s="25" t="s">
        <v>378</v>
      </c>
      <c r="AY38" s="25" t="s">
        <v>1705</v>
      </c>
      <c r="AZ38" s="25" t="s">
        <v>61</v>
      </c>
      <c r="BA38" s="25" t="s">
        <v>1706</v>
      </c>
      <c r="BB38" s="25" t="s">
        <v>1706</v>
      </c>
      <c r="BC38" s="25" t="s">
        <v>68</v>
      </c>
      <c r="BD38" s="25" t="s">
        <v>61</v>
      </c>
      <c r="BE38" s="25" t="s">
        <v>1707</v>
      </c>
      <c r="BF38" s="25" t="s">
        <v>68</v>
      </c>
      <c r="BG38" s="25" t="s">
        <v>1706</v>
      </c>
      <c r="BH38" s="25" t="s">
        <v>1708</v>
      </c>
      <c r="BI38" s="25" t="s">
        <v>1680</v>
      </c>
      <c r="BJ38" s="25" t="s">
        <v>1680</v>
      </c>
      <c r="BK38" s="29" t="s">
        <v>1680</v>
      </c>
      <c r="BL38" s="9"/>
      <c r="BM38" s="9"/>
    </row>
    <row r="39" spans="1:65" ht="23.25" customHeight="1" x14ac:dyDescent="0.2">
      <c r="A39" s="19"/>
      <c r="B39" s="30" t="s">
        <v>1758</v>
      </c>
      <c r="C39" s="31">
        <f>IF(SUMPRODUCT((B$4:B39=B39)*1)&gt;1,0,1)</f>
        <v>1</v>
      </c>
      <c r="D39" s="31" t="s">
        <v>1759</v>
      </c>
      <c r="E39" s="31" t="s">
        <v>120</v>
      </c>
      <c r="F39" s="31" t="s">
        <v>59</v>
      </c>
      <c r="G39" s="31">
        <v>1997</v>
      </c>
      <c r="H39" s="31" t="s">
        <v>60</v>
      </c>
      <c r="I39" s="31" t="s">
        <v>90</v>
      </c>
      <c r="J39" s="31" t="s">
        <v>978</v>
      </c>
      <c r="K39" s="31"/>
      <c r="L39" s="31" t="s">
        <v>62</v>
      </c>
      <c r="M39" s="31" t="s">
        <v>63</v>
      </c>
      <c r="N39" s="31" t="s">
        <v>64</v>
      </c>
      <c r="O39" s="31" t="s">
        <v>92</v>
      </c>
      <c r="P39" s="40">
        <f>IF(F39=F38,IF(B39=B38,0,R39),R39)</f>
        <v>131304</v>
      </c>
      <c r="Q39" s="40">
        <v>131304</v>
      </c>
      <c r="R39" s="31">
        <v>131304</v>
      </c>
      <c r="S39" s="31">
        <v>9000</v>
      </c>
      <c r="T39" s="31" t="s">
        <v>141</v>
      </c>
      <c r="U39" s="31">
        <v>0</v>
      </c>
      <c r="V39" s="31" t="s">
        <v>1760</v>
      </c>
      <c r="W39" s="31" t="s">
        <v>61</v>
      </c>
      <c r="X39" s="31" t="s">
        <v>1440</v>
      </c>
      <c r="Y39" s="31" t="s">
        <v>61</v>
      </c>
      <c r="Z39" s="31" t="s">
        <v>67</v>
      </c>
      <c r="AA39" s="31" t="s">
        <v>97</v>
      </c>
      <c r="AB39" s="31" t="s">
        <v>64</v>
      </c>
      <c r="AC39" s="31" t="s">
        <v>69</v>
      </c>
      <c r="AD39" s="31" t="s">
        <v>61</v>
      </c>
      <c r="AE39" s="31" t="s">
        <v>1761</v>
      </c>
      <c r="AF39" s="31" t="s">
        <v>61</v>
      </c>
      <c r="AG39" s="31" t="s">
        <v>71</v>
      </c>
      <c r="AH39" s="31" t="s">
        <v>61</v>
      </c>
      <c r="AI39" s="31" t="s">
        <v>73</v>
      </c>
      <c r="AJ39" s="32" t="s">
        <v>1762</v>
      </c>
      <c r="AK39" s="32" t="s">
        <v>1745</v>
      </c>
      <c r="AL39" s="31" t="s">
        <v>1746</v>
      </c>
      <c r="AM39" s="27">
        <v>35409</v>
      </c>
      <c r="AN39" s="32" t="s">
        <v>68</v>
      </c>
      <c r="AO39" s="31" t="s">
        <v>105</v>
      </c>
      <c r="AP39" s="31" t="s">
        <v>61</v>
      </c>
      <c r="AQ39" s="31" t="s">
        <v>927</v>
      </c>
      <c r="AR39" s="31" t="s">
        <v>141</v>
      </c>
      <c r="AS39" s="31" t="s">
        <v>141</v>
      </c>
      <c r="AT39" s="31" t="s">
        <v>130</v>
      </c>
      <c r="AU39" s="27" t="s">
        <v>61</v>
      </c>
      <c r="AV39" s="31" t="s">
        <v>68</v>
      </c>
      <c r="AW39" s="31" t="s">
        <v>68</v>
      </c>
      <c r="AX39" s="31" t="s">
        <v>68</v>
      </c>
      <c r="AY39" s="31" t="s">
        <v>68</v>
      </c>
      <c r="AZ39" s="31" t="s">
        <v>61</v>
      </c>
      <c r="BA39" s="31" t="s">
        <v>1763</v>
      </c>
      <c r="BB39" s="31" t="s">
        <v>1763</v>
      </c>
      <c r="BC39" s="31" t="s">
        <v>68</v>
      </c>
      <c r="BD39" s="31" t="s">
        <v>61</v>
      </c>
      <c r="BE39" s="31" t="s">
        <v>68</v>
      </c>
      <c r="BF39" s="31" t="s">
        <v>68</v>
      </c>
      <c r="BG39" s="31" t="s">
        <v>1763</v>
      </c>
      <c r="BH39" s="31" t="s">
        <v>1764</v>
      </c>
      <c r="BI39" s="31" t="s">
        <v>1435</v>
      </c>
      <c r="BJ39" s="31" t="s">
        <v>141</v>
      </c>
      <c r="BK39" s="33" t="s">
        <v>1436</v>
      </c>
      <c r="BL39" s="9"/>
      <c r="BM39" s="9"/>
    </row>
    <row r="40" spans="1:65" ht="23.25" customHeight="1" x14ac:dyDescent="0.2">
      <c r="A40" s="19"/>
      <c r="B40" s="30" t="s">
        <v>203</v>
      </c>
      <c r="C40" s="31">
        <f>IF(SUMPRODUCT((B$4:B40=B40)*1)&gt;1,0,1)</f>
        <v>1</v>
      </c>
      <c r="D40" s="31" t="s">
        <v>204</v>
      </c>
      <c r="E40" s="31" t="s">
        <v>58</v>
      </c>
      <c r="F40" s="31" t="s">
        <v>367</v>
      </c>
      <c r="G40" s="31">
        <v>1998</v>
      </c>
      <c r="H40" s="31" t="s">
        <v>60</v>
      </c>
      <c r="I40" s="31" t="s">
        <v>206</v>
      </c>
      <c r="J40" s="31" t="s">
        <v>207</v>
      </c>
      <c r="K40" s="31"/>
      <c r="L40" s="31" t="s">
        <v>62</v>
      </c>
      <c r="M40" s="31" t="s">
        <v>63</v>
      </c>
      <c r="N40" s="31" t="s">
        <v>64</v>
      </c>
      <c r="O40" s="31" t="s">
        <v>753</v>
      </c>
      <c r="P40" s="40">
        <f>IF(F40=F39,IF(B40=B39,0,R40),R40)</f>
        <v>127000</v>
      </c>
      <c r="Q40" s="40">
        <v>127000</v>
      </c>
      <c r="R40" s="31">
        <v>127000</v>
      </c>
      <c r="S40" s="31">
        <v>114570</v>
      </c>
      <c r="T40" s="25" t="s">
        <v>5669</v>
      </c>
      <c r="U40" s="31">
        <v>0</v>
      </c>
      <c r="V40" s="31" t="s">
        <v>1731</v>
      </c>
      <c r="W40" s="31" t="s">
        <v>61</v>
      </c>
      <c r="X40" s="31" t="s">
        <v>367</v>
      </c>
      <c r="Y40" s="31" t="s">
        <v>209</v>
      </c>
      <c r="Z40" s="31" t="s">
        <v>67</v>
      </c>
      <c r="AA40" s="31" t="s">
        <v>210</v>
      </c>
      <c r="AB40" s="31" t="s">
        <v>64</v>
      </c>
      <c r="AC40" s="31" t="s">
        <v>69</v>
      </c>
      <c r="AD40" s="31" t="s">
        <v>61</v>
      </c>
      <c r="AE40" s="31" t="s">
        <v>792</v>
      </c>
      <c r="AF40" s="31" t="s">
        <v>61</v>
      </c>
      <c r="AG40" s="31" t="s">
        <v>187</v>
      </c>
      <c r="AH40" s="31" t="s">
        <v>230</v>
      </c>
      <c r="AI40" s="31" t="s">
        <v>73</v>
      </c>
      <c r="AJ40" s="32" t="s">
        <v>68</v>
      </c>
      <c r="AK40" s="32" t="s">
        <v>794</v>
      </c>
      <c r="AL40" s="31" t="s">
        <v>1696</v>
      </c>
      <c r="AM40" s="27">
        <v>35499</v>
      </c>
      <c r="AN40" s="32" t="s">
        <v>68</v>
      </c>
      <c r="AO40" s="31" t="s">
        <v>417</v>
      </c>
      <c r="AP40" s="31" t="s">
        <v>61</v>
      </c>
      <c r="AQ40" s="31" t="s">
        <v>1723</v>
      </c>
      <c r="AR40" s="31" t="s">
        <v>93</v>
      </c>
      <c r="AS40" s="31" t="s">
        <v>65</v>
      </c>
      <c r="AT40" s="31" t="s">
        <v>61</v>
      </c>
      <c r="AU40" s="27">
        <v>39204</v>
      </c>
      <c r="AV40" s="31" t="s">
        <v>108</v>
      </c>
      <c r="AW40" s="31" t="s">
        <v>216</v>
      </c>
      <c r="AX40" s="31" t="s">
        <v>110</v>
      </c>
      <c r="AY40" s="31" t="s">
        <v>217</v>
      </c>
      <c r="AZ40" s="31" t="s">
        <v>218</v>
      </c>
      <c r="BA40" s="31" t="s">
        <v>1732</v>
      </c>
      <c r="BB40" s="31" t="s">
        <v>796</v>
      </c>
      <c r="BC40" s="31" t="s">
        <v>797</v>
      </c>
      <c r="BD40" s="31" t="s">
        <v>941</v>
      </c>
      <c r="BE40" s="31" t="s">
        <v>798</v>
      </c>
      <c r="BF40" s="31" t="s">
        <v>68</v>
      </c>
      <c r="BG40" s="31" t="s">
        <v>1732</v>
      </c>
      <c r="BH40" s="31" t="s">
        <v>1733</v>
      </c>
      <c r="BI40" s="31" t="s">
        <v>224</v>
      </c>
      <c r="BJ40" s="31" t="s">
        <v>93</v>
      </c>
      <c r="BK40" s="33" t="s">
        <v>1324</v>
      </c>
      <c r="BL40" s="9"/>
      <c r="BM40" s="9"/>
    </row>
    <row r="41" spans="1:65" ht="23.25" customHeight="1" x14ac:dyDescent="0.2">
      <c r="A41" s="19"/>
      <c r="B41" s="24" t="s">
        <v>203</v>
      </c>
      <c r="C41" s="25">
        <f>IF(SUMPRODUCT((B$4:B41=B41)*1)&gt;1,0,1)</f>
        <v>0</v>
      </c>
      <c r="D41" s="25" t="s">
        <v>204</v>
      </c>
      <c r="E41" s="25" t="s">
        <v>58</v>
      </c>
      <c r="F41" s="25" t="s">
        <v>205</v>
      </c>
      <c r="G41" s="25">
        <v>1999</v>
      </c>
      <c r="H41" s="25" t="s">
        <v>60</v>
      </c>
      <c r="I41" s="25" t="s">
        <v>206</v>
      </c>
      <c r="J41" s="25" t="s">
        <v>207</v>
      </c>
      <c r="K41" s="25"/>
      <c r="L41" s="25" t="s">
        <v>62</v>
      </c>
      <c r="M41" s="25" t="s">
        <v>63</v>
      </c>
      <c r="N41" s="25" t="s">
        <v>64</v>
      </c>
      <c r="O41" s="25" t="s">
        <v>753</v>
      </c>
      <c r="P41" s="40">
        <f>IF(F41=F40,IF(B41=B40,0,R41),R41)</f>
        <v>115000</v>
      </c>
      <c r="Q41" s="40">
        <v>115000</v>
      </c>
      <c r="R41" s="25">
        <v>115000</v>
      </c>
      <c r="S41" s="25">
        <v>115000</v>
      </c>
      <c r="T41" s="25" t="s">
        <v>5669</v>
      </c>
      <c r="U41" s="25">
        <v>0</v>
      </c>
      <c r="V41" s="25" t="s">
        <v>1619</v>
      </c>
      <c r="W41" s="25" t="s">
        <v>61</v>
      </c>
      <c r="X41" s="25" t="s">
        <v>367</v>
      </c>
      <c r="Y41" s="25" t="s">
        <v>209</v>
      </c>
      <c r="Z41" s="25" t="s">
        <v>67</v>
      </c>
      <c r="AA41" s="25" t="s">
        <v>210</v>
      </c>
      <c r="AB41" s="25" t="s">
        <v>64</v>
      </c>
      <c r="AC41" s="25" t="s">
        <v>69</v>
      </c>
      <c r="AD41" s="25" t="s">
        <v>61</v>
      </c>
      <c r="AE41" s="25" t="s">
        <v>211</v>
      </c>
      <c r="AF41" s="25" t="s">
        <v>61</v>
      </c>
      <c r="AG41" s="25" t="s">
        <v>187</v>
      </c>
      <c r="AH41" s="25" t="s">
        <v>212</v>
      </c>
      <c r="AI41" s="25" t="s">
        <v>73</v>
      </c>
      <c r="AJ41" s="26" t="s">
        <v>68</v>
      </c>
      <c r="AK41" s="26" t="s">
        <v>102</v>
      </c>
      <c r="AL41" s="25" t="s">
        <v>1620</v>
      </c>
      <c r="AM41" s="28">
        <v>35884</v>
      </c>
      <c r="AN41" s="26" t="s">
        <v>68</v>
      </c>
      <c r="AO41" s="25" t="s">
        <v>417</v>
      </c>
      <c r="AP41" s="25" t="s">
        <v>61</v>
      </c>
      <c r="AQ41" s="25" t="s">
        <v>1131</v>
      </c>
      <c r="AR41" s="25" t="s">
        <v>93</v>
      </c>
      <c r="AS41" s="25" t="s">
        <v>65</v>
      </c>
      <c r="AT41" s="25" t="s">
        <v>61</v>
      </c>
      <c r="AU41" s="28">
        <v>39204</v>
      </c>
      <c r="AV41" s="25" t="s">
        <v>108</v>
      </c>
      <c r="AW41" s="25" t="s">
        <v>216</v>
      </c>
      <c r="AX41" s="25" t="s">
        <v>110</v>
      </c>
      <c r="AY41" s="25" t="s">
        <v>217</v>
      </c>
      <c r="AZ41" s="25" t="s">
        <v>218</v>
      </c>
      <c r="BA41" s="25" t="s">
        <v>1621</v>
      </c>
      <c r="BB41" s="25" t="s">
        <v>1622</v>
      </c>
      <c r="BC41" s="25" t="s">
        <v>68</v>
      </c>
      <c r="BD41" s="25" t="s">
        <v>941</v>
      </c>
      <c r="BE41" s="25" t="s">
        <v>1623</v>
      </c>
      <c r="BF41" s="25" t="s">
        <v>68</v>
      </c>
      <c r="BG41" s="25" t="s">
        <v>1621</v>
      </c>
      <c r="BH41" s="25" t="s">
        <v>1624</v>
      </c>
      <c r="BI41" s="25" t="s">
        <v>224</v>
      </c>
      <c r="BJ41" s="25" t="s">
        <v>93</v>
      </c>
      <c r="BK41" s="29" t="s">
        <v>1324</v>
      </c>
      <c r="BL41" s="9"/>
      <c r="BM41" s="9"/>
    </row>
    <row r="42" spans="1:65" ht="23.25" customHeight="1" x14ac:dyDescent="0.2">
      <c r="A42" s="19"/>
      <c r="B42" s="24" t="s">
        <v>203</v>
      </c>
      <c r="C42" s="25">
        <f>IF(SUMPRODUCT((B$4:B42=B42)*1)&gt;1,0,1)</f>
        <v>0</v>
      </c>
      <c r="D42" s="25" t="s">
        <v>204</v>
      </c>
      <c r="E42" s="25" t="s">
        <v>58</v>
      </c>
      <c r="F42" s="25" t="s">
        <v>367</v>
      </c>
      <c r="G42" s="25">
        <v>2000</v>
      </c>
      <c r="H42" s="25" t="s">
        <v>60</v>
      </c>
      <c r="I42" s="25" t="s">
        <v>206</v>
      </c>
      <c r="J42" s="25" t="s">
        <v>207</v>
      </c>
      <c r="K42" s="25"/>
      <c r="L42" s="25" t="s">
        <v>62</v>
      </c>
      <c r="M42" s="25" t="s">
        <v>63</v>
      </c>
      <c r="N42" s="25" t="s">
        <v>64</v>
      </c>
      <c r="O42" s="25" t="s">
        <v>92</v>
      </c>
      <c r="P42" s="40">
        <f>IF(F42=F41,IF(B42=B41,0,R42),R42)</f>
        <v>121871</v>
      </c>
      <c r="Q42" s="40">
        <v>121871</v>
      </c>
      <c r="R42" s="25">
        <v>121871</v>
      </c>
      <c r="S42" s="25">
        <v>121871</v>
      </c>
      <c r="T42" s="25" t="s">
        <v>5669</v>
      </c>
      <c r="U42" s="25">
        <v>0</v>
      </c>
      <c r="V42" s="25" t="s">
        <v>1521</v>
      </c>
      <c r="W42" s="25" t="s">
        <v>61</v>
      </c>
      <c r="X42" s="25" t="s">
        <v>367</v>
      </c>
      <c r="Y42" s="25" t="s">
        <v>209</v>
      </c>
      <c r="Z42" s="25" t="s">
        <v>67</v>
      </c>
      <c r="AA42" s="25" t="s">
        <v>210</v>
      </c>
      <c r="AB42" s="25" t="s">
        <v>64</v>
      </c>
      <c r="AC42" s="25" t="s">
        <v>69</v>
      </c>
      <c r="AD42" s="25" t="s">
        <v>61</v>
      </c>
      <c r="AE42" s="25" t="s">
        <v>792</v>
      </c>
      <c r="AF42" s="25" t="s">
        <v>61</v>
      </c>
      <c r="AG42" s="25" t="s">
        <v>187</v>
      </c>
      <c r="AH42" s="25" t="s">
        <v>230</v>
      </c>
      <c r="AI42" s="25" t="s">
        <v>73</v>
      </c>
      <c r="AJ42" s="26" t="s">
        <v>68</v>
      </c>
      <c r="AK42" s="26" t="s">
        <v>794</v>
      </c>
      <c r="AL42" s="25" t="s">
        <v>1521</v>
      </c>
      <c r="AM42" s="28">
        <v>36405.394432870373</v>
      </c>
      <c r="AN42" s="26" t="s">
        <v>68</v>
      </c>
      <c r="AO42" s="25" t="s">
        <v>417</v>
      </c>
      <c r="AP42" s="25" t="s">
        <v>61</v>
      </c>
      <c r="AQ42" s="25" t="s">
        <v>1131</v>
      </c>
      <c r="AR42" s="25" t="s">
        <v>93</v>
      </c>
      <c r="AS42" s="25" t="s">
        <v>65</v>
      </c>
      <c r="AT42" s="25" t="s">
        <v>61</v>
      </c>
      <c r="AU42" s="28">
        <v>39204</v>
      </c>
      <c r="AV42" s="25" t="s">
        <v>108</v>
      </c>
      <c r="AW42" s="25" t="s">
        <v>216</v>
      </c>
      <c r="AX42" s="25" t="s">
        <v>110</v>
      </c>
      <c r="AY42" s="25" t="s">
        <v>217</v>
      </c>
      <c r="AZ42" s="25" t="s">
        <v>218</v>
      </c>
      <c r="BA42" s="25" t="s">
        <v>1462</v>
      </c>
      <c r="BB42" s="25" t="s">
        <v>796</v>
      </c>
      <c r="BC42" s="25" t="s">
        <v>797</v>
      </c>
      <c r="BD42" s="25" t="s">
        <v>941</v>
      </c>
      <c r="BE42" s="25" t="s">
        <v>798</v>
      </c>
      <c r="BF42" s="25" t="s">
        <v>68</v>
      </c>
      <c r="BG42" s="25" t="s">
        <v>1462</v>
      </c>
      <c r="BH42" s="25" t="s">
        <v>1604</v>
      </c>
      <c r="BI42" s="25" t="s">
        <v>224</v>
      </c>
      <c r="BJ42" s="25" t="s">
        <v>93</v>
      </c>
      <c r="BK42" s="29" t="s">
        <v>1324</v>
      </c>
      <c r="BL42" s="9"/>
      <c r="BM42" s="9"/>
    </row>
    <row r="43" spans="1:65" ht="23.25" customHeight="1" x14ac:dyDescent="0.2">
      <c r="A43" s="19"/>
      <c r="B43" s="30" t="s">
        <v>203</v>
      </c>
      <c r="C43" s="31">
        <f>IF(SUMPRODUCT((B$4:B43=B43)*1)&gt;1,0,1)</f>
        <v>0</v>
      </c>
      <c r="D43" s="31" t="s">
        <v>204</v>
      </c>
      <c r="E43" s="31" t="s">
        <v>58</v>
      </c>
      <c r="F43" s="31" t="s">
        <v>367</v>
      </c>
      <c r="G43" s="31">
        <v>2001</v>
      </c>
      <c r="H43" s="31" t="s">
        <v>60</v>
      </c>
      <c r="I43" s="31" t="s">
        <v>206</v>
      </c>
      <c r="J43" s="31" t="s">
        <v>207</v>
      </c>
      <c r="K43" s="31"/>
      <c r="L43" s="31" t="s">
        <v>62</v>
      </c>
      <c r="M43" s="31" t="s">
        <v>63</v>
      </c>
      <c r="N43" s="31" t="s">
        <v>64</v>
      </c>
      <c r="O43" s="31" t="s">
        <v>92</v>
      </c>
      <c r="P43" s="40">
        <f>IF(F43=F42,IF(B43=B42,0,R43),R43)</f>
        <v>0</v>
      </c>
      <c r="Q43" s="40">
        <v>0</v>
      </c>
      <c r="R43" s="31">
        <v>121871</v>
      </c>
      <c r="S43" s="31">
        <v>121871</v>
      </c>
      <c r="T43" s="25" t="s">
        <v>5669</v>
      </c>
      <c r="U43" s="31">
        <v>0</v>
      </c>
      <c r="V43" s="31" t="s">
        <v>1423</v>
      </c>
      <c r="W43" s="31" t="s">
        <v>61</v>
      </c>
      <c r="X43" s="31" t="s">
        <v>367</v>
      </c>
      <c r="Y43" s="31" t="s">
        <v>209</v>
      </c>
      <c r="Z43" s="31" t="s">
        <v>67</v>
      </c>
      <c r="AA43" s="31" t="s">
        <v>210</v>
      </c>
      <c r="AB43" s="31" t="s">
        <v>64</v>
      </c>
      <c r="AC43" s="31" t="s">
        <v>69</v>
      </c>
      <c r="AD43" s="31" t="s">
        <v>61</v>
      </c>
      <c r="AE43" s="31" t="s">
        <v>792</v>
      </c>
      <c r="AF43" s="31" t="s">
        <v>61</v>
      </c>
      <c r="AG43" s="31" t="s">
        <v>187</v>
      </c>
      <c r="AH43" s="31" t="s">
        <v>230</v>
      </c>
      <c r="AI43" s="31" t="s">
        <v>73</v>
      </c>
      <c r="AJ43" s="32" t="s">
        <v>68</v>
      </c>
      <c r="AK43" s="32" t="s">
        <v>794</v>
      </c>
      <c r="AL43" s="31" t="s">
        <v>1461</v>
      </c>
      <c r="AM43" s="27">
        <v>36628.755416666667</v>
      </c>
      <c r="AN43" s="32" t="s">
        <v>68</v>
      </c>
      <c r="AO43" s="31" t="s">
        <v>417</v>
      </c>
      <c r="AP43" s="31" t="s">
        <v>61</v>
      </c>
      <c r="AQ43" s="31" t="s">
        <v>1131</v>
      </c>
      <c r="AR43" s="31" t="s">
        <v>93</v>
      </c>
      <c r="AS43" s="31" t="s">
        <v>65</v>
      </c>
      <c r="AT43" s="31" t="s">
        <v>61</v>
      </c>
      <c r="AU43" s="27">
        <v>39204</v>
      </c>
      <c r="AV43" s="31" t="s">
        <v>108</v>
      </c>
      <c r="AW43" s="31" t="s">
        <v>216</v>
      </c>
      <c r="AX43" s="31" t="s">
        <v>110</v>
      </c>
      <c r="AY43" s="31" t="s">
        <v>217</v>
      </c>
      <c r="AZ43" s="31" t="s">
        <v>218</v>
      </c>
      <c r="BA43" s="31" t="s">
        <v>1462</v>
      </c>
      <c r="BB43" s="31" t="s">
        <v>796</v>
      </c>
      <c r="BC43" s="31" t="s">
        <v>797</v>
      </c>
      <c r="BD43" s="31" t="s">
        <v>941</v>
      </c>
      <c r="BE43" s="31" t="s">
        <v>798</v>
      </c>
      <c r="BF43" s="31" t="s">
        <v>68</v>
      </c>
      <c r="BG43" s="31" t="s">
        <v>1462</v>
      </c>
      <c r="BH43" s="31" t="s">
        <v>1463</v>
      </c>
      <c r="BI43" s="31" t="s">
        <v>224</v>
      </c>
      <c r="BJ43" s="31" t="s">
        <v>93</v>
      </c>
      <c r="BK43" s="33" t="s">
        <v>1324</v>
      </c>
      <c r="BL43" s="9"/>
      <c r="BM43" s="9"/>
    </row>
    <row r="44" spans="1:65" ht="23.25" customHeight="1" x14ac:dyDescent="0.2">
      <c r="A44" s="19"/>
      <c r="B44" s="24" t="s">
        <v>203</v>
      </c>
      <c r="C44" s="25">
        <f>IF(SUMPRODUCT((B$4:B44=B44)*1)&gt;1,0,1)</f>
        <v>0</v>
      </c>
      <c r="D44" s="25" t="s">
        <v>204</v>
      </c>
      <c r="E44" s="25" t="s">
        <v>58</v>
      </c>
      <c r="F44" s="25" t="s">
        <v>367</v>
      </c>
      <c r="G44" s="25">
        <v>2002</v>
      </c>
      <c r="H44" s="25" t="s">
        <v>60</v>
      </c>
      <c r="I44" s="25" t="s">
        <v>206</v>
      </c>
      <c r="J44" s="25" t="s">
        <v>207</v>
      </c>
      <c r="K44" s="25"/>
      <c r="L44" s="25" t="s">
        <v>62</v>
      </c>
      <c r="M44" s="25" t="s">
        <v>63</v>
      </c>
      <c r="N44" s="25" t="s">
        <v>64</v>
      </c>
      <c r="O44" s="25" t="s">
        <v>753</v>
      </c>
      <c r="P44" s="40">
        <f>IF(F44=F43,IF(B44=B43,0,R44),R44)</f>
        <v>0</v>
      </c>
      <c r="Q44" s="40">
        <v>0</v>
      </c>
      <c r="R44" s="25">
        <v>127386</v>
      </c>
      <c r="S44" s="25">
        <v>127386</v>
      </c>
      <c r="T44" s="25" t="s">
        <v>5669</v>
      </c>
      <c r="U44" s="25">
        <v>0</v>
      </c>
      <c r="V44" s="25" t="s">
        <v>1241</v>
      </c>
      <c r="W44" s="25" t="s">
        <v>61</v>
      </c>
      <c r="X44" s="25" t="s">
        <v>367</v>
      </c>
      <c r="Y44" s="25" t="s">
        <v>209</v>
      </c>
      <c r="Z44" s="25" t="s">
        <v>67</v>
      </c>
      <c r="AA44" s="25" t="s">
        <v>210</v>
      </c>
      <c r="AB44" s="25" t="s">
        <v>64</v>
      </c>
      <c r="AC44" s="25" t="s">
        <v>69</v>
      </c>
      <c r="AD44" s="25" t="s">
        <v>61</v>
      </c>
      <c r="AE44" s="25" t="s">
        <v>792</v>
      </c>
      <c r="AF44" s="25" t="s">
        <v>61</v>
      </c>
      <c r="AG44" s="25" t="s">
        <v>187</v>
      </c>
      <c r="AH44" s="25" t="s">
        <v>230</v>
      </c>
      <c r="AI44" s="25" t="s">
        <v>73</v>
      </c>
      <c r="AJ44" s="26" t="s">
        <v>68</v>
      </c>
      <c r="AK44" s="26" t="s">
        <v>794</v>
      </c>
      <c r="AL44" s="25" t="s">
        <v>1321</v>
      </c>
      <c r="AM44" s="28">
        <v>36988.724374999998</v>
      </c>
      <c r="AN44" s="26" t="s">
        <v>68</v>
      </c>
      <c r="AO44" s="25" t="s">
        <v>417</v>
      </c>
      <c r="AP44" s="25" t="s">
        <v>61</v>
      </c>
      <c r="AQ44" s="25" t="s">
        <v>1131</v>
      </c>
      <c r="AR44" s="25" t="s">
        <v>93</v>
      </c>
      <c r="AS44" s="25" t="s">
        <v>65</v>
      </c>
      <c r="AT44" s="25" t="s">
        <v>61</v>
      </c>
      <c r="AU44" s="28">
        <v>39204</v>
      </c>
      <c r="AV44" s="25" t="s">
        <v>108</v>
      </c>
      <c r="AW44" s="25" t="s">
        <v>216</v>
      </c>
      <c r="AX44" s="25" t="s">
        <v>110</v>
      </c>
      <c r="AY44" s="25" t="s">
        <v>217</v>
      </c>
      <c r="AZ44" s="25" t="s">
        <v>218</v>
      </c>
      <c r="BA44" s="25" t="s">
        <v>1322</v>
      </c>
      <c r="BB44" s="25" t="s">
        <v>796</v>
      </c>
      <c r="BC44" s="25" t="s">
        <v>797</v>
      </c>
      <c r="BD44" s="25" t="s">
        <v>941</v>
      </c>
      <c r="BE44" s="25" t="s">
        <v>798</v>
      </c>
      <c r="BF44" s="25" t="s">
        <v>68</v>
      </c>
      <c r="BG44" s="25" t="s">
        <v>1322</v>
      </c>
      <c r="BH44" s="25" t="s">
        <v>1323</v>
      </c>
      <c r="BI44" s="25" t="s">
        <v>224</v>
      </c>
      <c r="BJ44" s="25" t="s">
        <v>93</v>
      </c>
      <c r="BK44" s="29" t="s">
        <v>1324</v>
      </c>
      <c r="BL44" s="9"/>
      <c r="BM44" s="9"/>
    </row>
    <row r="45" spans="1:65" ht="23.25" customHeight="1" x14ac:dyDescent="0.2">
      <c r="A45" s="19"/>
      <c r="B45" s="24" t="s">
        <v>203</v>
      </c>
      <c r="C45" s="25">
        <f>IF(SUMPRODUCT((B$4:B45=B45)*1)&gt;1,0,1)</f>
        <v>0</v>
      </c>
      <c r="D45" s="25" t="s">
        <v>204</v>
      </c>
      <c r="E45" s="25" t="s">
        <v>58</v>
      </c>
      <c r="F45" s="25" t="s">
        <v>367</v>
      </c>
      <c r="G45" s="25">
        <v>2004</v>
      </c>
      <c r="H45" s="25" t="s">
        <v>60</v>
      </c>
      <c r="I45" s="25" t="s">
        <v>206</v>
      </c>
      <c r="J45" s="25" t="s">
        <v>207</v>
      </c>
      <c r="K45" s="25"/>
      <c r="L45" s="25" t="s">
        <v>62</v>
      </c>
      <c r="M45" s="25" t="s">
        <v>63</v>
      </c>
      <c r="N45" s="25" t="s">
        <v>64</v>
      </c>
      <c r="O45" s="25" t="s">
        <v>753</v>
      </c>
      <c r="P45" s="40">
        <f>IF(F45=F44,IF(B45=B44,0,R45),R45)</f>
        <v>0</v>
      </c>
      <c r="Q45" s="40">
        <v>0</v>
      </c>
      <c r="R45" s="25">
        <v>153000</v>
      </c>
      <c r="S45" s="25">
        <v>103000</v>
      </c>
      <c r="T45" s="25" t="s">
        <v>5669</v>
      </c>
      <c r="U45" s="25">
        <v>0</v>
      </c>
      <c r="V45" s="25" t="s">
        <v>1042</v>
      </c>
      <c r="W45" s="25" t="s">
        <v>1052</v>
      </c>
      <c r="X45" s="25" t="s">
        <v>367</v>
      </c>
      <c r="Y45" s="25" t="s">
        <v>209</v>
      </c>
      <c r="Z45" s="25" t="s">
        <v>67</v>
      </c>
      <c r="AA45" s="25" t="s">
        <v>210</v>
      </c>
      <c r="AB45" s="25" t="s">
        <v>64</v>
      </c>
      <c r="AC45" s="25" t="s">
        <v>69</v>
      </c>
      <c r="AD45" s="25" t="s">
        <v>61</v>
      </c>
      <c r="AE45" s="25" t="s">
        <v>792</v>
      </c>
      <c r="AF45" s="25" t="s">
        <v>61</v>
      </c>
      <c r="AG45" s="25" t="s">
        <v>187</v>
      </c>
      <c r="AH45" s="25" t="s">
        <v>230</v>
      </c>
      <c r="AI45" s="25" t="s">
        <v>73</v>
      </c>
      <c r="AJ45" s="26" t="s">
        <v>68</v>
      </c>
      <c r="AK45" s="26" t="s">
        <v>794</v>
      </c>
      <c r="AL45" s="25" t="s">
        <v>1108</v>
      </c>
      <c r="AM45" s="28">
        <v>37715</v>
      </c>
      <c r="AN45" s="26" t="s">
        <v>68</v>
      </c>
      <c r="AO45" s="25" t="s">
        <v>417</v>
      </c>
      <c r="AP45" s="25" t="s">
        <v>911</v>
      </c>
      <c r="AQ45" s="25" t="s">
        <v>480</v>
      </c>
      <c r="AR45" s="25" t="s">
        <v>93</v>
      </c>
      <c r="AS45" s="25" t="s">
        <v>65</v>
      </c>
      <c r="AT45" s="25" t="s">
        <v>61</v>
      </c>
      <c r="AU45" s="28">
        <v>39204</v>
      </c>
      <c r="AV45" s="25" t="s">
        <v>108</v>
      </c>
      <c r="AW45" s="25" t="s">
        <v>216</v>
      </c>
      <c r="AX45" s="25" t="s">
        <v>110</v>
      </c>
      <c r="AY45" s="25" t="s">
        <v>217</v>
      </c>
      <c r="AZ45" s="25" t="s">
        <v>218</v>
      </c>
      <c r="BA45" s="25" t="s">
        <v>1109</v>
      </c>
      <c r="BB45" s="25" t="s">
        <v>796</v>
      </c>
      <c r="BC45" s="25" t="s">
        <v>797</v>
      </c>
      <c r="BD45" s="25" t="s">
        <v>941</v>
      </c>
      <c r="BE45" s="25" t="s">
        <v>798</v>
      </c>
      <c r="BF45" s="25" t="s">
        <v>68</v>
      </c>
      <c r="BG45" s="25" t="s">
        <v>1109</v>
      </c>
      <c r="BH45" s="25" t="s">
        <v>1110</v>
      </c>
      <c r="BI45" s="25" t="s">
        <v>997</v>
      </c>
      <c r="BJ45" s="25" t="s">
        <v>93</v>
      </c>
      <c r="BK45" s="29" t="s">
        <v>998</v>
      </c>
      <c r="BL45" s="9"/>
      <c r="BM45" s="9"/>
    </row>
    <row r="46" spans="1:65" ht="23.25" customHeight="1" x14ac:dyDescent="0.2">
      <c r="A46" s="19"/>
      <c r="B46" s="30" t="s">
        <v>203</v>
      </c>
      <c r="C46" s="31">
        <f>IF(SUMPRODUCT((B$4:B46=B46)*1)&gt;1,0,1)</f>
        <v>0</v>
      </c>
      <c r="D46" s="31" t="s">
        <v>204</v>
      </c>
      <c r="E46" s="31" t="s">
        <v>58</v>
      </c>
      <c r="F46" s="31" t="s">
        <v>367</v>
      </c>
      <c r="G46" s="31">
        <v>2006</v>
      </c>
      <c r="H46" s="31" t="s">
        <v>60</v>
      </c>
      <c r="I46" s="31" t="s">
        <v>206</v>
      </c>
      <c r="J46" s="31" t="s">
        <v>207</v>
      </c>
      <c r="K46" s="31"/>
      <c r="L46" s="31" t="s">
        <v>62</v>
      </c>
      <c r="M46" s="31" t="s">
        <v>63</v>
      </c>
      <c r="N46" s="31" t="s">
        <v>122</v>
      </c>
      <c r="O46" s="31" t="s">
        <v>92</v>
      </c>
      <c r="P46" s="40">
        <f>IF(F46=F45,IF(B46=B45,0,R46),R46)</f>
        <v>0</v>
      </c>
      <c r="Q46" s="40">
        <v>0</v>
      </c>
      <c r="R46" s="31">
        <v>152000</v>
      </c>
      <c r="S46" s="31">
        <v>2</v>
      </c>
      <c r="T46" s="25" t="s">
        <v>5669</v>
      </c>
      <c r="U46" s="31">
        <v>0</v>
      </c>
      <c r="V46" s="31" t="s">
        <v>985</v>
      </c>
      <c r="W46" s="31" t="s">
        <v>986</v>
      </c>
      <c r="X46" s="31" t="s">
        <v>367</v>
      </c>
      <c r="Y46" s="31" t="s">
        <v>209</v>
      </c>
      <c r="Z46" s="31" t="s">
        <v>67</v>
      </c>
      <c r="AA46" s="31" t="s">
        <v>210</v>
      </c>
      <c r="AB46" s="31" t="s">
        <v>122</v>
      </c>
      <c r="AC46" s="31" t="s">
        <v>69</v>
      </c>
      <c r="AD46" s="31" t="s">
        <v>61</v>
      </c>
      <c r="AE46" s="31" t="s">
        <v>792</v>
      </c>
      <c r="AF46" s="31" t="s">
        <v>61</v>
      </c>
      <c r="AG46" s="31" t="s">
        <v>187</v>
      </c>
      <c r="AH46" s="31" t="s">
        <v>230</v>
      </c>
      <c r="AI46" s="31" t="s">
        <v>73</v>
      </c>
      <c r="AJ46" s="32" t="s">
        <v>68</v>
      </c>
      <c r="AK46" s="32" t="s">
        <v>794</v>
      </c>
      <c r="AL46" s="31" t="s">
        <v>987</v>
      </c>
      <c r="AM46" s="27">
        <v>39112</v>
      </c>
      <c r="AN46" s="32" t="s">
        <v>68</v>
      </c>
      <c r="AO46" s="31" t="s">
        <v>417</v>
      </c>
      <c r="AP46" s="31" t="s">
        <v>123</v>
      </c>
      <c r="AQ46" s="31" t="s">
        <v>480</v>
      </c>
      <c r="AR46" s="31" t="s">
        <v>93</v>
      </c>
      <c r="AS46" s="31" t="s">
        <v>123</v>
      </c>
      <c r="AT46" s="31" t="s">
        <v>61</v>
      </c>
      <c r="AU46" s="27">
        <v>39204</v>
      </c>
      <c r="AV46" s="31" t="s">
        <v>108</v>
      </c>
      <c r="AW46" s="31" t="s">
        <v>216</v>
      </c>
      <c r="AX46" s="31" t="s">
        <v>110</v>
      </c>
      <c r="AY46" s="31" t="s">
        <v>217</v>
      </c>
      <c r="AZ46" s="31" t="s">
        <v>218</v>
      </c>
      <c r="BA46" s="31" t="s">
        <v>988</v>
      </c>
      <c r="BB46" s="31" t="s">
        <v>796</v>
      </c>
      <c r="BC46" s="31" t="s">
        <v>797</v>
      </c>
      <c r="BD46" s="31" t="s">
        <v>941</v>
      </c>
      <c r="BE46" s="31" t="s">
        <v>798</v>
      </c>
      <c r="BF46" s="31" t="s">
        <v>68</v>
      </c>
      <c r="BG46" s="31" t="s">
        <v>988</v>
      </c>
      <c r="BH46" s="31" t="s">
        <v>989</v>
      </c>
      <c r="BI46" s="31" t="s">
        <v>744</v>
      </c>
      <c r="BJ46" s="31" t="s">
        <v>93</v>
      </c>
      <c r="BK46" s="33" t="s">
        <v>745</v>
      </c>
      <c r="BL46" s="9"/>
      <c r="BM46" s="9"/>
    </row>
    <row r="47" spans="1:65" ht="23.25" customHeight="1" x14ac:dyDescent="0.2">
      <c r="A47" s="19"/>
      <c r="B47" s="24" t="s">
        <v>203</v>
      </c>
      <c r="C47" s="25">
        <f>IF(SUMPRODUCT((B$4:B47=B47)*1)&gt;1,0,1)</f>
        <v>0</v>
      </c>
      <c r="D47" s="25" t="s">
        <v>204</v>
      </c>
      <c r="E47" s="25" t="s">
        <v>58</v>
      </c>
      <c r="F47" s="25" t="s">
        <v>367</v>
      </c>
      <c r="G47" s="25">
        <v>2006</v>
      </c>
      <c r="H47" s="25" t="s">
        <v>60</v>
      </c>
      <c r="I47" s="25" t="s">
        <v>206</v>
      </c>
      <c r="J47" s="25" t="s">
        <v>207</v>
      </c>
      <c r="K47" s="25"/>
      <c r="L47" s="25" t="s">
        <v>62</v>
      </c>
      <c r="M47" s="25" t="s">
        <v>63</v>
      </c>
      <c r="N47" s="25" t="s">
        <v>122</v>
      </c>
      <c r="O47" s="25" t="s">
        <v>92</v>
      </c>
      <c r="P47" s="40">
        <f>IF(F47=F46,IF(B47=B46,0,R47),R47)</f>
        <v>0</v>
      </c>
      <c r="Q47" s="40">
        <v>0</v>
      </c>
      <c r="R47" s="25">
        <v>152000</v>
      </c>
      <c r="S47" s="25">
        <v>2</v>
      </c>
      <c r="T47" s="25" t="s">
        <v>5669</v>
      </c>
      <c r="U47" s="25">
        <v>0</v>
      </c>
      <c r="V47" s="25" t="s">
        <v>985</v>
      </c>
      <c r="W47" s="25" t="s">
        <v>986</v>
      </c>
      <c r="X47" s="25" t="s">
        <v>367</v>
      </c>
      <c r="Y47" s="25" t="s">
        <v>209</v>
      </c>
      <c r="Z47" s="25" t="s">
        <v>67</v>
      </c>
      <c r="AA47" s="25" t="s">
        <v>210</v>
      </c>
      <c r="AB47" s="25" t="s">
        <v>122</v>
      </c>
      <c r="AC47" s="25" t="s">
        <v>69</v>
      </c>
      <c r="AD47" s="25" t="s">
        <v>61</v>
      </c>
      <c r="AE47" s="25" t="s">
        <v>792</v>
      </c>
      <c r="AF47" s="25" t="s">
        <v>61</v>
      </c>
      <c r="AG47" s="25" t="s">
        <v>187</v>
      </c>
      <c r="AH47" s="25" t="s">
        <v>230</v>
      </c>
      <c r="AI47" s="25" t="s">
        <v>73</v>
      </c>
      <c r="AJ47" s="26" t="s">
        <v>68</v>
      </c>
      <c r="AK47" s="26" t="s">
        <v>794</v>
      </c>
      <c r="AL47" s="25" t="s">
        <v>987</v>
      </c>
      <c r="AM47" s="28">
        <v>39112</v>
      </c>
      <c r="AN47" s="26" t="s">
        <v>68</v>
      </c>
      <c r="AO47" s="25" t="s">
        <v>417</v>
      </c>
      <c r="AP47" s="25" t="s">
        <v>830</v>
      </c>
      <c r="AQ47" s="25" t="s">
        <v>480</v>
      </c>
      <c r="AR47" s="25" t="s">
        <v>93</v>
      </c>
      <c r="AS47" s="25" t="s">
        <v>123</v>
      </c>
      <c r="AT47" s="25" t="s">
        <v>61</v>
      </c>
      <c r="AU47" s="28">
        <v>39204</v>
      </c>
      <c r="AV47" s="25" t="s">
        <v>108</v>
      </c>
      <c r="AW47" s="25" t="s">
        <v>216</v>
      </c>
      <c r="AX47" s="25" t="s">
        <v>110</v>
      </c>
      <c r="AY47" s="25" t="s">
        <v>217</v>
      </c>
      <c r="AZ47" s="25" t="s">
        <v>218</v>
      </c>
      <c r="BA47" s="25" t="s">
        <v>988</v>
      </c>
      <c r="BB47" s="25" t="s">
        <v>796</v>
      </c>
      <c r="BC47" s="25" t="s">
        <v>797</v>
      </c>
      <c r="BD47" s="25" t="s">
        <v>941</v>
      </c>
      <c r="BE47" s="25" t="s">
        <v>798</v>
      </c>
      <c r="BF47" s="25" t="s">
        <v>68</v>
      </c>
      <c r="BG47" s="25" t="s">
        <v>988</v>
      </c>
      <c r="BH47" s="25" t="s">
        <v>989</v>
      </c>
      <c r="BI47" s="25" t="s">
        <v>744</v>
      </c>
      <c r="BJ47" s="25" t="s">
        <v>93</v>
      </c>
      <c r="BK47" s="29" t="s">
        <v>745</v>
      </c>
      <c r="BL47" s="9"/>
      <c r="BM47" s="9"/>
    </row>
    <row r="48" spans="1:65" ht="23.25" customHeight="1" x14ac:dyDescent="0.2">
      <c r="A48" s="19"/>
      <c r="B48" s="24" t="s">
        <v>203</v>
      </c>
      <c r="C48" s="25">
        <f>IF(SUMPRODUCT((B$4:B48=B48)*1)&gt;1,0,1)</f>
        <v>0</v>
      </c>
      <c r="D48" s="25" t="s">
        <v>204</v>
      </c>
      <c r="E48" s="25" t="s">
        <v>58</v>
      </c>
      <c r="F48" s="25" t="s">
        <v>367</v>
      </c>
      <c r="G48" s="25">
        <v>2007</v>
      </c>
      <c r="H48" s="25" t="s">
        <v>60</v>
      </c>
      <c r="I48" s="25" t="s">
        <v>206</v>
      </c>
      <c r="J48" s="25" t="s">
        <v>207</v>
      </c>
      <c r="K48" s="25"/>
      <c r="L48" s="25" t="s">
        <v>62</v>
      </c>
      <c r="M48" s="25" t="s">
        <v>63</v>
      </c>
      <c r="N48" s="25" t="s">
        <v>122</v>
      </c>
      <c r="O48" s="25" t="s">
        <v>92</v>
      </c>
      <c r="P48" s="40">
        <f>IF(F48=F47,IF(B48=B47,0,R48),R48)</f>
        <v>0</v>
      </c>
      <c r="Q48" s="40">
        <v>0</v>
      </c>
      <c r="R48" s="25">
        <v>200105</v>
      </c>
      <c r="S48" s="25">
        <v>199034</v>
      </c>
      <c r="T48" s="25" t="s">
        <v>5669</v>
      </c>
      <c r="U48" s="25">
        <v>0</v>
      </c>
      <c r="V48" s="25" t="s">
        <v>879</v>
      </c>
      <c r="W48" s="25" t="s">
        <v>61</v>
      </c>
      <c r="X48" s="25" t="s">
        <v>367</v>
      </c>
      <c r="Y48" s="25" t="s">
        <v>209</v>
      </c>
      <c r="Z48" s="25" t="s">
        <v>67</v>
      </c>
      <c r="AA48" s="25" t="s">
        <v>210</v>
      </c>
      <c r="AB48" s="25" t="s">
        <v>122</v>
      </c>
      <c r="AC48" s="25" t="s">
        <v>69</v>
      </c>
      <c r="AD48" s="25" t="s">
        <v>61</v>
      </c>
      <c r="AE48" s="25" t="s">
        <v>792</v>
      </c>
      <c r="AF48" s="25" t="s">
        <v>61</v>
      </c>
      <c r="AG48" s="25" t="s">
        <v>71</v>
      </c>
      <c r="AH48" s="25" t="s">
        <v>230</v>
      </c>
      <c r="AI48" s="25" t="s">
        <v>73</v>
      </c>
      <c r="AJ48" s="26" t="s">
        <v>68</v>
      </c>
      <c r="AK48" s="26" t="s">
        <v>794</v>
      </c>
      <c r="AL48" s="25" t="s">
        <v>939</v>
      </c>
      <c r="AM48" s="28">
        <v>39108</v>
      </c>
      <c r="AN48" s="26" t="s">
        <v>68</v>
      </c>
      <c r="AO48" s="25" t="s">
        <v>105</v>
      </c>
      <c r="AP48" s="25" t="s">
        <v>61</v>
      </c>
      <c r="AQ48" s="25" t="s">
        <v>106</v>
      </c>
      <c r="AR48" s="25" t="s">
        <v>93</v>
      </c>
      <c r="AS48" s="25" t="s">
        <v>123</v>
      </c>
      <c r="AT48" s="25" t="s">
        <v>61</v>
      </c>
      <c r="AU48" s="28">
        <v>39204</v>
      </c>
      <c r="AV48" s="25" t="s">
        <v>108</v>
      </c>
      <c r="AW48" s="25" t="s">
        <v>216</v>
      </c>
      <c r="AX48" s="25" t="s">
        <v>110</v>
      </c>
      <c r="AY48" s="25" t="s">
        <v>217</v>
      </c>
      <c r="AZ48" s="25" t="s">
        <v>218</v>
      </c>
      <c r="BA48" s="25" t="s">
        <v>940</v>
      </c>
      <c r="BB48" s="25" t="s">
        <v>796</v>
      </c>
      <c r="BC48" s="25" t="s">
        <v>797</v>
      </c>
      <c r="BD48" s="25" t="s">
        <v>941</v>
      </c>
      <c r="BE48" s="25" t="s">
        <v>798</v>
      </c>
      <c r="BF48" s="25" t="s">
        <v>68</v>
      </c>
      <c r="BG48" s="25" t="s">
        <v>940</v>
      </c>
      <c r="BH48" s="25" t="s">
        <v>942</v>
      </c>
      <c r="BI48" s="25" t="s">
        <v>744</v>
      </c>
      <c r="BJ48" s="25" t="s">
        <v>93</v>
      </c>
      <c r="BK48" s="29" t="s">
        <v>745</v>
      </c>
      <c r="BL48" s="9"/>
      <c r="BM48" s="9"/>
    </row>
    <row r="49" spans="1:65" ht="23.25" customHeight="1" x14ac:dyDescent="0.2">
      <c r="A49" s="19"/>
      <c r="B49" s="24" t="s">
        <v>203</v>
      </c>
      <c r="C49" s="25">
        <f>IF(SUMPRODUCT((B$4:B49=B49)*1)&gt;1,0,1)</f>
        <v>0</v>
      </c>
      <c r="D49" s="25" t="s">
        <v>204</v>
      </c>
      <c r="E49" s="25" t="s">
        <v>58</v>
      </c>
      <c r="F49" s="25" t="s">
        <v>205</v>
      </c>
      <c r="G49" s="25">
        <v>2008</v>
      </c>
      <c r="H49" s="25" t="s">
        <v>60</v>
      </c>
      <c r="I49" s="25" t="s">
        <v>206</v>
      </c>
      <c r="J49" s="25" t="s">
        <v>207</v>
      </c>
      <c r="K49" s="25"/>
      <c r="L49" s="25" t="s">
        <v>62</v>
      </c>
      <c r="M49" s="25" t="s">
        <v>63</v>
      </c>
      <c r="N49" s="25" t="s">
        <v>122</v>
      </c>
      <c r="O49" s="25" t="s">
        <v>753</v>
      </c>
      <c r="P49" s="40">
        <f>IF(F49=F48,IF(B49=B48,0,R49),R49)</f>
        <v>300500</v>
      </c>
      <c r="Q49" s="40">
        <v>300500</v>
      </c>
      <c r="R49" s="25">
        <v>300500</v>
      </c>
      <c r="S49" s="25">
        <v>150500</v>
      </c>
      <c r="T49" s="25" t="s">
        <v>5669</v>
      </c>
      <c r="U49" s="25">
        <v>0</v>
      </c>
      <c r="V49" s="25" t="s">
        <v>817</v>
      </c>
      <c r="W49" s="25" t="s">
        <v>818</v>
      </c>
      <c r="X49" s="25" t="s">
        <v>205</v>
      </c>
      <c r="Y49" s="25" t="s">
        <v>209</v>
      </c>
      <c r="Z49" s="25" t="s">
        <v>67</v>
      </c>
      <c r="AA49" s="25" t="s">
        <v>210</v>
      </c>
      <c r="AB49" s="25" t="s">
        <v>122</v>
      </c>
      <c r="AC49" s="25" t="s">
        <v>69</v>
      </c>
      <c r="AD49" s="25" t="s">
        <v>61</v>
      </c>
      <c r="AE49" s="25" t="s">
        <v>211</v>
      </c>
      <c r="AF49" s="25" t="s">
        <v>61</v>
      </c>
      <c r="AG49" s="25" t="s">
        <v>187</v>
      </c>
      <c r="AH49" s="25" t="s">
        <v>212</v>
      </c>
      <c r="AI49" s="25" t="s">
        <v>73</v>
      </c>
      <c r="AJ49" s="26" t="s">
        <v>68</v>
      </c>
      <c r="AK49" s="26" t="s">
        <v>102</v>
      </c>
      <c r="AL49" s="25" t="s">
        <v>819</v>
      </c>
      <c r="AM49" s="28">
        <v>39183</v>
      </c>
      <c r="AN49" s="26" t="s">
        <v>68</v>
      </c>
      <c r="AO49" s="25" t="s">
        <v>417</v>
      </c>
      <c r="AP49" s="25" t="s">
        <v>123</v>
      </c>
      <c r="AQ49" s="25" t="s">
        <v>480</v>
      </c>
      <c r="AR49" s="25" t="s">
        <v>93</v>
      </c>
      <c r="AS49" s="25" t="s">
        <v>123</v>
      </c>
      <c r="AT49" s="25" t="s">
        <v>61</v>
      </c>
      <c r="AU49" s="28">
        <v>39204</v>
      </c>
      <c r="AV49" s="25" t="s">
        <v>108</v>
      </c>
      <c r="AW49" s="25" t="s">
        <v>216</v>
      </c>
      <c r="AX49" s="25" t="s">
        <v>110</v>
      </c>
      <c r="AY49" s="25" t="s">
        <v>217</v>
      </c>
      <c r="AZ49" s="25" t="s">
        <v>218</v>
      </c>
      <c r="BA49" s="25" t="s">
        <v>821</v>
      </c>
      <c r="BB49" s="25" t="s">
        <v>219</v>
      </c>
      <c r="BC49" s="25" t="s">
        <v>220</v>
      </c>
      <c r="BD49" s="25" t="s">
        <v>221</v>
      </c>
      <c r="BE49" s="25" t="s">
        <v>222</v>
      </c>
      <c r="BF49" s="25" t="s">
        <v>68</v>
      </c>
      <c r="BG49" s="25" t="s">
        <v>821</v>
      </c>
      <c r="BH49" s="25" t="s">
        <v>822</v>
      </c>
      <c r="BI49" s="25" t="s">
        <v>744</v>
      </c>
      <c r="BJ49" s="25" t="s">
        <v>93</v>
      </c>
      <c r="BK49" s="29" t="s">
        <v>745</v>
      </c>
      <c r="BL49" s="9"/>
      <c r="BM49" s="9"/>
    </row>
    <row r="50" spans="1:65" ht="23.25" customHeight="1" x14ac:dyDescent="0.2">
      <c r="A50" s="19"/>
      <c r="B50" s="30" t="s">
        <v>203</v>
      </c>
      <c r="C50" s="31">
        <f>IF(SUMPRODUCT((B$4:B50=B50)*1)&gt;1,0,1)</f>
        <v>0</v>
      </c>
      <c r="D50" s="31" t="s">
        <v>204</v>
      </c>
      <c r="E50" s="31" t="s">
        <v>58</v>
      </c>
      <c r="F50" s="31" t="s">
        <v>367</v>
      </c>
      <c r="G50" s="31">
        <v>2008</v>
      </c>
      <c r="H50" s="31" t="s">
        <v>60</v>
      </c>
      <c r="I50" s="31" t="s">
        <v>206</v>
      </c>
      <c r="J50" s="31" t="s">
        <v>207</v>
      </c>
      <c r="K50" s="31"/>
      <c r="L50" s="31" t="s">
        <v>62</v>
      </c>
      <c r="M50" s="31" t="s">
        <v>63</v>
      </c>
      <c r="N50" s="31" t="s">
        <v>122</v>
      </c>
      <c r="O50" s="31" t="s">
        <v>92</v>
      </c>
      <c r="P50" s="40">
        <f>IF(F50=F49,IF(B50=B49,0,R50),R50)</f>
        <v>192936</v>
      </c>
      <c r="Q50" s="40">
        <v>192936</v>
      </c>
      <c r="R50" s="31">
        <v>192936</v>
      </c>
      <c r="S50" s="31">
        <v>1</v>
      </c>
      <c r="T50" s="25" t="s">
        <v>5669</v>
      </c>
      <c r="U50" s="31">
        <v>0</v>
      </c>
      <c r="V50" s="31" t="s">
        <v>865</v>
      </c>
      <c r="W50" s="31" t="s">
        <v>61</v>
      </c>
      <c r="X50" s="31" t="s">
        <v>205</v>
      </c>
      <c r="Y50" s="31" t="s">
        <v>209</v>
      </c>
      <c r="Z50" s="31" t="s">
        <v>67</v>
      </c>
      <c r="AA50" s="31" t="s">
        <v>210</v>
      </c>
      <c r="AB50" s="31" t="s">
        <v>122</v>
      </c>
      <c r="AC50" s="31" t="s">
        <v>69</v>
      </c>
      <c r="AD50" s="31" t="s">
        <v>61</v>
      </c>
      <c r="AE50" s="31" t="s">
        <v>792</v>
      </c>
      <c r="AF50" s="31" t="s">
        <v>61</v>
      </c>
      <c r="AG50" s="31" t="s">
        <v>71</v>
      </c>
      <c r="AH50" s="31" t="s">
        <v>230</v>
      </c>
      <c r="AI50" s="31" t="s">
        <v>73</v>
      </c>
      <c r="AJ50" s="32" t="s">
        <v>797</v>
      </c>
      <c r="AK50" s="32" t="s">
        <v>794</v>
      </c>
      <c r="AL50" s="31" t="s">
        <v>866</v>
      </c>
      <c r="AM50" s="27">
        <v>39552</v>
      </c>
      <c r="AN50" s="32" t="s">
        <v>68</v>
      </c>
      <c r="AO50" s="31" t="s">
        <v>105</v>
      </c>
      <c r="AP50" s="31" t="s">
        <v>61</v>
      </c>
      <c r="AQ50" s="31" t="s">
        <v>106</v>
      </c>
      <c r="AR50" s="31" t="s">
        <v>93</v>
      </c>
      <c r="AS50" s="31" t="s">
        <v>123</v>
      </c>
      <c r="AT50" s="31" t="s">
        <v>61</v>
      </c>
      <c r="AU50" s="27">
        <v>39204</v>
      </c>
      <c r="AV50" s="31" t="s">
        <v>108</v>
      </c>
      <c r="AW50" s="31" t="s">
        <v>216</v>
      </c>
      <c r="AX50" s="31" t="s">
        <v>110</v>
      </c>
      <c r="AY50" s="31" t="s">
        <v>217</v>
      </c>
      <c r="AZ50" s="31" t="s">
        <v>218</v>
      </c>
      <c r="BA50" s="31" t="s">
        <v>867</v>
      </c>
      <c r="BB50" s="31" t="s">
        <v>796</v>
      </c>
      <c r="BC50" s="31" t="s">
        <v>797</v>
      </c>
      <c r="BD50" s="31" t="s">
        <v>221</v>
      </c>
      <c r="BE50" s="31" t="s">
        <v>798</v>
      </c>
      <c r="BF50" s="31" t="s">
        <v>68</v>
      </c>
      <c r="BG50" s="31" t="s">
        <v>867</v>
      </c>
      <c r="BH50" s="31" t="s">
        <v>868</v>
      </c>
      <c r="BI50" s="31" t="s">
        <v>869</v>
      </c>
      <c r="BJ50" s="31" t="s">
        <v>123</v>
      </c>
      <c r="BK50" s="33" t="s">
        <v>181</v>
      </c>
      <c r="BL50" s="9"/>
      <c r="BM50" s="9"/>
    </row>
    <row r="51" spans="1:65" ht="23.25" customHeight="1" x14ac:dyDescent="0.2">
      <c r="A51" s="19"/>
      <c r="B51" s="24" t="s">
        <v>203</v>
      </c>
      <c r="C51" s="25">
        <f>IF(SUMPRODUCT((B$4:B51=B51)*1)&gt;1,0,1)</f>
        <v>0</v>
      </c>
      <c r="D51" s="25" t="s">
        <v>204</v>
      </c>
      <c r="E51" s="25" t="s">
        <v>58</v>
      </c>
      <c r="F51" s="25" t="s">
        <v>205</v>
      </c>
      <c r="G51" s="25">
        <v>2009</v>
      </c>
      <c r="H51" s="25" t="s">
        <v>60</v>
      </c>
      <c r="I51" s="25" t="s">
        <v>206</v>
      </c>
      <c r="J51" s="25" t="s">
        <v>207</v>
      </c>
      <c r="K51" s="25"/>
      <c r="L51" s="25" t="s">
        <v>62</v>
      </c>
      <c r="M51" s="25" t="s">
        <v>63</v>
      </c>
      <c r="N51" s="25" t="s">
        <v>122</v>
      </c>
      <c r="O51" s="25" t="s">
        <v>92</v>
      </c>
      <c r="P51" s="40">
        <f>IF(F51=F50,IF(B51=B50,0,R51),R51)</f>
        <v>300700</v>
      </c>
      <c r="Q51" s="40">
        <v>300700</v>
      </c>
      <c r="R51" s="25">
        <v>300700</v>
      </c>
      <c r="S51" s="25">
        <v>150700</v>
      </c>
      <c r="T51" s="25" t="s">
        <v>5669</v>
      </c>
      <c r="U51" s="25">
        <v>0</v>
      </c>
      <c r="V51" s="25" t="s">
        <v>728</v>
      </c>
      <c r="W51" s="25" t="s">
        <v>729</v>
      </c>
      <c r="X51" s="25" t="s">
        <v>205</v>
      </c>
      <c r="Y51" s="25" t="s">
        <v>209</v>
      </c>
      <c r="Z51" s="25" t="s">
        <v>67</v>
      </c>
      <c r="AA51" s="25" t="s">
        <v>210</v>
      </c>
      <c r="AB51" s="25" t="s">
        <v>122</v>
      </c>
      <c r="AC51" s="25" t="s">
        <v>69</v>
      </c>
      <c r="AD51" s="25" t="s">
        <v>61</v>
      </c>
      <c r="AE51" s="25" t="s">
        <v>211</v>
      </c>
      <c r="AF51" s="25" t="s">
        <v>61</v>
      </c>
      <c r="AG51" s="25" t="s">
        <v>187</v>
      </c>
      <c r="AH51" s="25" t="s">
        <v>212</v>
      </c>
      <c r="AI51" s="25" t="s">
        <v>73</v>
      </c>
      <c r="AJ51" s="26" t="s">
        <v>68</v>
      </c>
      <c r="AK51" s="26" t="s">
        <v>102</v>
      </c>
      <c r="AL51" s="25" t="s">
        <v>730</v>
      </c>
      <c r="AM51" s="28">
        <v>40142.622430555559</v>
      </c>
      <c r="AN51" s="26" t="s">
        <v>68</v>
      </c>
      <c r="AO51" s="25" t="s">
        <v>417</v>
      </c>
      <c r="AP51" s="25" t="s">
        <v>417</v>
      </c>
      <c r="AQ51" s="25" t="s">
        <v>480</v>
      </c>
      <c r="AR51" s="25" t="s">
        <v>93</v>
      </c>
      <c r="AS51" s="25" t="s">
        <v>123</v>
      </c>
      <c r="AT51" s="25" t="s">
        <v>61</v>
      </c>
      <c r="AU51" s="28">
        <v>39204</v>
      </c>
      <c r="AV51" s="25" t="s">
        <v>108</v>
      </c>
      <c r="AW51" s="25" t="s">
        <v>216</v>
      </c>
      <c r="AX51" s="25" t="s">
        <v>110</v>
      </c>
      <c r="AY51" s="25" t="s">
        <v>217</v>
      </c>
      <c r="AZ51" s="25" t="s">
        <v>218</v>
      </c>
      <c r="BA51" s="25" t="s">
        <v>731</v>
      </c>
      <c r="BB51" s="25" t="s">
        <v>219</v>
      </c>
      <c r="BC51" s="25" t="s">
        <v>220</v>
      </c>
      <c r="BD51" s="25" t="s">
        <v>221</v>
      </c>
      <c r="BE51" s="25" t="s">
        <v>222</v>
      </c>
      <c r="BF51" s="25" t="s">
        <v>68</v>
      </c>
      <c r="BG51" s="25" t="s">
        <v>731</v>
      </c>
      <c r="BH51" s="25" t="s">
        <v>732</v>
      </c>
      <c r="BI51" s="25" t="s">
        <v>224</v>
      </c>
      <c r="BJ51" s="25" t="s">
        <v>93</v>
      </c>
      <c r="BK51" s="29" t="s">
        <v>225</v>
      </c>
      <c r="BL51" s="9"/>
      <c r="BM51" s="9"/>
    </row>
    <row r="52" spans="1:65" ht="23.25" customHeight="1" x14ac:dyDescent="0.2">
      <c r="A52" s="19"/>
      <c r="B52" s="30" t="s">
        <v>203</v>
      </c>
      <c r="C52" s="31">
        <f>IF(SUMPRODUCT((B$4:B52=B52)*1)&gt;1,0,1)</f>
        <v>0</v>
      </c>
      <c r="D52" s="31" t="s">
        <v>204</v>
      </c>
      <c r="E52" s="31" t="s">
        <v>58</v>
      </c>
      <c r="F52" s="31" t="s">
        <v>367</v>
      </c>
      <c r="G52" s="31">
        <v>2009</v>
      </c>
      <c r="H52" s="31" t="s">
        <v>60</v>
      </c>
      <c r="I52" s="31" t="s">
        <v>206</v>
      </c>
      <c r="J52" s="31" t="s">
        <v>207</v>
      </c>
      <c r="K52" s="31"/>
      <c r="L52" s="31" t="s">
        <v>62</v>
      </c>
      <c r="M52" s="31" t="s">
        <v>63</v>
      </c>
      <c r="N52" s="31" t="s">
        <v>122</v>
      </c>
      <c r="O52" s="31" t="s">
        <v>92</v>
      </c>
      <c r="P52" s="40">
        <f>IF(F52=F51,IF(B52=B51,0,R52),R52)</f>
        <v>208030</v>
      </c>
      <c r="Q52" s="40">
        <v>208030</v>
      </c>
      <c r="R52" s="31">
        <v>208030</v>
      </c>
      <c r="S52" s="31">
        <v>1186</v>
      </c>
      <c r="T52" s="25" t="s">
        <v>5669</v>
      </c>
      <c r="U52" s="31">
        <v>1000</v>
      </c>
      <c r="V52" s="31" t="s">
        <v>791</v>
      </c>
      <c r="W52" s="31" t="s">
        <v>61</v>
      </c>
      <c r="X52" s="31" t="s">
        <v>205</v>
      </c>
      <c r="Y52" s="31" t="s">
        <v>209</v>
      </c>
      <c r="Z52" s="31" t="s">
        <v>67</v>
      </c>
      <c r="AA52" s="31" t="s">
        <v>210</v>
      </c>
      <c r="AB52" s="31" t="s">
        <v>122</v>
      </c>
      <c r="AC52" s="31" t="s">
        <v>69</v>
      </c>
      <c r="AD52" s="31" t="s">
        <v>61</v>
      </c>
      <c r="AE52" s="31" t="s">
        <v>792</v>
      </c>
      <c r="AF52" s="31" t="s">
        <v>61</v>
      </c>
      <c r="AG52" s="31" t="s">
        <v>71</v>
      </c>
      <c r="AH52" s="31" t="s">
        <v>230</v>
      </c>
      <c r="AI52" s="31" t="s">
        <v>73</v>
      </c>
      <c r="AJ52" s="32" t="s">
        <v>793</v>
      </c>
      <c r="AK52" s="32" t="s">
        <v>794</v>
      </c>
      <c r="AL52" s="31" t="s">
        <v>795</v>
      </c>
      <c r="AM52" s="27">
        <v>39864.386319444442</v>
      </c>
      <c r="AN52" s="32" t="s">
        <v>300</v>
      </c>
      <c r="AO52" s="31" t="s">
        <v>105</v>
      </c>
      <c r="AP52" s="31" t="s">
        <v>61</v>
      </c>
      <c r="AQ52" s="31" t="s">
        <v>106</v>
      </c>
      <c r="AR52" s="31" t="s">
        <v>93</v>
      </c>
      <c r="AS52" s="31" t="s">
        <v>123</v>
      </c>
      <c r="AT52" s="31" t="s">
        <v>61</v>
      </c>
      <c r="AU52" s="27">
        <v>39204</v>
      </c>
      <c r="AV52" s="31" t="s">
        <v>108</v>
      </c>
      <c r="AW52" s="31" t="s">
        <v>216</v>
      </c>
      <c r="AX52" s="31" t="s">
        <v>110</v>
      </c>
      <c r="AY52" s="31" t="s">
        <v>217</v>
      </c>
      <c r="AZ52" s="31" t="s">
        <v>218</v>
      </c>
      <c r="BA52" s="31" t="s">
        <v>796</v>
      </c>
      <c r="BB52" s="31" t="s">
        <v>796</v>
      </c>
      <c r="BC52" s="31" t="s">
        <v>797</v>
      </c>
      <c r="BD52" s="31" t="s">
        <v>221</v>
      </c>
      <c r="BE52" s="31" t="s">
        <v>798</v>
      </c>
      <c r="BF52" s="31" t="s">
        <v>68</v>
      </c>
      <c r="BG52" s="31" t="s">
        <v>796</v>
      </c>
      <c r="BH52" s="31" t="s">
        <v>799</v>
      </c>
      <c r="BI52" s="31" t="s">
        <v>344</v>
      </c>
      <c r="BJ52" s="31" t="s">
        <v>123</v>
      </c>
      <c r="BK52" s="33" t="s">
        <v>345</v>
      </c>
      <c r="BL52" s="9"/>
      <c r="BM52" s="9"/>
    </row>
    <row r="53" spans="1:65" ht="23.25" customHeight="1" x14ac:dyDescent="0.2">
      <c r="A53" s="19"/>
      <c r="B53" s="30" t="s">
        <v>203</v>
      </c>
      <c r="C53" s="31">
        <f>IF(SUMPRODUCT((B$4:B53=B53)*1)&gt;1,0,1)</f>
        <v>0</v>
      </c>
      <c r="D53" s="31" t="s">
        <v>204</v>
      </c>
      <c r="E53" s="31" t="s">
        <v>58</v>
      </c>
      <c r="F53" s="31" t="s">
        <v>205</v>
      </c>
      <c r="G53" s="31">
        <v>2010</v>
      </c>
      <c r="H53" s="31" t="s">
        <v>60</v>
      </c>
      <c r="I53" s="31" t="s">
        <v>206</v>
      </c>
      <c r="J53" s="31" t="s">
        <v>207</v>
      </c>
      <c r="K53" s="31"/>
      <c r="L53" s="31" t="s">
        <v>62</v>
      </c>
      <c r="M53" s="31" t="s">
        <v>63</v>
      </c>
      <c r="N53" s="31" t="s">
        <v>122</v>
      </c>
      <c r="O53" s="31" t="s">
        <v>92</v>
      </c>
      <c r="P53" s="40">
        <f>IF(F53=F52,IF(B53=B52,0,R53),R53)</f>
        <v>322028</v>
      </c>
      <c r="Q53" s="40">
        <v>322028</v>
      </c>
      <c r="R53" s="31">
        <v>322028</v>
      </c>
      <c r="S53" s="31">
        <v>161389</v>
      </c>
      <c r="T53" s="25" t="s">
        <v>5669</v>
      </c>
      <c r="U53" s="31">
        <v>0</v>
      </c>
      <c r="V53" s="31" t="s">
        <v>668</v>
      </c>
      <c r="W53" s="31" t="s">
        <v>668</v>
      </c>
      <c r="X53" s="31" t="s">
        <v>205</v>
      </c>
      <c r="Y53" s="31" t="s">
        <v>209</v>
      </c>
      <c r="Z53" s="31" t="s">
        <v>67</v>
      </c>
      <c r="AA53" s="31" t="s">
        <v>210</v>
      </c>
      <c r="AB53" s="31" t="s">
        <v>122</v>
      </c>
      <c r="AC53" s="31" t="s">
        <v>69</v>
      </c>
      <c r="AD53" s="31" t="s">
        <v>61</v>
      </c>
      <c r="AE53" s="31" t="s">
        <v>211</v>
      </c>
      <c r="AF53" s="31" t="s">
        <v>61</v>
      </c>
      <c r="AG53" s="31" t="s">
        <v>187</v>
      </c>
      <c r="AH53" s="31" t="s">
        <v>212</v>
      </c>
      <c r="AI53" s="31" t="s">
        <v>73</v>
      </c>
      <c r="AJ53" s="32" t="s">
        <v>68</v>
      </c>
      <c r="AK53" s="32" t="s">
        <v>102</v>
      </c>
      <c r="AL53" s="31" t="s">
        <v>669</v>
      </c>
      <c r="AM53" s="27">
        <v>40183.409675925926</v>
      </c>
      <c r="AN53" s="32" t="s">
        <v>68</v>
      </c>
      <c r="AO53" s="31" t="s">
        <v>105</v>
      </c>
      <c r="AP53" s="31" t="s">
        <v>123</v>
      </c>
      <c r="AQ53" s="31" t="s">
        <v>106</v>
      </c>
      <c r="AR53" s="31" t="s">
        <v>93</v>
      </c>
      <c r="AS53" s="31" t="s">
        <v>123</v>
      </c>
      <c r="AT53" s="31" t="s">
        <v>61</v>
      </c>
      <c r="AU53" s="27">
        <v>39204</v>
      </c>
      <c r="AV53" s="31" t="s">
        <v>108</v>
      </c>
      <c r="AW53" s="31" t="s">
        <v>216</v>
      </c>
      <c r="AX53" s="31" t="s">
        <v>110</v>
      </c>
      <c r="AY53" s="31" t="s">
        <v>217</v>
      </c>
      <c r="AZ53" s="31" t="s">
        <v>218</v>
      </c>
      <c r="BA53" s="31" t="s">
        <v>670</v>
      </c>
      <c r="BB53" s="31" t="s">
        <v>219</v>
      </c>
      <c r="BC53" s="31" t="s">
        <v>220</v>
      </c>
      <c r="BD53" s="31" t="s">
        <v>221</v>
      </c>
      <c r="BE53" s="31" t="s">
        <v>222</v>
      </c>
      <c r="BF53" s="31" t="s">
        <v>68</v>
      </c>
      <c r="BG53" s="31" t="s">
        <v>670</v>
      </c>
      <c r="BH53" s="31" t="s">
        <v>671</v>
      </c>
      <c r="BI53" s="31" t="s">
        <v>449</v>
      </c>
      <c r="BJ53" s="31" t="s">
        <v>123</v>
      </c>
      <c r="BK53" s="33" t="s">
        <v>450</v>
      </c>
      <c r="BL53" s="9"/>
      <c r="BM53" s="9"/>
    </row>
    <row r="54" spans="1:65" ht="23.25" customHeight="1" x14ac:dyDescent="0.2">
      <c r="A54" s="19"/>
      <c r="B54" s="24" t="s">
        <v>203</v>
      </c>
      <c r="C54" s="25">
        <f>IF(SUMPRODUCT((B$4:B54=B54)*1)&gt;1,0,1)</f>
        <v>0</v>
      </c>
      <c r="D54" s="25" t="s">
        <v>204</v>
      </c>
      <c r="E54" s="25" t="s">
        <v>58</v>
      </c>
      <c r="F54" s="25" t="s">
        <v>205</v>
      </c>
      <c r="G54" s="25">
        <v>2011</v>
      </c>
      <c r="H54" s="25" t="s">
        <v>60</v>
      </c>
      <c r="I54" s="25" t="s">
        <v>206</v>
      </c>
      <c r="J54" s="25" t="s">
        <v>207</v>
      </c>
      <c r="K54" s="25"/>
      <c r="L54" s="25" t="s">
        <v>62</v>
      </c>
      <c r="M54" s="25" t="s">
        <v>63</v>
      </c>
      <c r="N54" s="25" t="s">
        <v>122</v>
      </c>
      <c r="O54" s="25" t="s">
        <v>92</v>
      </c>
      <c r="P54" s="40">
        <f>IF(F54=F53,IF(B54=B53,0,R54),R54)</f>
        <v>0</v>
      </c>
      <c r="Q54" s="40">
        <v>0</v>
      </c>
      <c r="R54" s="25">
        <v>320480</v>
      </c>
      <c r="S54" s="25">
        <v>160475</v>
      </c>
      <c r="T54" s="25" t="s">
        <v>5669</v>
      </c>
      <c r="U54" s="25">
        <v>722</v>
      </c>
      <c r="V54" s="25" t="s">
        <v>590</v>
      </c>
      <c r="W54" s="25" t="s">
        <v>590</v>
      </c>
      <c r="X54" s="25" t="s">
        <v>205</v>
      </c>
      <c r="Y54" s="25" t="s">
        <v>209</v>
      </c>
      <c r="Z54" s="25" t="s">
        <v>67</v>
      </c>
      <c r="AA54" s="25" t="s">
        <v>210</v>
      </c>
      <c r="AB54" s="25" t="s">
        <v>122</v>
      </c>
      <c r="AC54" s="25" t="s">
        <v>69</v>
      </c>
      <c r="AD54" s="25" t="s">
        <v>61</v>
      </c>
      <c r="AE54" s="25" t="s">
        <v>211</v>
      </c>
      <c r="AF54" s="25" t="s">
        <v>61</v>
      </c>
      <c r="AG54" s="25" t="s">
        <v>187</v>
      </c>
      <c r="AH54" s="25" t="s">
        <v>212</v>
      </c>
      <c r="AI54" s="25" t="s">
        <v>73</v>
      </c>
      <c r="AJ54" s="26" t="s">
        <v>68</v>
      </c>
      <c r="AK54" s="26" t="s">
        <v>102</v>
      </c>
      <c r="AL54" s="25" t="s">
        <v>591</v>
      </c>
      <c r="AM54" s="28">
        <v>40662.629016203704</v>
      </c>
      <c r="AN54" s="26" t="s">
        <v>479</v>
      </c>
      <c r="AO54" s="25" t="s">
        <v>105</v>
      </c>
      <c r="AP54" s="25" t="s">
        <v>417</v>
      </c>
      <c r="AQ54" s="25" t="s">
        <v>106</v>
      </c>
      <c r="AR54" s="25" t="s">
        <v>93</v>
      </c>
      <c r="AS54" s="25" t="s">
        <v>123</v>
      </c>
      <c r="AT54" s="25" t="s">
        <v>61</v>
      </c>
      <c r="AU54" s="28">
        <v>39204</v>
      </c>
      <c r="AV54" s="25" t="s">
        <v>108</v>
      </c>
      <c r="AW54" s="25" t="s">
        <v>216</v>
      </c>
      <c r="AX54" s="25" t="s">
        <v>110</v>
      </c>
      <c r="AY54" s="25" t="s">
        <v>217</v>
      </c>
      <c r="AZ54" s="25" t="s">
        <v>218</v>
      </c>
      <c r="BA54" s="25" t="s">
        <v>592</v>
      </c>
      <c r="BB54" s="25" t="s">
        <v>219</v>
      </c>
      <c r="BC54" s="25" t="s">
        <v>220</v>
      </c>
      <c r="BD54" s="25" t="s">
        <v>221</v>
      </c>
      <c r="BE54" s="25" t="s">
        <v>222</v>
      </c>
      <c r="BF54" s="25" t="s">
        <v>68</v>
      </c>
      <c r="BG54" s="25" t="s">
        <v>592</v>
      </c>
      <c r="BH54" s="25" t="s">
        <v>593</v>
      </c>
      <c r="BI54" s="25" t="s">
        <v>483</v>
      </c>
      <c r="BJ54" s="25" t="s">
        <v>123</v>
      </c>
      <c r="BK54" s="29" t="s">
        <v>283</v>
      </c>
      <c r="BL54" s="9"/>
      <c r="BM54" s="9"/>
    </row>
    <row r="55" spans="1:65" ht="23.25" customHeight="1" x14ac:dyDescent="0.2">
      <c r="A55" s="19"/>
      <c r="B55" s="24" t="s">
        <v>203</v>
      </c>
      <c r="C55" s="25">
        <f>IF(SUMPRODUCT((B$4:B55=B55)*1)&gt;1,0,1)</f>
        <v>0</v>
      </c>
      <c r="D55" s="25" t="s">
        <v>204</v>
      </c>
      <c r="E55" s="25" t="s">
        <v>58</v>
      </c>
      <c r="F55" s="25" t="s">
        <v>205</v>
      </c>
      <c r="G55" s="25">
        <v>2012</v>
      </c>
      <c r="H55" s="25" t="s">
        <v>60</v>
      </c>
      <c r="I55" s="25" t="s">
        <v>206</v>
      </c>
      <c r="J55" s="25" t="s">
        <v>207</v>
      </c>
      <c r="K55" s="25"/>
      <c r="L55" s="25" t="s">
        <v>62</v>
      </c>
      <c r="M55" s="25" t="s">
        <v>63</v>
      </c>
      <c r="N55" s="25" t="s">
        <v>122</v>
      </c>
      <c r="O55" s="25" t="s">
        <v>92</v>
      </c>
      <c r="P55" s="40">
        <f>IF(F55=F54,IF(B55=B54,0,R55),R55)</f>
        <v>0</v>
      </c>
      <c r="Q55" s="40">
        <v>0</v>
      </c>
      <c r="R55" s="25">
        <v>330013</v>
      </c>
      <c r="S55" s="25">
        <v>165249</v>
      </c>
      <c r="T55" s="25" t="s">
        <v>5669</v>
      </c>
      <c r="U55" s="25">
        <v>722</v>
      </c>
      <c r="V55" s="25" t="s">
        <v>476</v>
      </c>
      <c r="W55" s="25" t="s">
        <v>477</v>
      </c>
      <c r="X55" s="25" t="s">
        <v>205</v>
      </c>
      <c r="Y55" s="25" t="s">
        <v>209</v>
      </c>
      <c r="Z55" s="25" t="s">
        <v>67</v>
      </c>
      <c r="AA55" s="25" t="s">
        <v>210</v>
      </c>
      <c r="AB55" s="25" t="s">
        <v>122</v>
      </c>
      <c r="AC55" s="25" t="s">
        <v>69</v>
      </c>
      <c r="AD55" s="25" t="s">
        <v>61</v>
      </c>
      <c r="AE55" s="25" t="s">
        <v>211</v>
      </c>
      <c r="AF55" s="25" t="s">
        <v>61</v>
      </c>
      <c r="AG55" s="25" t="s">
        <v>187</v>
      </c>
      <c r="AH55" s="25" t="s">
        <v>212</v>
      </c>
      <c r="AI55" s="25" t="s">
        <v>73</v>
      </c>
      <c r="AJ55" s="26" t="s">
        <v>68</v>
      </c>
      <c r="AK55" s="26" t="s">
        <v>102</v>
      </c>
      <c r="AL55" s="25" t="s">
        <v>478</v>
      </c>
      <c r="AM55" s="28">
        <v>40842.471678240741</v>
      </c>
      <c r="AN55" s="26" t="s">
        <v>479</v>
      </c>
      <c r="AO55" s="25" t="s">
        <v>417</v>
      </c>
      <c r="AP55" s="25" t="s">
        <v>417</v>
      </c>
      <c r="AQ55" s="25" t="s">
        <v>480</v>
      </c>
      <c r="AR55" s="25" t="s">
        <v>93</v>
      </c>
      <c r="AS55" s="25" t="s">
        <v>123</v>
      </c>
      <c r="AT55" s="25" t="s">
        <v>61</v>
      </c>
      <c r="AU55" s="28">
        <v>39204</v>
      </c>
      <c r="AV55" s="25" t="s">
        <v>108</v>
      </c>
      <c r="AW55" s="25" t="s">
        <v>216</v>
      </c>
      <c r="AX55" s="25" t="s">
        <v>110</v>
      </c>
      <c r="AY55" s="25" t="s">
        <v>217</v>
      </c>
      <c r="AZ55" s="25" t="s">
        <v>218</v>
      </c>
      <c r="BA55" s="25" t="s">
        <v>481</v>
      </c>
      <c r="BB55" s="25" t="s">
        <v>219</v>
      </c>
      <c r="BC55" s="25" t="s">
        <v>220</v>
      </c>
      <c r="BD55" s="25" t="s">
        <v>221</v>
      </c>
      <c r="BE55" s="25" t="s">
        <v>222</v>
      </c>
      <c r="BF55" s="25" t="s">
        <v>68</v>
      </c>
      <c r="BG55" s="25" t="s">
        <v>481</v>
      </c>
      <c r="BH55" s="25" t="s">
        <v>482</v>
      </c>
      <c r="BI55" s="25" t="s">
        <v>483</v>
      </c>
      <c r="BJ55" s="25" t="s">
        <v>123</v>
      </c>
      <c r="BK55" s="29" t="s">
        <v>283</v>
      </c>
      <c r="BL55" s="9"/>
      <c r="BM55" s="9"/>
    </row>
    <row r="56" spans="1:65" ht="23.25" customHeight="1" x14ac:dyDescent="0.2">
      <c r="A56" s="19"/>
      <c r="B56" s="30" t="s">
        <v>203</v>
      </c>
      <c r="C56" s="31">
        <f>IF(SUMPRODUCT((B$4:B56=B56)*1)&gt;1,0,1)</f>
        <v>0</v>
      </c>
      <c r="D56" s="31" t="s">
        <v>204</v>
      </c>
      <c r="E56" s="31" t="s">
        <v>58</v>
      </c>
      <c r="F56" s="31" t="s">
        <v>59</v>
      </c>
      <c r="G56" s="31">
        <v>2012</v>
      </c>
      <c r="H56" s="31" t="s">
        <v>60</v>
      </c>
      <c r="I56" s="31" t="s">
        <v>206</v>
      </c>
      <c r="J56" s="31" t="s">
        <v>207</v>
      </c>
      <c r="K56" s="31"/>
      <c r="L56" s="31" t="s">
        <v>62</v>
      </c>
      <c r="M56" s="31" t="s">
        <v>63</v>
      </c>
      <c r="N56" s="31" t="s">
        <v>64</v>
      </c>
      <c r="O56" s="31" t="s">
        <v>488</v>
      </c>
      <c r="P56" s="40">
        <f>IF(F56=F55,IF(B56=B55,0,R56),R56)</f>
        <v>8758199</v>
      </c>
      <c r="Q56" s="40">
        <v>8758199</v>
      </c>
      <c r="R56" s="31">
        <v>8758199</v>
      </c>
      <c r="S56" s="31">
        <v>2637833</v>
      </c>
      <c r="T56" s="25" t="s">
        <v>5669</v>
      </c>
      <c r="U56" s="31">
        <v>0</v>
      </c>
      <c r="V56" s="31" t="s">
        <v>489</v>
      </c>
      <c r="W56" s="31" t="s">
        <v>490</v>
      </c>
      <c r="X56" s="31" t="s">
        <v>205</v>
      </c>
      <c r="Y56" s="31" t="s">
        <v>209</v>
      </c>
      <c r="Z56" s="31" t="s">
        <v>67</v>
      </c>
      <c r="AA56" s="31" t="s">
        <v>210</v>
      </c>
      <c r="AB56" s="31" t="s">
        <v>64</v>
      </c>
      <c r="AC56" s="31" t="s">
        <v>69</v>
      </c>
      <c r="AD56" s="31" t="s">
        <v>61</v>
      </c>
      <c r="AE56" s="31" t="s">
        <v>491</v>
      </c>
      <c r="AF56" s="31" t="s">
        <v>61</v>
      </c>
      <c r="AG56" s="31" t="s">
        <v>187</v>
      </c>
      <c r="AH56" s="31" t="s">
        <v>492</v>
      </c>
      <c r="AI56" s="31" t="s">
        <v>73</v>
      </c>
      <c r="AJ56" s="32" t="s">
        <v>68</v>
      </c>
      <c r="AK56" s="32" t="s">
        <v>128</v>
      </c>
      <c r="AL56" s="31" t="s">
        <v>493</v>
      </c>
      <c r="AM56" s="27">
        <v>40646.436736111114</v>
      </c>
      <c r="AN56" s="32" t="s">
        <v>68</v>
      </c>
      <c r="AO56" s="31" t="s">
        <v>417</v>
      </c>
      <c r="AP56" s="31" t="s">
        <v>417</v>
      </c>
      <c r="AQ56" s="31" t="s">
        <v>480</v>
      </c>
      <c r="AR56" s="31" t="s">
        <v>93</v>
      </c>
      <c r="AS56" s="31" t="s">
        <v>65</v>
      </c>
      <c r="AT56" s="31" t="s">
        <v>61</v>
      </c>
      <c r="AU56" s="27">
        <v>39204</v>
      </c>
      <c r="AV56" s="31" t="s">
        <v>108</v>
      </c>
      <c r="AW56" s="31" t="s">
        <v>216</v>
      </c>
      <c r="AX56" s="31" t="s">
        <v>110</v>
      </c>
      <c r="AY56" s="31" t="s">
        <v>217</v>
      </c>
      <c r="AZ56" s="31" t="s">
        <v>218</v>
      </c>
      <c r="BA56" s="31" t="s">
        <v>494</v>
      </c>
      <c r="BB56" s="31" t="s">
        <v>495</v>
      </c>
      <c r="BC56" s="31" t="s">
        <v>68</v>
      </c>
      <c r="BD56" s="31" t="s">
        <v>221</v>
      </c>
      <c r="BE56" s="31" t="s">
        <v>496</v>
      </c>
      <c r="BF56" s="31" t="s">
        <v>68</v>
      </c>
      <c r="BG56" s="31" t="s">
        <v>494</v>
      </c>
      <c r="BH56" s="31" t="s">
        <v>61</v>
      </c>
      <c r="BI56" s="31" t="s">
        <v>224</v>
      </c>
      <c r="BJ56" s="31" t="s">
        <v>93</v>
      </c>
      <c r="BK56" s="33" t="s">
        <v>225</v>
      </c>
      <c r="BL56" s="9"/>
      <c r="BM56" s="9"/>
    </row>
    <row r="57" spans="1:65" ht="23.25" customHeight="1" x14ac:dyDescent="0.2">
      <c r="A57" s="19"/>
      <c r="B57" s="24" t="s">
        <v>203</v>
      </c>
      <c r="C57" s="25">
        <f>IF(SUMPRODUCT((B$4:B57=B57)*1)&gt;1,0,1)</f>
        <v>0</v>
      </c>
      <c r="D57" s="25" t="s">
        <v>204</v>
      </c>
      <c r="E57" s="25" t="s">
        <v>58</v>
      </c>
      <c r="F57" s="25" t="s">
        <v>205</v>
      </c>
      <c r="G57" s="25">
        <v>2013</v>
      </c>
      <c r="H57" s="25" t="s">
        <v>60</v>
      </c>
      <c r="I57" s="25" t="s">
        <v>206</v>
      </c>
      <c r="J57" s="25" t="s">
        <v>207</v>
      </c>
      <c r="K57" s="25"/>
      <c r="L57" s="25" t="s">
        <v>62</v>
      </c>
      <c r="M57" s="25" t="s">
        <v>63</v>
      </c>
      <c r="N57" s="25" t="s">
        <v>122</v>
      </c>
      <c r="O57" s="25" t="s">
        <v>92</v>
      </c>
      <c r="P57" s="40">
        <f>IF(F57=F56,IF(B57=B56,0,R57),R57)</f>
        <v>343914</v>
      </c>
      <c r="Q57" s="40">
        <v>343914</v>
      </c>
      <c r="R57" s="25">
        <v>343914</v>
      </c>
      <c r="S57" s="25">
        <v>65073</v>
      </c>
      <c r="T57" s="25" t="s">
        <v>5669</v>
      </c>
      <c r="U57" s="25">
        <v>66716</v>
      </c>
      <c r="V57" s="25" t="s">
        <v>403</v>
      </c>
      <c r="W57" s="25" t="s">
        <v>403</v>
      </c>
      <c r="X57" s="25" t="s">
        <v>205</v>
      </c>
      <c r="Y57" s="25" t="s">
        <v>209</v>
      </c>
      <c r="Z57" s="25" t="s">
        <v>67</v>
      </c>
      <c r="AA57" s="25" t="s">
        <v>210</v>
      </c>
      <c r="AB57" s="25" t="s">
        <v>122</v>
      </c>
      <c r="AC57" s="25" t="s">
        <v>69</v>
      </c>
      <c r="AD57" s="25" t="s">
        <v>61</v>
      </c>
      <c r="AE57" s="25" t="s">
        <v>211</v>
      </c>
      <c r="AF57" s="25" t="s">
        <v>61</v>
      </c>
      <c r="AG57" s="25" t="s">
        <v>187</v>
      </c>
      <c r="AH57" s="25" t="s">
        <v>212</v>
      </c>
      <c r="AI57" s="25" t="s">
        <v>73</v>
      </c>
      <c r="AJ57" s="26" t="s">
        <v>68</v>
      </c>
      <c r="AK57" s="26" t="s">
        <v>102</v>
      </c>
      <c r="AL57" s="25" t="s">
        <v>404</v>
      </c>
      <c r="AM57" s="28">
        <v>41638.485578703701</v>
      </c>
      <c r="AN57" s="26" t="s">
        <v>405</v>
      </c>
      <c r="AO57" s="25" t="s">
        <v>105</v>
      </c>
      <c r="AP57" s="25" t="s">
        <v>123</v>
      </c>
      <c r="AQ57" s="25" t="s">
        <v>106</v>
      </c>
      <c r="AR57" s="25" t="s">
        <v>93</v>
      </c>
      <c r="AS57" s="25" t="s">
        <v>123</v>
      </c>
      <c r="AT57" s="25" t="s">
        <v>61</v>
      </c>
      <c r="AU57" s="28">
        <v>39204</v>
      </c>
      <c r="AV57" s="25" t="s">
        <v>108</v>
      </c>
      <c r="AW57" s="25" t="s">
        <v>216</v>
      </c>
      <c r="AX57" s="25" t="s">
        <v>110</v>
      </c>
      <c r="AY57" s="25" t="s">
        <v>217</v>
      </c>
      <c r="AZ57" s="25" t="s">
        <v>218</v>
      </c>
      <c r="BA57" s="25" t="s">
        <v>406</v>
      </c>
      <c r="BB57" s="25" t="s">
        <v>219</v>
      </c>
      <c r="BC57" s="25" t="s">
        <v>220</v>
      </c>
      <c r="BD57" s="25" t="s">
        <v>221</v>
      </c>
      <c r="BE57" s="25" t="s">
        <v>222</v>
      </c>
      <c r="BF57" s="25" t="s">
        <v>68</v>
      </c>
      <c r="BG57" s="25" t="s">
        <v>406</v>
      </c>
      <c r="BH57" s="25" t="s">
        <v>407</v>
      </c>
      <c r="BI57" s="25" t="s">
        <v>344</v>
      </c>
      <c r="BJ57" s="25" t="s">
        <v>123</v>
      </c>
      <c r="BK57" s="29" t="s">
        <v>345</v>
      </c>
      <c r="BL57" s="9"/>
      <c r="BM57" s="9"/>
    </row>
    <row r="58" spans="1:65" ht="23.25" customHeight="1" x14ac:dyDescent="0.2">
      <c r="A58" s="19"/>
      <c r="B58" s="30" t="s">
        <v>203</v>
      </c>
      <c r="C58" s="31">
        <f>IF(SUMPRODUCT((B$4:B58=B58)*1)&gt;1,0,1)</f>
        <v>0</v>
      </c>
      <c r="D58" s="31" t="s">
        <v>204</v>
      </c>
      <c r="E58" s="31" t="s">
        <v>58</v>
      </c>
      <c r="F58" s="31" t="s">
        <v>205</v>
      </c>
      <c r="G58" s="31">
        <v>2014</v>
      </c>
      <c r="H58" s="31" t="s">
        <v>60</v>
      </c>
      <c r="I58" s="31" t="s">
        <v>206</v>
      </c>
      <c r="J58" s="31" t="s">
        <v>207</v>
      </c>
      <c r="K58" s="31"/>
      <c r="L58" s="31" t="s">
        <v>62</v>
      </c>
      <c r="M58" s="31" t="s">
        <v>63</v>
      </c>
      <c r="N58" s="31" t="s">
        <v>122</v>
      </c>
      <c r="O58" s="31" t="s">
        <v>92</v>
      </c>
      <c r="P58" s="40">
        <f>IF(F58=F57,IF(B58=B57,0,R58),R58)</f>
        <v>0</v>
      </c>
      <c r="Q58" s="40">
        <v>0</v>
      </c>
      <c r="R58" s="31">
        <v>365941</v>
      </c>
      <c r="S58" s="31">
        <v>299182</v>
      </c>
      <c r="T58" s="25" t="s">
        <v>5669</v>
      </c>
      <c r="U58" s="31">
        <v>327672</v>
      </c>
      <c r="V58" s="31" t="s">
        <v>338</v>
      </c>
      <c r="W58" s="31" t="s">
        <v>61</v>
      </c>
      <c r="X58" s="31" t="s">
        <v>205</v>
      </c>
      <c r="Y58" s="31" t="s">
        <v>209</v>
      </c>
      <c r="Z58" s="31" t="s">
        <v>67</v>
      </c>
      <c r="AA58" s="31" t="s">
        <v>210</v>
      </c>
      <c r="AB58" s="31" t="s">
        <v>122</v>
      </c>
      <c r="AC58" s="31" t="s">
        <v>69</v>
      </c>
      <c r="AD58" s="31" t="s">
        <v>61</v>
      </c>
      <c r="AE58" s="31" t="s">
        <v>211</v>
      </c>
      <c r="AF58" s="31" t="s">
        <v>61</v>
      </c>
      <c r="AG58" s="31" t="s">
        <v>71</v>
      </c>
      <c r="AH58" s="31" t="s">
        <v>212</v>
      </c>
      <c r="AI58" s="31" t="s">
        <v>73</v>
      </c>
      <c r="AJ58" s="32" t="s">
        <v>339</v>
      </c>
      <c r="AK58" s="32" t="s">
        <v>102</v>
      </c>
      <c r="AL58" s="31" t="s">
        <v>340</v>
      </c>
      <c r="AM58" s="27">
        <v>41638.48778935185</v>
      </c>
      <c r="AN58" s="32" t="s">
        <v>341</v>
      </c>
      <c r="AO58" s="31" t="s">
        <v>105</v>
      </c>
      <c r="AP58" s="31" t="s">
        <v>61</v>
      </c>
      <c r="AQ58" s="31" t="s">
        <v>106</v>
      </c>
      <c r="AR58" s="31" t="s">
        <v>93</v>
      </c>
      <c r="AS58" s="31" t="s">
        <v>123</v>
      </c>
      <c r="AT58" s="31" t="s">
        <v>61</v>
      </c>
      <c r="AU58" s="27">
        <v>39204</v>
      </c>
      <c r="AV58" s="31" t="s">
        <v>108</v>
      </c>
      <c r="AW58" s="31" t="s">
        <v>216</v>
      </c>
      <c r="AX58" s="31" t="s">
        <v>110</v>
      </c>
      <c r="AY58" s="31" t="s">
        <v>217</v>
      </c>
      <c r="AZ58" s="31" t="s">
        <v>218</v>
      </c>
      <c r="BA58" s="31" t="s">
        <v>342</v>
      </c>
      <c r="BB58" s="31" t="s">
        <v>219</v>
      </c>
      <c r="BC58" s="31" t="s">
        <v>220</v>
      </c>
      <c r="BD58" s="31" t="s">
        <v>221</v>
      </c>
      <c r="BE58" s="31" t="s">
        <v>222</v>
      </c>
      <c r="BF58" s="31" t="s">
        <v>68</v>
      </c>
      <c r="BG58" s="31" t="s">
        <v>342</v>
      </c>
      <c r="BH58" s="31" t="s">
        <v>343</v>
      </c>
      <c r="BI58" s="31" t="s">
        <v>344</v>
      </c>
      <c r="BJ58" s="31" t="s">
        <v>123</v>
      </c>
      <c r="BK58" s="33" t="s">
        <v>345</v>
      </c>
      <c r="BL58" s="9"/>
      <c r="BM58" s="9"/>
    </row>
    <row r="59" spans="1:65" ht="23.25" customHeight="1" x14ac:dyDescent="0.2">
      <c r="A59" s="19"/>
      <c r="B59" s="30" t="s">
        <v>203</v>
      </c>
      <c r="C59" s="31">
        <f>IF(SUMPRODUCT((B$4:B59=B59)*1)&gt;1,0,1)</f>
        <v>0</v>
      </c>
      <c r="D59" s="31" t="s">
        <v>204</v>
      </c>
      <c r="E59" s="31" t="s">
        <v>58</v>
      </c>
      <c r="F59" s="31" t="s">
        <v>205</v>
      </c>
      <c r="G59" s="31">
        <v>2015</v>
      </c>
      <c r="H59" s="31" t="s">
        <v>60</v>
      </c>
      <c r="I59" s="31" t="s">
        <v>206</v>
      </c>
      <c r="J59" s="31" t="s">
        <v>207</v>
      </c>
      <c r="K59" s="31"/>
      <c r="L59" s="31" t="s">
        <v>62</v>
      </c>
      <c r="M59" s="31" t="s">
        <v>63</v>
      </c>
      <c r="N59" s="31" t="s">
        <v>122</v>
      </c>
      <c r="O59" s="31" t="s">
        <v>92</v>
      </c>
      <c r="P59" s="40">
        <f>IF(F59=F58,IF(B59=B58,0,R59),R59)</f>
        <v>0</v>
      </c>
      <c r="Q59" s="40">
        <v>0</v>
      </c>
      <c r="R59" s="31">
        <v>367952</v>
      </c>
      <c r="S59" s="31">
        <v>38225</v>
      </c>
      <c r="T59" s="25" t="s">
        <v>5669</v>
      </c>
      <c r="U59" s="31">
        <v>365897</v>
      </c>
      <c r="V59" s="31" t="s">
        <v>208</v>
      </c>
      <c r="W59" s="31" t="s">
        <v>61</v>
      </c>
      <c r="X59" s="31" t="s">
        <v>205</v>
      </c>
      <c r="Y59" s="31" t="s">
        <v>209</v>
      </c>
      <c r="Z59" s="31" t="s">
        <v>67</v>
      </c>
      <c r="AA59" s="31" t="s">
        <v>210</v>
      </c>
      <c r="AB59" s="31" t="s">
        <v>122</v>
      </c>
      <c r="AC59" s="31" t="s">
        <v>69</v>
      </c>
      <c r="AD59" s="31" t="s">
        <v>61</v>
      </c>
      <c r="AE59" s="31" t="s">
        <v>211</v>
      </c>
      <c r="AF59" s="31" t="s">
        <v>61</v>
      </c>
      <c r="AG59" s="31" t="s">
        <v>71</v>
      </c>
      <c r="AH59" s="31" t="s">
        <v>212</v>
      </c>
      <c r="AI59" s="31" t="s">
        <v>73</v>
      </c>
      <c r="AJ59" s="32" t="s">
        <v>213</v>
      </c>
      <c r="AK59" s="32" t="s">
        <v>102</v>
      </c>
      <c r="AL59" s="31" t="s">
        <v>214</v>
      </c>
      <c r="AM59" s="27">
        <v>42019.521087962959</v>
      </c>
      <c r="AN59" s="32" t="s">
        <v>215</v>
      </c>
      <c r="AO59" s="31" t="s">
        <v>105</v>
      </c>
      <c r="AP59" s="31" t="s">
        <v>61</v>
      </c>
      <c r="AQ59" s="31" t="s">
        <v>106</v>
      </c>
      <c r="AR59" s="31" t="s">
        <v>93</v>
      </c>
      <c r="AS59" s="31" t="s">
        <v>123</v>
      </c>
      <c r="AT59" s="31" t="s">
        <v>61</v>
      </c>
      <c r="AU59" s="27">
        <v>39204</v>
      </c>
      <c r="AV59" s="31" t="s">
        <v>108</v>
      </c>
      <c r="AW59" s="31" t="s">
        <v>216</v>
      </c>
      <c r="AX59" s="31" t="s">
        <v>110</v>
      </c>
      <c r="AY59" s="31" t="s">
        <v>217</v>
      </c>
      <c r="AZ59" s="31" t="s">
        <v>218</v>
      </c>
      <c r="BA59" s="31" t="s">
        <v>219</v>
      </c>
      <c r="BB59" s="31" t="s">
        <v>219</v>
      </c>
      <c r="BC59" s="31" t="s">
        <v>220</v>
      </c>
      <c r="BD59" s="31" t="s">
        <v>221</v>
      </c>
      <c r="BE59" s="31" t="s">
        <v>222</v>
      </c>
      <c r="BF59" s="31" t="s">
        <v>68</v>
      </c>
      <c r="BG59" s="31" t="s">
        <v>219</v>
      </c>
      <c r="BH59" s="31" t="s">
        <v>223</v>
      </c>
      <c r="BI59" s="31" t="s">
        <v>224</v>
      </c>
      <c r="BJ59" s="31" t="s">
        <v>93</v>
      </c>
      <c r="BK59" s="33" t="s">
        <v>225</v>
      </c>
      <c r="BL59" s="9"/>
      <c r="BM59" s="9"/>
    </row>
    <row r="60" spans="1:65" ht="23.25" customHeight="1" x14ac:dyDescent="0.2">
      <c r="A60" s="19"/>
      <c r="B60" s="24" t="s">
        <v>1256</v>
      </c>
      <c r="C60" s="25">
        <f>IF(SUMPRODUCT((B$4:B60=B60)*1)&gt;1,0,1)</f>
        <v>1</v>
      </c>
      <c r="D60" s="25" t="s">
        <v>1257</v>
      </c>
      <c r="E60" s="25" t="s">
        <v>58</v>
      </c>
      <c r="F60" s="25" t="s">
        <v>205</v>
      </c>
      <c r="G60" s="25">
        <v>1997</v>
      </c>
      <c r="H60" s="25" t="s">
        <v>60</v>
      </c>
      <c r="I60" s="25" t="s">
        <v>206</v>
      </c>
      <c r="J60" s="25" t="s">
        <v>207</v>
      </c>
      <c r="K60" s="25"/>
      <c r="L60" s="25" t="s">
        <v>62</v>
      </c>
      <c r="M60" s="25" t="s">
        <v>63</v>
      </c>
      <c r="N60" s="25" t="s">
        <v>64</v>
      </c>
      <c r="O60" s="25" t="s">
        <v>92</v>
      </c>
      <c r="P60" s="40">
        <f>IF(F60=F59,IF(B60=B59,0,R60),R60)</f>
        <v>173750</v>
      </c>
      <c r="Q60" s="40">
        <v>173750</v>
      </c>
      <c r="R60" s="25">
        <v>173750</v>
      </c>
      <c r="S60" s="25">
        <v>60000</v>
      </c>
      <c r="T60" s="25" t="s">
        <v>5669</v>
      </c>
      <c r="U60" s="25">
        <v>0</v>
      </c>
      <c r="V60" s="25" t="s">
        <v>1742</v>
      </c>
      <c r="W60" s="25" t="s">
        <v>61</v>
      </c>
      <c r="X60" s="25" t="s">
        <v>59</v>
      </c>
      <c r="Y60" s="25" t="s">
        <v>61</v>
      </c>
      <c r="Z60" s="25" t="s">
        <v>67</v>
      </c>
      <c r="AA60" s="25" t="s">
        <v>210</v>
      </c>
      <c r="AB60" s="25" t="s">
        <v>64</v>
      </c>
      <c r="AC60" s="25" t="s">
        <v>69</v>
      </c>
      <c r="AD60" s="25" t="s">
        <v>61</v>
      </c>
      <c r="AE60" s="25" t="s">
        <v>1743</v>
      </c>
      <c r="AF60" s="25" t="s">
        <v>61</v>
      </c>
      <c r="AG60" s="25" t="s">
        <v>71</v>
      </c>
      <c r="AH60" s="25" t="s">
        <v>61</v>
      </c>
      <c r="AI60" s="25" t="s">
        <v>73</v>
      </c>
      <c r="AJ60" s="26" t="s">
        <v>1744</v>
      </c>
      <c r="AK60" s="26" t="s">
        <v>1745</v>
      </c>
      <c r="AL60" s="25" t="s">
        <v>1746</v>
      </c>
      <c r="AM60" s="28">
        <v>35152</v>
      </c>
      <c r="AN60" s="26" t="s">
        <v>68</v>
      </c>
      <c r="AO60" s="25" t="s">
        <v>417</v>
      </c>
      <c r="AP60" s="25" t="s">
        <v>61</v>
      </c>
      <c r="AQ60" s="25" t="s">
        <v>1723</v>
      </c>
      <c r="AR60" s="25" t="s">
        <v>93</v>
      </c>
      <c r="AS60" s="25" t="s">
        <v>65</v>
      </c>
      <c r="AT60" s="25" t="s">
        <v>61</v>
      </c>
      <c r="AU60" s="28">
        <v>36982</v>
      </c>
      <c r="AV60" s="25" t="s">
        <v>108</v>
      </c>
      <c r="AW60" s="25" t="s">
        <v>1262</v>
      </c>
      <c r="AX60" s="25" t="s">
        <v>110</v>
      </c>
      <c r="AY60" s="25" t="s">
        <v>1263</v>
      </c>
      <c r="AZ60" s="25" t="s">
        <v>1003</v>
      </c>
      <c r="BA60" s="25" t="s">
        <v>1747</v>
      </c>
      <c r="BB60" s="25" t="s">
        <v>1747</v>
      </c>
      <c r="BC60" s="25" t="s">
        <v>68</v>
      </c>
      <c r="BD60" s="25" t="s">
        <v>1265</v>
      </c>
      <c r="BE60" s="25" t="s">
        <v>68</v>
      </c>
      <c r="BF60" s="25" t="s">
        <v>68</v>
      </c>
      <c r="BG60" s="25" t="s">
        <v>1747</v>
      </c>
      <c r="BH60" s="25" t="s">
        <v>1748</v>
      </c>
      <c r="BI60" s="25" t="s">
        <v>1680</v>
      </c>
      <c r="BJ60" s="25" t="s">
        <v>1680</v>
      </c>
      <c r="BK60" s="29" t="s">
        <v>1680</v>
      </c>
      <c r="BL60" s="9"/>
      <c r="BM60" s="9"/>
    </row>
    <row r="61" spans="1:65" ht="23.25" customHeight="1" x14ac:dyDescent="0.2">
      <c r="A61" s="19"/>
      <c r="B61" s="30" t="s">
        <v>1256</v>
      </c>
      <c r="C61" s="31">
        <f>IF(SUMPRODUCT((B$4:B61=B61)*1)&gt;1,0,1)</f>
        <v>0</v>
      </c>
      <c r="D61" s="31" t="s">
        <v>1257</v>
      </c>
      <c r="E61" s="31" t="s">
        <v>58</v>
      </c>
      <c r="F61" s="31" t="s">
        <v>59</v>
      </c>
      <c r="G61" s="31">
        <v>1999</v>
      </c>
      <c r="H61" s="31" t="s">
        <v>60</v>
      </c>
      <c r="I61" s="31" t="s">
        <v>206</v>
      </c>
      <c r="J61" s="31" t="s">
        <v>207</v>
      </c>
      <c r="K61" s="31"/>
      <c r="L61" s="31" t="s">
        <v>62</v>
      </c>
      <c r="M61" s="31" t="s">
        <v>63</v>
      </c>
      <c r="N61" s="31" t="s">
        <v>64</v>
      </c>
      <c r="O61" s="31" t="s">
        <v>488</v>
      </c>
      <c r="P61" s="40">
        <f>IF(F61=F60,IF(B61=B60,0,R61),R61)</f>
        <v>700000</v>
      </c>
      <c r="Q61" s="40">
        <v>700000</v>
      </c>
      <c r="R61" s="31">
        <v>700000</v>
      </c>
      <c r="S61" s="31">
        <v>700000</v>
      </c>
      <c r="T61" s="25" t="s">
        <v>5669</v>
      </c>
      <c r="U61" s="31">
        <v>0</v>
      </c>
      <c r="V61" s="31" t="s">
        <v>1636</v>
      </c>
      <c r="W61" s="31" t="s">
        <v>61</v>
      </c>
      <c r="X61" s="31" t="s">
        <v>59</v>
      </c>
      <c r="Y61" s="31" t="s">
        <v>61</v>
      </c>
      <c r="Z61" s="31" t="s">
        <v>67</v>
      </c>
      <c r="AA61" s="31" t="s">
        <v>210</v>
      </c>
      <c r="AB61" s="31" t="s">
        <v>64</v>
      </c>
      <c r="AC61" s="31" t="s">
        <v>69</v>
      </c>
      <c r="AD61" s="31" t="s">
        <v>61</v>
      </c>
      <c r="AE61" s="31" t="s">
        <v>1258</v>
      </c>
      <c r="AF61" s="31" t="s">
        <v>61</v>
      </c>
      <c r="AG61" s="31" t="s">
        <v>187</v>
      </c>
      <c r="AH61" s="31" t="s">
        <v>1259</v>
      </c>
      <c r="AI61" s="31" t="s">
        <v>73</v>
      </c>
      <c r="AJ61" s="32" t="s">
        <v>68</v>
      </c>
      <c r="AK61" s="32" t="s">
        <v>75</v>
      </c>
      <c r="AL61" s="31" t="s">
        <v>1620</v>
      </c>
      <c r="AM61" s="27">
        <v>35885</v>
      </c>
      <c r="AN61" s="32" t="s">
        <v>68</v>
      </c>
      <c r="AO61" s="31" t="s">
        <v>417</v>
      </c>
      <c r="AP61" s="31" t="s">
        <v>61</v>
      </c>
      <c r="AQ61" s="31" t="s">
        <v>1131</v>
      </c>
      <c r="AR61" s="31" t="s">
        <v>93</v>
      </c>
      <c r="AS61" s="31" t="s">
        <v>65</v>
      </c>
      <c r="AT61" s="31" t="s">
        <v>61</v>
      </c>
      <c r="AU61" s="27">
        <v>36982</v>
      </c>
      <c r="AV61" s="31" t="s">
        <v>108</v>
      </c>
      <c r="AW61" s="31" t="s">
        <v>1262</v>
      </c>
      <c r="AX61" s="31" t="s">
        <v>110</v>
      </c>
      <c r="AY61" s="31" t="s">
        <v>1263</v>
      </c>
      <c r="AZ61" s="31" t="s">
        <v>1003</v>
      </c>
      <c r="BA61" s="31" t="s">
        <v>1637</v>
      </c>
      <c r="BB61" s="31" t="s">
        <v>1264</v>
      </c>
      <c r="BC61" s="31" t="s">
        <v>68</v>
      </c>
      <c r="BD61" s="31" t="s">
        <v>1265</v>
      </c>
      <c r="BE61" s="31" t="s">
        <v>1264</v>
      </c>
      <c r="BF61" s="31" t="s">
        <v>68</v>
      </c>
      <c r="BG61" s="31" t="s">
        <v>1637</v>
      </c>
      <c r="BH61" s="31" t="s">
        <v>1638</v>
      </c>
      <c r="BI61" s="31" t="s">
        <v>224</v>
      </c>
      <c r="BJ61" s="31" t="s">
        <v>93</v>
      </c>
      <c r="BK61" s="33" t="s">
        <v>1324</v>
      </c>
      <c r="BL61" s="9"/>
      <c r="BM61" s="9"/>
    </row>
    <row r="62" spans="1:65" ht="23.25" customHeight="1" x14ac:dyDescent="0.2">
      <c r="A62" s="19"/>
      <c r="B62" s="30" t="s">
        <v>1256</v>
      </c>
      <c r="C62" s="31">
        <f>IF(SUMPRODUCT((B$4:B62=B62)*1)&gt;1,0,1)</f>
        <v>0</v>
      </c>
      <c r="D62" s="31" t="s">
        <v>1257</v>
      </c>
      <c r="E62" s="31" t="s">
        <v>58</v>
      </c>
      <c r="F62" s="31" t="s">
        <v>59</v>
      </c>
      <c r="G62" s="31">
        <v>2000</v>
      </c>
      <c r="H62" s="31" t="s">
        <v>60</v>
      </c>
      <c r="I62" s="31" t="s">
        <v>206</v>
      </c>
      <c r="J62" s="31" t="s">
        <v>207</v>
      </c>
      <c r="K62" s="31"/>
      <c r="L62" s="31" t="s">
        <v>62</v>
      </c>
      <c r="M62" s="31" t="s">
        <v>63</v>
      </c>
      <c r="N62" s="31" t="s">
        <v>64</v>
      </c>
      <c r="O62" s="31" t="s">
        <v>753</v>
      </c>
      <c r="P62" s="40">
        <f>IF(F62=F61,IF(B62=B61,0,R62),R62)</f>
        <v>0</v>
      </c>
      <c r="Q62" s="40">
        <v>0</v>
      </c>
      <c r="R62" s="31">
        <v>1570000</v>
      </c>
      <c r="S62" s="31">
        <v>1570000</v>
      </c>
      <c r="T62" s="25" t="s">
        <v>5669</v>
      </c>
      <c r="U62" s="31">
        <v>0</v>
      </c>
      <c r="V62" s="31" t="s">
        <v>1521</v>
      </c>
      <c r="W62" s="31" t="s">
        <v>61</v>
      </c>
      <c r="X62" s="31" t="s">
        <v>59</v>
      </c>
      <c r="Y62" s="31" t="s">
        <v>61</v>
      </c>
      <c r="Z62" s="31" t="s">
        <v>67</v>
      </c>
      <c r="AA62" s="31" t="s">
        <v>210</v>
      </c>
      <c r="AB62" s="31" t="s">
        <v>64</v>
      </c>
      <c r="AC62" s="31" t="s">
        <v>69</v>
      </c>
      <c r="AD62" s="31" t="s">
        <v>61</v>
      </c>
      <c r="AE62" s="31" t="s">
        <v>1258</v>
      </c>
      <c r="AF62" s="31" t="s">
        <v>61</v>
      </c>
      <c r="AG62" s="31" t="s">
        <v>187</v>
      </c>
      <c r="AH62" s="31" t="s">
        <v>1259</v>
      </c>
      <c r="AI62" s="31" t="s">
        <v>73</v>
      </c>
      <c r="AJ62" s="32" t="s">
        <v>68</v>
      </c>
      <c r="AK62" s="32" t="s">
        <v>75</v>
      </c>
      <c r="AL62" s="31" t="s">
        <v>1522</v>
      </c>
      <c r="AM62" s="27">
        <v>36263.539074074077</v>
      </c>
      <c r="AN62" s="32" t="s">
        <v>68</v>
      </c>
      <c r="AO62" s="31" t="s">
        <v>417</v>
      </c>
      <c r="AP62" s="31" t="s">
        <v>61</v>
      </c>
      <c r="AQ62" s="31" t="s">
        <v>1131</v>
      </c>
      <c r="AR62" s="31" t="s">
        <v>93</v>
      </c>
      <c r="AS62" s="31" t="s">
        <v>65</v>
      </c>
      <c r="AT62" s="31" t="s">
        <v>61</v>
      </c>
      <c r="AU62" s="27">
        <v>36982</v>
      </c>
      <c r="AV62" s="31" t="s">
        <v>108</v>
      </c>
      <c r="AW62" s="31" t="s">
        <v>1262</v>
      </c>
      <c r="AX62" s="31" t="s">
        <v>110</v>
      </c>
      <c r="AY62" s="31" t="s">
        <v>1263</v>
      </c>
      <c r="AZ62" s="31" t="s">
        <v>1003</v>
      </c>
      <c r="BA62" s="31" t="s">
        <v>1523</v>
      </c>
      <c r="BB62" s="31" t="s">
        <v>1264</v>
      </c>
      <c r="BC62" s="31" t="s">
        <v>68</v>
      </c>
      <c r="BD62" s="31" t="s">
        <v>1265</v>
      </c>
      <c r="BE62" s="31" t="s">
        <v>1264</v>
      </c>
      <c r="BF62" s="31" t="s">
        <v>68</v>
      </c>
      <c r="BG62" s="31" t="s">
        <v>1523</v>
      </c>
      <c r="BH62" s="31" t="s">
        <v>1524</v>
      </c>
      <c r="BI62" s="31" t="s">
        <v>224</v>
      </c>
      <c r="BJ62" s="31" t="s">
        <v>93</v>
      </c>
      <c r="BK62" s="33" t="s">
        <v>1324</v>
      </c>
      <c r="BL62" s="9"/>
      <c r="BM62" s="9"/>
    </row>
    <row r="63" spans="1:65" ht="23.25" customHeight="1" x14ac:dyDescent="0.2">
      <c r="A63" s="19"/>
      <c r="B63" s="24" t="s">
        <v>1256</v>
      </c>
      <c r="C63" s="25">
        <f>IF(SUMPRODUCT((B$4:B63=B63)*1)&gt;1,0,1)</f>
        <v>0</v>
      </c>
      <c r="D63" s="25" t="s">
        <v>1257</v>
      </c>
      <c r="E63" s="25" t="s">
        <v>58</v>
      </c>
      <c r="F63" s="25" t="s">
        <v>59</v>
      </c>
      <c r="G63" s="25">
        <v>2001</v>
      </c>
      <c r="H63" s="25" t="s">
        <v>60</v>
      </c>
      <c r="I63" s="25" t="s">
        <v>206</v>
      </c>
      <c r="J63" s="25" t="s">
        <v>207</v>
      </c>
      <c r="K63" s="25"/>
      <c r="L63" s="25" t="s">
        <v>62</v>
      </c>
      <c r="M63" s="25" t="s">
        <v>63</v>
      </c>
      <c r="N63" s="25" t="s">
        <v>64</v>
      </c>
      <c r="O63" s="25" t="s">
        <v>753</v>
      </c>
      <c r="P63" s="40">
        <f>IF(F63=F62,IF(B63=B62,0,R63),R63)</f>
        <v>0</v>
      </c>
      <c r="Q63" s="40">
        <v>0</v>
      </c>
      <c r="R63" s="25">
        <v>5070790</v>
      </c>
      <c r="S63" s="25">
        <v>1570000</v>
      </c>
      <c r="T63" s="25" t="s">
        <v>5669</v>
      </c>
      <c r="U63" s="25">
        <v>0</v>
      </c>
      <c r="V63" s="25" t="s">
        <v>1423</v>
      </c>
      <c r="W63" s="25" t="s">
        <v>61</v>
      </c>
      <c r="X63" s="25" t="s">
        <v>59</v>
      </c>
      <c r="Y63" s="25" t="s">
        <v>61</v>
      </c>
      <c r="Z63" s="25" t="s">
        <v>67</v>
      </c>
      <c r="AA63" s="25" t="s">
        <v>210</v>
      </c>
      <c r="AB63" s="25" t="s">
        <v>64</v>
      </c>
      <c r="AC63" s="25" t="s">
        <v>69</v>
      </c>
      <c r="AD63" s="25" t="s">
        <v>61</v>
      </c>
      <c r="AE63" s="25" t="s">
        <v>1258</v>
      </c>
      <c r="AF63" s="25" t="s">
        <v>61</v>
      </c>
      <c r="AG63" s="25" t="s">
        <v>187</v>
      </c>
      <c r="AH63" s="25" t="s">
        <v>1259</v>
      </c>
      <c r="AI63" s="25" t="s">
        <v>73</v>
      </c>
      <c r="AJ63" s="26" t="s">
        <v>68</v>
      </c>
      <c r="AK63" s="26" t="s">
        <v>75</v>
      </c>
      <c r="AL63" s="25" t="s">
        <v>1424</v>
      </c>
      <c r="AM63" s="28">
        <v>36628.792881944442</v>
      </c>
      <c r="AN63" s="26" t="s">
        <v>68</v>
      </c>
      <c r="AO63" s="25" t="s">
        <v>417</v>
      </c>
      <c r="AP63" s="25" t="s">
        <v>61</v>
      </c>
      <c r="AQ63" s="25" t="s">
        <v>1131</v>
      </c>
      <c r="AR63" s="25" t="s">
        <v>93</v>
      </c>
      <c r="AS63" s="25" t="s">
        <v>65</v>
      </c>
      <c r="AT63" s="25" t="s">
        <v>61</v>
      </c>
      <c r="AU63" s="28">
        <v>36982</v>
      </c>
      <c r="AV63" s="25" t="s">
        <v>108</v>
      </c>
      <c r="AW63" s="25" t="s">
        <v>1262</v>
      </c>
      <c r="AX63" s="25" t="s">
        <v>110</v>
      </c>
      <c r="AY63" s="25" t="s">
        <v>1263</v>
      </c>
      <c r="AZ63" s="25" t="s">
        <v>1003</v>
      </c>
      <c r="BA63" s="25" t="s">
        <v>1425</v>
      </c>
      <c r="BB63" s="25" t="s">
        <v>1264</v>
      </c>
      <c r="BC63" s="25" t="s">
        <v>68</v>
      </c>
      <c r="BD63" s="25" t="s">
        <v>1265</v>
      </c>
      <c r="BE63" s="25" t="s">
        <v>1264</v>
      </c>
      <c r="BF63" s="25" t="s">
        <v>68</v>
      </c>
      <c r="BG63" s="25" t="s">
        <v>1425</v>
      </c>
      <c r="BH63" s="25" t="s">
        <v>1426</v>
      </c>
      <c r="BI63" s="25" t="s">
        <v>224</v>
      </c>
      <c r="BJ63" s="25" t="s">
        <v>93</v>
      </c>
      <c r="BK63" s="29" t="s">
        <v>1324</v>
      </c>
      <c r="BL63" s="9"/>
      <c r="BM63" s="9"/>
    </row>
    <row r="64" spans="1:65" ht="23.25" customHeight="1" x14ac:dyDescent="0.2">
      <c r="A64" s="19"/>
      <c r="B64" s="30" t="s">
        <v>1256</v>
      </c>
      <c r="C64" s="31">
        <f>IF(SUMPRODUCT((B$4:B64=B64)*1)&gt;1,0,1)</f>
        <v>0</v>
      </c>
      <c r="D64" s="31" t="s">
        <v>1257</v>
      </c>
      <c r="E64" s="31" t="s">
        <v>58</v>
      </c>
      <c r="F64" s="31" t="s">
        <v>59</v>
      </c>
      <c r="G64" s="31">
        <v>2002</v>
      </c>
      <c r="H64" s="31" t="s">
        <v>60</v>
      </c>
      <c r="I64" s="31" t="s">
        <v>206</v>
      </c>
      <c r="J64" s="31" t="s">
        <v>207</v>
      </c>
      <c r="K64" s="31"/>
      <c r="L64" s="31" t="s">
        <v>62</v>
      </c>
      <c r="M64" s="31" t="s">
        <v>63</v>
      </c>
      <c r="N64" s="31" t="s">
        <v>64</v>
      </c>
      <c r="O64" s="31" t="s">
        <v>753</v>
      </c>
      <c r="P64" s="40">
        <f>IF(F64=F63,IF(B64=B63,0,R64),R64)</f>
        <v>0</v>
      </c>
      <c r="Q64" s="40">
        <v>0</v>
      </c>
      <c r="R64" s="31">
        <v>7286805</v>
      </c>
      <c r="S64" s="31">
        <v>3992952</v>
      </c>
      <c r="T64" s="25" t="s">
        <v>5669</v>
      </c>
      <c r="U64" s="31">
        <v>0</v>
      </c>
      <c r="V64" s="31" t="s">
        <v>1241</v>
      </c>
      <c r="W64" s="31" t="s">
        <v>61</v>
      </c>
      <c r="X64" s="31" t="s">
        <v>59</v>
      </c>
      <c r="Y64" s="31" t="s">
        <v>61</v>
      </c>
      <c r="Z64" s="31" t="s">
        <v>67</v>
      </c>
      <c r="AA64" s="31" t="s">
        <v>210</v>
      </c>
      <c r="AB64" s="31" t="s">
        <v>64</v>
      </c>
      <c r="AC64" s="31" t="s">
        <v>69</v>
      </c>
      <c r="AD64" s="31" t="s">
        <v>61</v>
      </c>
      <c r="AE64" s="31" t="s">
        <v>1258</v>
      </c>
      <c r="AF64" s="31" t="s">
        <v>61</v>
      </c>
      <c r="AG64" s="31" t="s">
        <v>187</v>
      </c>
      <c r="AH64" s="31" t="s">
        <v>1259</v>
      </c>
      <c r="AI64" s="31" t="s">
        <v>73</v>
      </c>
      <c r="AJ64" s="32" t="s">
        <v>68</v>
      </c>
      <c r="AK64" s="32" t="s">
        <v>75</v>
      </c>
      <c r="AL64" s="31" t="s">
        <v>1260</v>
      </c>
      <c r="AM64" s="27">
        <v>36982.74728009259</v>
      </c>
      <c r="AN64" s="32" t="s">
        <v>68</v>
      </c>
      <c r="AO64" s="31" t="s">
        <v>417</v>
      </c>
      <c r="AP64" s="31" t="s">
        <v>61</v>
      </c>
      <c r="AQ64" s="31" t="s">
        <v>1131</v>
      </c>
      <c r="AR64" s="31" t="s">
        <v>93</v>
      </c>
      <c r="AS64" s="31" t="s">
        <v>65</v>
      </c>
      <c r="AT64" s="31" t="s">
        <v>61</v>
      </c>
      <c r="AU64" s="27">
        <v>36982</v>
      </c>
      <c r="AV64" s="31" t="s">
        <v>108</v>
      </c>
      <c r="AW64" s="31" t="s">
        <v>1262</v>
      </c>
      <c r="AX64" s="31" t="s">
        <v>110</v>
      </c>
      <c r="AY64" s="31" t="s">
        <v>1263</v>
      </c>
      <c r="AZ64" s="31" t="s">
        <v>1003</v>
      </c>
      <c r="BA64" s="31" t="s">
        <v>1264</v>
      </c>
      <c r="BB64" s="31" t="s">
        <v>1264</v>
      </c>
      <c r="BC64" s="31" t="s">
        <v>68</v>
      </c>
      <c r="BD64" s="31" t="s">
        <v>1265</v>
      </c>
      <c r="BE64" s="31" t="s">
        <v>1264</v>
      </c>
      <c r="BF64" s="31" t="s">
        <v>68</v>
      </c>
      <c r="BG64" s="31" t="s">
        <v>1264</v>
      </c>
      <c r="BH64" s="31" t="s">
        <v>1266</v>
      </c>
      <c r="BI64" s="31" t="s">
        <v>1139</v>
      </c>
      <c r="BJ64" s="31" t="s">
        <v>93</v>
      </c>
      <c r="BK64" s="33" t="s">
        <v>1140</v>
      </c>
      <c r="BL64" s="9"/>
      <c r="BM64" s="9"/>
    </row>
    <row r="65" spans="1:65" ht="23.25" customHeight="1" x14ac:dyDescent="0.2">
      <c r="A65" s="19"/>
      <c r="B65" s="30" t="s">
        <v>800</v>
      </c>
      <c r="C65" s="31">
        <f>IF(SUMPRODUCT((B$4:B65=B65)*1)&gt;1,0,1)</f>
        <v>1</v>
      </c>
      <c r="D65" s="31" t="s">
        <v>801</v>
      </c>
      <c r="E65" s="31" t="s">
        <v>58</v>
      </c>
      <c r="F65" s="31" t="s">
        <v>292</v>
      </c>
      <c r="G65" s="31">
        <v>1997</v>
      </c>
      <c r="H65" s="31" t="s">
        <v>60</v>
      </c>
      <c r="I65" s="31" t="s">
        <v>61</v>
      </c>
      <c r="J65" s="31" t="s">
        <v>61</v>
      </c>
      <c r="K65" s="31"/>
      <c r="L65" s="31" t="s">
        <v>62</v>
      </c>
      <c r="M65" s="31" t="s">
        <v>63</v>
      </c>
      <c r="N65" s="31" t="s">
        <v>64</v>
      </c>
      <c r="O65" s="31" t="s">
        <v>92</v>
      </c>
      <c r="P65" s="40">
        <f>IF(F65=F64,IF(B65=B64,0,R65),R65)</f>
        <v>170000</v>
      </c>
      <c r="Q65" s="40">
        <v>170000</v>
      </c>
      <c r="R65" s="31">
        <v>170000</v>
      </c>
      <c r="S65" s="31">
        <v>170000</v>
      </c>
      <c r="T65" s="25" t="s">
        <v>5669</v>
      </c>
      <c r="U65" s="31">
        <v>0</v>
      </c>
      <c r="V65" s="31" t="s">
        <v>1742</v>
      </c>
      <c r="W65" s="31" t="s">
        <v>61</v>
      </c>
      <c r="X65" s="31" t="s">
        <v>367</v>
      </c>
      <c r="Y65" s="31" t="s">
        <v>61</v>
      </c>
      <c r="Z65" s="31" t="s">
        <v>67</v>
      </c>
      <c r="AA65" s="31" t="s">
        <v>68</v>
      </c>
      <c r="AB65" s="31" t="s">
        <v>64</v>
      </c>
      <c r="AC65" s="31" t="s">
        <v>69</v>
      </c>
      <c r="AD65" s="31" t="s">
        <v>61</v>
      </c>
      <c r="AE65" s="31" t="s">
        <v>1734</v>
      </c>
      <c r="AF65" s="31" t="s">
        <v>61</v>
      </c>
      <c r="AG65" s="31" t="s">
        <v>187</v>
      </c>
      <c r="AH65" s="31" t="s">
        <v>1735</v>
      </c>
      <c r="AI65" s="31" t="s">
        <v>73</v>
      </c>
      <c r="AJ65" s="32" t="s">
        <v>68</v>
      </c>
      <c r="AK65" s="32" t="s">
        <v>794</v>
      </c>
      <c r="AL65" s="31" t="s">
        <v>1746</v>
      </c>
      <c r="AM65" s="27">
        <v>35163</v>
      </c>
      <c r="AN65" s="32" t="s">
        <v>68</v>
      </c>
      <c r="AO65" s="31" t="s">
        <v>417</v>
      </c>
      <c r="AP65" s="31" t="s">
        <v>61</v>
      </c>
      <c r="AQ65" s="31" t="s">
        <v>927</v>
      </c>
      <c r="AR65" s="31" t="s">
        <v>93</v>
      </c>
      <c r="AS65" s="31" t="s">
        <v>65</v>
      </c>
      <c r="AT65" s="31" t="s">
        <v>61</v>
      </c>
      <c r="AU65" s="27">
        <v>39205</v>
      </c>
      <c r="AV65" s="31" t="s">
        <v>108</v>
      </c>
      <c r="AW65" s="31" t="s">
        <v>806</v>
      </c>
      <c r="AX65" s="31" t="s">
        <v>378</v>
      </c>
      <c r="AY65" s="31" t="s">
        <v>807</v>
      </c>
      <c r="AZ65" s="31" t="s">
        <v>808</v>
      </c>
      <c r="BA65" s="31" t="s">
        <v>1780</v>
      </c>
      <c r="BB65" s="31" t="s">
        <v>1736</v>
      </c>
      <c r="BC65" s="31" t="s">
        <v>68</v>
      </c>
      <c r="BD65" s="31" t="s">
        <v>945</v>
      </c>
      <c r="BE65" s="31" t="s">
        <v>148</v>
      </c>
      <c r="BF65" s="31" t="s">
        <v>68</v>
      </c>
      <c r="BG65" s="31" t="s">
        <v>1780</v>
      </c>
      <c r="BH65" s="31" t="s">
        <v>61</v>
      </c>
      <c r="BI65" s="31" t="s">
        <v>1680</v>
      </c>
      <c r="BJ65" s="31" t="s">
        <v>1680</v>
      </c>
      <c r="BK65" s="33" t="s">
        <v>1680</v>
      </c>
      <c r="BL65" s="9"/>
      <c r="BM65" s="9"/>
    </row>
    <row r="66" spans="1:65" ht="23.25" customHeight="1" x14ac:dyDescent="0.2">
      <c r="A66" s="19"/>
      <c r="B66" s="24" t="s">
        <v>800</v>
      </c>
      <c r="C66" s="25">
        <f>IF(SUMPRODUCT((B$4:B66=B66)*1)&gt;1,0,1)</f>
        <v>0</v>
      </c>
      <c r="D66" s="25" t="s">
        <v>801</v>
      </c>
      <c r="E66" s="25" t="s">
        <v>58</v>
      </c>
      <c r="F66" s="25" t="s">
        <v>292</v>
      </c>
      <c r="G66" s="25">
        <v>1998</v>
      </c>
      <c r="H66" s="25" t="s">
        <v>60</v>
      </c>
      <c r="I66" s="25" t="s">
        <v>61</v>
      </c>
      <c r="J66" s="25" t="s">
        <v>61</v>
      </c>
      <c r="K66" s="25"/>
      <c r="L66" s="25" t="s">
        <v>62</v>
      </c>
      <c r="M66" s="25" t="s">
        <v>63</v>
      </c>
      <c r="N66" s="25" t="s">
        <v>64</v>
      </c>
      <c r="O66" s="25" t="s">
        <v>92</v>
      </c>
      <c r="P66" s="40">
        <f>IF(F66=F65,IF(B66=B65,0,R66),R66)</f>
        <v>0</v>
      </c>
      <c r="Q66" s="40">
        <v>0</v>
      </c>
      <c r="R66" s="25">
        <v>181275</v>
      </c>
      <c r="S66" s="25">
        <v>181275</v>
      </c>
      <c r="T66" s="25" t="s">
        <v>5669</v>
      </c>
      <c r="U66" s="25">
        <v>0</v>
      </c>
      <c r="V66" s="25" t="s">
        <v>1731</v>
      </c>
      <c r="W66" s="25" t="s">
        <v>61</v>
      </c>
      <c r="X66" s="25" t="s">
        <v>367</v>
      </c>
      <c r="Y66" s="25" t="s">
        <v>61</v>
      </c>
      <c r="Z66" s="25" t="s">
        <v>67</v>
      </c>
      <c r="AA66" s="25" t="s">
        <v>68</v>
      </c>
      <c r="AB66" s="25" t="s">
        <v>64</v>
      </c>
      <c r="AC66" s="25" t="s">
        <v>69</v>
      </c>
      <c r="AD66" s="25" t="s">
        <v>61</v>
      </c>
      <c r="AE66" s="25" t="s">
        <v>1734</v>
      </c>
      <c r="AF66" s="25" t="s">
        <v>61</v>
      </c>
      <c r="AG66" s="25" t="s">
        <v>187</v>
      </c>
      <c r="AH66" s="25" t="s">
        <v>1735</v>
      </c>
      <c r="AI66" s="25" t="s">
        <v>73</v>
      </c>
      <c r="AJ66" s="26" t="s">
        <v>68</v>
      </c>
      <c r="AK66" s="26" t="s">
        <v>794</v>
      </c>
      <c r="AL66" s="25" t="s">
        <v>1696</v>
      </c>
      <c r="AM66" s="28">
        <v>35499</v>
      </c>
      <c r="AN66" s="26" t="s">
        <v>68</v>
      </c>
      <c r="AO66" s="25" t="s">
        <v>417</v>
      </c>
      <c r="AP66" s="25" t="s">
        <v>61</v>
      </c>
      <c r="AQ66" s="25" t="s">
        <v>927</v>
      </c>
      <c r="AR66" s="25" t="s">
        <v>93</v>
      </c>
      <c r="AS66" s="25" t="s">
        <v>65</v>
      </c>
      <c r="AT66" s="25" t="s">
        <v>61</v>
      </c>
      <c r="AU66" s="28">
        <v>39205</v>
      </c>
      <c r="AV66" s="25" t="s">
        <v>108</v>
      </c>
      <c r="AW66" s="25" t="s">
        <v>806</v>
      </c>
      <c r="AX66" s="25" t="s">
        <v>378</v>
      </c>
      <c r="AY66" s="25" t="s">
        <v>807</v>
      </c>
      <c r="AZ66" s="25" t="s">
        <v>808</v>
      </c>
      <c r="BA66" s="25" t="s">
        <v>1736</v>
      </c>
      <c r="BB66" s="25" t="s">
        <v>1736</v>
      </c>
      <c r="BC66" s="25" t="s">
        <v>68</v>
      </c>
      <c r="BD66" s="25" t="s">
        <v>945</v>
      </c>
      <c r="BE66" s="25" t="s">
        <v>148</v>
      </c>
      <c r="BF66" s="25" t="s">
        <v>68</v>
      </c>
      <c r="BG66" s="25" t="s">
        <v>1736</v>
      </c>
      <c r="BH66" s="25" t="s">
        <v>1638</v>
      </c>
      <c r="BI66" s="25" t="s">
        <v>224</v>
      </c>
      <c r="BJ66" s="25" t="s">
        <v>93</v>
      </c>
      <c r="BK66" s="29" t="s">
        <v>1324</v>
      </c>
      <c r="BL66" s="9"/>
      <c r="BM66" s="9"/>
    </row>
    <row r="67" spans="1:65" ht="23.25" customHeight="1" x14ac:dyDescent="0.2">
      <c r="A67" s="19"/>
      <c r="B67" s="24" t="s">
        <v>800</v>
      </c>
      <c r="C67" s="25">
        <f>IF(SUMPRODUCT((B$4:B67=B67)*1)&gt;1,0,1)</f>
        <v>0</v>
      </c>
      <c r="D67" s="25" t="s">
        <v>801</v>
      </c>
      <c r="E67" s="25" t="s">
        <v>58</v>
      </c>
      <c r="F67" s="25" t="s">
        <v>367</v>
      </c>
      <c r="G67" s="25">
        <v>1999</v>
      </c>
      <c r="H67" s="25" t="s">
        <v>60</v>
      </c>
      <c r="I67" s="25" t="s">
        <v>61</v>
      </c>
      <c r="J67" s="25" t="s">
        <v>61</v>
      </c>
      <c r="K67" s="25"/>
      <c r="L67" s="25" t="s">
        <v>62</v>
      </c>
      <c r="M67" s="25" t="s">
        <v>63</v>
      </c>
      <c r="N67" s="25" t="s">
        <v>64</v>
      </c>
      <c r="O67" s="25" t="s">
        <v>753</v>
      </c>
      <c r="P67" s="40">
        <f>IF(F67=F66,IF(B67=B66,0,R67),R67)</f>
        <v>151200</v>
      </c>
      <c r="Q67" s="40">
        <v>151200</v>
      </c>
      <c r="R67" s="25">
        <v>151200</v>
      </c>
      <c r="S67" s="25">
        <v>151200</v>
      </c>
      <c r="T67" s="25" t="s">
        <v>5669</v>
      </c>
      <c r="U67" s="25">
        <v>0</v>
      </c>
      <c r="V67" s="25" t="s">
        <v>1667</v>
      </c>
      <c r="W67" s="25" t="s">
        <v>61</v>
      </c>
      <c r="X67" s="25" t="s">
        <v>367</v>
      </c>
      <c r="Y67" s="25" t="s">
        <v>61</v>
      </c>
      <c r="Z67" s="25" t="s">
        <v>67</v>
      </c>
      <c r="AA67" s="25" t="s">
        <v>68</v>
      </c>
      <c r="AB67" s="25" t="s">
        <v>64</v>
      </c>
      <c r="AC67" s="25" t="s">
        <v>69</v>
      </c>
      <c r="AD67" s="25" t="s">
        <v>61</v>
      </c>
      <c r="AE67" s="25" t="s">
        <v>803</v>
      </c>
      <c r="AF67" s="25" t="s">
        <v>61</v>
      </c>
      <c r="AG67" s="25" t="s">
        <v>187</v>
      </c>
      <c r="AH67" s="25" t="s">
        <v>230</v>
      </c>
      <c r="AI67" s="25" t="s">
        <v>73</v>
      </c>
      <c r="AJ67" s="26" t="s">
        <v>68</v>
      </c>
      <c r="AK67" s="26" t="s">
        <v>794</v>
      </c>
      <c r="AL67" s="25" t="s">
        <v>1620</v>
      </c>
      <c r="AM67" s="28">
        <v>36096.67769675926</v>
      </c>
      <c r="AN67" s="26" t="s">
        <v>68</v>
      </c>
      <c r="AO67" s="25" t="s">
        <v>417</v>
      </c>
      <c r="AP67" s="25" t="s">
        <v>61</v>
      </c>
      <c r="AQ67" s="25" t="s">
        <v>1131</v>
      </c>
      <c r="AR67" s="25" t="s">
        <v>93</v>
      </c>
      <c r="AS67" s="25" t="s">
        <v>65</v>
      </c>
      <c r="AT67" s="25" t="s">
        <v>61</v>
      </c>
      <c r="AU67" s="28">
        <v>39205</v>
      </c>
      <c r="AV67" s="25" t="s">
        <v>108</v>
      </c>
      <c r="AW67" s="25" t="s">
        <v>806</v>
      </c>
      <c r="AX67" s="25" t="s">
        <v>378</v>
      </c>
      <c r="AY67" s="25" t="s">
        <v>807</v>
      </c>
      <c r="AZ67" s="25" t="s">
        <v>808</v>
      </c>
      <c r="BA67" s="25" t="s">
        <v>1668</v>
      </c>
      <c r="BB67" s="25" t="s">
        <v>809</v>
      </c>
      <c r="BC67" s="25" t="s">
        <v>810</v>
      </c>
      <c r="BD67" s="25" t="s">
        <v>945</v>
      </c>
      <c r="BE67" s="25" t="s">
        <v>812</v>
      </c>
      <c r="BF67" s="25" t="s">
        <v>68</v>
      </c>
      <c r="BG67" s="25" t="s">
        <v>1668</v>
      </c>
      <c r="BH67" s="25" t="s">
        <v>1669</v>
      </c>
      <c r="BI67" s="25" t="s">
        <v>224</v>
      </c>
      <c r="BJ67" s="25" t="s">
        <v>93</v>
      </c>
      <c r="BK67" s="29" t="s">
        <v>1324</v>
      </c>
      <c r="BL67" s="9"/>
      <c r="BM67" s="9"/>
    </row>
    <row r="68" spans="1:65" ht="23.25" customHeight="1" x14ac:dyDescent="0.2">
      <c r="A68" s="19"/>
      <c r="B68" s="24" t="s">
        <v>800</v>
      </c>
      <c r="C68" s="25">
        <f>IF(SUMPRODUCT((B$4:B68=B68)*1)&gt;1,0,1)</f>
        <v>0</v>
      </c>
      <c r="D68" s="25" t="s">
        <v>801</v>
      </c>
      <c r="E68" s="25" t="s">
        <v>58</v>
      </c>
      <c r="F68" s="25" t="s">
        <v>367</v>
      </c>
      <c r="G68" s="25">
        <v>2000</v>
      </c>
      <c r="H68" s="25" t="s">
        <v>60</v>
      </c>
      <c r="I68" s="25" t="s">
        <v>61</v>
      </c>
      <c r="J68" s="25" t="s">
        <v>61</v>
      </c>
      <c r="K68" s="25"/>
      <c r="L68" s="25" t="s">
        <v>62</v>
      </c>
      <c r="M68" s="25" t="s">
        <v>63</v>
      </c>
      <c r="N68" s="25" t="s">
        <v>64</v>
      </c>
      <c r="O68" s="25" t="s">
        <v>753</v>
      </c>
      <c r="P68" s="40">
        <f>IF(F68=F67,IF(B68=B67,0,R68),R68)</f>
        <v>0</v>
      </c>
      <c r="Q68" s="40">
        <v>0</v>
      </c>
      <c r="R68" s="25">
        <v>158505</v>
      </c>
      <c r="S68" s="25">
        <v>158505</v>
      </c>
      <c r="T68" s="25" t="s">
        <v>5669</v>
      </c>
      <c r="U68" s="25">
        <v>0</v>
      </c>
      <c r="V68" s="25" t="s">
        <v>1521</v>
      </c>
      <c r="W68" s="25" t="s">
        <v>61</v>
      </c>
      <c r="X68" s="25" t="s">
        <v>367</v>
      </c>
      <c r="Y68" s="25" t="s">
        <v>61</v>
      </c>
      <c r="Z68" s="25" t="s">
        <v>67</v>
      </c>
      <c r="AA68" s="25" t="s">
        <v>68</v>
      </c>
      <c r="AB68" s="25" t="s">
        <v>64</v>
      </c>
      <c r="AC68" s="25" t="s">
        <v>69</v>
      </c>
      <c r="AD68" s="25" t="s">
        <v>61</v>
      </c>
      <c r="AE68" s="25" t="s">
        <v>803</v>
      </c>
      <c r="AF68" s="25" t="s">
        <v>61</v>
      </c>
      <c r="AG68" s="25" t="s">
        <v>187</v>
      </c>
      <c r="AH68" s="25" t="s">
        <v>230</v>
      </c>
      <c r="AI68" s="25" t="s">
        <v>73</v>
      </c>
      <c r="AJ68" s="26" t="s">
        <v>68</v>
      </c>
      <c r="AK68" s="26" t="s">
        <v>794</v>
      </c>
      <c r="AL68" s="25" t="s">
        <v>1522</v>
      </c>
      <c r="AM68" s="28">
        <v>36263.523136574076</v>
      </c>
      <c r="AN68" s="26" t="s">
        <v>68</v>
      </c>
      <c r="AO68" s="25" t="s">
        <v>417</v>
      </c>
      <c r="AP68" s="25" t="s">
        <v>61</v>
      </c>
      <c r="AQ68" s="25" t="s">
        <v>1131</v>
      </c>
      <c r="AR68" s="25" t="s">
        <v>93</v>
      </c>
      <c r="AS68" s="25" t="s">
        <v>65</v>
      </c>
      <c r="AT68" s="25" t="s">
        <v>61</v>
      </c>
      <c r="AU68" s="28">
        <v>39205</v>
      </c>
      <c r="AV68" s="25" t="s">
        <v>108</v>
      </c>
      <c r="AW68" s="25" t="s">
        <v>806</v>
      </c>
      <c r="AX68" s="25" t="s">
        <v>378</v>
      </c>
      <c r="AY68" s="25" t="s">
        <v>807</v>
      </c>
      <c r="AZ68" s="25" t="s">
        <v>808</v>
      </c>
      <c r="BA68" s="25" t="s">
        <v>1465</v>
      </c>
      <c r="BB68" s="25" t="s">
        <v>809</v>
      </c>
      <c r="BC68" s="25" t="s">
        <v>810</v>
      </c>
      <c r="BD68" s="25" t="s">
        <v>945</v>
      </c>
      <c r="BE68" s="25" t="s">
        <v>812</v>
      </c>
      <c r="BF68" s="25" t="s">
        <v>68</v>
      </c>
      <c r="BG68" s="25" t="s">
        <v>1465</v>
      </c>
      <c r="BH68" s="25" t="s">
        <v>1605</v>
      </c>
      <c r="BI68" s="25" t="s">
        <v>224</v>
      </c>
      <c r="BJ68" s="25" t="s">
        <v>93</v>
      </c>
      <c r="BK68" s="29" t="s">
        <v>1324</v>
      </c>
      <c r="BL68" s="9"/>
      <c r="BM68" s="9"/>
    </row>
    <row r="69" spans="1:65" ht="23.25" customHeight="1" x14ac:dyDescent="0.2">
      <c r="A69" s="19"/>
      <c r="B69" s="30" t="s">
        <v>800</v>
      </c>
      <c r="C69" s="31">
        <f>IF(SUMPRODUCT((B$4:B69=B69)*1)&gt;1,0,1)</f>
        <v>0</v>
      </c>
      <c r="D69" s="31" t="s">
        <v>801</v>
      </c>
      <c r="E69" s="31" t="s">
        <v>58</v>
      </c>
      <c r="F69" s="31" t="s">
        <v>367</v>
      </c>
      <c r="G69" s="31">
        <v>2001</v>
      </c>
      <c r="H69" s="31" t="s">
        <v>60</v>
      </c>
      <c r="I69" s="31" t="s">
        <v>61</v>
      </c>
      <c r="J69" s="31" t="s">
        <v>61</v>
      </c>
      <c r="K69" s="31"/>
      <c r="L69" s="31" t="s">
        <v>62</v>
      </c>
      <c r="M69" s="31" t="s">
        <v>63</v>
      </c>
      <c r="N69" s="31" t="s">
        <v>64</v>
      </c>
      <c r="O69" s="31" t="s">
        <v>753</v>
      </c>
      <c r="P69" s="40">
        <f>IF(F69=F68,IF(B69=B68,0,R69),R69)</f>
        <v>0</v>
      </c>
      <c r="Q69" s="40">
        <v>0</v>
      </c>
      <c r="R69" s="31">
        <v>158505</v>
      </c>
      <c r="S69" s="31">
        <v>158505</v>
      </c>
      <c r="T69" s="25" t="s">
        <v>5669</v>
      </c>
      <c r="U69" s="31">
        <v>0</v>
      </c>
      <c r="V69" s="31" t="s">
        <v>1423</v>
      </c>
      <c r="W69" s="31" t="s">
        <v>61</v>
      </c>
      <c r="X69" s="31" t="s">
        <v>367</v>
      </c>
      <c r="Y69" s="31" t="s">
        <v>61</v>
      </c>
      <c r="Z69" s="31" t="s">
        <v>67</v>
      </c>
      <c r="AA69" s="31" t="s">
        <v>68</v>
      </c>
      <c r="AB69" s="31" t="s">
        <v>64</v>
      </c>
      <c r="AC69" s="31" t="s">
        <v>69</v>
      </c>
      <c r="AD69" s="31" t="s">
        <v>61</v>
      </c>
      <c r="AE69" s="31" t="s">
        <v>803</v>
      </c>
      <c r="AF69" s="31" t="s">
        <v>61</v>
      </c>
      <c r="AG69" s="31" t="s">
        <v>187</v>
      </c>
      <c r="AH69" s="31" t="s">
        <v>230</v>
      </c>
      <c r="AI69" s="31" t="s">
        <v>73</v>
      </c>
      <c r="AJ69" s="32" t="s">
        <v>68</v>
      </c>
      <c r="AK69" s="32" t="s">
        <v>794</v>
      </c>
      <c r="AL69" s="31" t="s">
        <v>1464</v>
      </c>
      <c r="AM69" s="27">
        <v>36622.673877314817</v>
      </c>
      <c r="AN69" s="32" t="s">
        <v>68</v>
      </c>
      <c r="AO69" s="31" t="s">
        <v>417</v>
      </c>
      <c r="AP69" s="31" t="s">
        <v>61</v>
      </c>
      <c r="AQ69" s="31" t="s">
        <v>1131</v>
      </c>
      <c r="AR69" s="31" t="s">
        <v>93</v>
      </c>
      <c r="AS69" s="31" t="s">
        <v>65</v>
      </c>
      <c r="AT69" s="31" t="s">
        <v>61</v>
      </c>
      <c r="AU69" s="27">
        <v>39205</v>
      </c>
      <c r="AV69" s="31" t="s">
        <v>108</v>
      </c>
      <c r="AW69" s="31" t="s">
        <v>806</v>
      </c>
      <c r="AX69" s="31" t="s">
        <v>378</v>
      </c>
      <c r="AY69" s="31" t="s">
        <v>807</v>
      </c>
      <c r="AZ69" s="31" t="s">
        <v>808</v>
      </c>
      <c r="BA69" s="31" t="s">
        <v>1465</v>
      </c>
      <c r="BB69" s="31" t="s">
        <v>809</v>
      </c>
      <c r="BC69" s="31" t="s">
        <v>810</v>
      </c>
      <c r="BD69" s="31" t="s">
        <v>945</v>
      </c>
      <c r="BE69" s="31" t="s">
        <v>812</v>
      </c>
      <c r="BF69" s="31" t="s">
        <v>68</v>
      </c>
      <c r="BG69" s="31" t="s">
        <v>1465</v>
      </c>
      <c r="BH69" s="31" t="s">
        <v>1466</v>
      </c>
      <c r="BI69" s="31" t="s">
        <v>224</v>
      </c>
      <c r="BJ69" s="31" t="s">
        <v>93</v>
      </c>
      <c r="BK69" s="33" t="s">
        <v>1324</v>
      </c>
      <c r="BL69" s="9"/>
      <c r="BM69" s="9"/>
    </row>
    <row r="70" spans="1:65" ht="23.25" customHeight="1" x14ac:dyDescent="0.2">
      <c r="A70" s="19"/>
      <c r="B70" s="24" t="s">
        <v>800</v>
      </c>
      <c r="C70" s="25">
        <f>IF(SUMPRODUCT((B$4:B70=B70)*1)&gt;1,0,1)</f>
        <v>0</v>
      </c>
      <c r="D70" s="25" t="s">
        <v>801</v>
      </c>
      <c r="E70" s="25" t="s">
        <v>58</v>
      </c>
      <c r="F70" s="25" t="s">
        <v>367</v>
      </c>
      <c r="G70" s="25">
        <v>2002</v>
      </c>
      <c r="H70" s="25" t="s">
        <v>60</v>
      </c>
      <c r="I70" s="25" t="s">
        <v>61</v>
      </c>
      <c r="J70" s="25" t="s">
        <v>61</v>
      </c>
      <c r="K70" s="25"/>
      <c r="L70" s="25" t="s">
        <v>62</v>
      </c>
      <c r="M70" s="25" t="s">
        <v>63</v>
      </c>
      <c r="N70" s="25" t="s">
        <v>64</v>
      </c>
      <c r="O70" s="25" t="s">
        <v>753</v>
      </c>
      <c r="P70" s="40">
        <f>IF(F70=F69,IF(B70=B69,0,R70),R70)</f>
        <v>0</v>
      </c>
      <c r="Q70" s="40">
        <v>0</v>
      </c>
      <c r="R70" s="25">
        <v>156076</v>
      </c>
      <c r="S70" s="25">
        <v>156076</v>
      </c>
      <c r="T70" s="25" t="s">
        <v>5669</v>
      </c>
      <c r="U70" s="25">
        <v>0</v>
      </c>
      <c r="V70" s="25" t="s">
        <v>1241</v>
      </c>
      <c r="W70" s="25" t="s">
        <v>61</v>
      </c>
      <c r="X70" s="25" t="s">
        <v>367</v>
      </c>
      <c r="Y70" s="25" t="s">
        <v>61</v>
      </c>
      <c r="Z70" s="25" t="s">
        <v>67</v>
      </c>
      <c r="AA70" s="25" t="s">
        <v>68</v>
      </c>
      <c r="AB70" s="25" t="s">
        <v>64</v>
      </c>
      <c r="AC70" s="25" t="s">
        <v>69</v>
      </c>
      <c r="AD70" s="25" t="s">
        <v>61</v>
      </c>
      <c r="AE70" s="25" t="s">
        <v>803</v>
      </c>
      <c r="AF70" s="25" t="s">
        <v>61</v>
      </c>
      <c r="AG70" s="25" t="s">
        <v>187</v>
      </c>
      <c r="AH70" s="25" t="s">
        <v>230</v>
      </c>
      <c r="AI70" s="25" t="s">
        <v>73</v>
      </c>
      <c r="AJ70" s="26" t="s">
        <v>68</v>
      </c>
      <c r="AK70" s="26" t="s">
        <v>794</v>
      </c>
      <c r="AL70" s="25" t="s">
        <v>1325</v>
      </c>
      <c r="AM70" s="28">
        <v>36985.867523148147</v>
      </c>
      <c r="AN70" s="26" t="s">
        <v>68</v>
      </c>
      <c r="AO70" s="25" t="s">
        <v>417</v>
      </c>
      <c r="AP70" s="25" t="s">
        <v>61</v>
      </c>
      <c r="AQ70" s="25" t="s">
        <v>1131</v>
      </c>
      <c r="AR70" s="25" t="s">
        <v>93</v>
      </c>
      <c r="AS70" s="25" t="s">
        <v>65</v>
      </c>
      <c r="AT70" s="25" t="s">
        <v>61</v>
      </c>
      <c r="AU70" s="28">
        <v>39205</v>
      </c>
      <c r="AV70" s="25" t="s">
        <v>108</v>
      </c>
      <c r="AW70" s="25" t="s">
        <v>806</v>
      </c>
      <c r="AX70" s="25" t="s">
        <v>378</v>
      </c>
      <c r="AY70" s="25" t="s">
        <v>807</v>
      </c>
      <c r="AZ70" s="25" t="s">
        <v>808</v>
      </c>
      <c r="BA70" s="25" t="s">
        <v>1326</v>
      </c>
      <c r="BB70" s="25" t="s">
        <v>809</v>
      </c>
      <c r="BC70" s="25" t="s">
        <v>810</v>
      </c>
      <c r="BD70" s="25" t="s">
        <v>945</v>
      </c>
      <c r="BE70" s="25" t="s">
        <v>812</v>
      </c>
      <c r="BF70" s="25" t="s">
        <v>68</v>
      </c>
      <c r="BG70" s="25" t="s">
        <v>1326</v>
      </c>
      <c r="BH70" s="25" t="s">
        <v>1327</v>
      </c>
      <c r="BI70" s="25" t="s">
        <v>1139</v>
      </c>
      <c r="BJ70" s="25" t="s">
        <v>93</v>
      </c>
      <c r="BK70" s="29" t="s">
        <v>1140</v>
      </c>
      <c r="BL70" s="9"/>
      <c r="BM70" s="9"/>
    </row>
    <row r="71" spans="1:65" ht="23.25" customHeight="1" x14ac:dyDescent="0.2">
      <c r="A71" s="19"/>
      <c r="B71" s="30" t="s">
        <v>800</v>
      </c>
      <c r="C71" s="31">
        <f>IF(SUMPRODUCT((B$4:B71=B71)*1)&gt;1,0,1)</f>
        <v>0</v>
      </c>
      <c r="D71" s="31" t="s">
        <v>801</v>
      </c>
      <c r="E71" s="31" t="s">
        <v>58</v>
      </c>
      <c r="F71" s="31" t="s">
        <v>367</v>
      </c>
      <c r="G71" s="31">
        <v>2003</v>
      </c>
      <c r="H71" s="31" t="s">
        <v>60</v>
      </c>
      <c r="I71" s="31" t="s">
        <v>61</v>
      </c>
      <c r="J71" s="31" t="s">
        <v>61</v>
      </c>
      <c r="K71" s="31"/>
      <c r="L71" s="31" t="s">
        <v>62</v>
      </c>
      <c r="M71" s="31" t="s">
        <v>63</v>
      </c>
      <c r="N71" s="31" t="s">
        <v>122</v>
      </c>
      <c r="O71" s="31" t="s">
        <v>61</v>
      </c>
      <c r="P71" s="40">
        <f>IF(F71=F70,IF(B71=B70,0,R71),R71)</f>
        <v>0</v>
      </c>
      <c r="Q71" s="40">
        <v>0</v>
      </c>
      <c r="R71" s="31">
        <v>160139</v>
      </c>
      <c r="S71" s="31">
        <v>160139</v>
      </c>
      <c r="T71" s="25" t="s">
        <v>5669</v>
      </c>
      <c r="U71" s="31">
        <v>0</v>
      </c>
      <c r="V71" s="31" t="s">
        <v>1126</v>
      </c>
      <c r="W71" s="31" t="s">
        <v>61</v>
      </c>
      <c r="X71" s="31" t="s">
        <v>367</v>
      </c>
      <c r="Y71" s="31" t="s">
        <v>61</v>
      </c>
      <c r="Z71" s="31" t="s">
        <v>67</v>
      </c>
      <c r="AA71" s="31" t="s">
        <v>68</v>
      </c>
      <c r="AB71" s="31" t="s">
        <v>122</v>
      </c>
      <c r="AC71" s="31" t="s">
        <v>69</v>
      </c>
      <c r="AD71" s="31" t="s">
        <v>61</v>
      </c>
      <c r="AE71" s="31" t="s">
        <v>803</v>
      </c>
      <c r="AF71" s="31" t="s">
        <v>61</v>
      </c>
      <c r="AG71" s="31" t="s">
        <v>187</v>
      </c>
      <c r="AH71" s="31" t="s">
        <v>230</v>
      </c>
      <c r="AI71" s="31" t="s">
        <v>73</v>
      </c>
      <c r="AJ71" s="32" t="s">
        <v>68</v>
      </c>
      <c r="AK71" s="32" t="s">
        <v>794</v>
      </c>
      <c r="AL71" s="31" t="s">
        <v>1230</v>
      </c>
      <c r="AM71" s="27">
        <v>37441.741076388891</v>
      </c>
      <c r="AN71" s="32" t="s">
        <v>68</v>
      </c>
      <c r="AO71" s="31" t="s">
        <v>417</v>
      </c>
      <c r="AP71" s="31" t="s">
        <v>61</v>
      </c>
      <c r="AQ71" s="31" t="s">
        <v>78</v>
      </c>
      <c r="AR71" s="31" t="s">
        <v>93</v>
      </c>
      <c r="AS71" s="31" t="s">
        <v>123</v>
      </c>
      <c r="AT71" s="31" t="s">
        <v>61</v>
      </c>
      <c r="AU71" s="27">
        <v>39205</v>
      </c>
      <c r="AV71" s="31" t="s">
        <v>108</v>
      </c>
      <c r="AW71" s="31" t="s">
        <v>806</v>
      </c>
      <c r="AX71" s="31" t="s">
        <v>378</v>
      </c>
      <c r="AY71" s="31" t="s">
        <v>807</v>
      </c>
      <c r="AZ71" s="31" t="s">
        <v>808</v>
      </c>
      <c r="BA71" s="31" t="s">
        <v>1231</v>
      </c>
      <c r="BB71" s="31" t="s">
        <v>809</v>
      </c>
      <c r="BC71" s="31" t="s">
        <v>810</v>
      </c>
      <c r="BD71" s="31" t="s">
        <v>945</v>
      </c>
      <c r="BE71" s="31" t="s">
        <v>812</v>
      </c>
      <c r="BF71" s="31" t="s">
        <v>68</v>
      </c>
      <c r="BG71" s="31" t="s">
        <v>1231</v>
      </c>
      <c r="BH71" s="31" t="s">
        <v>1232</v>
      </c>
      <c r="BI71" s="31" t="s">
        <v>1139</v>
      </c>
      <c r="BJ71" s="31" t="s">
        <v>93</v>
      </c>
      <c r="BK71" s="33" t="s">
        <v>1140</v>
      </c>
      <c r="BL71" s="9"/>
      <c r="BM71" s="9"/>
    </row>
    <row r="72" spans="1:65" ht="23.25" customHeight="1" x14ac:dyDescent="0.2">
      <c r="A72" s="19"/>
      <c r="B72" s="30" t="s">
        <v>800</v>
      </c>
      <c r="C72" s="31">
        <f>IF(SUMPRODUCT((B$4:B72=B72)*1)&gt;1,0,1)</f>
        <v>0</v>
      </c>
      <c r="D72" s="31" t="s">
        <v>801</v>
      </c>
      <c r="E72" s="31" t="s">
        <v>58</v>
      </c>
      <c r="F72" s="31" t="s">
        <v>367</v>
      </c>
      <c r="G72" s="31">
        <v>2004</v>
      </c>
      <c r="H72" s="31" t="s">
        <v>60</v>
      </c>
      <c r="I72" s="31" t="s">
        <v>61</v>
      </c>
      <c r="J72" s="31" t="s">
        <v>61</v>
      </c>
      <c r="K72" s="31"/>
      <c r="L72" s="31" t="s">
        <v>62</v>
      </c>
      <c r="M72" s="31" t="s">
        <v>63</v>
      </c>
      <c r="N72" s="31" t="s">
        <v>64</v>
      </c>
      <c r="O72" s="31" t="s">
        <v>753</v>
      </c>
      <c r="P72" s="40">
        <f>IF(F72=F71,IF(B72=B71,0,R72),R72)</f>
        <v>0</v>
      </c>
      <c r="Q72" s="40">
        <v>0</v>
      </c>
      <c r="R72" s="31">
        <v>162000</v>
      </c>
      <c r="S72" s="31">
        <v>102000</v>
      </c>
      <c r="T72" s="25" t="s">
        <v>5669</v>
      </c>
      <c r="U72" s="31">
        <v>0</v>
      </c>
      <c r="V72" s="31" t="s">
        <v>1042</v>
      </c>
      <c r="W72" s="31" t="s">
        <v>1052</v>
      </c>
      <c r="X72" s="31" t="s">
        <v>367</v>
      </c>
      <c r="Y72" s="31" t="s">
        <v>61</v>
      </c>
      <c r="Z72" s="31" t="s">
        <v>67</v>
      </c>
      <c r="AA72" s="31" t="s">
        <v>68</v>
      </c>
      <c r="AB72" s="31" t="s">
        <v>64</v>
      </c>
      <c r="AC72" s="31" t="s">
        <v>69</v>
      </c>
      <c r="AD72" s="31" t="s">
        <v>61</v>
      </c>
      <c r="AE72" s="31" t="s">
        <v>803</v>
      </c>
      <c r="AF72" s="31" t="s">
        <v>61</v>
      </c>
      <c r="AG72" s="31" t="s">
        <v>187</v>
      </c>
      <c r="AH72" s="31" t="s">
        <v>230</v>
      </c>
      <c r="AI72" s="31" t="s">
        <v>73</v>
      </c>
      <c r="AJ72" s="32" t="s">
        <v>68</v>
      </c>
      <c r="AK72" s="32" t="s">
        <v>794</v>
      </c>
      <c r="AL72" s="31" t="s">
        <v>1108</v>
      </c>
      <c r="AM72" s="27">
        <v>37715</v>
      </c>
      <c r="AN72" s="32" t="s">
        <v>68</v>
      </c>
      <c r="AO72" s="31" t="s">
        <v>417</v>
      </c>
      <c r="AP72" s="31" t="s">
        <v>911</v>
      </c>
      <c r="AQ72" s="31" t="s">
        <v>480</v>
      </c>
      <c r="AR72" s="31" t="s">
        <v>93</v>
      </c>
      <c r="AS72" s="31" t="s">
        <v>65</v>
      </c>
      <c r="AT72" s="31" t="s">
        <v>61</v>
      </c>
      <c r="AU72" s="27">
        <v>39205</v>
      </c>
      <c r="AV72" s="31" t="s">
        <v>108</v>
      </c>
      <c r="AW72" s="31" t="s">
        <v>806</v>
      </c>
      <c r="AX72" s="31" t="s">
        <v>378</v>
      </c>
      <c r="AY72" s="31" t="s">
        <v>807</v>
      </c>
      <c r="AZ72" s="31" t="s">
        <v>808</v>
      </c>
      <c r="BA72" s="31" t="s">
        <v>1111</v>
      </c>
      <c r="BB72" s="31" t="s">
        <v>809</v>
      </c>
      <c r="BC72" s="31" t="s">
        <v>810</v>
      </c>
      <c r="BD72" s="31" t="s">
        <v>945</v>
      </c>
      <c r="BE72" s="31" t="s">
        <v>812</v>
      </c>
      <c r="BF72" s="31" t="s">
        <v>68</v>
      </c>
      <c r="BG72" s="31" t="s">
        <v>1111</v>
      </c>
      <c r="BH72" s="31" t="s">
        <v>1112</v>
      </c>
      <c r="BI72" s="31" t="s">
        <v>997</v>
      </c>
      <c r="BJ72" s="31" t="s">
        <v>93</v>
      </c>
      <c r="BK72" s="33" t="s">
        <v>998</v>
      </c>
      <c r="BL72" s="9"/>
      <c r="BM72" s="9"/>
    </row>
    <row r="73" spans="1:65" ht="23.25" customHeight="1" x14ac:dyDescent="0.2">
      <c r="A73" s="19"/>
      <c r="B73" s="30" t="s">
        <v>800</v>
      </c>
      <c r="C73" s="31">
        <f>IF(SUMPRODUCT((B$4:B73=B73)*1)&gt;1,0,1)</f>
        <v>0</v>
      </c>
      <c r="D73" s="31" t="s">
        <v>801</v>
      </c>
      <c r="E73" s="31" t="s">
        <v>58</v>
      </c>
      <c r="F73" s="31" t="s">
        <v>367</v>
      </c>
      <c r="G73" s="31">
        <v>2006</v>
      </c>
      <c r="H73" s="31" t="s">
        <v>60</v>
      </c>
      <c r="I73" s="31" t="s">
        <v>61</v>
      </c>
      <c r="J73" s="31" t="s">
        <v>61</v>
      </c>
      <c r="K73" s="31"/>
      <c r="L73" s="31" t="s">
        <v>62</v>
      </c>
      <c r="M73" s="31" t="s">
        <v>63</v>
      </c>
      <c r="N73" s="31" t="s">
        <v>122</v>
      </c>
      <c r="O73" s="31" t="s">
        <v>92</v>
      </c>
      <c r="P73" s="40">
        <f>IF(F73=F72,IF(B73=B72,0,R73),R73)</f>
        <v>0</v>
      </c>
      <c r="Q73" s="40">
        <v>0</v>
      </c>
      <c r="R73" s="31">
        <v>161000</v>
      </c>
      <c r="S73" s="31">
        <v>1001</v>
      </c>
      <c r="T73" s="25" t="s">
        <v>5669</v>
      </c>
      <c r="U73" s="31">
        <v>0</v>
      </c>
      <c r="V73" s="31" t="s">
        <v>990</v>
      </c>
      <c r="W73" s="31" t="s">
        <v>986</v>
      </c>
      <c r="X73" s="31" t="s">
        <v>367</v>
      </c>
      <c r="Y73" s="31" t="s">
        <v>61</v>
      </c>
      <c r="Z73" s="31" t="s">
        <v>67</v>
      </c>
      <c r="AA73" s="31" t="s">
        <v>68</v>
      </c>
      <c r="AB73" s="31" t="s">
        <v>122</v>
      </c>
      <c r="AC73" s="31" t="s">
        <v>69</v>
      </c>
      <c r="AD73" s="31" t="s">
        <v>61</v>
      </c>
      <c r="AE73" s="31" t="s">
        <v>803</v>
      </c>
      <c r="AF73" s="31" t="s">
        <v>61</v>
      </c>
      <c r="AG73" s="31" t="s">
        <v>187</v>
      </c>
      <c r="AH73" s="31" t="s">
        <v>230</v>
      </c>
      <c r="AI73" s="31" t="s">
        <v>73</v>
      </c>
      <c r="AJ73" s="32" t="s">
        <v>68</v>
      </c>
      <c r="AK73" s="32" t="s">
        <v>794</v>
      </c>
      <c r="AL73" s="31" t="s">
        <v>950</v>
      </c>
      <c r="AM73" s="27">
        <v>39105</v>
      </c>
      <c r="AN73" s="32" t="s">
        <v>68</v>
      </c>
      <c r="AO73" s="31" t="s">
        <v>417</v>
      </c>
      <c r="AP73" s="31" t="s">
        <v>830</v>
      </c>
      <c r="AQ73" s="31" t="s">
        <v>480</v>
      </c>
      <c r="AR73" s="31" t="s">
        <v>93</v>
      </c>
      <c r="AS73" s="31" t="s">
        <v>123</v>
      </c>
      <c r="AT73" s="31" t="s">
        <v>61</v>
      </c>
      <c r="AU73" s="27">
        <v>39205</v>
      </c>
      <c r="AV73" s="31" t="s">
        <v>108</v>
      </c>
      <c r="AW73" s="31" t="s">
        <v>806</v>
      </c>
      <c r="AX73" s="31" t="s">
        <v>378</v>
      </c>
      <c r="AY73" s="31" t="s">
        <v>807</v>
      </c>
      <c r="AZ73" s="31" t="s">
        <v>808</v>
      </c>
      <c r="BA73" s="31" t="s">
        <v>991</v>
      </c>
      <c r="BB73" s="31" t="s">
        <v>809</v>
      </c>
      <c r="BC73" s="31" t="s">
        <v>810</v>
      </c>
      <c r="BD73" s="31" t="s">
        <v>945</v>
      </c>
      <c r="BE73" s="31" t="s">
        <v>812</v>
      </c>
      <c r="BF73" s="31" t="s">
        <v>68</v>
      </c>
      <c r="BG73" s="31" t="s">
        <v>991</v>
      </c>
      <c r="BH73" s="31" t="s">
        <v>992</v>
      </c>
      <c r="BI73" s="31" t="s">
        <v>744</v>
      </c>
      <c r="BJ73" s="31" t="s">
        <v>93</v>
      </c>
      <c r="BK73" s="33" t="s">
        <v>745</v>
      </c>
      <c r="BL73" s="9"/>
      <c r="BM73" s="9"/>
    </row>
    <row r="74" spans="1:65" ht="23.25" customHeight="1" x14ac:dyDescent="0.2">
      <c r="A74" s="19"/>
      <c r="B74" s="24" t="s">
        <v>800</v>
      </c>
      <c r="C74" s="25">
        <f>IF(SUMPRODUCT((B$4:B74=B74)*1)&gt;1,0,1)</f>
        <v>0</v>
      </c>
      <c r="D74" s="25" t="s">
        <v>801</v>
      </c>
      <c r="E74" s="25" t="s">
        <v>58</v>
      </c>
      <c r="F74" s="25" t="s">
        <v>367</v>
      </c>
      <c r="G74" s="25">
        <v>2006</v>
      </c>
      <c r="H74" s="25" t="s">
        <v>60</v>
      </c>
      <c r="I74" s="25" t="s">
        <v>61</v>
      </c>
      <c r="J74" s="25" t="s">
        <v>61</v>
      </c>
      <c r="K74" s="25"/>
      <c r="L74" s="25" t="s">
        <v>62</v>
      </c>
      <c r="M74" s="25" t="s">
        <v>63</v>
      </c>
      <c r="N74" s="25" t="s">
        <v>122</v>
      </c>
      <c r="O74" s="25" t="s">
        <v>92</v>
      </c>
      <c r="P74" s="40">
        <f>IF(F74=F73,IF(B74=B73,0,R74),R74)</f>
        <v>0</v>
      </c>
      <c r="Q74" s="40">
        <v>0</v>
      </c>
      <c r="R74" s="25">
        <v>161000</v>
      </c>
      <c r="S74" s="25">
        <v>1001</v>
      </c>
      <c r="T74" s="25" t="s">
        <v>5669</v>
      </c>
      <c r="U74" s="25">
        <v>0</v>
      </c>
      <c r="V74" s="25" t="s">
        <v>990</v>
      </c>
      <c r="W74" s="25" t="s">
        <v>986</v>
      </c>
      <c r="X74" s="25" t="s">
        <v>367</v>
      </c>
      <c r="Y74" s="25" t="s">
        <v>61</v>
      </c>
      <c r="Z74" s="25" t="s">
        <v>67</v>
      </c>
      <c r="AA74" s="25" t="s">
        <v>68</v>
      </c>
      <c r="AB74" s="25" t="s">
        <v>122</v>
      </c>
      <c r="AC74" s="25" t="s">
        <v>69</v>
      </c>
      <c r="AD74" s="25" t="s">
        <v>61</v>
      </c>
      <c r="AE74" s="25" t="s">
        <v>803</v>
      </c>
      <c r="AF74" s="25" t="s">
        <v>61</v>
      </c>
      <c r="AG74" s="25" t="s">
        <v>187</v>
      </c>
      <c r="AH74" s="25" t="s">
        <v>230</v>
      </c>
      <c r="AI74" s="25" t="s">
        <v>73</v>
      </c>
      <c r="AJ74" s="26" t="s">
        <v>68</v>
      </c>
      <c r="AK74" s="26" t="s">
        <v>794</v>
      </c>
      <c r="AL74" s="25" t="s">
        <v>950</v>
      </c>
      <c r="AM74" s="28">
        <v>39105</v>
      </c>
      <c r="AN74" s="26" t="s">
        <v>68</v>
      </c>
      <c r="AO74" s="25" t="s">
        <v>417</v>
      </c>
      <c r="AP74" s="25" t="s">
        <v>123</v>
      </c>
      <c r="AQ74" s="25" t="s">
        <v>480</v>
      </c>
      <c r="AR74" s="25" t="s">
        <v>93</v>
      </c>
      <c r="AS74" s="25" t="s">
        <v>123</v>
      </c>
      <c r="AT74" s="25" t="s">
        <v>61</v>
      </c>
      <c r="AU74" s="28">
        <v>39205</v>
      </c>
      <c r="AV74" s="25" t="s">
        <v>108</v>
      </c>
      <c r="AW74" s="25" t="s">
        <v>806</v>
      </c>
      <c r="AX74" s="25" t="s">
        <v>378</v>
      </c>
      <c r="AY74" s="25" t="s">
        <v>807</v>
      </c>
      <c r="AZ74" s="25" t="s">
        <v>808</v>
      </c>
      <c r="BA74" s="25" t="s">
        <v>991</v>
      </c>
      <c r="BB74" s="25" t="s">
        <v>809</v>
      </c>
      <c r="BC74" s="25" t="s">
        <v>810</v>
      </c>
      <c r="BD74" s="25" t="s">
        <v>945</v>
      </c>
      <c r="BE74" s="25" t="s">
        <v>812</v>
      </c>
      <c r="BF74" s="25" t="s">
        <v>68</v>
      </c>
      <c r="BG74" s="25" t="s">
        <v>991</v>
      </c>
      <c r="BH74" s="25" t="s">
        <v>992</v>
      </c>
      <c r="BI74" s="25" t="s">
        <v>744</v>
      </c>
      <c r="BJ74" s="25" t="s">
        <v>93</v>
      </c>
      <c r="BK74" s="29" t="s">
        <v>745</v>
      </c>
      <c r="BL74" s="9"/>
      <c r="BM74" s="9"/>
    </row>
    <row r="75" spans="1:65" ht="23.25" customHeight="1" x14ac:dyDescent="0.2">
      <c r="A75" s="19"/>
      <c r="B75" s="30" t="s">
        <v>800</v>
      </c>
      <c r="C75" s="31">
        <f>IF(SUMPRODUCT((B$4:B75=B75)*1)&gt;1,0,1)</f>
        <v>0</v>
      </c>
      <c r="D75" s="31" t="s">
        <v>801</v>
      </c>
      <c r="E75" s="31" t="s">
        <v>58</v>
      </c>
      <c r="F75" s="31" t="s">
        <v>367</v>
      </c>
      <c r="G75" s="31">
        <v>2007</v>
      </c>
      <c r="H75" s="31" t="s">
        <v>60</v>
      </c>
      <c r="I75" s="31" t="s">
        <v>61</v>
      </c>
      <c r="J75" s="31" t="s">
        <v>61</v>
      </c>
      <c r="K75" s="31"/>
      <c r="L75" s="31" t="s">
        <v>62</v>
      </c>
      <c r="M75" s="31" t="s">
        <v>63</v>
      </c>
      <c r="N75" s="31" t="s">
        <v>122</v>
      </c>
      <c r="O75" s="31" t="s">
        <v>92</v>
      </c>
      <c r="P75" s="40">
        <f>IF(F75=F74,IF(B75=B74,0,R75),R75)</f>
        <v>0</v>
      </c>
      <c r="Q75" s="40">
        <v>0</v>
      </c>
      <c r="R75" s="31">
        <v>166897</v>
      </c>
      <c r="S75" s="31">
        <v>138735</v>
      </c>
      <c r="T75" s="25" t="s">
        <v>5669</v>
      </c>
      <c r="U75" s="31">
        <v>0</v>
      </c>
      <c r="V75" s="31" t="s">
        <v>879</v>
      </c>
      <c r="W75" s="31" t="s">
        <v>61</v>
      </c>
      <c r="X75" s="31" t="s">
        <v>367</v>
      </c>
      <c r="Y75" s="31" t="s">
        <v>61</v>
      </c>
      <c r="Z75" s="31" t="s">
        <v>67</v>
      </c>
      <c r="AA75" s="31" t="s">
        <v>68</v>
      </c>
      <c r="AB75" s="31" t="s">
        <v>122</v>
      </c>
      <c r="AC75" s="31" t="s">
        <v>69</v>
      </c>
      <c r="AD75" s="31" t="s">
        <v>61</v>
      </c>
      <c r="AE75" s="31" t="s">
        <v>803</v>
      </c>
      <c r="AF75" s="31" t="s">
        <v>61</v>
      </c>
      <c r="AG75" s="31" t="s">
        <v>71</v>
      </c>
      <c r="AH75" s="31" t="s">
        <v>230</v>
      </c>
      <c r="AI75" s="31" t="s">
        <v>73</v>
      </c>
      <c r="AJ75" s="32" t="s">
        <v>68</v>
      </c>
      <c r="AK75" s="32" t="s">
        <v>794</v>
      </c>
      <c r="AL75" s="31" t="s">
        <v>943</v>
      </c>
      <c r="AM75" s="27">
        <v>39106</v>
      </c>
      <c r="AN75" s="32" t="s">
        <v>68</v>
      </c>
      <c r="AO75" s="31" t="s">
        <v>105</v>
      </c>
      <c r="AP75" s="31" t="s">
        <v>61</v>
      </c>
      <c r="AQ75" s="31" t="s">
        <v>106</v>
      </c>
      <c r="AR75" s="31" t="s">
        <v>93</v>
      </c>
      <c r="AS75" s="31" t="s">
        <v>123</v>
      </c>
      <c r="AT75" s="31" t="s">
        <v>61</v>
      </c>
      <c r="AU75" s="27">
        <v>39205</v>
      </c>
      <c r="AV75" s="31" t="s">
        <v>108</v>
      </c>
      <c r="AW75" s="31" t="s">
        <v>806</v>
      </c>
      <c r="AX75" s="31" t="s">
        <v>378</v>
      </c>
      <c r="AY75" s="31" t="s">
        <v>807</v>
      </c>
      <c r="AZ75" s="31" t="s">
        <v>808</v>
      </c>
      <c r="BA75" s="31" t="s">
        <v>944</v>
      </c>
      <c r="BB75" s="31" t="s">
        <v>809</v>
      </c>
      <c r="BC75" s="31" t="s">
        <v>810</v>
      </c>
      <c r="BD75" s="31" t="s">
        <v>945</v>
      </c>
      <c r="BE75" s="31" t="s">
        <v>812</v>
      </c>
      <c r="BF75" s="31" t="s">
        <v>68</v>
      </c>
      <c r="BG75" s="31" t="s">
        <v>944</v>
      </c>
      <c r="BH75" s="31" t="s">
        <v>946</v>
      </c>
      <c r="BI75" s="31" t="s">
        <v>947</v>
      </c>
      <c r="BJ75" s="31" t="s">
        <v>123</v>
      </c>
      <c r="BK75" s="33" t="s">
        <v>948</v>
      </c>
      <c r="BL75" s="9"/>
      <c r="BM75" s="9"/>
    </row>
    <row r="76" spans="1:65" ht="23.25" customHeight="1" x14ac:dyDescent="0.2">
      <c r="A76" s="19"/>
      <c r="B76" s="24" t="s">
        <v>800</v>
      </c>
      <c r="C76" s="25">
        <f>IF(SUMPRODUCT((B$4:B76=B76)*1)&gt;1,0,1)</f>
        <v>0</v>
      </c>
      <c r="D76" s="25" t="s">
        <v>801</v>
      </c>
      <c r="E76" s="25" t="s">
        <v>58</v>
      </c>
      <c r="F76" s="25" t="s">
        <v>367</v>
      </c>
      <c r="G76" s="25">
        <v>2008</v>
      </c>
      <c r="H76" s="25" t="s">
        <v>60</v>
      </c>
      <c r="I76" s="25" t="s">
        <v>61</v>
      </c>
      <c r="J76" s="25" t="s">
        <v>61</v>
      </c>
      <c r="K76" s="25"/>
      <c r="L76" s="25" t="s">
        <v>62</v>
      </c>
      <c r="M76" s="25" t="s">
        <v>63</v>
      </c>
      <c r="N76" s="25" t="s">
        <v>122</v>
      </c>
      <c r="O76" s="25" t="s">
        <v>92</v>
      </c>
      <c r="P76" s="40">
        <f>IF(F76=F75,IF(B76=B75,0,R76),R76)</f>
        <v>0</v>
      </c>
      <c r="Q76" s="40">
        <v>0</v>
      </c>
      <c r="R76" s="25">
        <v>155755</v>
      </c>
      <c r="S76" s="25">
        <v>12397</v>
      </c>
      <c r="T76" s="25" t="s">
        <v>5669</v>
      </c>
      <c r="U76" s="25">
        <v>13366</v>
      </c>
      <c r="V76" s="25" t="s">
        <v>870</v>
      </c>
      <c r="W76" s="25" t="s">
        <v>61</v>
      </c>
      <c r="X76" s="25" t="s">
        <v>367</v>
      </c>
      <c r="Y76" s="25" t="s">
        <v>61</v>
      </c>
      <c r="Z76" s="25" t="s">
        <v>67</v>
      </c>
      <c r="AA76" s="25" t="s">
        <v>68</v>
      </c>
      <c r="AB76" s="25" t="s">
        <v>122</v>
      </c>
      <c r="AC76" s="25" t="s">
        <v>69</v>
      </c>
      <c r="AD76" s="25" t="s">
        <v>61</v>
      </c>
      <c r="AE76" s="25" t="s">
        <v>803</v>
      </c>
      <c r="AF76" s="25" t="s">
        <v>61</v>
      </c>
      <c r="AG76" s="25" t="s">
        <v>71</v>
      </c>
      <c r="AH76" s="25" t="s">
        <v>230</v>
      </c>
      <c r="AI76" s="25" t="s">
        <v>73</v>
      </c>
      <c r="AJ76" s="26" t="s">
        <v>871</v>
      </c>
      <c r="AK76" s="26" t="s">
        <v>794</v>
      </c>
      <c r="AL76" s="25" t="s">
        <v>872</v>
      </c>
      <c r="AM76" s="28">
        <v>39469</v>
      </c>
      <c r="AN76" s="26" t="s">
        <v>873</v>
      </c>
      <c r="AO76" s="25" t="s">
        <v>105</v>
      </c>
      <c r="AP76" s="25" t="s">
        <v>61</v>
      </c>
      <c r="AQ76" s="25" t="s">
        <v>106</v>
      </c>
      <c r="AR76" s="25" t="s">
        <v>93</v>
      </c>
      <c r="AS76" s="25" t="s">
        <v>123</v>
      </c>
      <c r="AT76" s="25" t="s">
        <v>61</v>
      </c>
      <c r="AU76" s="28">
        <v>39205</v>
      </c>
      <c r="AV76" s="25" t="s">
        <v>108</v>
      </c>
      <c r="AW76" s="25" t="s">
        <v>806</v>
      </c>
      <c r="AX76" s="25" t="s">
        <v>378</v>
      </c>
      <c r="AY76" s="25" t="s">
        <v>807</v>
      </c>
      <c r="AZ76" s="25" t="s">
        <v>808</v>
      </c>
      <c r="BA76" s="25" t="s">
        <v>874</v>
      </c>
      <c r="BB76" s="25" t="s">
        <v>809</v>
      </c>
      <c r="BC76" s="25" t="s">
        <v>810</v>
      </c>
      <c r="BD76" s="25" t="s">
        <v>811</v>
      </c>
      <c r="BE76" s="25" t="s">
        <v>812</v>
      </c>
      <c r="BF76" s="25" t="s">
        <v>68</v>
      </c>
      <c r="BG76" s="25" t="s">
        <v>874</v>
      </c>
      <c r="BH76" s="25" t="s">
        <v>875</v>
      </c>
      <c r="BI76" s="25" t="s">
        <v>829</v>
      </c>
      <c r="BJ76" s="25" t="s">
        <v>830</v>
      </c>
      <c r="BK76" s="29" t="s">
        <v>831</v>
      </c>
      <c r="BL76" s="9"/>
      <c r="BM76" s="9"/>
    </row>
    <row r="77" spans="1:65" ht="23.25" customHeight="1" x14ac:dyDescent="0.2">
      <c r="A77" s="19"/>
      <c r="B77" s="24" t="s">
        <v>800</v>
      </c>
      <c r="C77" s="25">
        <f>IF(SUMPRODUCT((B$4:B77=B77)*1)&gt;1,0,1)</f>
        <v>0</v>
      </c>
      <c r="D77" s="25" t="s">
        <v>801</v>
      </c>
      <c r="E77" s="25" t="s">
        <v>58</v>
      </c>
      <c r="F77" s="25" t="s">
        <v>367</v>
      </c>
      <c r="G77" s="25">
        <v>2009</v>
      </c>
      <c r="H77" s="25" t="s">
        <v>60</v>
      </c>
      <c r="I77" s="25" t="s">
        <v>61</v>
      </c>
      <c r="J77" s="25" t="s">
        <v>61</v>
      </c>
      <c r="K77" s="25"/>
      <c r="L77" s="25" t="s">
        <v>62</v>
      </c>
      <c r="M77" s="25" t="s">
        <v>63</v>
      </c>
      <c r="N77" s="25" t="s">
        <v>122</v>
      </c>
      <c r="O77" s="25" t="s">
        <v>92</v>
      </c>
      <c r="P77" s="40">
        <f>IF(F77=F76,IF(B77=B76,0,R77),R77)</f>
        <v>0</v>
      </c>
      <c r="Q77" s="40">
        <v>0</v>
      </c>
      <c r="R77" s="25">
        <v>167940</v>
      </c>
      <c r="S77" s="25">
        <v>1146</v>
      </c>
      <c r="T77" s="25" t="s">
        <v>5669</v>
      </c>
      <c r="U77" s="25">
        <v>14324</v>
      </c>
      <c r="V77" s="25" t="s">
        <v>802</v>
      </c>
      <c r="W77" s="25" t="s">
        <v>61</v>
      </c>
      <c r="X77" s="25" t="s">
        <v>367</v>
      </c>
      <c r="Y77" s="25" t="s">
        <v>61</v>
      </c>
      <c r="Z77" s="25" t="s">
        <v>67</v>
      </c>
      <c r="AA77" s="25" t="s">
        <v>68</v>
      </c>
      <c r="AB77" s="25" t="s">
        <v>122</v>
      </c>
      <c r="AC77" s="25" t="s">
        <v>69</v>
      </c>
      <c r="AD77" s="25" t="s">
        <v>61</v>
      </c>
      <c r="AE77" s="25" t="s">
        <v>803</v>
      </c>
      <c r="AF77" s="25" t="s">
        <v>61</v>
      </c>
      <c r="AG77" s="25" t="s">
        <v>71</v>
      </c>
      <c r="AH77" s="25" t="s">
        <v>230</v>
      </c>
      <c r="AI77" s="25" t="s">
        <v>73</v>
      </c>
      <c r="AJ77" s="26" t="s">
        <v>804</v>
      </c>
      <c r="AK77" s="26" t="s">
        <v>794</v>
      </c>
      <c r="AL77" s="25" t="s">
        <v>737</v>
      </c>
      <c r="AM77" s="28">
        <v>39868</v>
      </c>
      <c r="AN77" s="26" t="s">
        <v>805</v>
      </c>
      <c r="AO77" s="25" t="s">
        <v>105</v>
      </c>
      <c r="AP77" s="25" t="s">
        <v>61</v>
      </c>
      <c r="AQ77" s="25" t="s">
        <v>106</v>
      </c>
      <c r="AR77" s="25" t="s">
        <v>93</v>
      </c>
      <c r="AS77" s="25" t="s">
        <v>123</v>
      </c>
      <c r="AT77" s="25" t="s">
        <v>61</v>
      </c>
      <c r="AU77" s="28">
        <v>39205</v>
      </c>
      <c r="AV77" s="25" t="s">
        <v>108</v>
      </c>
      <c r="AW77" s="25" t="s">
        <v>806</v>
      </c>
      <c r="AX77" s="25" t="s">
        <v>378</v>
      </c>
      <c r="AY77" s="25" t="s">
        <v>807</v>
      </c>
      <c r="AZ77" s="25" t="s">
        <v>808</v>
      </c>
      <c r="BA77" s="25" t="s">
        <v>809</v>
      </c>
      <c r="BB77" s="25" t="s">
        <v>809</v>
      </c>
      <c r="BC77" s="25" t="s">
        <v>810</v>
      </c>
      <c r="BD77" s="25" t="s">
        <v>811</v>
      </c>
      <c r="BE77" s="25" t="s">
        <v>812</v>
      </c>
      <c r="BF77" s="25" t="s">
        <v>68</v>
      </c>
      <c r="BG77" s="25" t="s">
        <v>809</v>
      </c>
      <c r="BH77" s="25" t="s">
        <v>813</v>
      </c>
      <c r="BI77" s="25" t="s">
        <v>744</v>
      </c>
      <c r="BJ77" s="25" t="s">
        <v>93</v>
      </c>
      <c r="BK77" s="29" t="s">
        <v>745</v>
      </c>
      <c r="BL77" s="9"/>
      <c r="BM77" s="9"/>
    </row>
    <row r="78" spans="1:65" ht="23.25" customHeight="1" x14ac:dyDescent="0.2">
      <c r="A78" s="19"/>
      <c r="B78" s="24" t="s">
        <v>4227</v>
      </c>
      <c r="C78" s="25">
        <f>IF(SUMPRODUCT((B$4:B78=B78)*1)&gt;1,0,1)</f>
        <v>1</v>
      </c>
      <c r="D78" s="25" t="s">
        <v>4228</v>
      </c>
      <c r="E78" s="25" t="s">
        <v>58</v>
      </c>
      <c r="F78" s="25" t="s">
        <v>205</v>
      </c>
      <c r="G78" s="25">
        <v>1997</v>
      </c>
      <c r="H78" s="25" t="s">
        <v>60</v>
      </c>
      <c r="I78" s="25" t="s">
        <v>368</v>
      </c>
      <c r="J78" s="25" t="s">
        <v>1062</v>
      </c>
      <c r="K78" s="25"/>
      <c r="L78" s="25" t="s">
        <v>1802</v>
      </c>
      <c r="M78" s="25" t="s">
        <v>1847</v>
      </c>
      <c r="N78" s="25" t="s">
        <v>2805</v>
      </c>
      <c r="O78" s="25" t="s">
        <v>92</v>
      </c>
      <c r="P78" s="40">
        <f>IF(F78=F77,IF(B78=B77,0,R78),R78)</f>
        <v>15400</v>
      </c>
      <c r="Q78" s="40">
        <v>15400</v>
      </c>
      <c r="R78" s="25">
        <v>15400</v>
      </c>
      <c r="S78" s="25">
        <v>11000</v>
      </c>
      <c r="T78" s="25" t="s">
        <v>3647</v>
      </c>
      <c r="U78" s="25">
        <v>0</v>
      </c>
      <c r="V78" s="25" t="s">
        <v>4558</v>
      </c>
      <c r="W78" s="25" t="s">
        <v>61</v>
      </c>
      <c r="X78" s="25" t="s">
        <v>59</v>
      </c>
      <c r="Y78" s="25" t="s">
        <v>61</v>
      </c>
      <c r="Z78" s="25" t="s">
        <v>67</v>
      </c>
      <c r="AA78" s="25" t="s">
        <v>371</v>
      </c>
      <c r="AB78" s="25" t="s">
        <v>2805</v>
      </c>
      <c r="AC78" s="25" t="s">
        <v>69</v>
      </c>
      <c r="AD78" s="25" t="s">
        <v>61</v>
      </c>
      <c r="AE78" s="25" t="s">
        <v>4559</v>
      </c>
      <c r="AF78" s="25" t="s">
        <v>61</v>
      </c>
      <c r="AG78" s="25" t="s">
        <v>71</v>
      </c>
      <c r="AH78" s="25" t="s">
        <v>3921</v>
      </c>
      <c r="AI78" s="25" t="s">
        <v>73</v>
      </c>
      <c r="AJ78" s="26" t="s">
        <v>4560</v>
      </c>
      <c r="AK78" s="26" t="s">
        <v>1745</v>
      </c>
      <c r="AL78" s="25" t="s">
        <v>1746</v>
      </c>
      <c r="AM78" s="28">
        <v>35307</v>
      </c>
      <c r="AN78" s="26" t="s">
        <v>68</v>
      </c>
      <c r="AO78" s="25" t="s">
        <v>417</v>
      </c>
      <c r="AP78" s="25" t="s">
        <v>61</v>
      </c>
      <c r="AQ78" s="25" t="s">
        <v>4382</v>
      </c>
      <c r="AR78" s="25" t="s">
        <v>3647</v>
      </c>
      <c r="AS78" s="25" t="s">
        <v>3647</v>
      </c>
      <c r="AT78" s="25" t="s">
        <v>61</v>
      </c>
      <c r="AU78" s="28">
        <v>35787</v>
      </c>
      <c r="AV78" s="25" t="s">
        <v>68</v>
      </c>
      <c r="AW78" s="25" t="s">
        <v>68</v>
      </c>
      <c r="AX78" s="25" t="s">
        <v>68</v>
      </c>
      <c r="AY78" s="25" t="s">
        <v>68</v>
      </c>
      <c r="AZ78" s="25" t="s">
        <v>61</v>
      </c>
      <c r="BA78" s="25" t="s">
        <v>4561</v>
      </c>
      <c r="BB78" s="25" t="s">
        <v>4561</v>
      </c>
      <c r="BC78" s="25" t="s">
        <v>68</v>
      </c>
      <c r="BD78" s="25" t="s">
        <v>4232</v>
      </c>
      <c r="BE78" s="25" t="s">
        <v>4562</v>
      </c>
      <c r="BF78" s="25" t="s">
        <v>68</v>
      </c>
      <c r="BG78" s="25" t="s">
        <v>4561</v>
      </c>
      <c r="BH78" s="25" t="s">
        <v>4563</v>
      </c>
      <c r="BI78" s="25" t="s">
        <v>4425</v>
      </c>
      <c r="BJ78" s="25" t="s">
        <v>3647</v>
      </c>
      <c r="BK78" s="29" t="s">
        <v>4426</v>
      </c>
      <c r="BL78" s="9"/>
      <c r="BM78" s="9"/>
    </row>
    <row r="79" spans="1:65" ht="23.25" customHeight="1" x14ac:dyDescent="0.2">
      <c r="A79" s="19"/>
      <c r="B79" s="30" t="s">
        <v>4227</v>
      </c>
      <c r="C79" s="31">
        <f>IF(SUMPRODUCT((B$4:B79=B79)*1)&gt;1,0,1)</f>
        <v>0</v>
      </c>
      <c r="D79" s="31" t="s">
        <v>4228</v>
      </c>
      <c r="E79" s="31" t="s">
        <v>58</v>
      </c>
      <c r="F79" s="31" t="s">
        <v>59</v>
      </c>
      <c r="G79" s="31">
        <v>1998</v>
      </c>
      <c r="H79" s="31" t="s">
        <v>60</v>
      </c>
      <c r="I79" s="31" t="s">
        <v>368</v>
      </c>
      <c r="J79" s="31" t="s">
        <v>1062</v>
      </c>
      <c r="K79" s="31"/>
      <c r="L79" s="31" t="s">
        <v>1802</v>
      </c>
      <c r="M79" s="31" t="s">
        <v>1847</v>
      </c>
      <c r="N79" s="31" t="s">
        <v>2805</v>
      </c>
      <c r="O79" s="31" t="s">
        <v>92</v>
      </c>
      <c r="P79" s="40">
        <f>IF(F79=F78,IF(B79=B78,0,R79),R79)</f>
        <v>236747</v>
      </c>
      <c r="Q79" s="40">
        <v>236747</v>
      </c>
      <c r="R79" s="31">
        <v>236747</v>
      </c>
      <c r="S79" s="31">
        <v>64195</v>
      </c>
      <c r="T79" s="31" t="s">
        <v>3647</v>
      </c>
      <c r="U79" s="31">
        <v>0</v>
      </c>
      <c r="V79" s="31" t="s">
        <v>4380</v>
      </c>
      <c r="W79" s="31" t="s">
        <v>61</v>
      </c>
      <c r="X79" s="31" t="s">
        <v>59</v>
      </c>
      <c r="Y79" s="31" t="s">
        <v>61</v>
      </c>
      <c r="Z79" s="31" t="s">
        <v>67</v>
      </c>
      <c r="AA79" s="31" t="s">
        <v>371</v>
      </c>
      <c r="AB79" s="31" t="s">
        <v>2805</v>
      </c>
      <c r="AC79" s="31" t="s">
        <v>69</v>
      </c>
      <c r="AD79" s="31" t="s">
        <v>61</v>
      </c>
      <c r="AE79" s="31" t="s">
        <v>4229</v>
      </c>
      <c r="AF79" s="31" t="s">
        <v>61</v>
      </c>
      <c r="AG79" s="31" t="s">
        <v>71</v>
      </c>
      <c r="AH79" s="31" t="s">
        <v>1036</v>
      </c>
      <c r="AI79" s="31" t="s">
        <v>73</v>
      </c>
      <c r="AJ79" s="32" t="s">
        <v>4432</v>
      </c>
      <c r="AK79" s="32" t="s">
        <v>1745</v>
      </c>
      <c r="AL79" s="31" t="s">
        <v>1696</v>
      </c>
      <c r="AM79" s="27">
        <v>35949</v>
      </c>
      <c r="AN79" s="32" t="s">
        <v>68</v>
      </c>
      <c r="AO79" s="31" t="s">
        <v>417</v>
      </c>
      <c r="AP79" s="31" t="s">
        <v>61</v>
      </c>
      <c r="AQ79" s="31" t="s">
        <v>3268</v>
      </c>
      <c r="AR79" s="31" t="s">
        <v>3647</v>
      </c>
      <c r="AS79" s="31" t="s">
        <v>3647</v>
      </c>
      <c r="AT79" s="31" t="s">
        <v>61</v>
      </c>
      <c r="AU79" s="27">
        <v>35787</v>
      </c>
      <c r="AV79" s="31" t="s">
        <v>68</v>
      </c>
      <c r="AW79" s="31" t="s">
        <v>68</v>
      </c>
      <c r="AX79" s="31" t="s">
        <v>68</v>
      </c>
      <c r="AY79" s="31" t="s">
        <v>68</v>
      </c>
      <c r="AZ79" s="31" t="s">
        <v>61</v>
      </c>
      <c r="BA79" s="31" t="s">
        <v>4433</v>
      </c>
      <c r="BB79" s="31" t="s">
        <v>4231</v>
      </c>
      <c r="BC79" s="31" t="s">
        <v>68</v>
      </c>
      <c r="BD79" s="31" t="s">
        <v>4232</v>
      </c>
      <c r="BE79" s="31" t="s">
        <v>4233</v>
      </c>
      <c r="BF79" s="31" t="s">
        <v>68</v>
      </c>
      <c r="BG79" s="31" t="s">
        <v>4433</v>
      </c>
      <c r="BH79" s="31" t="s">
        <v>4434</v>
      </c>
      <c r="BI79" s="31" t="s">
        <v>4209</v>
      </c>
      <c r="BJ79" s="31" t="s">
        <v>3647</v>
      </c>
      <c r="BK79" s="33" t="s">
        <v>2787</v>
      </c>
      <c r="BL79" s="9"/>
      <c r="BM79" s="9"/>
    </row>
    <row r="80" spans="1:65" ht="23.25" customHeight="1" x14ac:dyDescent="0.2">
      <c r="A80" s="19"/>
      <c r="B80" s="30" t="s">
        <v>4227</v>
      </c>
      <c r="C80" s="31">
        <f>IF(SUMPRODUCT((B$4:B80=B80)*1)&gt;1,0,1)</f>
        <v>0</v>
      </c>
      <c r="D80" s="31" t="s">
        <v>4228</v>
      </c>
      <c r="E80" s="31" t="s">
        <v>58</v>
      </c>
      <c r="F80" s="31" t="s">
        <v>59</v>
      </c>
      <c r="G80" s="31">
        <v>1999</v>
      </c>
      <c r="H80" s="31" t="s">
        <v>60</v>
      </c>
      <c r="I80" s="31" t="s">
        <v>368</v>
      </c>
      <c r="J80" s="31" t="s">
        <v>1062</v>
      </c>
      <c r="K80" s="31"/>
      <c r="L80" s="31" t="s">
        <v>1802</v>
      </c>
      <c r="M80" s="31" t="s">
        <v>1847</v>
      </c>
      <c r="N80" s="31" t="s">
        <v>2805</v>
      </c>
      <c r="O80" s="31" t="s">
        <v>92</v>
      </c>
      <c r="P80" s="40">
        <f>IF(F80=F79,IF(B80=B79,0,R80),R80)</f>
        <v>0</v>
      </c>
      <c r="Q80" s="40">
        <v>0</v>
      </c>
      <c r="R80" s="31">
        <v>294155</v>
      </c>
      <c r="S80" s="31">
        <v>41171</v>
      </c>
      <c r="T80" s="31" t="s">
        <v>3647</v>
      </c>
      <c r="U80" s="31">
        <v>0</v>
      </c>
      <c r="V80" s="31" t="s">
        <v>4159</v>
      </c>
      <c r="W80" s="31" t="s">
        <v>61</v>
      </c>
      <c r="X80" s="31" t="s">
        <v>59</v>
      </c>
      <c r="Y80" s="31" t="s">
        <v>61</v>
      </c>
      <c r="Z80" s="31" t="s">
        <v>67</v>
      </c>
      <c r="AA80" s="31" t="s">
        <v>371</v>
      </c>
      <c r="AB80" s="31" t="s">
        <v>2805</v>
      </c>
      <c r="AC80" s="31" t="s">
        <v>69</v>
      </c>
      <c r="AD80" s="31" t="s">
        <v>61</v>
      </c>
      <c r="AE80" s="31" t="s">
        <v>4229</v>
      </c>
      <c r="AF80" s="31" t="s">
        <v>61</v>
      </c>
      <c r="AG80" s="31" t="s">
        <v>71</v>
      </c>
      <c r="AH80" s="31" t="s">
        <v>1036</v>
      </c>
      <c r="AI80" s="31" t="s">
        <v>73</v>
      </c>
      <c r="AJ80" s="32" t="s">
        <v>4230</v>
      </c>
      <c r="AK80" s="32" t="s">
        <v>1745</v>
      </c>
      <c r="AL80" s="31" t="s">
        <v>1620</v>
      </c>
      <c r="AM80" s="27">
        <v>36243.617743055554</v>
      </c>
      <c r="AN80" s="32" t="s">
        <v>68</v>
      </c>
      <c r="AO80" s="31" t="s">
        <v>417</v>
      </c>
      <c r="AP80" s="31" t="s">
        <v>61</v>
      </c>
      <c r="AQ80" s="31" t="s">
        <v>3268</v>
      </c>
      <c r="AR80" s="31" t="s">
        <v>3647</v>
      </c>
      <c r="AS80" s="31" t="s">
        <v>3647</v>
      </c>
      <c r="AT80" s="31" t="s">
        <v>61</v>
      </c>
      <c r="AU80" s="27">
        <v>35787</v>
      </c>
      <c r="AV80" s="31" t="s">
        <v>68</v>
      </c>
      <c r="AW80" s="31" t="s">
        <v>68</v>
      </c>
      <c r="AX80" s="31" t="s">
        <v>68</v>
      </c>
      <c r="AY80" s="31" t="s">
        <v>68</v>
      </c>
      <c r="AZ80" s="31" t="s">
        <v>61</v>
      </c>
      <c r="BA80" s="31" t="s">
        <v>4231</v>
      </c>
      <c r="BB80" s="31" t="s">
        <v>4231</v>
      </c>
      <c r="BC80" s="31" t="s">
        <v>68</v>
      </c>
      <c r="BD80" s="31" t="s">
        <v>4232</v>
      </c>
      <c r="BE80" s="31" t="s">
        <v>4233</v>
      </c>
      <c r="BF80" s="31" t="s">
        <v>68</v>
      </c>
      <c r="BG80" s="31" t="s">
        <v>4231</v>
      </c>
      <c r="BH80" s="31" t="s">
        <v>4234</v>
      </c>
      <c r="BI80" s="31" t="s">
        <v>4235</v>
      </c>
      <c r="BJ80" s="31" t="s">
        <v>3647</v>
      </c>
      <c r="BK80" s="33" t="s">
        <v>4236</v>
      </c>
      <c r="BL80" s="9"/>
      <c r="BM80" s="9"/>
    </row>
    <row r="81" spans="1:65" ht="23.25" customHeight="1" x14ac:dyDescent="0.2">
      <c r="A81" s="19"/>
      <c r="B81" s="30" t="s">
        <v>1536</v>
      </c>
      <c r="C81" s="31">
        <f>IF(SUMPRODUCT((B$4:B81=B81)*1)&gt;1,0,1)</f>
        <v>1</v>
      </c>
      <c r="D81" s="31" t="s">
        <v>1537</v>
      </c>
      <c r="E81" s="31" t="s">
        <v>120</v>
      </c>
      <c r="F81" s="31" t="s">
        <v>59</v>
      </c>
      <c r="G81" s="31">
        <v>1997</v>
      </c>
      <c r="H81" s="31" t="s">
        <v>60</v>
      </c>
      <c r="I81" s="31" t="s">
        <v>61</v>
      </c>
      <c r="J81" s="31" t="s">
        <v>61</v>
      </c>
      <c r="K81" s="31"/>
      <c r="L81" s="31" t="s">
        <v>62</v>
      </c>
      <c r="M81" s="31" t="s">
        <v>63</v>
      </c>
      <c r="N81" s="31" t="s">
        <v>64</v>
      </c>
      <c r="O81" s="31" t="s">
        <v>92</v>
      </c>
      <c r="P81" s="40">
        <f>IF(F81=F80,IF(B81=B80,0,R81),R81)</f>
        <v>260053</v>
      </c>
      <c r="Q81" s="40">
        <v>260053</v>
      </c>
      <c r="R81" s="31">
        <v>260053</v>
      </c>
      <c r="S81" s="31">
        <v>51390</v>
      </c>
      <c r="T81" s="31" t="s">
        <v>1527</v>
      </c>
      <c r="U81" s="31">
        <v>0</v>
      </c>
      <c r="V81" s="31" t="s">
        <v>1765</v>
      </c>
      <c r="W81" s="31" t="s">
        <v>61</v>
      </c>
      <c r="X81" s="31" t="s">
        <v>1440</v>
      </c>
      <c r="Y81" s="31" t="s">
        <v>1295</v>
      </c>
      <c r="Z81" s="31" t="s">
        <v>67</v>
      </c>
      <c r="AA81" s="31" t="s">
        <v>68</v>
      </c>
      <c r="AB81" s="31" t="s">
        <v>64</v>
      </c>
      <c r="AC81" s="31" t="s">
        <v>69</v>
      </c>
      <c r="AD81" s="31" t="s">
        <v>61</v>
      </c>
      <c r="AE81" s="31" t="s">
        <v>1538</v>
      </c>
      <c r="AF81" s="31" t="s">
        <v>61</v>
      </c>
      <c r="AG81" s="31" t="s">
        <v>71</v>
      </c>
      <c r="AH81" s="31" t="s">
        <v>1431</v>
      </c>
      <c r="AI81" s="31" t="s">
        <v>73</v>
      </c>
      <c r="AJ81" s="32" t="s">
        <v>1769</v>
      </c>
      <c r="AK81" s="32" t="s">
        <v>1148</v>
      </c>
      <c r="AL81" s="31" t="s">
        <v>1746</v>
      </c>
      <c r="AM81" s="27">
        <v>35450</v>
      </c>
      <c r="AN81" s="32" t="s">
        <v>68</v>
      </c>
      <c r="AO81" s="31" t="s">
        <v>105</v>
      </c>
      <c r="AP81" s="31" t="s">
        <v>61</v>
      </c>
      <c r="AQ81" s="31" t="s">
        <v>927</v>
      </c>
      <c r="AR81" s="31" t="s">
        <v>1527</v>
      </c>
      <c r="AS81" s="31" t="s">
        <v>1527</v>
      </c>
      <c r="AT81" s="31" t="s">
        <v>130</v>
      </c>
      <c r="AU81" s="27" t="s">
        <v>61</v>
      </c>
      <c r="AV81" s="31" t="s">
        <v>68</v>
      </c>
      <c r="AW81" s="31" t="s">
        <v>68</v>
      </c>
      <c r="AX81" s="31" t="s">
        <v>68</v>
      </c>
      <c r="AY81" s="31" t="s">
        <v>68</v>
      </c>
      <c r="AZ81" s="31" t="s">
        <v>61</v>
      </c>
      <c r="BA81" s="31" t="s">
        <v>1770</v>
      </c>
      <c r="BB81" s="31" t="s">
        <v>1541</v>
      </c>
      <c r="BC81" s="31" t="s">
        <v>68</v>
      </c>
      <c r="BD81" s="31" t="s">
        <v>61</v>
      </c>
      <c r="BE81" s="31" t="s">
        <v>1542</v>
      </c>
      <c r="BF81" s="31" t="s">
        <v>68</v>
      </c>
      <c r="BG81" s="31" t="s">
        <v>1770</v>
      </c>
      <c r="BH81" s="31" t="s">
        <v>1771</v>
      </c>
      <c r="BI81" s="31" t="s">
        <v>1714</v>
      </c>
      <c r="BJ81" s="31" t="s">
        <v>1527</v>
      </c>
      <c r="BK81" s="33" t="s">
        <v>1535</v>
      </c>
      <c r="BL81" s="9"/>
      <c r="BM81" s="9"/>
    </row>
    <row r="82" spans="1:65" ht="23.25" customHeight="1" x14ac:dyDescent="0.2">
      <c r="A82" s="19"/>
      <c r="B82" s="24" t="s">
        <v>1536</v>
      </c>
      <c r="C82" s="25">
        <f>IF(SUMPRODUCT((B$4:B82=B82)*1)&gt;1,0,1)</f>
        <v>0</v>
      </c>
      <c r="D82" s="25" t="s">
        <v>1537</v>
      </c>
      <c r="E82" s="25" t="s">
        <v>120</v>
      </c>
      <c r="F82" s="25" t="s">
        <v>59</v>
      </c>
      <c r="G82" s="25">
        <v>1998</v>
      </c>
      <c r="H82" s="25" t="s">
        <v>60</v>
      </c>
      <c r="I82" s="25" t="s">
        <v>61</v>
      </c>
      <c r="J82" s="25" t="s">
        <v>61</v>
      </c>
      <c r="K82" s="25"/>
      <c r="L82" s="25" t="s">
        <v>62</v>
      </c>
      <c r="M82" s="25" t="s">
        <v>63</v>
      </c>
      <c r="N82" s="25" t="s">
        <v>64</v>
      </c>
      <c r="O82" s="25" t="s">
        <v>92</v>
      </c>
      <c r="P82" s="40">
        <f>IF(F82=F81,IF(B82=B81,0,R82),R82)</f>
        <v>0</v>
      </c>
      <c r="Q82" s="40">
        <v>0</v>
      </c>
      <c r="R82" s="25">
        <v>264575</v>
      </c>
      <c r="S82" s="25">
        <v>54556</v>
      </c>
      <c r="T82" s="25" t="s">
        <v>1527</v>
      </c>
      <c r="U82" s="25">
        <v>0</v>
      </c>
      <c r="V82" s="25" t="s">
        <v>1709</v>
      </c>
      <c r="W82" s="25" t="s">
        <v>61</v>
      </c>
      <c r="X82" s="25" t="s">
        <v>1440</v>
      </c>
      <c r="Y82" s="25" t="s">
        <v>1295</v>
      </c>
      <c r="Z82" s="25" t="s">
        <v>67</v>
      </c>
      <c r="AA82" s="25" t="s">
        <v>68</v>
      </c>
      <c r="AB82" s="25" t="s">
        <v>64</v>
      </c>
      <c r="AC82" s="25" t="s">
        <v>69</v>
      </c>
      <c r="AD82" s="25" t="s">
        <v>61</v>
      </c>
      <c r="AE82" s="25" t="s">
        <v>1538</v>
      </c>
      <c r="AF82" s="25" t="s">
        <v>61</v>
      </c>
      <c r="AG82" s="25" t="s">
        <v>71</v>
      </c>
      <c r="AH82" s="25" t="s">
        <v>1431</v>
      </c>
      <c r="AI82" s="25" t="s">
        <v>73</v>
      </c>
      <c r="AJ82" s="26" t="s">
        <v>1715</v>
      </c>
      <c r="AK82" s="26" t="s">
        <v>1148</v>
      </c>
      <c r="AL82" s="25" t="s">
        <v>1696</v>
      </c>
      <c r="AM82" s="28">
        <v>35591</v>
      </c>
      <c r="AN82" s="26" t="s">
        <v>68</v>
      </c>
      <c r="AO82" s="25" t="s">
        <v>105</v>
      </c>
      <c r="AP82" s="25" t="s">
        <v>61</v>
      </c>
      <c r="AQ82" s="25" t="s">
        <v>927</v>
      </c>
      <c r="AR82" s="25" t="s">
        <v>1527</v>
      </c>
      <c r="AS82" s="25" t="s">
        <v>1527</v>
      </c>
      <c r="AT82" s="25" t="s">
        <v>130</v>
      </c>
      <c r="AU82" s="28" t="s">
        <v>61</v>
      </c>
      <c r="AV82" s="25" t="s">
        <v>68</v>
      </c>
      <c r="AW82" s="25" t="s">
        <v>68</v>
      </c>
      <c r="AX82" s="25" t="s">
        <v>68</v>
      </c>
      <c r="AY82" s="25" t="s">
        <v>68</v>
      </c>
      <c r="AZ82" s="25" t="s">
        <v>61</v>
      </c>
      <c r="BA82" s="25" t="s">
        <v>1716</v>
      </c>
      <c r="BB82" s="25" t="s">
        <v>1541</v>
      </c>
      <c r="BC82" s="25" t="s">
        <v>68</v>
      </c>
      <c r="BD82" s="25" t="s">
        <v>61</v>
      </c>
      <c r="BE82" s="25" t="s">
        <v>1542</v>
      </c>
      <c r="BF82" s="25" t="s">
        <v>68</v>
      </c>
      <c r="BG82" s="25" t="s">
        <v>1716</v>
      </c>
      <c r="BH82" s="25" t="s">
        <v>1717</v>
      </c>
      <c r="BI82" s="25" t="s">
        <v>1714</v>
      </c>
      <c r="BJ82" s="25" t="s">
        <v>1527</v>
      </c>
      <c r="BK82" s="29" t="s">
        <v>1535</v>
      </c>
      <c r="BL82" s="9"/>
      <c r="BM82" s="9"/>
    </row>
    <row r="83" spans="1:65" ht="23.25" customHeight="1" x14ac:dyDescent="0.2">
      <c r="A83" s="19"/>
      <c r="B83" s="30" t="s">
        <v>1536</v>
      </c>
      <c r="C83" s="31">
        <f>IF(SUMPRODUCT((B$4:B83=B83)*1)&gt;1,0,1)</f>
        <v>0</v>
      </c>
      <c r="D83" s="31" t="s">
        <v>1537</v>
      </c>
      <c r="E83" s="31" t="s">
        <v>120</v>
      </c>
      <c r="F83" s="31" t="s">
        <v>59</v>
      </c>
      <c r="G83" s="31">
        <v>2000</v>
      </c>
      <c r="H83" s="31" t="s">
        <v>60</v>
      </c>
      <c r="I83" s="31" t="s">
        <v>61</v>
      </c>
      <c r="J83" s="31" t="s">
        <v>61</v>
      </c>
      <c r="K83" s="31"/>
      <c r="L83" s="31" t="s">
        <v>62</v>
      </c>
      <c r="M83" s="31" t="s">
        <v>63</v>
      </c>
      <c r="N83" s="31" t="s">
        <v>64</v>
      </c>
      <c r="O83" s="31" t="s">
        <v>92</v>
      </c>
      <c r="P83" s="40">
        <f>IF(F83=F82,IF(B83=B82,0,R83),R83)</f>
        <v>0</v>
      </c>
      <c r="Q83" s="40">
        <v>0</v>
      </c>
      <c r="R83" s="31">
        <v>278820</v>
      </c>
      <c r="S83" s="31">
        <v>30024</v>
      </c>
      <c r="T83" s="31" t="s">
        <v>1527</v>
      </c>
      <c r="U83" s="31">
        <v>0</v>
      </c>
      <c r="V83" s="31" t="s">
        <v>1528</v>
      </c>
      <c r="W83" s="31" t="s">
        <v>61</v>
      </c>
      <c r="X83" s="31" t="s">
        <v>1440</v>
      </c>
      <c r="Y83" s="31" t="s">
        <v>1295</v>
      </c>
      <c r="Z83" s="31" t="s">
        <v>67</v>
      </c>
      <c r="AA83" s="31" t="s">
        <v>68</v>
      </c>
      <c r="AB83" s="31" t="s">
        <v>64</v>
      </c>
      <c r="AC83" s="31" t="s">
        <v>69</v>
      </c>
      <c r="AD83" s="31" t="s">
        <v>61</v>
      </c>
      <c r="AE83" s="31" t="s">
        <v>1538</v>
      </c>
      <c r="AF83" s="31" t="s">
        <v>61</v>
      </c>
      <c r="AG83" s="31" t="s">
        <v>71</v>
      </c>
      <c r="AH83" s="31" t="s">
        <v>1431</v>
      </c>
      <c r="AI83" s="31" t="s">
        <v>73</v>
      </c>
      <c r="AJ83" s="32" t="s">
        <v>1539</v>
      </c>
      <c r="AK83" s="32" t="s">
        <v>1148</v>
      </c>
      <c r="AL83" s="31" t="s">
        <v>1540</v>
      </c>
      <c r="AM83" s="27">
        <v>36559.709039351852</v>
      </c>
      <c r="AN83" s="32" t="s">
        <v>68</v>
      </c>
      <c r="AO83" s="31" t="s">
        <v>105</v>
      </c>
      <c r="AP83" s="31" t="s">
        <v>61</v>
      </c>
      <c r="AQ83" s="31" t="s">
        <v>927</v>
      </c>
      <c r="AR83" s="31" t="s">
        <v>1527</v>
      </c>
      <c r="AS83" s="31" t="s">
        <v>141</v>
      </c>
      <c r="AT83" s="31" t="s">
        <v>130</v>
      </c>
      <c r="AU83" s="27" t="s">
        <v>61</v>
      </c>
      <c r="AV83" s="31" t="s">
        <v>68</v>
      </c>
      <c r="AW83" s="31" t="s">
        <v>68</v>
      </c>
      <c r="AX83" s="31" t="s">
        <v>68</v>
      </c>
      <c r="AY83" s="31" t="s">
        <v>68</v>
      </c>
      <c r="AZ83" s="31" t="s">
        <v>61</v>
      </c>
      <c r="BA83" s="31" t="s">
        <v>1541</v>
      </c>
      <c r="BB83" s="31" t="s">
        <v>1541</v>
      </c>
      <c r="BC83" s="31" t="s">
        <v>68</v>
      </c>
      <c r="BD83" s="31" t="s">
        <v>61</v>
      </c>
      <c r="BE83" s="31" t="s">
        <v>1542</v>
      </c>
      <c r="BF83" s="31" t="s">
        <v>68</v>
      </c>
      <c r="BG83" s="31" t="s">
        <v>1541</v>
      </c>
      <c r="BH83" s="31" t="s">
        <v>1543</v>
      </c>
      <c r="BI83" s="31" t="s">
        <v>1534</v>
      </c>
      <c r="BJ83" s="31" t="s">
        <v>1527</v>
      </c>
      <c r="BK83" s="33" t="s">
        <v>1535</v>
      </c>
      <c r="BL83" s="9"/>
      <c r="BM83" s="9"/>
    </row>
    <row r="84" spans="1:65" ht="23.25" customHeight="1" x14ac:dyDescent="0.2">
      <c r="A84" s="19"/>
      <c r="B84" s="30" t="s">
        <v>1427</v>
      </c>
      <c r="C84" s="31">
        <f>IF(SUMPRODUCT((B$4:B84=B84)*1)&gt;1,0,1)</f>
        <v>1</v>
      </c>
      <c r="D84" s="31" t="s">
        <v>1428</v>
      </c>
      <c r="E84" s="31" t="s">
        <v>120</v>
      </c>
      <c r="F84" s="31" t="s">
        <v>59</v>
      </c>
      <c r="G84" s="31">
        <v>2000</v>
      </c>
      <c r="H84" s="31" t="s">
        <v>60</v>
      </c>
      <c r="I84" s="31" t="s">
        <v>61</v>
      </c>
      <c r="J84" s="31" t="s">
        <v>61</v>
      </c>
      <c r="K84" s="31"/>
      <c r="L84" s="31" t="s">
        <v>62</v>
      </c>
      <c r="M84" s="31" t="s">
        <v>63</v>
      </c>
      <c r="N84" s="31" t="s">
        <v>955</v>
      </c>
      <c r="O84" s="31" t="s">
        <v>753</v>
      </c>
      <c r="P84" s="40">
        <f>IF(F84=F83,IF(B84=B83,0,R84),R84)</f>
        <v>515000</v>
      </c>
      <c r="Q84" s="40">
        <v>515000</v>
      </c>
      <c r="R84" s="31">
        <v>515000</v>
      </c>
      <c r="S84" s="31">
        <v>95000</v>
      </c>
      <c r="T84" s="31" t="s">
        <v>141</v>
      </c>
      <c r="U84" s="31">
        <v>0</v>
      </c>
      <c r="V84" s="31" t="s">
        <v>1544</v>
      </c>
      <c r="W84" s="31" t="s">
        <v>61</v>
      </c>
      <c r="X84" s="31" t="s">
        <v>184</v>
      </c>
      <c r="Y84" s="31" t="s">
        <v>1429</v>
      </c>
      <c r="Z84" s="31" t="s">
        <v>67</v>
      </c>
      <c r="AA84" s="31" t="s">
        <v>68</v>
      </c>
      <c r="AB84" s="31" t="s">
        <v>955</v>
      </c>
      <c r="AC84" s="31" t="s">
        <v>69</v>
      </c>
      <c r="AD84" s="31" t="s">
        <v>61</v>
      </c>
      <c r="AE84" s="31" t="s">
        <v>1430</v>
      </c>
      <c r="AF84" s="31" t="s">
        <v>61</v>
      </c>
      <c r="AG84" s="31" t="s">
        <v>187</v>
      </c>
      <c r="AH84" s="31" t="s">
        <v>1431</v>
      </c>
      <c r="AI84" s="31" t="s">
        <v>73</v>
      </c>
      <c r="AJ84" s="32" t="s">
        <v>68</v>
      </c>
      <c r="AK84" s="32" t="s">
        <v>1369</v>
      </c>
      <c r="AL84" s="31" t="s">
        <v>1545</v>
      </c>
      <c r="AM84" s="27">
        <v>36434.513796296298</v>
      </c>
      <c r="AN84" s="32" t="s">
        <v>68</v>
      </c>
      <c r="AO84" s="31" t="s">
        <v>417</v>
      </c>
      <c r="AP84" s="31" t="s">
        <v>61</v>
      </c>
      <c r="AQ84" s="31" t="s">
        <v>1131</v>
      </c>
      <c r="AR84" s="31" t="s">
        <v>141</v>
      </c>
      <c r="AS84" s="31" t="s">
        <v>962</v>
      </c>
      <c r="AT84" s="31" t="s">
        <v>130</v>
      </c>
      <c r="AU84" s="27">
        <v>36434</v>
      </c>
      <c r="AV84" s="31" t="s">
        <v>68</v>
      </c>
      <c r="AW84" s="31" t="s">
        <v>68</v>
      </c>
      <c r="AX84" s="31" t="s">
        <v>68</v>
      </c>
      <c r="AY84" s="31" t="s">
        <v>1433</v>
      </c>
      <c r="AZ84" s="31" t="s">
        <v>61</v>
      </c>
      <c r="BA84" s="31" t="s">
        <v>1434</v>
      </c>
      <c r="BB84" s="31" t="s">
        <v>1434</v>
      </c>
      <c r="BC84" s="31" t="s">
        <v>68</v>
      </c>
      <c r="BD84" s="31" t="s">
        <v>61</v>
      </c>
      <c r="BE84" s="31" t="s">
        <v>1434</v>
      </c>
      <c r="BF84" s="31" t="s">
        <v>68</v>
      </c>
      <c r="BG84" s="31" t="s">
        <v>1434</v>
      </c>
      <c r="BH84" s="31" t="s">
        <v>61</v>
      </c>
      <c r="BI84" s="31" t="s">
        <v>1534</v>
      </c>
      <c r="BJ84" s="31" t="s">
        <v>1527</v>
      </c>
      <c r="BK84" s="33" t="s">
        <v>1535</v>
      </c>
      <c r="BL84" s="9"/>
      <c r="BM84" s="9"/>
    </row>
    <row r="85" spans="1:65" ht="23.25" customHeight="1" x14ac:dyDescent="0.2">
      <c r="A85" s="19"/>
      <c r="B85" s="24" t="s">
        <v>1427</v>
      </c>
      <c r="C85" s="25">
        <f>IF(SUMPRODUCT((B$4:B85=B85)*1)&gt;1,0,1)</f>
        <v>0</v>
      </c>
      <c r="D85" s="25" t="s">
        <v>1428</v>
      </c>
      <c r="E85" s="25" t="s">
        <v>120</v>
      </c>
      <c r="F85" s="25" t="s">
        <v>59</v>
      </c>
      <c r="G85" s="25">
        <v>2001</v>
      </c>
      <c r="H85" s="25" t="s">
        <v>60</v>
      </c>
      <c r="I85" s="25" t="s">
        <v>61</v>
      </c>
      <c r="J85" s="25" t="s">
        <v>61</v>
      </c>
      <c r="K85" s="25"/>
      <c r="L85" s="25" t="s">
        <v>62</v>
      </c>
      <c r="M85" s="25" t="s">
        <v>63</v>
      </c>
      <c r="N85" s="25" t="s">
        <v>955</v>
      </c>
      <c r="O85" s="25" t="s">
        <v>753</v>
      </c>
      <c r="P85" s="40">
        <f>IF(F85=F84,IF(B85=B84,0,R85),R85)</f>
        <v>0</v>
      </c>
      <c r="Q85" s="40">
        <v>0</v>
      </c>
      <c r="R85" s="25">
        <v>515000</v>
      </c>
      <c r="S85" s="25">
        <v>95000</v>
      </c>
      <c r="T85" s="25" t="s">
        <v>141</v>
      </c>
      <c r="U85" s="25">
        <v>0</v>
      </c>
      <c r="V85" s="25" t="s">
        <v>1118</v>
      </c>
      <c r="W85" s="25" t="s">
        <v>61</v>
      </c>
      <c r="X85" s="25" t="s">
        <v>184</v>
      </c>
      <c r="Y85" s="25" t="s">
        <v>1429</v>
      </c>
      <c r="Z85" s="25" t="s">
        <v>67</v>
      </c>
      <c r="AA85" s="25" t="s">
        <v>68</v>
      </c>
      <c r="AB85" s="25" t="s">
        <v>955</v>
      </c>
      <c r="AC85" s="25" t="s">
        <v>69</v>
      </c>
      <c r="AD85" s="25" t="s">
        <v>61</v>
      </c>
      <c r="AE85" s="25" t="s">
        <v>1430</v>
      </c>
      <c r="AF85" s="25" t="s">
        <v>61</v>
      </c>
      <c r="AG85" s="25" t="s">
        <v>187</v>
      </c>
      <c r="AH85" s="25" t="s">
        <v>1431</v>
      </c>
      <c r="AI85" s="25" t="s">
        <v>73</v>
      </c>
      <c r="AJ85" s="26" t="s">
        <v>68</v>
      </c>
      <c r="AK85" s="26" t="s">
        <v>1369</v>
      </c>
      <c r="AL85" s="25" t="s">
        <v>1432</v>
      </c>
      <c r="AM85" s="28">
        <v>36626.454432870371</v>
      </c>
      <c r="AN85" s="26" t="s">
        <v>68</v>
      </c>
      <c r="AO85" s="25" t="s">
        <v>417</v>
      </c>
      <c r="AP85" s="25" t="s">
        <v>61</v>
      </c>
      <c r="AQ85" s="25" t="s">
        <v>1131</v>
      </c>
      <c r="AR85" s="25" t="s">
        <v>141</v>
      </c>
      <c r="AS85" s="25" t="s">
        <v>962</v>
      </c>
      <c r="AT85" s="25" t="s">
        <v>130</v>
      </c>
      <c r="AU85" s="28">
        <v>36434</v>
      </c>
      <c r="AV85" s="25" t="s">
        <v>68</v>
      </c>
      <c r="AW85" s="25" t="s">
        <v>68</v>
      </c>
      <c r="AX85" s="25" t="s">
        <v>68</v>
      </c>
      <c r="AY85" s="25" t="s">
        <v>1433</v>
      </c>
      <c r="AZ85" s="25" t="s">
        <v>61</v>
      </c>
      <c r="BA85" s="25" t="s">
        <v>1434</v>
      </c>
      <c r="BB85" s="25" t="s">
        <v>1434</v>
      </c>
      <c r="BC85" s="25" t="s">
        <v>68</v>
      </c>
      <c r="BD85" s="25" t="s">
        <v>61</v>
      </c>
      <c r="BE85" s="25" t="s">
        <v>1434</v>
      </c>
      <c r="BF85" s="25" t="s">
        <v>68</v>
      </c>
      <c r="BG85" s="25" t="s">
        <v>1434</v>
      </c>
      <c r="BH85" s="25" t="s">
        <v>1422</v>
      </c>
      <c r="BI85" s="25" t="s">
        <v>1435</v>
      </c>
      <c r="BJ85" s="25" t="s">
        <v>141</v>
      </c>
      <c r="BK85" s="29" t="s">
        <v>1436</v>
      </c>
      <c r="BL85" s="9"/>
      <c r="BM85" s="9"/>
    </row>
    <row r="86" spans="1:65" ht="23.25" customHeight="1" x14ac:dyDescent="0.2">
      <c r="A86" s="19"/>
      <c r="B86" s="24" t="s">
        <v>1525</v>
      </c>
      <c r="C86" s="25">
        <f>IF(SUMPRODUCT((B$4:B86=B86)*1)&gt;1,0,1)</f>
        <v>1</v>
      </c>
      <c r="D86" s="25" t="s">
        <v>1526</v>
      </c>
      <c r="E86" s="25" t="s">
        <v>120</v>
      </c>
      <c r="F86" s="25" t="s">
        <v>59</v>
      </c>
      <c r="G86" s="25">
        <v>1997</v>
      </c>
      <c r="H86" s="25" t="s">
        <v>60</v>
      </c>
      <c r="I86" s="25" t="s">
        <v>206</v>
      </c>
      <c r="J86" s="25" t="s">
        <v>207</v>
      </c>
      <c r="K86" s="25"/>
      <c r="L86" s="25" t="s">
        <v>62</v>
      </c>
      <c r="M86" s="25" t="s">
        <v>63</v>
      </c>
      <c r="N86" s="25" t="s">
        <v>64</v>
      </c>
      <c r="O86" s="25" t="s">
        <v>92</v>
      </c>
      <c r="P86" s="40">
        <f>IF(F86=F85,IF(B86=B85,0,R86),R86)</f>
        <v>131114</v>
      </c>
      <c r="Q86" s="40">
        <v>131114</v>
      </c>
      <c r="R86" s="25">
        <v>131114</v>
      </c>
      <c r="S86" s="25">
        <v>39556</v>
      </c>
      <c r="T86" s="25" t="s">
        <v>1527</v>
      </c>
      <c r="U86" s="25">
        <v>0</v>
      </c>
      <c r="V86" s="25" t="s">
        <v>1765</v>
      </c>
      <c r="W86" s="25" t="s">
        <v>61</v>
      </c>
      <c r="X86" s="25" t="s">
        <v>1440</v>
      </c>
      <c r="Y86" s="25" t="s">
        <v>61</v>
      </c>
      <c r="Z86" s="25" t="s">
        <v>67</v>
      </c>
      <c r="AA86" s="25" t="s">
        <v>210</v>
      </c>
      <c r="AB86" s="25" t="s">
        <v>64</v>
      </c>
      <c r="AC86" s="25" t="s">
        <v>69</v>
      </c>
      <c r="AD86" s="25" t="s">
        <v>61</v>
      </c>
      <c r="AE86" s="25" t="s">
        <v>1529</v>
      </c>
      <c r="AF86" s="25" t="s">
        <v>61</v>
      </c>
      <c r="AG86" s="25" t="s">
        <v>71</v>
      </c>
      <c r="AH86" s="25" t="s">
        <v>61</v>
      </c>
      <c r="AI86" s="25" t="s">
        <v>73</v>
      </c>
      <c r="AJ86" s="26" t="s">
        <v>1766</v>
      </c>
      <c r="AK86" s="26" t="s">
        <v>1148</v>
      </c>
      <c r="AL86" s="25" t="s">
        <v>1746</v>
      </c>
      <c r="AM86" s="28">
        <v>35450</v>
      </c>
      <c r="AN86" s="26" t="s">
        <v>68</v>
      </c>
      <c r="AO86" s="25" t="s">
        <v>105</v>
      </c>
      <c r="AP86" s="25" t="s">
        <v>61</v>
      </c>
      <c r="AQ86" s="25" t="s">
        <v>927</v>
      </c>
      <c r="AR86" s="25" t="s">
        <v>1527</v>
      </c>
      <c r="AS86" s="25" t="s">
        <v>1527</v>
      </c>
      <c r="AT86" s="25" t="s">
        <v>130</v>
      </c>
      <c r="AU86" s="28" t="s">
        <v>61</v>
      </c>
      <c r="AV86" s="25" t="s">
        <v>68</v>
      </c>
      <c r="AW86" s="25" t="s">
        <v>68</v>
      </c>
      <c r="AX86" s="25" t="s">
        <v>68</v>
      </c>
      <c r="AY86" s="25" t="s">
        <v>68</v>
      </c>
      <c r="AZ86" s="25" t="s">
        <v>61</v>
      </c>
      <c r="BA86" s="25" t="s">
        <v>1767</v>
      </c>
      <c r="BB86" s="25" t="s">
        <v>1532</v>
      </c>
      <c r="BC86" s="25" t="s">
        <v>68</v>
      </c>
      <c r="BD86" s="25" t="s">
        <v>61</v>
      </c>
      <c r="BE86" s="25" t="s">
        <v>68</v>
      </c>
      <c r="BF86" s="25" t="s">
        <v>68</v>
      </c>
      <c r="BG86" s="25" t="s">
        <v>1767</v>
      </c>
      <c r="BH86" s="25" t="s">
        <v>1768</v>
      </c>
      <c r="BI86" s="25" t="s">
        <v>1714</v>
      </c>
      <c r="BJ86" s="25" t="s">
        <v>1527</v>
      </c>
      <c r="BK86" s="29" t="s">
        <v>1535</v>
      </c>
      <c r="BL86" s="9"/>
      <c r="BM86" s="9"/>
    </row>
    <row r="87" spans="1:65" ht="23.25" customHeight="1" x14ac:dyDescent="0.2">
      <c r="A87" s="19"/>
      <c r="B87" s="30" t="s">
        <v>1525</v>
      </c>
      <c r="C87" s="31">
        <f>IF(SUMPRODUCT((B$4:B87=B87)*1)&gt;1,0,1)</f>
        <v>0</v>
      </c>
      <c r="D87" s="31" t="s">
        <v>1526</v>
      </c>
      <c r="E87" s="31" t="s">
        <v>120</v>
      </c>
      <c r="F87" s="31" t="s">
        <v>59</v>
      </c>
      <c r="G87" s="31">
        <v>1998</v>
      </c>
      <c r="H87" s="31" t="s">
        <v>60</v>
      </c>
      <c r="I87" s="31" t="s">
        <v>206</v>
      </c>
      <c r="J87" s="31" t="s">
        <v>207</v>
      </c>
      <c r="K87" s="31"/>
      <c r="L87" s="31" t="s">
        <v>62</v>
      </c>
      <c r="M87" s="31" t="s">
        <v>63</v>
      </c>
      <c r="N87" s="31" t="s">
        <v>64</v>
      </c>
      <c r="O87" s="31" t="s">
        <v>92</v>
      </c>
      <c r="P87" s="40">
        <f>IF(F87=F86,IF(B87=B86,0,R87),R87)</f>
        <v>0</v>
      </c>
      <c r="Q87" s="40">
        <v>0</v>
      </c>
      <c r="R87" s="31">
        <v>216298</v>
      </c>
      <c r="S87" s="31">
        <v>39556</v>
      </c>
      <c r="T87" s="31" t="s">
        <v>1527</v>
      </c>
      <c r="U87" s="31">
        <v>0</v>
      </c>
      <c r="V87" s="31" t="s">
        <v>1709</v>
      </c>
      <c r="W87" s="31" t="s">
        <v>61</v>
      </c>
      <c r="X87" s="31" t="s">
        <v>1440</v>
      </c>
      <c r="Y87" s="31" t="s">
        <v>61</v>
      </c>
      <c r="Z87" s="31" t="s">
        <v>67</v>
      </c>
      <c r="AA87" s="31" t="s">
        <v>210</v>
      </c>
      <c r="AB87" s="31" t="s">
        <v>64</v>
      </c>
      <c r="AC87" s="31" t="s">
        <v>69</v>
      </c>
      <c r="AD87" s="31" t="s">
        <v>61</v>
      </c>
      <c r="AE87" s="31" t="s">
        <v>1529</v>
      </c>
      <c r="AF87" s="31" t="s">
        <v>61</v>
      </c>
      <c r="AG87" s="31" t="s">
        <v>71</v>
      </c>
      <c r="AH87" s="31" t="s">
        <v>61</v>
      </c>
      <c r="AI87" s="31" t="s">
        <v>73</v>
      </c>
      <c r="AJ87" s="32" t="s">
        <v>1710</v>
      </c>
      <c r="AK87" s="32" t="s">
        <v>1148</v>
      </c>
      <c r="AL87" s="31" t="s">
        <v>1696</v>
      </c>
      <c r="AM87" s="27">
        <v>35548</v>
      </c>
      <c r="AN87" s="32" t="s">
        <v>68</v>
      </c>
      <c r="AO87" s="31" t="s">
        <v>105</v>
      </c>
      <c r="AP87" s="31" t="s">
        <v>61</v>
      </c>
      <c r="AQ87" s="31" t="s">
        <v>927</v>
      </c>
      <c r="AR87" s="31" t="s">
        <v>1527</v>
      </c>
      <c r="AS87" s="31" t="s">
        <v>1527</v>
      </c>
      <c r="AT87" s="31" t="s">
        <v>130</v>
      </c>
      <c r="AU87" s="27" t="s">
        <v>61</v>
      </c>
      <c r="AV87" s="31" t="s">
        <v>68</v>
      </c>
      <c r="AW87" s="31" t="s">
        <v>68</v>
      </c>
      <c r="AX87" s="31" t="s">
        <v>68</v>
      </c>
      <c r="AY87" s="31" t="s">
        <v>68</v>
      </c>
      <c r="AZ87" s="31" t="s">
        <v>61</v>
      </c>
      <c r="BA87" s="31" t="s">
        <v>1712</v>
      </c>
      <c r="BB87" s="31" t="s">
        <v>1532</v>
      </c>
      <c r="BC87" s="31" t="s">
        <v>68</v>
      </c>
      <c r="BD87" s="31" t="s">
        <v>61</v>
      </c>
      <c r="BE87" s="31" t="s">
        <v>68</v>
      </c>
      <c r="BF87" s="31" t="s">
        <v>68</v>
      </c>
      <c r="BG87" s="31" t="s">
        <v>1712</v>
      </c>
      <c r="BH87" s="31" t="s">
        <v>1713</v>
      </c>
      <c r="BI87" s="31" t="s">
        <v>1714</v>
      </c>
      <c r="BJ87" s="31" t="s">
        <v>1527</v>
      </c>
      <c r="BK87" s="33" t="s">
        <v>1535</v>
      </c>
      <c r="BL87" s="9"/>
      <c r="BM87" s="9"/>
    </row>
    <row r="88" spans="1:65" ht="23.25" customHeight="1" x14ac:dyDescent="0.2">
      <c r="A88" s="19"/>
      <c r="B88" s="30" t="s">
        <v>1525</v>
      </c>
      <c r="C88" s="31">
        <f>IF(SUMPRODUCT((B$4:B88=B88)*1)&gt;1,0,1)</f>
        <v>0</v>
      </c>
      <c r="D88" s="31" t="s">
        <v>1526</v>
      </c>
      <c r="E88" s="31" t="s">
        <v>120</v>
      </c>
      <c r="F88" s="31" t="s">
        <v>59</v>
      </c>
      <c r="G88" s="31">
        <v>2000</v>
      </c>
      <c r="H88" s="31" t="s">
        <v>60</v>
      </c>
      <c r="I88" s="31" t="s">
        <v>206</v>
      </c>
      <c r="J88" s="31" t="s">
        <v>207</v>
      </c>
      <c r="K88" s="31"/>
      <c r="L88" s="31" t="s">
        <v>62</v>
      </c>
      <c r="M88" s="31" t="s">
        <v>63</v>
      </c>
      <c r="N88" s="31" t="s">
        <v>64</v>
      </c>
      <c r="O88" s="31" t="s">
        <v>753</v>
      </c>
      <c r="P88" s="40">
        <f>IF(F88=F87,IF(B88=B87,0,R88),R88)</f>
        <v>0</v>
      </c>
      <c r="Q88" s="40">
        <v>0</v>
      </c>
      <c r="R88" s="31">
        <v>234690</v>
      </c>
      <c r="S88" s="31">
        <v>1894</v>
      </c>
      <c r="T88" s="31" t="s">
        <v>1527</v>
      </c>
      <c r="U88" s="31">
        <v>0</v>
      </c>
      <c r="V88" s="31" t="s">
        <v>1528</v>
      </c>
      <c r="W88" s="31" t="s">
        <v>61</v>
      </c>
      <c r="X88" s="31" t="s">
        <v>1440</v>
      </c>
      <c r="Y88" s="31" t="s">
        <v>61</v>
      </c>
      <c r="Z88" s="31" t="s">
        <v>67</v>
      </c>
      <c r="AA88" s="31" t="s">
        <v>210</v>
      </c>
      <c r="AB88" s="31" t="s">
        <v>64</v>
      </c>
      <c r="AC88" s="31" t="s">
        <v>69</v>
      </c>
      <c r="AD88" s="31" t="s">
        <v>61</v>
      </c>
      <c r="AE88" s="31" t="s">
        <v>1529</v>
      </c>
      <c r="AF88" s="31" t="s">
        <v>61</v>
      </c>
      <c r="AG88" s="31" t="s">
        <v>71</v>
      </c>
      <c r="AH88" s="31" t="s">
        <v>61</v>
      </c>
      <c r="AI88" s="31" t="s">
        <v>73</v>
      </c>
      <c r="AJ88" s="32" t="s">
        <v>1530</v>
      </c>
      <c r="AK88" s="32" t="s">
        <v>1148</v>
      </c>
      <c r="AL88" s="31" t="s">
        <v>1531</v>
      </c>
      <c r="AM88" s="27">
        <v>36412.5315625</v>
      </c>
      <c r="AN88" s="32" t="s">
        <v>68</v>
      </c>
      <c r="AO88" s="31" t="s">
        <v>417</v>
      </c>
      <c r="AP88" s="31" t="s">
        <v>61</v>
      </c>
      <c r="AQ88" s="31" t="s">
        <v>927</v>
      </c>
      <c r="AR88" s="31" t="s">
        <v>1527</v>
      </c>
      <c r="AS88" s="31" t="s">
        <v>141</v>
      </c>
      <c r="AT88" s="31" t="s">
        <v>130</v>
      </c>
      <c r="AU88" s="27" t="s">
        <v>61</v>
      </c>
      <c r="AV88" s="31" t="s">
        <v>68</v>
      </c>
      <c r="AW88" s="31" t="s">
        <v>68</v>
      </c>
      <c r="AX88" s="31" t="s">
        <v>68</v>
      </c>
      <c r="AY88" s="31" t="s">
        <v>68</v>
      </c>
      <c r="AZ88" s="31" t="s">
        <v>61</v>
      </c>
      <c r="BA88" s="31" t="s">
        <v>1532</v>
      </c>
      <c r="BB88" s="31" t="s">
        <v>1532</v>
      </c>
      <c r="BC88" s="31" t="s">
        <v>68</v>
      </c>
      <c r="BD88" s="31" t="s">
        <v>61</v>
      </c>
      <c r="BE88" s="31" t="s">
        <v>68</v>
      </c>
      <c r="BF88" s="31" t="s">
        <v>68</v>
      </c>
      <c r="BG88" s="31" t="s">
        <v>1532</v>
      </c>
      <c r="BH88" s="31" t="s">
        <v>1533</v>
      </c>
      <c r="BI88" s="31" t="s">
        <v>1534</v>
      </c>
      <c r="BJ88" s="31" t="s">
        <v>1527</v>
      </c>
      <c r="BK88" s="33" t="s">
        <v>1535</v>
      </c>
      <c r="BL88" s="9"/>
      <c r="BM88" s="9"/>
    </row>
    <row r="89" spans="1:65" ht="23.25" customHeight="1" x14ac:dyDescent="0.2">
      <c r="A89" s="19"/>
      <c r="B89" s="30" t="s">
        <v>1337</v>
      </c>
      <c r="C89" s="31">
        <f>IF(SUMPRODUCT((B$4:B89=B89)*1)&gt;1,0,1)</f>
        <v>1</v>
      </c>
      <c r="D89" s="31" t="s">
        <v>1338</v>
      </c>
      <c r="E89" s="31" t="s">
        <v>58</v>
      </c>
      <c r="F89" s="31" t="s">
        <v>367</v>
      </c>
      <c r="G89" s="31">
        <v>1997</v>
      </c>
      <c r="H89" s="31" t="s">
        <v>60</v>
      </c>
      <c r="I89" s="31" t="s">
        <v>368</v>
      </c>
      <c r="J89" s="31" t="s">
        <v>1339</v>
      </c>
      <c r="K89" s="31"/>
      <c r="L89" s="31" t="s">
        <v>62</v>
      </c>
      <c r="M89" s="31" t="s">
        <v>63</v>
      </c>
      <c r="N89" s="31" t="s">
        <v>64</v>
      </c>
      <c r="O89" s="31" t="s">
        <v>92</v>
      </c>
      <c r="P89" s="40">
        <f>IF(F89=F88,IF(B89=B88,0,R89),R89)</f>
        <v>117000</v>
      </c>
      <c r="Q89" s="40">
        <v>117000</v>
      </c>
      <c r="R89" s="31">
        <v>117000</v>
      </c>
      <c r="S89" s="31">
        <v>117000</v>
      </c>
      <c r="T89" s="25" t="s">
        <v>5669</v>
      </c>
      <c r="U89" s="31">
        <v>0</v>
      </c>
      <c r="V89" s="31" t="s">
        <v>1776</v>
      </c>
      <c r="W89" s="31" t="s">
        <v>61</v>
      </c>
      <c r="X89" s="31" t="s">
        <v>184</v>
      </c>
      <c r="Y89" s="31" t="s">
        <v>61</v>
      </c>
      <c r="Z89" s="31" t="s">
        <v>67</v>
      </c>
      <c r="AA89" s="31" t="s">
        <v>371</v>
      </c>
      <c r="AB89" s="31" t="s">
        <v>64</v>
      </c>
      <c r="AC89" s="31" t="s">
        <v>69</v>
      </c>
      <c r="AD89" s="31" t="s">
        <v>61</v>
      </c>
      <c r="AE89" s="31" t="s">
        <v>1777</v>
      </c>
      <c r="AF89" s="31" t="s">
        <v>61</v>
      </c>
      <c r="AG89" s="31" t="s">
        <v>187</v>
      </c>
      <c r="AH89" s="31" t="s">
        <v>61</v>
      </c>
      <c r="AI89" s="31" t="s">
        <v>73</v>
      </c>
      <c r="AJ89" s="32" t="s">
        <v>68</v>
      </c>
      <c r="AK89" s="32" t="s">
        <v>1745</v>
      </c>
      <c r="AL89" s="31" t="s">
        <v>1746</v>
      </c>
      <c r="AM89" s="27">
        <v>35166</v>
      </c>
      <c r="AN89" s="32" t="s">
        <v>68</v>
      </c>
      <c r="AO89" s="31" t="s">
        <v>417</v>
      </c>
      <c r="AP89" s="31" t="s">
        <v>61</v>
      </c>
      <c r="AQ89" s="31" t="s">
        <v>927</v>
      </c>
      <c r="AR89" s="31" t="s">
        <v>93</v>
      </c>
      <c r="AS89" s="31" t="s">
        <v>65</v>
      </c>
      <c r="AT89" s="31" t="s">
        <v>61</v>
      </c>
      <c r="AU89" s="27">
        <v>37004</v>
      </c>
      <c r="AV89" s="31" t="s">
        <v>108</v>
      </c>
      <c r="AW89" s="31" t="s">
        <v>1344</v>
      </c>
      <c r="AX89" s="31" t="s">
        <v>378</v>
      </c>
      <c r="AY89" s="31" t="s">
        <v>1345</v>
      </c>
      <c r="AZ89" s="31" t="s">
        <v>881</v>
      </c>
      <c r="BA89" s="31" t="s">
        <v>1778</v>
      </c>
      <c r="BB89" s="31" t="s">
        <v>1778</v>
      </c>
      <c r="BC89" s="31" t="s">
        <v>68</v>
      </c>
      <c r="BD89" s="31" t="s">
        <v>1347</v>
      </c>
      <c r="BE89" s="31" t="s">
        <v>68</v>
      </c>
      <c r="BF89" s="31" t="s">
        <v>68</v>
      </c>
      <c r="BG89" s="31" t="s">
        <v>1778</v>
      </c>
      <c r="BH89" s="31" t="s">
        <v>1779</v>
      </c>
      <c r="BI89" s="31" t="s">
        <v>1680</v>
      </c>
      <c r="BJ89" s="31" t="s">
        <v>1680</v>
      </c>
      <c r="BK89" s="33" t="s">
        <v>1680</v>
      </c>
      <c r="BL89" s="9"/>
      <c r="BM89" s="9"/>
    </row>
    <row r="90" spans="1:65" ht="23.25" customHeight="1" x14ac:dyDescent="0.2">
      <c r="A90" s="19"/>
      <c r="B90" s="24" t="s">
        <v>1337</v>
      </c>
      <c r="C90" s="25">
        <f>IF(SUMPRODUCT((B$4:B90=B90)*1)&gt;1,0,1)</f>
        <v>0</v>
      </c>
      <c r="D90" s="25" t="s">
        <v>1338</v>
      </c>
      <c r="E90" s="25" t="s">
        <v>58</v>
      </c>
      <c r="F90" s="25" t="s">
        <v>292</v>
      </c>
      <c r="G90" s="25">
        <v>1998</v>
      </c>
      <c r="H90" s="25" t="s">
        <v>60</v>
      </c>
      <c r="I90" s="25" t="s">
        <v>368</v>
      </c>
      <c r="J90" s="25" t="s">
        <v>1339</v>
      </c>
      <c r="K90" s="25"/>
      <c r="L90" s="25" t="s">
        <v>62</v>
      </c>
      <c r="M90" s="25" t="s">
        <v>63</v>
      </c>
      <c r="N90" s="25" t="s">
        <v>64</v>
      </c>
      <c r="O90" s="25" t="s">
        <v>92</v>
      </c>
      <c r="P90" s="40">
        <f>IF(F90=F89,IF(B90=B89,0,R90),R90)</f>
        <v>90000</v>
      </c>
      <c r="Q90" s="40">
        <v>90000</v>
      </c>
      <c r="R90" s="25">
        <v>90000</v>
      </c>
      <c r="S90" s="25">
        <v>90000</v>
      </c>
      <c r="T90" s="25" t="s">
        <v>5669</v>
      </c>
      <c r="U90" s="25">
        <v>0</v>
      </c>
      <c r="V90" s="25" t="s">
        <v>1737</v>
      </c>
      <c r="W90" s="25" t="s">
        <v>61</v>
      </c>
      <c r="X90" s="25" t="s">
        <v>184</v>
      </c>
      <c r="Y90" s="25" t="s">
        <v>61</v>
      </c>
      <c r="Z90" s="25" t="s">
        <v>67</v>
      </c>
      <c r="AA90" s="25" t="s">
        <v>371</v>
      </c>
      <c r="AB90" s="25" t="s">
        <v>64</v>
      </c>
      <c r="AC90" s="25" t="s">
        <v>69</v>
      </c>
      <c r="AD90" s="25" t="s">
        <v>61</v>
      </c>
      <c r="AE90" s="25" t="s">
        <v>1341</v>
      </c>
      <c r="AF90" s="25" t="s">
        <v>61</v>
      </c>
      <c r="AG90" s="25" t="s">
        <v>187</v>
      </c>
      <c r="AH90" s="25" t="s">
        <v>1342</v>
      </c>
      <c r="AI90" s="25" t="s">
        <v>73</v>
      </c>
      <c r="AJ90" s="26" t="s">
        <v>68</v>
      </c>
      <c r="AK90" s="26" t="s">
        <v>1148</v>
      </c>
      <c r="AL90" s="25" t="s">
        <v>1696</v>
      </c>
      <c r="AM90" s="28">
        <v>35535</v>
      </c>
      <c r="AN90" s="26" t="s">
        <v>68</v>
      </c>
      <c r="AO90" s="25" t="s">
        <v>417</v>
      </c>
      <c r="AP90" s="25" t="s">
        <v>61</v>
      </c>
      <c r="AQ90" s="25" t="s">
        <v>1131</v>
      </c>
      <c r="AR90" s="25" t="s">
        <v>93</v>
      </c>
      <c r="AS90" s="25" t="s">
        <v>65</v>
      </c>
      <c r="AT90" s="25" t="s">
        <v>61</v>
      </c>
      <c r="AU90" s="28">
        <v>37004</v>
      </c>
      <c r="AV90" s="25" t="s">
        <v>108</v>
      </c>
      <c r="AW90" s="25" t="s">
        <v>1344</v>
      </c>
      <c r="AX90" s="25" t="s">
        <v>378</v>
      </c>
      <c r="AY90" s="25" t="s">
        <v>1345</v>
      </c>
      <c r="AZ90" s="25" t="s">
        <v>881</v>
      </c>
      <c r="BA90" s="25" t="s">
        <v>1738</v>
      </c>
      <c r="BB90" s="25" t="s">
        <v>1346</v>
      </c>
      <c r="BC90" s="25" t="s">
        <v>68</v>
      </c>
      <c r="BD90" s="25" t="s">
        <v>1347</v>
      </c>
      <c r="BE90" s="25" t="s">
        <v>1348</v>
      </c>
      <c r="BF90" s="25" t="s">
        <v>68</v>
      </c>
      <c r="BG90" s="25" t="s">
        <v>1738</v>
      </c>
      <c r="BH90" s="25" t="s">
        <v>61</v>
      </c>
      <c r="BI90" s="25" t="s">
        <v>1680</v>
      </c>
      <c r="BJ90" s="25" t="s">
        <v>1680</v>
      </c>
      <c r="BK90" s="29" t="s">
        <v>1680</v>
      </c>
      <c r="BL90" s="9"/>
      <c r="BM90" s="9"/>
    </row>
    <row r="91" spans="1:65" ht="23.25" customHeight="1" x14ac:dyDescent="0.2">
      <c r="A91" s="19"/>
      <c r="B91" s="24" t="s">
        <v>1337</v>
      </c>
      <c r="C91" s="25">
        <f>IF(SUMPRODUCT((B$4:B91=B91)*1)&gt;1,0,1)</f>
        <v>0</v>
      </c>
      <c r="D91" s="25" t="s">
        <v>1338</v>
      </c>
      <c r="E91" s="25" t="s">
        <v>58</v>
      </c>
      <c r="F91" s="25" t="s">
        <v>292</v>
      </c>
      <c r="G91" s="25">
        <v>1999</v>
      </c>
      <c r="H91" s="25" t="s">
        <v>60</v>
      </c>
      <c r="I91" s="25" t="s">
        <v>368</v>
      </c>
      <c r="J91" s="25" t="s">
        <v>1339</v>
      </c>
      <c r="K91" s="25"/>
      <c r="L91" s="25" t="s">
        <v>62</v>
      </c>
      <c r="M91" s="25" t="s">
        <v>63</v>
      </c>
      <c r="N91" s="25" t="s">
        <v>64</v>
      </c>
      <c r="O91" s="25" t="s">
        <v>753</v>
      </c>
      <c r="P91" s="40">
        <f>IF(F91=F90,IF(B91=B90,0,R91),R91)</f>
        <v>0</v>
      </c>
      <c r="Q91" s="40">
        <v>0</v>
      </c>
      <c r="R91" s="25">
        <v>126200</v>
      </c>
      <c r="S91" s="25">
        <v>126200</v>
      </c>
      <c r="T91" s="25" t="s">
        <v>5669</v>
      </c>
      <c r="U91" s="25">
        <v>0</v>
      </c>
      <c r="V91" s="25" t="s">
        <v>1678</v>
      </c>
      <c r="W91" s="25" t="s">
        <v>61</v>
      </c>
      <c r="X91" s="25" t="s">
        <v>184</v>
      </c>
      <c r="Y91" s="25" t="s">
        <v>61</v>
      </c>
      <c r="Z91" s="25" t="s">
        <v>67</v>
      </c>
      <c r="AA91" s="25" t="s">
        <v>371</v>
      </c>
      <c r="AB91" s="25" t="s">
        <v>64</v>
      </c>
      <c r="AC91" s="25" t="s">
        <v>69</v>
      </c>
      <c r="AD91" s="25" t="s">
        <v>61</v>
      </c>
      <c r="AE91" s="25" t="s">
        <v>1341</v>
      </c>
      <c r="AF91" s="25" t="s">
        <v>61</v>
      </c>
      <c r="AG91" s="25" t="s">
        <v>187</v>
      </c>
      <c r="AH91" s="25" t="s">
        <v>1342</v>
      </c>
      <c r="AI91" s="25" t="s">
        <v>73</v>
      </c>
      <c r="AJ91" s="26" t="s">
        <v>68</v>
      </c>
      <c r="AK91" s="26" t="s">
        <v>1148</v>
      </c>
      <c r="AL91" s="25" t="s">
        <v>1620</v>
      </c>
      <c r="AM91" s="28">
        <v>36096.672511574077</v>
      </c>
      <c r="AN91" s="26" t="s">
        <v>68</v>
      </c>
      <c r="AO91" s="25" t="s">
        <v>417</v>
      </c>
      <c r="AP91" s="25" t="s">
        <v>61</v>
      </c>
      <c r="AQ91" s="25" t="s">
        <v>1131</v>
      </c>
      <c r="AR91" s="25" t="s">
        <v>93</v>
      </c>
      <c r="AS91" s="25" t="s">
        <v>65</v>
      </c>
      <c r="AT91" s="25" t="s">
        <v>61</v>
      </c>
      <c r="AU91" s="28">
        <v>37004</v>
      </c>
      <c r="AV91" s="25" t="s">
        <v>108</v>
      </c>
      <c r="AW91" s="25" t="s">
        <v>1344</v>
      </c>
      <c r="AX91" s="25" t="s">
        <v>378</v>
      </c>
      <c r="AY91" s="25" t="s">
        <v>1345</v>
      </c>
      <c r="AZ91" s="25" t="s">
        <v>881</v>
      </c>
      <c r="BA91" s="25" t="s">
        <v>1679</v>
      </c>
      <c r="BB91" s="25" t="s">
        <v>1346</v>
      </c>
      <c r="BC91" s="25" t="s">
        <v>68</v>
      </c>
      <c r="BD91" s="25" t="s">
        <v>1347</v>
      </c>
      <c r="BE91" s="25" t="s">
        <v>1348</v>
      </c>
      <c r="BF91" s="25" t="s">
        <v>68</v>
      </c>
      <c r="BG91" s="25" t="s">
        <v>1679</v>
      </c>
      <c r="BH91" s="25" t="s">
        <v>1456</v>
      </c>
      <c r="BI91" s="25" t="s">
        <v>1680</v>
      </c>
      <c r="BJ91" s="25" t="s">
        <v>1680</v>
      </c>
      <c r="BK91" s="29" t="s">
        <v>1680</v>
      </c>
      <c r="BL91" s="9"/>
      <c r="BM91" s="9"/>
    </row>
    <row r="92" spans="1:65" ht="23.25" customHeight="1" x14ac:dyDescent="0.2">
      <c r="A92" s="19"/>
      <c r="B92" s="24" t="s">
        <v>1337</v>
      </c>
      <c r="C92" s="25">
        <f>IF(SUMPRODUCT((B$4:B92=B92)*1)&gt;1,0,1)</f>
        <v>0</v>
      </c>
      <c r="D92" s="25" t="s">
        <v>1338</v>
      </c>
      <c r="E92" s="25" t="s">
        <v>58</v>
      </c>
      <c r="F92" s="25" t="s">
        <v>292</v>
      </c>
      <c r="G92" s="25">
        <v>2000</v>
      </c>
      <c r="H92" s="25" t="s">
        <v>60</v>
      </c>
      <c r="I92" s="25" t="s">
        <v>368</v>
      </c>
      <c r="J92" s="25" t="s">
        <v>1339</v>
      </c>
      <c r="K92" s="25"/>
      <c r="L92" s="25" t="s">
        <v>62</v>
      </c>
      <c r="M92" s="25" t="s">
        <v>63</v>
      </c>
      <c r="N92" s="25" t="s">
        <v>64</v>
      </c>
      <c r="O92" s="25" t="s">
        <v>92</v>
      </c>
      <c r="P92" s="40">
        <f>IF(F92=F91,IF(B92=B91,0,R92),R92)</f>
        <v>0</v>
      </c>
      <c r="Q92" s="40">
        <v>0</v>
      </c>
      <c r="R92" s="25">
        <v>4829338</v>
      </c>
      <c r="S92" s="25">
        <v>132338</v>
      </c>
      <c r="T92" s="25" t="s">
        <v>5669</v>
      </c>
      <c r="U92" s="25">
        <v>0</v>
      </c>
      <c r="V92" s="25" t="s">
        <v>1522</v>
      </c>
      <c r="W92" s="25" t="s">
        <v>61</v>
      </c>
      <c r="X92" s="25" t="s">
        <v>184</v>
      </c>
      <c r="Y92" s="25" t="s">
        <v>61</v>
      </c>
      <c r="Z92" s="25" t="s">
        <v>67</v>
      </c>
      <c r="AA92" s="25" t="s">
        <v>371</v>
      </c>
      <c r="AB92" s="25" t="s">
        <v>64</v>
      </c>
      <c r="AC92" s="25" t="s">
        <v>69</v>
      </c>
      <c r="AD92" s="25" t="s">
        <v>61</v>
      </c>
      <c r="AE92" s="25" t="s">
        <v>1341</v>
      </c>
      <c r="AF92" s="25" t="s">
        <v>61</v>
      </c>
      <c r="AG92" s="25" t="s">
        <v>187</v>
      </c>
      <c r="AH92" s="25" t="s">
        <v>1342</v>
      </c>
      <c r="AI92" s="25" t="s">
        <v>73</v>
      </c>
      <c r="AJ92" s="26" t="s">
        <v>68</v>
      </c>
      <c r="AK92" s="26" t="s">
        <v>1148</v>
      </c>
      <c r="AL92" s="25" t="s">
        <v>1522</v>
      </c>
      <c r="AM92" s="28">
        <v>36406.645543981482</v>
      </c>
      <c r="AN92" s="26" t="s">
        <v>68</v>
      </c>
      <c r="AO92" s="25" t="s">
        <v>417</v>
      </c>
      <c r="AP92" s="25" t="s">
        <v>61</v>
      </c>
      <c r="AQ92" s="25" t="s">
        <v>1131</v>
      </c>
      <c r="AR92" s="25" t="s">
        <v>93</v>
      </c>
      <c r="AS92" s="25" t="s">
        <v>65</v>
      </c>
      <c r="AT92" s="25" t="s">
        <v>61</v>
      </c>
      <c r="AU92" s="28">
        <v>37004</v>
      </c>
      <c r="AV92" s="25" t="s">
        <v>108</v>
      </c>
      <c r="AW92" s="25" t="s">
        <v>1344</v>
      </c>
      <c r="AX92" s="25" t="s">
        <v>378</v>
      </c>
      <c r="AY92" s="25" t="s">
        <v>1345</v>
      </c>
      <c r="AZ92" s="25" t="s">
        <v>881</v>
      </c>
      <c r="BA92" s="25" t="s">
        <v>1348</v>
      </c>
      <c r="BB92" s="25" t="s">
        <v>1346</v>
      </c>
      <c r="BC92" s="25" t="s">
        <v>68</v>
      </c>
      <c r="BD92" s="25" t="s">
        <v>1347</v>
      </c>
      <c r="BE92" s="25" t="s">
        <v>1348</v>
      </c>
      <c r="BF92" s="25" t="s">
        <v>68</v>
      </c>
      <c r="BG92" s="25" t="s">
        <v>1348</v>
      </c>
      <c r="BH92" s="25" t="s">
        <v>1609</v>
      </c>
      <c r="BI92" s="25" t="s">
        <v>1139</v>
      </c>
      <c r="BJ92" s="25" t="s">
        <v>93</v>
      </c>
      <c r="BK92" s="29" t="s">
        <v>1140</v>
      </c>
      <c r="BL92" s="9"/>
      <c r="BM92" s="9"/>
    </row>
    <row r="93" spans="1:65" ht="23.25" customHeight="1" x14ac:dyDescent="0.2">
      <c r="A93" s="19"/>
      <c r="B93" s="30" t="s">
        <v>1337</v>
      </c>
      <c r="C93" s="31">
        <f>IF(SUMPRODUCT((B$4:B93=B93)*1)&gt;1,0,1)</f>
        <v>0</v>
      </c>
      <c r="D93" s="31" t="s">
        <v>1338</v>
      </c>
      <c r="E93" s="31" t="s">
        <v>58</v>
      </c>
      <c r="F93" s="31" t="s">
        <v>292</v>
      </c>
      <c r="G93" s="31">
        <v>2001</v>
      </c>
      <c r="H93" s="31" t="s">
        <v>60</v>
      </c>
      <c r="I93" s="31" t="s">
        <v>368</v>
      </c>
      <c r="J93" s="31" t="s">
        <v>1339</v>
      </c>
      <c r="K93" s="31"/>
      <c r="L93" s="31" t="s">
        <v>62</v>
      </c>
      <c r="M93" s="31" t="s">
        <v>63</v>
      </c>
      <c r="N93" s="31" t="s">
        <v>64</v>
      </c>
      <c r="O93" s="31" t="s">
        <v>753</v>
      </c>
      <c r="P93" s="40">
        <f>IF(F93=F92,IF(B93=B92,0,R93),R93)</f>
        <v>0</v>
      </c>
      <c r="Q93" s="40">
        <v>0</v>
      </c>
      <c r="R93" s="31">
        <v>132338</v>
      </c>
      <c r="S93" s="31">
        <v>132338</v>
      </c>
      <c r="T93" s="25" t="s">
        <v>5669</v>
      </c>
      <c r="U93" s="31">
        <v>0</v>
      </c>
      <c r="V93" s="31" t="s">
        <v>1423</v>
      </c>
      <c r="W93" s="31" t="s">
        <v>61</v>
      </c>
      <c r="X93" s="31" t="s">
        <v>184</v>
      </c>
      <c r="Y93" s="31" t="s">
        <v>61</v>
      </c>
      <c r="Z93" s="31" t="s">
        <v>67</v>
      </c>
      <c r="AA93" s="31" t="s">
        <v>371</v>
      </c>
      <c r="AB93" s="31" t="s">
        <v>64</v>
      </c>
      <c r="AC93" s="31" t="s">
        <v>69</v>
      </c>
      <c r="AD93" s="31" t="s">
        <v>61</v>
      </c>
      <c r="AE93" s="31" t="s">
        <v>1341</v>
      </c>
      <c r="AF93" s="31" t="s">
        <v>61</v>
      </c>
      <c r="AG93" s="31" t="s">
        <v>187</v>
      </c>
      <c r="AH93" s="31" t="s">
        <v>1342</v>
      </c>
      <c r="AI93" s="31" t="s">
        <v>73</v>
      </c>
      <c r="AJ93" s="32" t="s">
        <v>68</v>
      </c>
      <c r="AK93" s="32" t="s">
        <v>1148</v>
      </c>
      <c r="AL93" s="31" t="s">
        <v>1489</v>
      </c>
      <c r="AM93" s="27">
        <v>36622.685416666667</v>
      </c>
      <c r="AN93" s="32" t="s">
        <v>68</v>
      </c>
      <c r="AO93" s="31" t="s">
        <v>417</v>
      </c>
      <c r="AP93" s="31" t="s">
        <v>61</v>
      </c>
      <c r="AQ93" s="31" t="s">
        <v>1131</v>
      </c>
      <c r="AR93" s="31" t="s">
        <v>93</v>
      </c>
      <c r="AS93" s="31" t="s">
        <v>65</v>
      </c>
      <c r="AT93" s="31" t="s">
        <v>61</v>
      </c>
      <c r="AU93" s="27">
        <v>37004</v>
      </c>
      <c r="AV93" s="31" t="s">
        <v>108</v>
      </c>
      <c r="AW93" s="31" t="s">
        <v>1344</v>
      </c>
      <c r="AX93" s="31" t="s">
        <v>378</v>
      </c>
      <c r="AY93" s="31" t="s">
        <v>1345</v>
      </c>
      <c r="AZ93" s="31" t="s">
        <v>881</v>
      </c>
      <c r="BA93" s="31" t="s">
        <v>1490</v>
      </c>
      <c r="BB93" s="31" t="s">
        <v>1346</v>
      </c>
      <c r="BC93" s="31" t="s">
        <v>68</v>
      </c>
      <c r="BD93" s="31" t="s">
        <v>1347</v>
      </c>
      <c r="BE93" s="31" t="s">
        <v>1348</v>
      </c>
      <c r="BF93" s="31" t="s">
        <v>68</v>
      </c>
      <c r="BG93" s="31" t="s">
        <v>1490</v>
      </c>
      <c r="BH93" s="31" t="s">
        <v>1491</v>
      </c>
      <c r="BI93" s="31" t="s">
        <v>224</v>
      </c>
      <c r="BJ93" s="31" t="s">
        <v>93</v>
      </c>
      <c r="BK93" s="33" t="s">
        <v>1324</v>
      </c>
      <c r="BL93" s="9"/>
      <c r="BM93" s="9"/>
    </row>
    <row r="94" spans="1:65" ht="23.25" customHeight="1" x14ac:dyDescent="0.2">
      <c r="A94" s="19"/>
      <c r="B94" s="30" t="s">
        <v>1337</v>
      </c>
      <c r="C94" s="31">
        <f>IF(SUMPRODUCT((B$4:B94=B94)*1)&gt;1,0,1)</f>
        <v>0</v>
      </c>
      <c r="D94" s="31" t="s">
        <v>1338</v>
      </c>
      <c r="E94" s="31" t="s">
        <v>58</v>
      </c>
      <c r="F94" s="31" t="s">
        <v>292</v>
      </c>
      <c r="G94" s="31">
        <v>2002</v>
      </c>
      <c r="H94" s="31" t="s">
        <v>60</v>
      </c>
      <c r="I94" s="31" t="s">
        <v>368</v>
      </c>
      <c r="J94" s="31" t="s">
        <v>1339</v>
      </c>
      <c r="K94" s="31"/>
      <c r="L94" s="31" t="s">
        <v>62</v>
      </c>
      <c r="M94" s="31" t="s">
        <v>63</v>
      </c>
      <c r="N94" s="31" t="s">
        <v>64</v>
      </c>
      <c r="O94" s="31" t="s">
        <v>753</v>
      </c>
      <c r="P94" s="40">
        <f>IF(F94=F93,IF(B94=B93,0,R94),R94)</f>
        <v>0</v>
      </c>
      <c r="Q94" s="40">
        <v>0</v>
      </c>
      <c r="R94" s="31">
        <v>102811</v>
      </c>
      <c r="S94" s="31">
        <v>102811</v>
      </c>
      <c r="T94" s="25" t="s">
        <v>5669</v>
      </c>
      <c r="U94" s="31">
        <v>0</v>
      </c>
      <c r="V94" s="31" t="s">
        <v>1340</v>
      </c>
      <c r="W94" s="31" t="s">
        <v>61</v>
      </c>
      <c r="X94" s="31" t="s">
        <v>184</v>
      </c>
      <c r="Y94" s="31" t="s">
        <v>61</v>
      </c>
      <c r="Z94" s="31" t="s">
        <v>67</v>
      </c>
      <c r="AA94" s="31" t="s">
        <v>371</v>
      </c>
      <c r="AB94" s="31" t="s">
        <v>64</v>
      </c>
      <c r="AC94" s="31" t="s">
        <v>69</v>
      </c>
      <c r="AD94" s="31" t="s">
        <v>61</v>
      </c>
      <c r="AE94" s="31" t="s">
        <v>1341</v>
      </c>
      <c r="AF94" s="31" t="s">
        <v>61</v>
      </c>
      <c r="AG94" s="31" t="s">
        <v>187</v>
      </c>
      <c r="AH94" s="31" t="s">
        <v>1342</v>
      </c>
      <c r="AI94" s="31" t="s">
        <v>73</v>
      </c>
      <c r="AJ94" s="32" t="s">
        <v>68</v>
      </c>
      <c r="AK94" s="32" t="s">
        <v>1148</v>
      </c>
      <c r="AL94" s="31" t="s">
        <v>1343</v>
      </c>
      <c r="AM94" s="27">
        <v>37004.647546296299</v>
      </c>
      <c r="AN94" s="32" t="s">
        <v>68</v>
      </c>
      <c r="AO94" s="31" t="s">
        <v>417</v>
      </c>
      <c r="AP94" s="31" t="s">
        <v>61</v>
      </c>
      <c r="AQ94" s="31" t="s">
        <v>1131</v>
      </c>
      <c r="AR94" s="31" t="s">
        <v>93</v>
      </c>
      <c r="AS94" s="31" t="s">
        <v>65</v>
      </c>
      <c r="AT94" s="31" t="s">
        <v>61</v>
      </c>
      <c r="AU94" s="27">
        <v>37004</v>
      </c>
      <c r="AV94" s="31" t="s">
        <v>108</v>
      </c>
      <c r="AW94" s="31" t="s">
        <v>1344</v>
      </c>
      <c r="AX94" s="31" t="s">
        <v>378</v>
      </c>
      <c r="AY94" s="31" t="s">
        <v>1345</v>
      </c>
      <c r="AZ94" s="31" t="s">
        <v>881</v>
      </c>
      <c r="BA94" s="31" t="s">
        <v>1346</v>
      </c>
      <c r="BB94" s="31" t="s">
        <v>1346</v>
      </c>
      <c r="BC94" s="31" t="s">
        <v>68</v>
      </c>
      <c r="BD94" s="31" t="s">
        <v>1347</v>
      </c>
      <c r="BE94" s="31" t="s">
        <v>1348</v>
      </c>
      <c r="BF94" s="31" t="s">
        <v>68</v>
      </c>
      <c r="BG94" s="31" t="s">
        <v>1346</v>
      </c>
      <c r="BH94" s="31" t="s">
        <v>1349</v>
      </c>
      <c r="BI94" s="31" t="s">
        <v>1139</v>
      </c>
      <c r="BJ94" s="31" t="s">
        <v>93</v>
      </c>
      <c r="BK94" s="33" t="s">
        <v>1140</v>
      </c>
      <c r="BL94" s="9"/>
      <c r="BM94" s="9"/>
    </row>
    <row r="95" spans="1:65" ht="23.25" customHeight="1" x14ac:dyDescent="0.2">
      <c r="A95" s="19"/>
      <c r="B95" s="30" t="s">
        <v>1267</v>
      </c>
      <c r="C95" s="31">
        <f>IF(SUMPRODUCT((B$4:B95=B95)*1)&gt;1,0,1)</f>
        <v>1</v>
      </c>
      <c r="D95" s="31" t="s">
        <v>1268</v>
      </c>
      <c r="E95" s="31" t="s">
        <v>58</v>
      </c>
      <c r="F95" s="31" t="s">
        <v>367</v>
      </c>
      <c r="G95" s="31">
        <v>2000</v>
      </c>
      <c r="H95" s="31" t="s">
        <v>60</v>
      </c>
      <c r="I95" s="31" t="s">
        <v>206</v>
      </c>
      <c r="J95" s="31" t="s">
        <v>61</v>
      </c>
      <c r="K95" s="31"/>
      <c r="L95" s="31" t="s">
        <v>62</v>
      </c>
      <c r="M95" s="31" t="s">
        <v>63</v>
      </c>
      <c r="N95" s="31" t="s">
        <v>64</v>
      </c>
      <c r="O95" s="31" t="s">
        <v>92</v>
      </c>
      <c r="P95" s="40">
        <f>IF(F95=F94,IF(B95=B94,0,R95),R95)</f>
        <v>50000</v>
      </c>
      <c r="Q95" s="40">
        <v>50000</v>
      </c>
      <c r="R95" s="31">
        <v>50000</v>
      </c>
      <c r="S95" s="31">
        <v>50000</v>
      </c>
      <c r="T95" s="25" t="s">
        <v>5669</v>
      </c>
      <c r="U95" s="31">
        <v>0</v>
      </c>
      <c r="V95" s="31" t="s">
        <v>1522</v>
      </c>
      <c r="W95" s="31" t="s">
        <v>61</v>
      </c>
      <c r="X95" s="31" t="s">
        <v>367</v>
      </c>
      <c r="Y95" s="31" t="s">
        <v>61</v>
      </c>
      <c r="Z95" s="31" t="s">
        <v>67</v>
      </c>
      <c r="AA95" s="31" t="s">
        <v>68</v>
      </c>
      <c r="AB95" s="31" t="s">
        <v>64</v>
      </c>
      <c r="AC95" s="31" t="s">
        <v>69</v>
      </c>
      <c r="AD95" s="31" t="s">
        <v>61</v>
      </c>
      <c r="AE95" s="31" t="s">
        <v>1467</v>
      </c>
      <c r="AF95" s="31" t="s">
        <v>61</v>
      </c>
      <c r="AG95" s="31" t="s">
        <v>187</v>
      </c>
      <c r="AH95" s="31" t="s">
        <v>1342</v>
      </c>
      <c r="AI95" s="31" t="s">
        <v>73</v>
      </c>
      <c r="AJ95" s="32" t="s">
        <v>68</v>
      </c>
      <c r="AK95" s="32" t="s">
        <v>1369</v>
      </c>
      <c r="AL95" s="31" t="s">
        <v>1606</v>
      </c>
      <c r="AM95" s="27">
        <v>36251.514687499999</v>
      </c>
      <c r="AN95" s="32" t="s">
        <v>68</v>
      </c>
      <c r="AO95" s="31" t="s">
        <v>417</v>
      </c>
      <c r="AP95" s="31" t="s">
        <v>61</v>
      </c>
      <c r="AQ95" s="31" t="s">
        <v>1131</v>
      </c>
      <c r="AR95" s="31" t="s">
        <v>93</v>
      </c>
      <c r="AS95" s="31" t="s">
        <v>65</v>
      </c>
      <c r="AT95" s="31" t="s">
        <v>61</v>
      </c>
      <c r="AU95" s="27">
        <v>36990</v>
      </c>
      <c r="AV95" s="31" t="s">
        <v>108</v>
      </c>
      <c r="AW95" s="31" t="s">
        <v>332</v>
      </c>
      <c r="AX95" s="31" t="s">
        <v>110</v>
      </c>
      <c r="AY95" s="31" t="s">
        <v>216</v>
      </c>
      <c r="AZ95" s="31" t="s">
        <v>1221</v>
      </c>
      <c r="BA95" s="31" t="s">
        <v>1072</v>
      </c>
      <c r="BB95" s="31" t="s">
        <v>1072</v>
      </c>
      <c r="BC95" s="31" t="s">
        <v>1072</v>
      </c>
      <c r="BD95" s="31" t="s">
        <v>1272</v>
      </c>
      <c r="BE95" s="31" t="s">
        <v>1072</v>
      </c>
      <c r="BF95" s="31" t="s">
        <v>68</v>
      </c>
      <c r="BG95" s="31" t="s">
        <v>1072</v>
      </c>
      <c r="BH95" s="31" t="s">
        <v>1607</v>
      </c>
      <c r="BI95" s="31" t="s">
        <v>1139</v>
      </c>
      <c r="BJ95" s="31" t="s">
        <v>93</v>
      </c>
      <c r="BK95" s="33" t="s">
        <v>1140</v>
      </c>
      <c r="BL95" s="9"/>
      <c r="BM95" s="9"/>
    </row>
    <row r="96" spans="1:65" ht="23.25" customHeight="1" x14ac:dyDescent="0.2">
      <c r="A96" s="19"/>
      <c r="B96" s="24" t="s">
        <v>1267</v>
      </c>
      <c r="C96" s="25">
        <f>IF(SUMPRODUCT((B$4:B96=B96)*1)&gt;1,0,1)</f>
        <v>0</v>
      </c>
      <c r="D96" s="25" t="s">
        <v>1268</v>
      </c>
      <c r="E96" s="25" t="s">
        <v>58</v>
      </c>
      <c r="F96" s="25" t="s">
        <v>367</v>
      </c>
      <c r="G96" s="25">
        <v>2001</v>
      </c>
      <c r="H96" s="25" t="s">
        <v>60</v>
      </c>
      <c r="I96" s="25" t="s">
        <v>206</v>
      </c>
      <c r="J96" s="25" t="s">
        <v>61</v>
      </c>
      <c r="K96" s="25"/>
      <c r="L96" s="25" t="s">
        <v>62</v>
      </c>
      <c r="M96" s="25" t="s">
        <v>63</v>
      </c>
      <c r="N96" s="25" t="s">
        <v>64</v>
      </c>
      <c r="O96" s="25" t="s">
        <v>92</v>
      </c>
      <c r="P96" s="40">
        <f>IF(F96=F95,IF(B96=B95,0,R96),R96)</f>
        <v>0</v>
      </c>
      <c r="Q96" s="40">
        <v>0</v>
      </c>
      <c r="R96" s="25">
        <v>50000</v>
      </c>
      <c r="S96" s="25">
        <v>50000</v>
      </c>
      <c r="T96" s="25" t="s">
        <v>5669</v>
      </c>
      <c r="U96" s="25">
        <v>0</v>
      </c>
      <c r="V96" s="25" t="s">
        <v>1118</v>
      </c>
      <c r="W96" s="25" t="s">
        <v>61</v>
      </c>
      <c r="X96" s="25" t="s">
        <v>367</v>
      </c>
      <c r="Y96" s="25" t="s">
        <v>61</v>
      </c>
      <c r="Z96" s="25" t="s">
        <v>67</v>
      </c>
      <c r="AA96" s="25" t="s">
        <v>68</v>
      </c>
      <c r="AB96" s="25" t="s">
        <v>64</v>
      </c>
      <c r="AC96" s="25" t="s">
        <v>69</v>
      </c>
      <c r="AD96" s="25" t="s">
        <v>61</v>
      </c>
      <c r="AE96" s="25" t="s">
        <v>1467</v>
      </c>
      <c r="AF96" s="25" t="s">
        <v>61</v>
      </c>
      <c r="AG96" s="25" t="s">
        <v>187</v>
      </c>
      <c r="AH96" s="25" t="s">
        <v>1342</v>
      </c>
      <c r="AI96" s="25" t="s">
        <v>73</v>
      </c>
      <c r="AJ96" s="26" t="s">
        <v>68</v>
      </c>
      <c r="AK96" s="26" t="s">
        <v>1369</v>
      </c>
      <c r="AL96" s="25" t="s">
        <v>1468</v>
      </c>
      <c r="AM96" s="28">
        <v>36622.868437500001</v>
      </c>
      <c r="AN96" s="26" t="s">
        <v>68</v>
      </c>
      <c r="AO96" s="25" t="s">
        <v>417</v>
      </c>
      <c r="AP96" s="25" t="s">
        <v>61</v>
      </c>
      <c r="AQ96" s="25" t="s">
        <v>1131</v>
      </c>
      <c r="AR96" s="25" t="s">
        <v>93</v>
      </c>
      <c r="AS96" s="25" t="s">
        <v>65</v>
      </c>
      <c r="AT96" s="25" t="s">
        <v>61</v>
      </c>
      <c r="AU96" s="28">
        <v>36990</v>
      </c>
      <c r="AV96" s="25" t="s">
        <v>108</v>
      </c>
      <c r="AW96" s="25" t="s">
        <v>332</v>
      </c>
      <c r="AX96" s="25" t="s">
        <v>110</v>
      </c>
      <c r="AY96" s="25" t="s">
        <v>216</v>
      </c>
      <c r="AZ96" s="25" t="s">
        <v>1221</v>
      </c>
      <c r="BA96" s="25" t="s">
        <v>1072</v>
      </c>
      <c r="BB96" s="25" t="s">
        <v>1072</v>
      </c>
      <c r="BC96" s="25" t="s">
        <v>1072</v>
      </c>
      <c r="BD96" s="25" t="s">
        <v>1272</v>
      </c>
      <c r="BE96" s="25" t="s">
        <v>1072</v>
      </c>
      <c r="BF96" s="25" t="s">
        <v>68</v>
      </c>
      <c r="BG96" s="25" t="s">
        <v>1072</v>
      </c>
      <c r="BH96" s="25" t="s">
        <v>1469</v>
      </c>
      <c r="BI96" s="25" t="s">
        <v>224</v>
      </c>
      <c r="BJ96" s="25" t="s">
        <v>93</v>
      </c>
      <c r="BK96" s="29" t="s">
        <v>1324</v>
      </c>
      <c r="BL96" s="9"/>
      <c r="BM96" s="9"/>
    </row>
    <row r="97" spans="1:65" ht="23.25" customHeight="1" x14ac:dyDescent="0.2">
      <c r="A97" s="19"/>
      <c r="B97" s="24" t="s">
        <v>1267</v>
      </c>
      <c r="C97" s="25">
        <f>IF(SUMPRODUCT((B$4:B97=B97)*1)&gt;1,0,1)</f>
        <v>0</v>
      </c>
      <c r="D97" s="25" t="s">
        <v>1268</v>
      </c>
      <c r="E97" s="25" t="s">
        <v>58</v>
      </c>
      <c r="F97" s="25" t="s">
        <v>59</v>
      </c>
      <c r="G97" s="25">
        <v>2002</v>
      </c>
      <c r="H97" s="25" t="s">
        <v>60</v>
      </c>
      <c r="I97" s="25" t="s">
        <v>206</v>
      </c>
      <c r="J97" s="25" t="s">
        <v>61</v>
      </c>
      <c r="K97" s="25"/>
      <c r="L97" s="25" t="s">
        <v>62</v>
      </c>
      <c r="M97" s="25" t="s">
        <v>63</v>
      </c>
      <c r="N97" s="25" t="s">
        <v>64</v>
      </c>
      <c r="O97" s="25" t="s">
        <v>488</v>
      </c>
      <c r="P97" s="40">
        <f>IF(F97=F96,IF(B97=B96,0,R97),R97)</f>
        <v>562000</v>
      </c>
      <c r="Q97" s="40">
        <v>562000</v>
      </c>
      <c r="R97" s="25">
        <v>562000</v>
      </c>
      <c r="S97" s="25">
        <v>562000</v>
      </c>
      <c r="T97" s="25" t="s">
        <v>5669</v>
      </c>
      <c r="U97" s="25">
        <v>0</v>
      </c>
      <c r="V97" s="25" t="s">
        <v>1244</v>
      </c>
      <c r="W97" s="25" t="s">
        <v>61</v>
      </c>
      <c r="X97" s="25" t="s">
        <v>367</v>
      </c>
      <c r="Y97" s="25" t="s">
        <v>61</v>
      </c>
      <c r="Z97" s="25" t="s">
        <v>67</v>
      </c>
      <c r="AA97" s="25" t="s">
        <v>68</v>
      </c>
      <c r="AB97" s="25" t="s">
        <v>64</v>
      </c>
      <c r="AC97" s="25" t="s">
        <v>69</v>
      </c>
      <c r="AD97" s="25" t="s">
        <v>61</v>
      </c>
      <c r="AE97" s="25" t="s">
        <v>1269</v>
      </c>
      <c r="AF97" s="25" t="s">
        <v>61</v>
      </c>
      <c r="AG97" s="25" t="s">
        <v>187</v>
      </c>
      <c r="AH97" s="25" t="s">
        <v>1259</v>
      </c>
      <c r="AI97" s="25" t="s">
        <v>73</v>
      </c>
      <c r="AJ97" s="26" t="s">
        <v>68</v>
      </c>
      <c r="AK97" s="26" t="s">
        <v>75</v>
      </c>
      <c r="AL97" s="25" t="s">
        <v>1270</v>
      </c>
      <c r="AM97" s="28">
        <v>36990.752326388887</v>
      </c>
      <c r="AN97" s="26" t="s">
        <v>68</v>
      </c>
      <c r="AO97" s="25" t="s">
        <v>417</v>
      </c>
      <c r="AP97" s="25" t="s">
        <v>61</v>
      </c>
      <c r="AQ97" s="25" t="s">
        <v>1131</v>
      </c>
      <c r="AR97" s="25" t="s">
        <v>93</v>
      </c>
      <c r="AS97" s="25" t="s">
        <v>65</v>
      </c>
      <c r="AT97" s="25" t="s">
        <v>61</v>
      </c>
      <c r="AU97" s="28">
        <v>36990</v>
      </c>
      <c r="AV97" s="25" t="s">
        <v>108</v>
      </c>
      <c r="AW97" s="25" t="s">
        <v>332</v>
      </c>
      <c r="AX97" s="25" t="s">
        <v>110</v>
      </c>
      <c r="AY97" s="25" t="s">
        <v>216</v>
      </c>
      <c r="AZ97" s="25" t="s">
        <v>1221</v>
      </c>
      <c r="BA97" s="25" t="s">
        <v>1271</v>
      </c>
      <c r="BB97" s="25" t="s">
        <v>1271</v>
      </c>
      <c r="BC97" s="25" t="s">
        <v>68</v>
      </c>
      <c r="BD97" s="25" t="s">
        <v>1272</v>
      </c>
      <c r="BE97" s="25" t="s">
        <v>1271</v>
      </c>
      <c r="BF97" s="25" t="s">
        <v>68</v>
      </c>
      <c r="BG97" s="25" t="s">
        <v>1271</v>
      </c>
      <c r="BH97" s="25" t="s">
        <v>61</v>
      </c>
      <c r="BI97" s="25" t="s">
        <v>1139</v>
      </c>
      <c r="BJ97" s="25" t="s">
        <v>93</v>
      </c>
      <c r="BK97" s="29" t="s">
        <v>1140</v>
      </c>
      <c r="BL97" s="9"/>
      <c r="BM97" s="9"/>
    </row>
    <row r="98" spans="1:65" ht="23.25" customHeight="1" x14ac:dyDescent="0.2">
      <c r="A98" s="19"/>
      <c r="B98" s="24" t="s">
        <v>4435</v>
      </c>
      <c r="C98" s="25">
        <f>IF(SUMPRODUCT((B$4:B98=B98)*1)&gt;1,0,1)</f>
        <v>1</v>
      </c>
      <c r="D98" s="25" t="s">
        <v>4436</v>
      </c>
      <c r="E98" s="25" t="s">
        <v>140</v>
      </c>
      <c r="F98" s="25" t="s">
        <v>59</v>
      </c>
      <c r="G98" s="25">
        <v>1997</v>
      </c>
      <c r="H98" s="25" t="s">
        <v>60</v>
      </c>
      <c r="I98" s="25" t="s">
        <v>61</v>
      </c>
      <c r="J98" s="25" t="s">
        <v>61</v>
      </c>
      <c r="K98" s="25"/>
      <c r="L98" s="25" t="s">
        <v>62</v>
      </c>
      <c r="M98" s="25" t="s">
        <v>63</v>
      </c>
      <c r="N98" s="25" t="s">
        <v>64</v>
      </c>
      <c r="O98" s="25" t="s">
        <v>92</v>
      </c>
      <c r="P98" s="40">
        <f>IF(F98=F97,IF(B98=B97,0,R98),R98)</f>
        <v>100000</v>
      </c>
      <c r="Q98" s="40">
        <v>100000</v>
      </c>
      <c r="R98" s="25">
        <v>100000</v>
      </c>
      <c r="S98" s="25">
        <v>100000</v>
      </c>
      <c r="T98" s="25" t="s">
        <v>5669</v>
      </c>
      <c r="U98" s="25">
        <v>0</v>
      </c>
      <c r="V98" s="25" t="s">
        <v>4599</v>
      </c>
      <c r="W98" s="25" t="s">
        <v>61</v>
      </c>
      <c r="X98" s="25" t="s">
        <v>184</v>
      </c>
      <c r="Y98" s="25" t="s">
        <v>61</v>
      </c>
      <c r="Z98" s="25" t="s">
        <v>67</v>
      </c>
      <c r="AA98" s="25" t="s">
        <v>68</v>
      </c>
      <c r="AB98" s="25" t="s">
        <v>64</v>
      </c>
      <c r="AC98" s="25" t="s">
        <v>69</v>
      </c>
      <c r="AD98" s="25" t="s">
        <v>61</v>
      </c>
      <c r="AE98" s="25" t="s">
        <v>4437</v>
      </c>
      <c r="AF98" s="25" t="s">
        <v>61</v>
      </c>
      <c r="AG98" s="25" t="s">
        <v>187</v>
      </c>
      <c r="AH98" s="25" t="s">
        <v>61</v>
      </c>
      <c r="AI98" s="25" t="s">
        <v>73</v>
      </c>
      <c r="AJ98" s="26" t="s">
        <v>68</v>
      </c>
      <c r="AK98" s="26" t="s">
        <v>1629</v>
      </c>
      <c r="AL98" s="25" t="s">
        <v>1746</v>
      </c>
      <c r="AM98" s="28">
        <v>35137</v>
      </c>
      <c r="AN98" s="26" t="s">
        <v>68</v>
      </c>
      <c r="AO98" s="25" t="s">
        <v>417</v>
      </c>
      <c r="AP98" s="25" t="s">
        <v>61</v>
      </c>
      <c r="AQ98" s="25" t="s">
        <v>927</v>
      </c>
      <c r="AR98" s="25" t="s">
        <v>93</v>
      </c>
      <c r="AS98" s="25" t="s">
        <v>65</v>
      </c>
      <c r="AT98" s="25" t="s">
        <v>61</v>
      </c>
      <c r="AU98" s="28">
        <v>35137</v>
      </c>
      <c r="AV98" s="25" t="s">
        <v>108</v>
      </c>
      <c r="AW98" s="25" t="s">
        <v>280</v>
      </c>
      <c r="AX98" s="25" t="s">
        <v>68</v>
      </c>
      <c r="AY98" s="25" t="s">
        <v>68</v>
      </c>
      <c r="AZ98" s="25" t="s">
        <v>61</v>
      </c>
      <c r="BA98" s="25" t="s">
        <v>280</v>
      </c>
      <c r="BB98" s="25" t="s">
        <v>4438</v>
      </c>
      <c r="BC98" s="25" t="s">
        <v>68</v>
      </c>
      <c r="BD98" s="25" t="s">
        <v>61</v>
      </c>
      <c r="BE98" s="25" t="s">
        <v>68</v>
      </c>
      <c r="BF98" s="25" t="s">
        <v>68</v>
      </c>
      <c r="BG98" s="25" t="s">
        <v>280</v>
      </c>
      <c r="BH98" s="25" t="s">
        <v>4604</v>
      </c>
      <c r="BI98" s="25" t="s">
        <v>1680</v>
      </c>
      <c r="BJ98" s="25" t="s">
        <v>1680</v>
      </c>
      <c r="BK98" s="29" t="s">
        <v>1680</v>
      </c>
      <c r="BL98" s="9"/>
      <c r="BM98" s="9"/>
    </row>
    <row r="99" spans="1:65" ht="23.25" customHeight="1" x14ac:dyDescent="0.2">
      <c r="A99" s="19"/>
      <c r="B99" s="30" t="s">
        <v>4435</v>
      </c>
      <c r="C99" s="31">
        <f>IF(SUMPRODUCT((B$4:B99=B99)*1)&gt;1,0,1)</f>
        <v>0</v>
      </c>
      <c r="D99" s="31" t="s">
        <v>4436</v>
      </c>
      <c r="E99" s="31" t="s">
        <v>140</v>
      </c>
      <c r="F99" s="31" t="s">
        <v>59</v>
      </c>
      <c r="G99" s="31">
        <v>1998</v>
      </c>
      <c r="H99" s="31" t="s">
        <v>60</v>
      </c>
      <c r="I99" s="31" t="s">
        <v>61</v>
      </c>
      <c r="J99" s="31" t="s">
        <v>61</v>
      </c>
      <c r="K99" s="31"/>
      <c r="L99" s="31" t="s">
        <v>62</v>
      </c>
      <c r="M99" s="31" t="s">
        <v>63</v>
      </c>
      <c r="N99" s="31" t="s">
        <v>64</v>
      </c>
      <c r="O99" s="31" t="s">
        <v>753</v>
      </c>
      <c r="P99" s="40">
        <f>IF(F99=F98,IF(B99=B98,0,R99),R99)</f>
        <v>0</v>
      </c>
      <c r="Q99" s="40">
        <v>0</v>
      </c>
      <c r="R99" s="31">
        <v>167180</v>
      </c>
      <c r="S99" s="31">
        <v>167180</v>
      </c>
      <c r="T99" s="25" t="s">
        <v>5669</v>
      </c>
      <c r="U99" s="31">
        <v>0</v>
      </c>
      <c r="V99" s="31" t="s">
        <v>1694</v>
      </c>
      <c r="W99" s="31" t="s">
        <v>61</v>
      </c>
      <c r="X99" s="31" t="s">
        <v>184</v>
      </c>
      <c r="Y99" s="31" t="s">
        <v>61</v>
      </c>
      <c r="Z99" s="31" t="s">
        <v>67</v>
      </c>
      <c r="AA99" s="31" t="s">
        <v>68</v>
      </c>
      <c r="AB99" s="31" t="s">
        <v>64</v>
      </c>
      <c r="AC99" s="31" t="s">
        <v>69</v>
      </c>
      <c r="AD99" s="31" t="s">
        <v>61</v>
      </c>
      <c r="AE99" s="31" t="s">
        <v>4437</v>
      </c>
      <c r="AF99" s="31" t="s">
        <v>61</v>
      </c>
      <c r="AG99" s="31" t="s">
        <v>187</v>
      </c>
      <c r="AH99" s="31" t="s">
        <v>61</v>
      </c>
      <c r="AI99" s="31" t="s">
        <v>73</v>
      </c>
      <c r="AJ99" s="32" t="s">
        <v>68</v>
      </c>
      <c r="AK99" s="32" t="s">
        <v>1629</v>
      </c>
      <c r="AL99" s="31" t="s">
        <v>1696</v>
      </c>
      <c r="AM99" s="27">
        <v>35489</v>
      </c>
      <c r="AN99" s="32" t="s">
        <v>68</v>
      </c>
      <c r="AO99" s="31" t="s">
        <v>417</v>
      </c>
      <c r="AP99" s="31" t="s">
        <v>61</v>
      </c>
      <c r="AQ99" s="31" t="s">
        <v>927</v>
      </c>
      <c r="AR99" s="31" t="s">
        <v>93</v>
      </c>
      <c r="AS99" s="31" t="s">
        <v>65</v>
      </c>
      <c r="AT99" s="31" t="s">
        <v>61</v>
      </c>
      <c r="AU99" s="27">
        <v>35137</v>
      </c>
      <c r="AV99" s="31" t="s">
        <v>108</v>
      </c>
      <c r="AW99" s="31" t="s">
        <v>280</v>
      </c>
      <c r="AX99" s="31" t="s">
        <v>68</v>
      </c>
      <c r="AY99" s="31" t="s">
        <v>68</v>
      </c>
      <c r="AZ99" s="31" t="s">
        <v>61</v>
      </c>
      <c r="BA99" s="31" t="s">
        <v>4438</v>
      </c>
      <c r="BB99" s="31" t="s">
        <v>4438</v>
      </c>
      <c r="BC99" s="31" t="s">
        <v>68</v>
      </c>
      <c r="BD99" s="31" t="s">
        <v>61</v>
      </c>
      <c r="BE99" s="31" t="s">
        <v>68</v>
      </c>
      <c r="BF99" s="31" t="s">
        <v>68</v>
      </c>
      <c r="BG99" s="31" t="s">
        <v>4438</v>
      </c>
      <c r="BH99" s="31" t="s">
        <v>4439</v>
      </c>
      <c r="BI99" s="31" t="s">
        <v>1680</v>
      </c>
      <c r="BJ99" s="31" t="s">
        <v>1680</v>
      </c>
      <c r="BK99" s="33" t="s">
        <v>1680</v>
      </c>
      <c r="BL99" s="9"/>
      <c r="BM99" s="9"/>
    </row>
    <row r="100" spans="1:65" ht="23.25" customHeight="1" x14ac:dyDescent="0.2">
      <c r="A100" s="19"/>
      <c r="B100" s="30" t="s">
        <v>5095</v>
      </c>
      <c r="C100" s="31">
        <f>IF(SUMPRODUCT((B$4:B100=B100)*1)&gt;1,0,1)</f>
        <v>1</v>
      </c>
      <c r="D100" s="31" t="s">
        <v>5096</v>
      </c>
      <c r="E100" s="31" t="s">
        <v>58</v>
      </c>
      <c r="F100" s="31" t="s">
        <v>205</v>
      </c>
      <c r="G100" s="31">
        <v>2001</v>
      </c>
      <c r="H100" s="31" t="s">
        <v>60</v>
      </c>
      <c r="I100" s="31" t="s">
        <v>368</v>
      </c>
      <c r="J100" s="31" t="s">
        <v>368</v>
      </c>
      <c r="K100" s="31"/>
      <c r="L100" s="31" t="s">
        <v>62</v>
      </c>
      <c r="M100" s="31" t="s">
        <v>63</v>
      </c>
      <c r="N100" s="31" t="s">
        <v>122</v>
      </c>
      <c r="O100" s="31" t="s">
        <v>753</v>
      </c>
      <c r="P100" s="40">
        <f>IF(F100=F99,IF(B100=B99,0,R100),R100)</f>
        <v>82000</v>
      </c>
      <c r="Q100" s="40">
        <v>82000</v>
      </c>
      <c r="R100" s="31">
        <v>82000</v>
      </c>
      <c r="S100" s="31">
        <v>82000</v>
      </c>
      <c r="T100" s="25" t="s">
        <v>5669</v>
      </c>
      <c r="U100" s="31">
        <v>0</v>
      </c>
      <c r="V100" s="31" t="s">
        <v>1423</v>
      </c>
      <c r="W100" s="31" t="s">
        <v>61</v>
      </c>
      <c r="X100" s="31" t="s">
        <v>292</v>
      </c>
      <c r="Y100" s="31" t="s">
        <v>61</v>
      </c>
      <c r="Z100" s="31" t="s">
        <v>67</v>
      </c>
      <c r="AA100" s="31" t="s">
        <v>371</v>
      </c>
      <c r="AB100" s="31" t="s">
        <v>122</v>
      </c>
      <c r="AC100" s="31" t="s">
        <v>69</v>
      </c>
      <c r="AD100" s="31" t="s">
        <v>61</v>
      </c>
      <c r="AE100" s="31" t="s">
        <v>5097</v>
      </c>
      <c r="AF100" s="31" t="s">
        <v>61</v>
      </c>
      <c r="AG100" s="31" t="s">
        <v>187</v>
      </c>
      <c r="AH100" s="31" t="s">
        <v>212</v>
      </c>
      <c r="AI100" s="31" t="s">
        <v>73</v>
      </c>
      <c r="AJ100" s="32" t="s">
        <v>68</v>
      </c>
      <c r="AK100" s="32" t="s">
        <v>75</v>
      </c>
      <c r="AL100" s="31" t="s">
        <v>5104</v>
      </c>
      <c r="AM100" s="27">
        <v>36622.762835648151</v>
      </c>
      <c r="AN100" s="32" t="s">
        <v>68</v>
      </c>
      <c r="AO100" s="31" t="s">
        <v>417</v>
      </c>
      <c r="AP100" s="31" t="s">
        <v>61</v>
      </c>
      <c r="AQ100" s="31" t="s">
        <v>1131</v>
      </c>
      <c r="AR100" s="31" t="s">
        <v>93</v>
      </c>
      <c r="AS100" s="31" t="s">
        <v>123</v>
      </c>
      <c r="AT100" s="31" t="s">
        <v>61</v>
      </c>
      <c r="AU100" s="27">
        <v>36985</v>
      </c>
      <c r="AV100" s="31" t="s">
        <v>108</v>
      </c>
      <c r="AW100" s="31" t="s">
        <v>5099</v>
      </c>
      <c r="AX100" s="31" t="s">
        <v>110</v>
      </c>
      <c r="AY100" s="31" t="s">
        <v>300</v>
      </c>
      <c r="AZ100" s="31" t="s">
        <v>1402</v>
      </c>
      <c r="BA100" s="31" t="s">
        <v>1517</v>
      </c>
      <c r="BB100" s="31" t="s">
        <v>5100</v>
      </c>
      <c r="BC100" s="31" t="s">
        <v>68</v>
      </c>
      <c r="BD100" s="31" t="s">
        <v>5101</v>
      </c>
      <c r="BE100" s="31" t="s">
        <v>5102</v>
      </c>
      <c r="BF100" s="31" t="s">
        <v>68</v>
      </c>
      <c r="BG100" s="31" t="s">
        <v>1517</v>
      </c>
      <c r="BH100" s="31" t="s">
        <v>61</v>
      </c>
      <c r="BI100" s="31" t="s">
        <v>224</v>
      </c>
      <c r="BJ100" s="31" t="s">
        <v>93</v>
      </c>
      <c r="BK100" s="33" t="s">
        <v>1324</v>
      </c>
      <c r="BL100" s="9"/>
      <c r="BM100" s="9"/>
    </row>
    <row r="101" spans="1:65" ht="23.25" customHeight="1" x14ac:dyDescent="0.2">
      <c r="A101" s="19"/>
      <c r="B101" s="30" t="s">
        <v>5095</v>
      </c>
      <c r="C101" s="31">
        <f>IF(SUMPRODUCT((B$4:B101=B101)*1)&gt;1,0,1)</f>
        <v>0</v>
      </c>
      <c r="D101" s="31" t="s">
        <v>5096</v>
      </c>
      <c r="E101" s="31" t="s">
        <v>58</v>
      </c>
      <c r="F101" s="31" t="s">
        <v>205</v>
      </c>
      <c r="G101" s="31">
        <v>2002</v>
      </c>
      <c r="H101" s="31" t="s">
        <v>60</v>
      </c>
      <c r="I101" s="31" t="s">
        <v>368</v>
      </c>
      <c r="J101" s="31" t="s">
        <v>368</v>
      </c>
      <c r="K101" s="31"/>
      <c r="L101" s="31" t="s">
        <v>62</v>
      </c>
      <c r="M101" s="31" t="s">
        <v>63</v>
      </c>
      <c r="N101" s="31" t="s">
        <v>122</v>
      </c>
      <c r="O101" s="31" t="s">
        <v>92</v>
      </c>
      <c r="P101" s="40">
        <f>IF(F101=F100,IF(B101=B100,0,R101),R101)</f>
        <v>0</v>
      </c>
      <c r="Q101" s="40">
        <v>0</v>
      </c>
      <c r="R101" s="31">
        <v>84720</v>
      </c>
      <c r="S101" s="31">
        <v>84720</v>
      </c>
      <c r="T101" s="25" t="s">
        <v>5669</v>
      </c>
      <c r="U101" s="31">
        <v>0</v>
      </c>
      <c r="V101" s="31" t="s">
        <v>1241</v>
      </c>
      <c r="W101" s="31" t="s">
        <v>61</v>
      </c>
      <c r="X101" s="31" t="s">
        <v>292</v>
      </c>
      <c r="Y101" s="31" t="s">
        <v>61</v>
      </c>
      <c r="Z101" s="31" t="s">
        <v>67</v>
      </c>
      <c r="AA101" s="31" t="s">
        <v>371</v>
      </c>
      <c r="AB101" s="31" t="s">
        <v>122</v>
      </c>
      <c r="AC101" s="31" t="s">
        <v>69</v>
      </c>
      <c r="AD101" s="31" t="s">
        <v>61</v>
      </c>
      <c r="AE101" s="31" t="s">
        <v>5097</v>
      </c>
      <c r="AF101" s="31" t="s">
        <v>61</v>
      </c>
      <c r="AG101" s="31" t="s">
        <v>187</v>
      </c>
      <c r="AH101" s="31" t="s">
        <v>212</v>
      </c>
      <c r="AI101" s="31" t="s">
        <v>73</v>
      </c>
      <c r="AJ101" s="32" t="s">
        <v>68</v>
      </c>
      <c r="AK101" s="32" t="s">
        <v>75</v>
      </c>
      <c r="AL101" s="31" t="s">
        <v>5103</v>
      </c>
      <c r="AM101" s="27">
        <v>37173.450428240743</v>
      </c>
      <c r="AN101" s="32" t="s">
        <v>68</v>
      </c>
      <c r="AO101" s="31" t="s">
        <v>417</v>
      </c>
      <c r="AP101" s="31" t="s">
        <v>61</v>
      </c>
      <c r="AQ101" s="31" t="s">
        <v>1131</v>
      </c>
      <c r="AR101" s="31" t="s">
        <v>93</v>
      </c>
      <c r="AS101" s="31" t="s">
        <v>123</v>
      </c>
      <c r="AT101" s="31" t="s">
        <v>61</v>
      </c>
      <c r="AU101" s="27">
        <v>36985</v>
      </c>
      <c r="AV101" s="31" t="s">
        <v>108</v>
      </c>
      <c r="AW101" s="31" t="s">
        <v>5099</v>
      </c>
      <c r="AX101" s="31" t="s">
        <v>110</v>
      </c>
      <c r="AY101" s="31" t="s">
        <v>300</v>
      </c>
      <c r="AZ101" s="31" t="s">
        <v>1402</v>
      </c>
      <c r="BA101" s="31" t="s">
        <v>5102</v>
      </c>
      <c r="BB101" s="31" t="s">
        <v>5100</v>
      </c>
      <c r="BC101" s="31" t="s">
        <v>68</v>
      </c>
      <c r="BD101" s="31" t="s">
        <v>5101</v>
      </c>
      <c r="BE101" s="31" t="s">
        <v>5102</v>
      </c>
      <c r="BF101" s="31" t="s">
        <v>68</v>
      </c>
      <c r="BG101" s="31" t="s">
        <v>5102</v>
      </c>
      <c r="BH101" s="31" t="s">
        <v>1391</v>
      </c>
      <c r="BI101" s="31" t="s">
        <v>1139</v>
      </c>
      <c r="BJ101" s="31" t="s">
        <v>93</v>
      </c>
      <c r="BK101" s="33" t="s">
        <v>1140</v>
      </c>
      <c r="BL101" s="9"/>
      <c r="BM101" s="9"/>
    </row>
    <row r="102" spans="1:65" ht="23.25" customHeight="1" x14ac:dyDescent="0.2">
      <c r="A102" s="19"/>
      <c r="B102" s="24" t="s">
        <v>5095</v>
      </c>
      <c r="C102" s="25">
        <f>IF(SUMPRODUCT((B$4:B102=B102)*1)&gt;1,0,1)</f>
        <v>0</v>
      </c>
      <c r="D102" s="25" t="s">
        <v>5096</v>
      </c>
      <c r="E102" s="25" t="s">
        <v>58</v>
      </c>
      <c r="F102" s="25" t="s">
        <v>205</v>
      </c>
      <c r="G102" s="25">
        <v>2003</v>
      </c>
      <c r="H102" s="25" t="s">
        <v>60</v>
      </c>
      <c r="I102" s="25" t="s">
        <v>368</v>
      </c>
      <c r="J102" s="25" t="s">
        <v>368</v>
      </c>
      <c r="K102" s="25"/>
      <c r="L102" s="25" t="s">
        <v>62</v>
      </c>
      <c r="M102" s="25" t="s">
        <v>63</v>
      </c>
      <c r="N102" s="25" t="s">
        <v>122</v>
      </c>
      <c r="O102" s="25" t="s">
        <v>61</v>
      </c>
      <c r="P102" s="40">
        <f>IF(F102=F101,IF(B102=B101,0,R102),R102)</f>
        <v>0</v>
      </c>
      <c r="Q102" s="40">
        <v>0</v>
      </c>
      <c r="R102" s="25">
        <v>86901</v>
      </c>
      <c r="S102" s="25">
        <v>86901</v>
      </c>
      <c r="T102" s="25" t="s">
        <v>5669</v>
      </c>
      <c r="U102" s="25">
        <v>0</v>
      </c>
      <c r="V102" s="25" t="s">
        <v>1126</v>
      </c>
      <c r="W102" s="25" t="s">
        <v>61</v>
      </c>
      <c r="X102" s="25" t="s">
        <v>292</v>
      </c>
      <c r="Y102" s="25" t="s">
        <v>61</v>
      </c>
      <c r="Z102" s="25" t="s">
        <v>67</v>
      </c>
      <c r="AA102" s="25" t="s">
        <v>371</v>
      </c>
      <c r="AB102" s="25" t="s">
        <v>122</v>
      </c>
      <c r="AC102" s="25" t="s">
        <v>69</v>
      </c>
      <c r="AD102" s="25" t="s">
        <v>61</v>
      </c>
      <c r="AE102" s="25" t="s">
        <v>5097</v>
      </c>
      <c r="AF102" s="25" t="s">
        <v>61</v>
      </c>
      <c r="AG102" s="25" t="s">
        <v>187</v>
      </c>
      <c r="AH102" s="25" t="s">
        <v>212</v>
      </c>
      <c r="AI102" s="25" t="s">
        <v>73</v>
      </c>
      <c r="AJ102" s="26" t="s">
        <v>68</v>
      </c>
      <c r="AK102" s="26" t="s">
        <v>75</v>
      </c>
      <c r="AL102" s="25" t="s">
        <v>5098</v>
      </c>
      <c r="AM102" s="28">
        <v>37356.427083333336</v>
      </c>
      <c r="AN102" s="26" t="s">
        <v>68</v>
      </c>
      <c r="AO102" s="25" t="s">
        <v>417</v>
      </c>
      <c r="AP102" s="25" t="s">
        <v>61</v>
      </c>
      <c r="AQ102" s="25" t="s">
        <v>78</v>
      </c>
      <c r="AR102" s="25" t="s">
        <v>93</v>
      </c>
      <c r="AS102" s="25" t="s">
        <v>123</v>
      </c>
      <c r="AT102" s="25" t="s">
        <v>61</v>
      </c>
      <c r="AU102" s="28">
        <v>36985</v>
      </c>
      <c r="AV102" s="25" t="s">
        <v>108</v>
      </c>
      <c r="AW102" s="25" t="s">
        <v>5099</v>
      </c>
      <c r="AX102" s="25" t="s">
        <v>110</v>
      </c>
      <c r="AY102" s="25" t="s">
        <v>300</v>
      </c>
      <c r="AZ102" s="25" t="s">
        <v>1402</v>
      </c>
      <c r="BA102" s="25" t="s">
        <v>5100</v>
      </c>
      <c r="BB102" s="25" t="s">
        <v>5100</v>
      </c>
      <c r="BC102" s="25" t="s">
        <v>68</v>
      </c>
      <c r="BD102" s="25" t="s">
        <v>5101</v>
      </c>
      <c r="BE102" s="25" t="s">
        <v>5102</v>
      </c>
      <c r="BF102" s="25" t="s">
        <v>68</v>
      </c>
      <c r="BG102" s="25" t="s">
        <v>5100</v>
      </c>
      <c r="BH102" s="25" t="s">
        <v>1235</v>
      </c>
      <c r="BI102" s="25" t="s">
        <v>1139</v>
      </c>
      <c r="BJ102" s="25" t="s">
        <v>93</v>
      </c>
      <c r="BK102" s="29" t="s">
        <v>1140</v>
      </c>
      <c r="BL102" s="9"/>
      <c r="BM102" s="9"/>
    </row>
    <row r="103" spans="1:65" ht="23.25" customHeight="1" x14ac:dyDescent="0.2">
      <c r="A103" s="19"/>
      <c r="B103" s="24" t="s">
        <v>5627</v>
      </c>
      <c r="C103" s="25">
        <f>IF(SUMPRODUCT((B$4:B103=B103)*1)&gt;1,0,1)</f>
        <v>1</v>
      </c>
      <c r="D103" s="25" t="s">
        <v>5628</v>
      </c>
      <c r="E103" s="25" t="s">
        <v>58</v>
      </c>
      <c r="F103" s="25" t="s">
        <v>205</v>
      </c>
      <c r="G103" s="25">
        <v>2001</v>
      </c>
      <c r="H103" s="25" t="s">
        <v>60</v>
      </c>
      <c r="I103" s="25" t="s">
        <v>368</v>
      </c>
      <c r="J103" s="25" t="s">
        <v>2225</v>
      </c>
      <c r="K103" s="25"/>
      <c r="L103" s="25" t="s">
        <v>62</v>
      </c>
      <c r="M103" s="25" t="s">
        <v>63</v>
      </c>
      <c r="N103" s="25" t="s">
        <v>122</v>
      </c>
      <c r="O103" s="25" t="s">
        <v>753</v>
      </c>
      <c r="P103" s="40">
        <f>IF(F103=F102,IF(B103=B102,0,R103),R103)</f>
        <v>122000</v>
      </c>
      <c r="Q103" s="40">
        <v>122000</v>
      </c>
      <c r="R103" s="25">
        <v>122000</v>
      </c>
      <c r="S103" s="25">
        <v>122000</v>
      </c>
      <c r="T103" s="25" t="s">
        <v>5669</v>
      </c>
      <c r="U103" s="25">
        <v>0</v>
      </c>
      <c r="V103" s="25" t="s">
        <v>1423</v>
      </c>
      <c r="W103" s="25" t="s">
        <v>61</v>
      </c>
      <c r="X103" s="25" t="s">
        <v>292</v>
      </c>
      <c r="Y103" s="25" t="s">
        <v>61</v>
      </c>
      <c r="Z103" s="25" t="s">
        <v>67</v>
      </c>
      <c r="AA103" s="25" t="s">
        <v>371</v>
      </c>
      <c r="AB103" s="25" t="s">
        <v>122</v>
      </c>
      <c r="AC103" s="25" t="s">
        <v>69</v>
      </c>
      <c r="AD103" s="25" t="s">
        <v>61</v>
      </c>
      <c r="AE103" s="25" t="s">
        <v>5629</v>
      </c>
      <c r="AF103" s="25" t="s">
        <v>61</v>
      </c>
      <c r="AG103" s="25" t="s">
        <v>187</v>
      </c>
      <c r="AH103" s="25" t="s">
        <v>212</v>
      </c>
      <c r="AI103" s="25" t="s">
        <v>73</v>
      </c>
      <c r="AJ103" s="26" t="s">
        <v>68</v>
      </c>
      <c r="AK103" s="26" t="s">
        <v>75</v>
      </c>
      <c r="AL103" s="25" t="s">
        <v>5640</v>
      </c>
      <c r="AM103" s="28">
        <v>36622.751539351855</v>
      </c>
      <c r="AN103" s="26" t="s">
        <v>68</v>
      </c>
      <c r="AO103" s="25" t="s">
        <v>417</v>
      </c>
      <c r="AP103" s="25" t="s">
        <v>61</v>
      </c>
      <c r="AQ103" s="25" t="s">
        <v>1131</v>
      </c>
      <c r="AR103" s="25" t="s">
        <v>93</v>
      </c>
      <c r="AS103" s="25" t="s">
        <v>123</v>
      </c>
      <c r="AT103" s="25" t="s">
        <v>61</v>
      </c>
      <c r="AU103" s="28">
        <v>36982</v>
      </c>
      <c r="AV103" s="25" t="s">
        <v>108</v>
      </c>
      <c r="AW103" s="25" t="s">
        <v>839</v>
      </c>
      <c r="AX103" s="25" t="s">
        <v>110</v>
      </c>
      <c r="AY103" s="25" t="s">
        <v>300</v>
      </c>
      <c r="AZ103" s="25" t="s">
        <v>1089</v>
      </c>
      <c r="BA103" s="25" t="s">
        <v>5641</v>
      </c>
      <c r="BB103" s="25" t="s">
        <v>5631</v>
      </c>
      <c r="BC103" s="25" t="s">
        <v>68</v>
      </c>
      <c r="BD103" s="25" t="s">
        <v>5632</v>
      </c>
      <c r="BE103" s="25" t="s">
        <v>5633</v>
      </c>
      <c r="BF103" s="25" t="s">
        <v>68</v>
      </c>
      <c r="BG103" s="25" t="s">
        <v>5641</v>
      </c>
      <c r="BH103" s="25" t="s">
        <v>61</v>
      </c>
      <c r="BI103" s="25" t="s">
        <v>224</v>
      </c>
      <c r="BJ103" s="25" t="s">
        <v>93</v>
      </c>
      <c r="BK103" s="29" t="s">
        <v>1324</v>
      </c>
      <c r="BL103" s="9"/>
      <c r="BM103" s="9"/>
    </row>
    <row r="104" spans="1:65" ht="23.25" customHeight="1" x14ac:dyDescent="0.2">
      <c r="A104" s="19"/>
      <c r="B104" s="24" t="s">
        <v>5627</v>
      </c>
      <c r="C104" s="25">
        <f>IF(SUMPRODUCT((B$4:B104=B104)*1)&gt;1,0,1)</f>
        <v>0</v>
      </c>
      <c r="D104" s="25" t="s">
        <v>5628</v>
      </c>
      <c r="E104" s="25" t="s">
        <v>58</v>
      </c>
      <c r="F104" s="25" t="s">
        <v>205</v>
      </c>
      <c r="G104" s="25">
        <v>2002</v>
      </c>
      <c r="H104" s="25" t="s">
        <v>60</v>
      </c>
      <c r="I104" s="25" t="s">
        <v>368</v>
      </c>
      <c r="J104" s="25" t="s">
        <v>2225</v>
      </c>
      <c r="K104" s="25"/>
      <c r="L104" s="25" t="s">
        <v>62</v>
      </c>
      <c r="M104" s="25" t="s">
        <v>63</v>
      </c>
      <c r="N104" s="25" t="s">
        <v>122</v>
      </c>
      <c r="O104" s="25" t="s">
        <v>92</v>
      </c>
      <c r="P104" s="40">
        <f>IF(F104=F103,IF(B104=B103,0,R104),R104)</f>
        <v>0</v>
      </c>
      <c r="Q104" s="40">
        <v>0</v>
      </c>
      <c r="R104" s="25">
        <v>126409</v>
      </c>
      <c r="S104" s="25">
        <v>126409</v>
      </c>
      <c r="T104" s="25" t="s">
        <v>5669</v>
      </c>
      <c r="U104" s="25">
        <v>0</v>
      </c>
      <c r="V104" s="25" t="s">
        <v>1241</v>
      </c>
      <c r="W104" s="25" t="s">
        <v>61</v>
      </c>
      <c r="X104" s="25" t="s">
        <v>292</v>
      </c>
      <c r="Y104" s="25" t="s">
        <v>61</v>
      </c>
      <c r="Z104" s="25" t="s">
        <v>67</v>
      </c>
      <c r="AA104" s="25" t="s">
        <v>371</v>
      </c>
      <c r="AB104" s="25" t="s">
        <v>122</v>
      </c>
      <c r="AC104" s="25" t="s">
        <v>69</v>
      </c>
      <c r="AD104" s="25" t="s">
        <v>61</v>
      </c>
      <c r="AE104" s="25" t="s">
        <v>5629</v>
      </c>
      <c r="AF104" s="25" t="s">
        <v>61</v>
      </c>
      <c r="AG104" s="25" t="s">
        <v>187</v>
      </c>
      <c r="AH104" s="25" t="s">
        <v>212</v>
      </c>
      <c r="AI104" s="25" t="s">
        <v>73</v>
      </c>
      <c r="AJ104" s="26" t="s">
        <v>68</v>
      </c>
      <c r="AK104" s="26" t="s">
        <v>75</v>
      </c>
      <c r="AL104" s="25" t="s">
        <v>5637</v>
      </c>
      <c r="AM104" s="28">
        <v>37075.469884259262</v>
      </c>
      <c r="AN104" s="26" t="s">
        <v>68</v>
      </c>
      <c r="AO104" s="25" t="s">
        <v>417</v>
      </c>
      <c r="AP104" s="25" t="s">
        <v>61</v>
      </c>
      <c r="AQ104" s="25" t="s">
        <v>1131</v>
      </c>
      <c r="AR104" s="25" t="s">
        <v>93</v>
      </c>
      <c r="AS104" s="25" t="s">
        <v>123</v>
      </c>
      <c r="AT104" s="25" t="s">
        <v>61</v>
      </c>
      <c r="AU104" s="28">
        <v>36982</v>
      </c>
      <c r="AV104" s="25" t="s">
        <v>108</v>
      </c>
      <c r="AW104" s="25" t="s">
        <v>839</v>
      </c>
      <c r="AX104" s="25" t="s">
        <v>110</v>
      </c>
      <c r="AY104" s="25" t="s">
        <v>300</v>
      </c>
      <c r="AZ104" s="25" t="s">
        <v>1089</v>
      </c>
      <c r="BA104" s="25" t="s">
        <v>5633</v>
      </c>
      <c r="BB104" s="25" t="s">
        <v>5631</v>
      </c>
      <c r="BC104" s="25" t="s">
        <v>68</v>
      </c>
      <c r="BD104" s="25" t="s">
        <v>5632</v>
      </c>
      <c r="BE104" s="25" t="s">
        <v>5633</v>
      </c>
      <c r="BF104" s="25" t="s">
        <v>68</v>
      </c>
      <c r="BG104" s="25" t="s">
        <v>5633</v>
      </c>
      <c r="BH104" s="25" t="s">
        <v>1391</v>
      </c>
      <c r="BI104" s="25" t="s">
        <v>1139</v>
      </c>
      <c r="BJ104" s="25" t="s">
        <v>93</v>
      </c>
      <c r="BK104" s="29" t="s">
        <v>1140</v>
      </c>
      <c r="BL104" s="9"/>
      <c r="BM104" s="9"/>
    </row>
    <row r="105" spans="1:65" ht="23.25" customHeight="1" x14ac:dyDescent="0.2">
      <c r="A105" s="19"/>
      <c r="B105" s="30" t="s">
        <v>5627</v>
      </c>
      <c r="C105" s="31">
        <f>IF(SUMPRODUCT((B$4:B105=B105)*1)&gt;1,0,1)</f>
        <v>0</v>
      </c>
      <c r="D105" s="31" t="s">
        <v>5628</v>
      </c>
      <c r="E105" s="31" t="s">
        <v>58</v>
      </c>
      <c r="F105" s="31" t="s">
        <v>205</v>
      </c>
      <c r="G105" s="31">
        <v>2003</v>
      </c>
      <c r="H105" s="31" t="s">
        <v>60</v>
      </c>
      <c r="I105" s="31" t="s">
        <v>368</v>
      </c>
      <c r="J105" s="31" t="s">
        <v>2225</v>
      </c>
      <c r="K105" s="31"/>
      <c r="L105" s="31" t="s">
        <v>62</v>
      </c>
      <c r="M105" s="31" t="s">
        <v>63</v>
      </c>
      <c r="N105" s="31" t="s">
        <v>122</v>
      </c>
      <c r="O105" s="31" t="s">
        <v>61</v>
      </c>
      <c r="P105" s="40">
        <f>IF(F105=F104,IF(B105=B104,0,R105),R105)</f>
        <v>0</v>
      </c>
      <c r="Q105" s="40">
        <v>0</v>
      </c>
      <c r="R105" s="31">
        <v>129689</v>
      </c>
      <c r="S105" s="31">
        <v>129689</v>
      </c>
      <c r="T105" s="25" t="s">
        <v>5669</v>
      </c>
      <c r="U105" s="31">
        <v>0</v>
      </c>
      <c r="V105" s="31" t="s">
        <v>1126</v>
      </c>
      <c r="W105" s="31" t="s">
        <v>61</v>
      </c>
      <c r="X105" s="31" t="s">
        <v>292</v>
      </c>
      <c r="Y105" s="31" t="s">
        <v>61</v>
      </c>
      <c r="Z105" s="31" t="s">
        <v>67</v>
      </c>
      <c r="AA105" s="31" t="s">
        <v>371</v>
      </c>
      <c r="AB105" s="31" t="s">
        <v>122</v>
      </c>
      <c r="AC105" s="31" t="s">
        <v>69</v>
      </c>
      <c r="AD105" s="31" t="s">
        <v>61</v>
      </c>
      <c r="AE105" s="31" t="s">
        <v>5629</v>
      </c>
      <c r="AF105" s="31" t="s">
        <v>61</v>
      </c>
      <c r="AG105" s="31" t="s">
        <v>187</v>
      </c>
      <c r="AH105" s="31" t="s">
        <v>212</v>
      </c>
      <c r="AI105" s="31" t="s">
        <v>73</v>
      </c>
      <c r="AJ105" s="32" t="s">
        <v>68</v>
      </c>
      <c r="AK105" s="32" t="s">
        <v>75</v>
      </c>
      <c r="AL105" s="31" t="s">
        <v>5630</v>
      </c>
      <c r="AM105" s="27">
        <v>37356.436597222222</v>
      </c>
      <c r="AN105" s="32" t="s">
        <v>68</v>
      </c>
      <c r="AO105" s="31" t="s">
        <v>417</v>
      </c>
      <c r="AP105" s="31" t="s">
        <v>61</v>
      </c>
      <c r="AQ105" s="31" t="s">
        <v>78</v>
      </c>
      <c r="AR105" s="31" t="s">
        <v>93</v>
      </c>
      <c r="AS105" s="31" t="s">
        <v>123</v>
      </c>
      <c r="AT105" s="31" t="s">
        <v>61</v>
      </c>
      <c r="AU105" s="27">
        <v>36982</v>
      </c>
      <c r="AV105" s="31" t="s">
        <v>108</v>
      </c>
      <c r="AW105" s="31" t="s">
        <v>839</v>
      </c>
      <c r="AX105" s="31" t="s">
        <v>110</v>
      </c>
      <c r="AY105" s="31" t="s">
        <v>300</v>
      </c>
      <c r="AZ105" s="31" t="s">
        <v>1089</v>
      </c>
      <c r="BA105" s="31" t="s">
        <v>5631</v>
      </c>
      <c r="BB105" s="31" t="s">
        <v>5631</v>
      </c>
      <c r="BC105" s="31" t="s">
        <v>68</v>
      </c>
      <c r="BD105" s="31" t="s">
        <v>5632</v>
      </c>
      <c r="BE105" s="31" t="s">
        <v>5633</v>
      </c>
      <c r="BF105" s="31" t="s">
        <v>68</v>
      </c>
      <c r="BG105" s="31" t="s">
        <v>5631</v>
      </c>
      <c r="BH105" s="31" t="s">
        <v>1235</v>
      </c>
      <c r="BI105" s="31" t="s">
        <v>1139</v>
      </c>
      <c r="BJ105" s="31" t="s">
        <v>93</v>
      </c>
      <c r="BK105" s="33" t="s">
        <v>1140</v>
      </c>
      <c r="BL105" s="9"/>
      <c r="BM105" s="9"/>
    </row>
    <row r="106" spans="1:65" ht="23.25" customHeight="1" x14ac:dyDescent="0.2">
      <c r="A106" s="19"/>
      <c r="B106" s="24" t="s">
        <v>5330</v>
      </c>
      <c r="C106" s="25">
        <f>IF(SUMPRODUCT((B$4:B106=B106)*1)&gt;1,0,1)</f>
        <v>1</v>
      </c>
      <c r="D106" s="25" t="s">
        <v>5331</v>
      </c>
      <c r="E106" s="25" t="s">
        <v>58</v>
      </c>
      <c r="F106" s="25" t="s">
        <v>292</v>
      </c>
      <c r="G106" s="25">
        <v>1997</v>
      </c>
      <c r="H106" s="25" t="s">
        <v>60</v>
      </c>
      <c r="I106" s="25" t="s">
        <v>206</v>
      </c>
      <c r="J106" s="25" t="s">
        <v>1357</v>
      </c>
      <c r="K106" s="25"/>
      <c r="L106" s="25" t="s">
        <v>1078</v>
      </c>
      <c r="M106" s="25" t="s">
        <v>2393</v>
      </c>
      <c r="N106" s="25" t="s">
        <v>122</v>
      </c>
      <c r="O106" s="25" t="s">
        <v>92</v>
      </c>
      <c r="P106" s="40">
        <f>IF(F106=F105,IF(B106=B105,0,R106),R106)</f>
        <v>24240</v>
      </c>
      <c r="Q106" s="40">
        <v>24240</v>
      </c>
      <c r="R106" s="25">
        <v>24240</v>
      </c>
      <c r="S106" s="25">
        <v>24240</v>
      </c>
      <c r="T106" s="25" t="s">
        <v>5669</v>
      </c>
      <c r="U106" s="25">
        <v>0</v>
      </c>
      <c r="V106" s="25" t="s">
        <v>1751</v>
      </c>
      <c r="W106" s="25" t="s">
        <v>61</v>
      </c>
      <c r="X106" s="25" t="s">
        <v>292</v>
      </c>
      <c r="Y106" s="25" t="s">
        <v>61</v>
      </c>
      <c r="Z106" s="25" t="s">
        <v>67</v>
      </c>
      <c r="AA106" s="25" t="s">
        <v>569</v>
      </c>
      <c r="AB106" s="25" t="s">
        <v>122</v>
      </c>
      <c r="AC106" s="25" t="s">
        <v>887</v>
      </c>
      <c r="AD106" s="25" t="s">
        <v>61</v>
      </c>
      <c r="AE106" s="25" t="s">
        <v>5342</v>
      </c>
      <c r="AF106" s="25" t="s">
        <v>61</v>
      </c>
      <c r="AG106" s="25" t="s">
        <v>187</v>
      </c>
      <c r="AH106" s="25" t="s">
        <v>1689</v>
      </c>
      <c r="AI106" s="25" t="s">
        <v>73</v>
      </c>
      <c r="AJ106" s="26" t="s">
        <v>68</v>
      </c>
      <c r="AK106" s="26" t="s">
        <v>1629</v>
      </c>
      <c r="AL106" s="25" t="s">
        <v>1746</v>
      </c>
      <c r="AM106" s="28">
        <v>35136</v>
      </c>
      <c r="AN106" s="26" t="s">
        <v>68</v>
      </c>
      <c r="AO106" s="25" t="s">
        <v>417</v>
      </c>
      <c r="AP106" s="25" t="s">
        <v>61</v>
      </c>
      <c r="AQ106" s="25" t="s">
        <v>1131</v>
      </c>
      <c r="AR106" s="25" t="s">
        <v>93</v>
      </c>
      <c r="AS106" s="25" t="s">
        <v>123</v>
      </c>
      <c r="AT106" s="25" t="s">
        <v>61</v>
      </c>
      <c r="AU106" s="28">
        <v>36982</v>
      </c>
      <c r="AV106" s="25" t="s">
        <v>108</v>
      </c>
      <c r="AW106" s="25" t="s">
        <v>317</v>
      </c>
      <c r="AX106" s="25" t="s">
        <v>110</v>
      </c>
      <c r="AY106" s="25" t="s">
        <v>1486</v>
      </c>
      <c r="AZ106" s="25" t="s">
        <v>3002</v>
      </c>
      <c r="BA106" s="25" t="s">
        <v>5347</v>
      </c>
      <c r="BB106" s="25" t="s">
        <v>5344</v>
      </c>
      <c r="BC106" s="25" t="s">
        <v>68</v>
      </c>
      <c r="BD106" s="25" t="s">
        <v>1909</v>
      </c>
      <c r="BE106" s="25" t="s">
        <v>5345</v>
      </c>
      <c r="BF106" s="25" t="s">
        <v>68</v>
      </c>
      <c r="BG106" s="25" t="s">
        <v>5347</v>
      </c>
      <c r="BH106" s="25" t="s">
        <v>1624</v>
      </c>
      <c r="BI106" s="25" t="s">
        <v>1680</v>
      </c>
      <c r="BJ106" s="25" t="s">
        <v>1680</v>
      </c>
      <c r="BK106" s="29" t="s">
        <v>1680</v>
      </c>
      <c r="BL106" s="9"/>
      <c r="BM106" s="9"/>
    </row>
    <row r="107" spans="1:65" ht="23.25" customHeight="1" x14ac:dyDescent="0.2">
      <c r="A107" s="19"/>
      <c r="B107" s="24" t="s">
        <v>5330</v>
      </c>
      <c r="C107" s="25">
        <f>IF(SUMPRODUCT((B$4:B107=B107)*1)&gt;1,0,1)</f>
        <v>0</v>
      </c>
      <c r="D107" s="25" t="s">
        <v>5331</v>
      </c>
      <c r="E107" s="25" t="s">
        <v>58</v>
      </c>
      <c r="F107" s="25" t="s">
        <v>292</v>
      </c>
      <c r="G107" s="25">
        <v>1998</v>
      </c>
      <c r="H107" s="25" t="s">
        <v>60</v>
      </c>
      <c r="I107" s="25" t="s">
        <v>206</v>
      </c>
      <c r="J107" s="25" t="s">
        <v>1357</v>
      </c>
      <c r="K107" s="25"/>
      <c r="L107" s="25" t="s">
        <v>1078</v>
      </c>
      <c r="M107" s="25" t="s">
        <v>2393</v>
      </c>
      <c r="N107" s="25" t="s">
        <v>122</v>
      </c>
      <c r="O107" s="25" t="s">
        <v>92</v>
      </c>
      <c r="P107" s="40">
        <f>IF(F107=F106,IF(B107=B106,0,R107),R107)</f>
        <v>0</v>
      </c>
      <c r="Q107" s="40">
        <v>0</v>
      </c>
      <c r="R107" s="25">
        <v>27098</v>
      </c>
      <c r="S107" s="25">
        <v>25848</v>
      </c>
      <c r="T107" s="25" t="s">
        <v>5669</v>
      </c>
      <c r="U107" s="25">
        <v>0</v>
      </c>
      <c r="V107" s="25" t="s">
        <v>1704</v>
      </c>
      <c r="W107" s="25" t="s">
        <v>61</v>
      </c>
      <c r="X107" s="25" t="s">
        <v>292</v>
      </c>
      <c r="Y107" s="25" t="s">
        <v>61</v>
      </c>
      <c r="Z107" s="25" t="s">
        <v>67</v>
      </c>
      <c r="AA107" s="25" t="s">
        <v>569</v>
      </c>
      <c r="AB107" s="25" t="s">
        <v>122</v>
      </c>
      <c r="AC107" s="25" t="s">
        <v>887</v>
      </c>
      <c r="AD107" s="25" t="s">
        <v>61</v>
      </c>
      <c r="AE107" s="25" t="s">
        <v>5342</v>
      </c>
      <c r="AF107" s="25" t="s">
        <v>61</v>
      </c>
      <c r="AG107" s="25" t="s">
        <v>71</v>
      </c>
      <c r="AH107" s="25" t="s">
        <v>1689</v>
      </c>
      <c r="AI107" s="25" t="s">
        <v>73</v>
      </c>
      <c r="AJ107" s="26" t="s">
        <v>5343</v>
      </c>
      <c r="AK107" s="26" t="s">
        <v>1629</v>
      </c>
      <c r="AL107" s="25" t="s">
        <v>1696</v>
      </c>
      <c r="AM107" s="28">
        <v>35492</v>
      </c>
      <c r="AN107" s="26" t="s">
        <v>68</v>
      </c>
      <c r="AO107" s="25" t="s">
        <v>417</v>
      </c>
      <c r="AP107" s="25" t="s">
        <v>61</v>
      </c>
      <c r="AQ107" s="25" t="s">
        <v>1131</v>
      </c>
      <c r="AR107" s="25" t="s">
        <v>93</v>
      </c>
      <c r="AS107" s="25" t="s">
        <v>123</v>
      </c>
      <c r="AT107" s="25" t="s">
        <v>61</v>
      </c>
      <c r="AU107" s="28">
        <v>36982</v>
      </c>
      <c r="AV107" s="25" t="s">
        <v>108</v>
      </c>
      <c r="AW107" s="25" t="s">
        <v>317</v>
      </c>
      <c r="AX107" s="25" t="s">
        <v>110</v>
      </c>
      <c r="AY107" s="25" t="s">
        <v>1486</v>
      </c>
      <c r="AZ107" s="25" t="s">
        <v>3002</v>
      </c>
      <c r="BA107" s="25" t="s">
        <v>5344</v>
      </c>
      <c r="BB107" s="25" t="s">
        <v>5344</v>
      </c>
      <c r="BC107" s="25" t="s">
        <v>68</v>
      </c>
      <c r="BD107" s="25" t="s">
        <v>1909</v>
      </c>
      <c r="BE107" s="25" t="s">
        <v>5345</v>
      </c>
      <c r="BF107" s="25" t="s">
        <v>68</v>
      </c>
      <c r="BG107" s="25" t="s">
        <v>5344</v>
      </c>
      <c r="BH107" s="25" t="s">
        <v>5346</v>
      </c>
      <c r="BI107" s="25" t="s">
        <v>1680</v>
      </c>
      <c r="BJ107" s="25" t="s">
        <v>1680</v>
      </c>
      <c r="BK107" s="29" t="s">
        <v>1680</v>
      </c>
      <c r="BL107" s="9"/>
      <c r="BM107" s="9"/>
    </row>
    <row r="108" spans="1:65" ht="23.25" customHeight="1" x14ac:dyDescent="0.2">
      <c r="A108" s="19"/>
      <c r="B108" s="24" t="s">
        <v>5330</v>
      </c>
      <c r="C108" s="25">
        <f>IF(SUMPRODUCT((B$4:B108=B108)*1)&gt;1,0,1)</f>
        <v>0</v>
      </c>
      <c r="D108" s="25" t="s">
        <v>5331</v>
      </c>
      <c r="E108" s="25" t="s">
        <v>58</v>
      </c>
      <c r="F108" s="25" t="s">
        <v>205</v>
      </c>
      <c r="G108" s="25">
        <v>1999</v>
      </c>
      <c r="H108" s="25" t="s">
        <v>60</v>
      </c>
      <c r="I108" s="25" t="s">
        <v>206</v>
      </c>
      <c r="J108" s="25" t="s">
        <v>1357</v>
      </c>
      <c r="K108" s="25"/>
      <c r="L108" s="25" t="s">
        <v>1078</v>
      </c>
      <c r="M108" s="25" t="s">
        <v>2393</v>
      </c>
      <c r="N108" s="25" t="s">
        <v>122</v>
      </c>
      <c r="O108" s="25" t="s">
        <v>753</v>
      </c>
      <c r="P108" s="40">
        <f>IF(F108=F107,IF(B108=B107,0,R108),R108)</f>
        <v>45830</v>
      </c>
      <c r="Q108" s="40">
        <v>45830</v>
      </c>
      <c r="R108" s="25">
        <v>45830</v>
      </c>
      <c r="S108" s="25">
        <v>45830</v>
      </c>
      <c r="T108" s="25" t="s">
        <v>5669</v>
      </c>
      <c r="U108" s="25">
        <v>0</v>
      </c>
      <c r="V108" s="25" t="s">
        <v>4260</v>
      </c>
      <c r="W108" s="25" t="s">
        <v>61</v>
      </c>
      <c r="X108" s="25" t="s">
        <v>292</v>
      </c>
      <c r="Y108" s="25" t="s">
        <v>61</v>
      </c>
      <c r="Z108" s="25" t="s">
        <v>67</v>
      </c>
      <c r="AA108" s="25" t="s">
        <v>569</v>
      </c>
      <c r="AB108" s="25" t="s">
        <v>122</v>
      </c>
      <c r="AC108" s="25" t="s">
        <v>887</v>
      </c>
      <c r="AD108" s="25" t="s">
        <v>61</v>
      </c>
      <c r="AE108" s="25" t="s">
        <v>5332</v>
      </c>
      <c r="AF108" s="25" t="s">
        <v>61</v>
      </c>
      <c r="AG108" s="25" t="s">
        <v>187</v>
      </c>
      <c r="AH108" s="25" t="s">
        <v>212</v>
      </c>
      <c r="AI108" s="25" t="s">
        <v>73</v>
      </c>
      <c r="AJ108" s="26" t="s">
        <v>68</v>
      </c>
      <c r="AK108" s="26" t="s">
        <v>75</v>
      </c>
      <c r="AL108" s="25" t="s">
        <v>1620</v>
      </c>
      <c r="AM108" s="28">
        <v>35935</v>
      </c>
      <c r="AN108" s="26" t="s">
        <v>68</v>
      </c>
      <c r="AO108" s="25" t="s">
        <v>417</v>
      </c>
      <c r="AP108" s="25" t="s">
        <v>61</v>
      </c>
      <c r="AQ108" s="25" t="s">
        <v>1131</v>
      </c>
      <c r="AR108" s="25" t="s">
        <v>93</v>
      </c>
      <c r="AS108" s="25" t="s">
        <v>123</v>
      </c>
      <c r="AT108" s="25" t="s">
        <v>61</v>
      </c>
      <c r="AU108" s="28">
        <v>36982</v>
      </c>
      <c r="AV108" s="25" t="s">
        <v>108</v>
      </c>
      <c r="AW108" s="25" t="s">
        <v>317</v>
      </c>
      <c r="AX108" s="25" t="s">
        <v>110</v>
      </c>
      <c r="AY108" s="25" t="s">
        <v>1486</v>
      </c>
      <c r="AZ108" s="25" t="s">
        <v>3002</v>
      </c>
      <c r="BA108" s="25" t="s">
        <v>5341</v>
      </c>
      <c r="BB108" s="25" t="s">
        <v>5334</v>
      </c>
      <c r="BC108" s="25" t="s">
        <v>68</v>
      </c>
      <c r="BD108" s="25" t="s">
        <v>1909</v>
      </c>
      <c r="BE108" s="25" t="s">
        <v>5335</v>
      </c>
      <c r="BF108" s="25" t="s">
        <v>68</v>
      </c>
      <c r="BG108" s="25" t="s">
        <v>5341</v>
      </c>
      <c r="BH108" s="25" t="s">
        <v>61</v>
      </c>
      <c r="BI108" s="25" t="s">
        <v>224</v>
      </c>
      <c r="BJ108" s="25" t="s">
        <v>93</v>
      </c>
      <c r="BK108" s="29" t="s">
        <v>1324</v>
      </c>
      <c r="BL108" s="9"/>
      <c r="BM108" s="9"/>
    </row>
    <row r="109" spans="1:65" ht="23.25" customHeight="1" x14ac:dyDescent="0.2">
      <c r="A109" s="19"/>
      <c r="B109" s="30" t="s">
        <v>5330</v>
      </c>
      <c r="C109" s="31">
        <f>IF(SUMPRODUCT((B$4:B109=B109)*1)&gt;1,0,1)</f>
        <v>0</v>
      </c>
      <c r="D109" s="31" t="s">
        <v>5331</v>
      </c>
      <c r="E109" s="31" t="s">
        <v>58</v>
      </c>
      <c r="F109" s="31" t="s">
        <v>205</v>
      </c>
      <c r="G109" s="31">
        <v>2001</v>
      </c>
      <c r="H109" s="31" t="s">
        <v>60</v>
      </c>
      <c r="I109" s="31" t="s">
        <v>206</v>
      </c>
      <c r="J109" s="31" t="s">
        <v>1357</v>
      </c>
      <c r="K109" s="31"/>
      <c r="L109" s="31" t="s">
        <v>1078</v>
      </c>
      <c r="M109" s="31" t="s">
        <v>2393</v>
      </c>
      <c r="N109" s="31" t="s">
        <v>122</v>
      </c>
      <c r="O109" s="31" t="s">
        <v>753</v>
      </c>
      <c r="P109" s="40">
        <f>IF(F109=F108,IF(B109=B108,0,R109),R109)</f>
        <v>0</v>
      </c>
      <c r="Q109" s="40">
        <v>0</v>
      </c>
      <c r="R109" s="31">
        <v>26500</v>
      </c>
      <c r="S109" s="31">
        <v>26500</v>
      </c>
      <c r="T109" s="25" t="s">
        <v>5669</v>
      </c>
      <c r="U109" s="31">
        <v>0</v>
      </c>
      <c r="V109" s="31" t="s">
        <v>1150</v>
      </c>
      <c r="W109" s="31" t="s">
        <v>61</v>
      </c>
      <c r="X109" s="31" t="s">
        <v>292</v>
      </c>
      <c r="Y109" s="31" t="s">
        <v>61</v>
      </c>
      <c r="Z109" s="31" t="s">
        <v>67</v>
      </c>
      <c r="AA109" s="31" t="s">
        <v>569</v>
      </c>
      <c r="AB109" s="31" t="s">
        <v>122</v>
      </c>
      <c r="AC109" s="31" t="s">
        <v>887</v>
      </c>
      <c r="AD109" s="31" t="s">
        <v>61</v>
      </c>
      <c r="AE109" s="31" t="s">
        <v>5332</v>
      </c>
      <c r="AF109" s="31" t="s">
        <v>61</v>
      </c>
      <c r="AG109" s="31" t="s">
        <v>187</v>
      </c>
      <c r="AH109" s="31" t="s">
        <v>212</v>
      </c>
      <c r="AI109" s="31" t="s">
        <v>73</v>
      </c>
      <c r="AJ109" s="32" t="s">
        <v>68</v>
      </c>
      <c r="AK109" s="32" t="s">
        <v>75</v>
      </c>
      <c r="AL109" s="31" t="s">
        <v>5339</v>
      </c>
      <c r="AM109" s="27">
        <v>36628.739606481482</v>
      </c>
      <c r="AN109" s="32" t="s">
        <v>68</v>
      </c>
      <c r="AO109" s="31" t="s">
        <v>417</v>
      </c>
      <c r="AP109" s="31" t="s">
        <v>61</v>
      </c>
      <c r="AQ109" s="31" t="s">
        <v>1131</v>
      </c>
      <c r="AR109" s="31" t="s">
        <v>93</v>
      </c>
      <c r="AS109" s="31" t="s">
        <v>123</v>
      </c>
      <c r="AT109" s="31" t="s">
        <v>61</v>
      </c>
      <c r="AU109" s="27">
        <v>36982</v>
      </c>
      <c r="AV109" s="31" t="s">
        <v>108</v>
      </c>
      <c r="AW109" s="31" t="s">
        <v>317</v>
      </c>
      <c r="AX109" s="31" t="s">
        <v>110</v>
      </c>
      <c r="AY109" s="31" t="s">
        <v>1486</v>
      </c>
      <c r="AZ109" s="31" t="s">
        <v>3002</v>
      </c>
      <c r="BA109" s="31" t="s">
        <v>5340</v>
      </c>
      <c r="BB109" s="31" t="s">
        <v>5334</v>
      </c>
      <c r="BC109" s="31" t="s">
        <v>68</v>
      </c>
      <c r="BD109" s="31" t="s">
        <v>1909</v>
      </c>
      <c r="BE109" s="31" t="s">
        <v>5335</v>
      </c>
      <c r="BF109" s="31" t="s">
        <v>68</v>
      </c>
      <c r="BG109" s="31" t="s">
        <v>5340</v>
      </c>
      <c r="BH109" s="31" t="s">
        <v>3706</v>
      </c>
      <c r="BI109" s="31" t="s">
        <v>224</v>
      </c>
      <c r="BJ109" s="31" t="s">
        <v>93</v>
      </c>
      <c r="BK109" s="33" t="s">
        <v>1324</v>
      </c>
      <c r="BL109" s="9"/>
      <c r="BM109" s="9"/>
    </row>
    <row r="110" spans="1:65" ht="23.25" customHeight="1" x14ac:dyDescent="0.2">
      <c r="A110" s="19"/>
      <c r="B110" s="24" t="s">
        <v>5330</v>
      </c>
      <c r="C110" s="25">
        <f>IF(SUMPRODUCT((B$4:B110=B110)*1)&gt;1,0,1)</f>
        <v>0</v>
      </c>
      <c r="D110" s="25" t="s">
        <v>5331</v>
      </c>
      <c r="E110" s="25" t="s">
        <v>58</v>
      </c>
      <c r="F110" s="25" t="s">
        <v>205</v>
      </c>
      <c r="G110" s="25">
        <v>2002</v>
      </c>
      <c r="H110" s="25" t="s">
        <v>60</v>
      </c>
      <c r="I110" s="25" t="s">
        <v>206</v>
      </c>
      <c r="J110" s="25" t="s">
        <v>1357</v>
      </c>
      <c r="K110" s="25"/>
      <c r="L110" s="25" t="s">
        <v>1078</v>
      </c>
      <c r="M110" s="25" t="s">
        <v>2393</v>
      </c>
      <c r="N110" s="25" t="s">
        <v>122</v>
      </c>
      <c r="O110" s="25" t="s">
        <v>753</v>
      </c>
      <c r="P110" s="40">
        <f>IF(F110=F109,IF(B110=B109,0,R110),R110)</f>
        <v>0</v>
      </c>
      <c r="Q110" s="40">
        <v>0</v>
      </c>
      <c r="R110" s="25">
        <v>28735</v>
      </c>
      <c r="S110" s="25">
        <v>28735</v>
      </c>
      <c r="T110" s="25" t="s">
        <v>5669</v>
      </c>
      <c r="U110" s="25">
        <v>0</v>
      </c>
      <c r="V110" s="25" t="s">
        <v>1241</v>
      </c>
      <c r="W110" s="25" t="s">
        <v>61</v>
      </c>
      <c r="X110" s="25" t="s">
        <v>292</v>
      </c>
      <c r="Y110" s="25" t="s">
        <v>61</v>
      </c>
      <c r="Z110" s="25" t="s">
        <v>67</v>
      </c>
      <c r="AA110" s="25" t="s">
        <v>569</v>
      </c>
      <c r="AB110" s="25" t="s">
        <v>122</v>
      </c>
      <c r="AC110" s="25" t="s">
        <v>887</v>
      </c>
      <c r="AD110" s="25" t="s">
        <v>61</v>
      </c>
      <c r="AE110" s="25" t="s">
        <v>5332</v>
      </c>
      <c r="AF110" s="25" t="s">
        <v>61</v>
      </c>
      <c r="AG110" s="25" t="s">
        <v>187</v>
      </c>
      <c r="AH110" s="25" t="s">
        <v>212</v>
      </c>
      <c r="AI110" s="25" t="s">
        <v>73</v>
      </c>
      <c r="AJ110" s="26" t="s">
        <v>68</v>
      </c>
      <c r="AK110" s="26" t="s">
        <v>75</v>
      </c>
      <c r="AL110" s="25" t="s">
        <v>5337</v>
      </c>
      <c r="AM110" s="28">
        <v>36983.401145833333</v>
      </c>
      <c r="AN110" s="26" t="s">
        <v>68</v>
      </c>
      <c r="AO110" s="25" t="s">
        <v>417</v>
      </c>
      <c r="AP110" s="25" t="s">
        <v>61</v>
      </c>
      <c r="AQ110" s="25" t="s">
        <v>1131</v>
      </c>
      <c r="AR110" s="25" t="s">
        <v>93</v>
      </c>
      <c r="AS110" s="25" t="s">
        <v>123</v>
      </c>
      <c r="AT110" s="25" t="s">
        <v>61</v>
      </c>
      <c r="AU110" s="28">
        <v>36982</v>
      </c>
      <c r="AV110" s="25" t="s">
        <v>108</v>
      </c>
      <c r="AW110" s="25" t="s">
        <v>317</v>
      </c>
      <c r="AX110" s="25" t="s">
        <v>110</v>
      </c>
      <c r="AY110" s="25" t="s">
        <v>1486</v>
      </c>
      <c r="AZ110" s="25" t="s">
        <v>3002</v>
      </c>
      <c r="BA110" s="25" t="s">
        <v>5335</v>
      </c>
      <c r="BB110" s="25" t="s">
        <v>5334</v>
      </c>
      <c r="BC110" s="25" t="s">
        <v>68</v>
      </c>
      <c r="BD110" s="25" t="s">
        <v>1909</v>
      </c>
      <c r="BE110" s="25" t="s">
        <v>5335</v>
      </c>
      <c r="BF110" s="25" t="s">
        <v>68</v>
      </c>
      <c r="BG110" s="25" t="s">
        <v>5335</v>
      </c>
      <c r="BH110" s="25" t="s">
        <v>5338</v>
      </c>
      <c r="BI110" s="25" t="s">
        <v>1139</v>
      </c>
      <c r="BJ110" s="25" t="s">
        <v>93</v>
      </c>
      <c r="BK110" s="29" t="s">
        <v>1140</v>
      </c>
      <c r="BL110" s="9"/>
      <c r="BM110" s="9"/>
    </row>
    <row r="111" spans="1:65" ht="23.25" customHeight="1" x14ac:dyDescent="0.2">
      <c r="A111" s="19"/>
      <c r="B111" s="30" t="s">
        <v>5330</v>
      </c>
      <c r="C111" s="31">
        <f>IF(SUMPRODUCT((B$4:B111=B111)*1)&gt;1,0,1)</f>
        <v>0</v>
      </c>
      <c r="D111" s="31" t="s">
        <v>5331</v>
      </c>
      <c r="E111" s="31" t="s">
        <v>58</v>
      </c>
      <c r="F111" s="31" t="s">
        <v>205</v>
      </c>
      <c r="G111" s="31">
        <v>2003</v>
      </c>
      <c r="H111" s="31" t="s">
        <v>60</v>
      </c>
      <c r="I111" s="31" t="s">
        <v>206</v>
      </c>
      <c r="J111" s="31" t="s">
        <v>1357</v>
      </c>
      <c r="K111" s="31"/>
      <c r="L111" s="31" t="s">
        <v>1078</v>
      </c>
      <c r="M111" s="31" t="s">
        <v>2393</v>
      </c>
      <c r="N111" s="31" t="s">
        <v>122</v>
      </c>
      <c r="O111" s="31" t="s">
        <v>61</v>
      </c>
      <c r="P111" s="40">
        <f>IF(F111=F110,IF(B111=B110,0,R111),R111)</f>
        <v>0</v>
      </c>
      <c r="Q111" s="40">
        <v>0</v>
      </c>
      <c r="R111" s="31">
        <v>29440</v>
      </c>
      <c r="S111" s="31">
        <v>29440</v>
      </c>
      <c r="T111" s="25" t="s">
        <v>5669</v>
      </c>
      <c r="U111" s="31">
        <v>0</v>
      </c>
      <c r="V111" s="31" t="s">
        <v>1126</v>
      </c>
      <c r="W111" s="31" t="s">
        <v>61</v>
      </c>
      <c r="X111" s="31" t="s">
        <v>292</v>
      </c>
      <c r="Y111" s="31" t="s">
        <v>61</v>
      </c>
      <c r="Z111" s="31" t="s">
        <v>67</v>
      </c>
      <c r="AA111" s="31" t="s">
        <v>569</v>
      </c>
      <c r="AB111" s="31" t="s">
        <v>122</v>
      </c>
      <c r="AC111" s="31" t="s">
        <v>887</v>
      </c>
      <c r="AD111" s="31" t="s">
        <v>61</v>
      </c>
      <c r="AE111" s="31" t="s">
        <v>5332</v>
      </c>
      <c r="AF111" s="31" t="s">
        <v>61</v>
      </c>
      <c r="AG111" s="31" t="s">
        <v>187</v>
      </c>
      <c r="AH111" s="31" t="s">
        <v>212</v>
      </c>
      <c r="AI111" s="31" t="s">
        <v>73</v>
      </c>
      <c r="AJ111" s="32" t="s">
        <v>68</v>
      </c>
      <c r="AK111" s="32" t="s">
        <v>75</v>
      </c>
      <c r="AL111" s="31" t="s">
        <v>5333</v>
      </c>
      <c r="AM111" s="27">
        <v>37355.545798611114</v>
      </c>
      <c r="AN111" s="32" t="s">
        <v>68</v>
      </c>
      <c r="AO111" s="31" t="s">
        <v>417</v>
      </c>
      <c r="AP111" s="31" t="s">
        <v>61</v>
      </c>
      <c r="AQ111" s="31" t="s">
        <v>78</v>
      </c>
      <c r="AR111" s="31" t="s">
        <v>93</v>
      </c>
      <c r="AS111" s="31" t="s">
        <v>123</v>
      </c>
      <c r="AT111" s="31" t="s">
        <v>61</v>
      </c>
      <c r="AU111" s="27">
        <v>36982</v>
      </c>
      <c r="AV111" s="31" t="s">
        <v>108</v>
      </c>
      <c r="AW111" s="31" t="s">
        <v>317</v>
      </c>
      <c r="AX111" s="31" t="s">
        <v>110</v>
      </c>
      <c r="AY111" s="31" t="s">
        <v>1486</v>
      </c>
      <c r="AZ111" s="31" t="s">
        <v>3002</v>
      </c>
      <c r="BA111" s="31" t="s">
        <v>5334</v>
      </c>
      <c r="BB111" s="31" t="s">
        <v>5334</v>
      </c>
      <c r="BC111" s="31" t="s">
        <v>68</v>
      </c>
      <c r="BD111" s="31" t="s">
        <v>1909</v>
      </c>
      <c r="BE111" s="31" t="s">
        <v>5335</v>
      </c>
      <c r="BF111" s="31" t="s">
        <v>68</v>
      </c>
      <c r="BG111" s="31" t="s">
        <v>5334</v>
      </c>
      <c r="BH111" s="31" t="s">
        <v>5336</v>
      </c>
      <c r="BI111" s="31" t="s">
        <v>1139</v>
      </c>
      <c r="BJ111" s="31" t="s">
        <v>93</v>
      </c>
      <c r="BK111" s="33" t="s">
        <v>1140</v>
      </c>
      <c r="BL111" s="9"/>
      <c r="BM111" s="9"/>
    </row>
    <row r="112" spans="1:65" ht="23.25" customHeight="1" x14ac:dyDescent="0.2">
      <c r="A112" s="19"/>
      <c r="B112" s="30" t="s">
        <v>5651</v>
      </c>
      <c r="C112" s="31">
        <f>IF(SUMPRODUCT((B$4:B112=B112)*1)&gt;1,0,1)</f>
        <v>1</v>
      </c>
      <c r="D112" s="31" t="s">
        <v>5652</v>
      </c>
      <c r="E112" s="31" t="s">
        <v>58</v>
      </c>
      <c r="F112" s="31" t="s">
        <v>292</v>
      </c>
      <c r="G112" s="31">
        <v>1997</v>
      </c>
      <c r="H112" s="31" t="s">
        <v>60</v>
      </c>
      <c r="I112" s="31" t="s">
        <v>90</v>
      </c>
      <c r="J112" s="31" t="s">
        <v>90</v>
      </c>
      <c r="K112" s="31"/>
      <c r="L112" s="31" t="s">
        <v>1078</v>
      </c>
      <c r="M112" s="31" t="s">
        <v>2393</v>
      </c>
      <c r="N112" s="31" t="s">
        <v>122</v>
      </c>
      <c r="O112" s="31" t="s">
        <v>92</v>
      </c>
      <c r="P112" s="40">
        <f>IF(F112=F111,IF(B112=B111,0,R112),R112)</f>
        <v>31571</v>
      </c>
      <c r="Q112" s="40">
        <v>31571</v>
      </c>
      <c r="R112" s="31">
        <v>31571</v>
      </c>
      <c r="S112" s="31">
        <v>31571</v>
      </c>
      <c r="T112" s="25" t="s">
        <v>5669</v>
      </c>
      <c r="U112" s="31">
        <v>0</v>
      </c>
      <c r="V112" s="31" t="s">
        <v>1751</v>
      </c>
      <c r="W112" s="31" t="s">
        <v>61</v>
      </c>
      <c r="X112" s="31" t="s">
        <v>292</v>
      </c>
      <c r="Y112" s="31" t="s">
        <v>61</v>
      </c>
      <c r="Z112" s="31" t="s">
        <v>67</v>
      </c>
      <c r="AA112" s="31" t="s">
        <v>1665</v>
      </c>
      <c r="AB112" s="31" t="s">
        <v>122</v>
      </c>
      <c r="AC112" s="31" t="s">
        <v>69</v>
      </c>
      <c r="AD112" s="31" t="s">
        <v>61</v>
      </c>
      <c r="AE112" s="31" t="s">
        <v>5653</v>
      </c>
      <c r="AF112" s="31" t="s">
        <v>61</v>
      </c>
      <c r="AG112" s="31" t="s">
        <v>187</v>
      </c>
      <c r="AH112" s="31" t="s">
        <v>61</v>
      </c>
      <c r="AI112" s="31" t="s">
        <v>73</v>
      </c>
      <c r="AJ112" s="32" t="s">
        <v>68</v>
      </c>
      <c r="AK112" s="32" t="s">
        <v>1745</v>
      </c>
      <c r="AL112" s="31" t="s">
        <v>1746</v>
      </c>
      <c r="AM112" s="27">
        <v>35136</v>
      </c>
      <c r="AN112" s="32" t="s">
        <v>68</v>
      </c>
      <c r="AO112" s="31" t="s">
        <v>417</v>
      </c>
      <c r="AP112" s="31" t="s">
        <v>61</v>
      </c>
      <c r="AQ112" s="31" t="s">
        <v>1131</v>
      </c>
      <c r="AR112" s="31" t="s">
        <v>93</v>
      </c>
      <c r="AS112" s="31" t="s">
        <v>123</v>
      </c>
      <c r="AT112" s="31" t="s">
        <v>61</v>
      </c>
      <c r="AU112" s="27">
        <v>35131</v>
      </c>
      <c r="AV112" s="31" t="s">
        <v>108</v>
      </c>
      <c r="AW112" s="31" t="s">
        <v>922</v>
      </c>
      <c r="AX112" s="31" t="s">
        <v>378</v>
      </c>
      <c r="AY112" s="31" t="s">
        <v>538</v>
      </c>
      <c r="AZ112" s="31" t="s">
        <v>61</v>
      </c>
      <c r="BA112" s="31" t="s">
        <v>5654</v>
      </c>
      <c r="BB112" s="31" t="s">
        <v>5654</v>
      </c>
      <c r="BC112" s="31" t="s">
        <v>68</v>
      </c>
      <c r="BD112" s="31" t="s">
        <v>1909</v>
      </c>
      <c r="BE112" s="31" t="s">
        <v>68</v>
      </c>
      <c r="BF112" s="31" t="s">
        <v>68</v>
      </c>
      <c r="BG112" s="31" t="s">
        <v>5654</v>
      </c>
      <c r="BH112" s="31" t="s">
        <v>1624</v>
      </c>
      <c r="BI112" s="31" t="s">
        <v>1680</v>
      </c>
      <c r="BJ112" s="31" t="s">
        <v>1680</v>
      </c>
      <c r="BK112" s="33" t="s">
        <v>1680</v>
      </c>
      <c r="BL112" s="9"/>
      <c r="BM112" s="9"/>
    </row>
    <row r="113" spans="1:65" ht="23.25" customHeight="1" x14ac:dyDescent="0.2">
      <c r="A113" s="19"/>
      <c r="B113" s="30" t="s">
        <v>5582</v>
      </c>
      <c r="C113" s="31">
        <f>IF(SUMPRODUCT((B$4:B113=B113)*1)&gt;1,0,1)</f>
        <v>1</v>
      </c>
      <c r="D113" s="31" t="s">
        <v>5583</v>
      </c>
      <c r="E113" s="31" t="s">
        <v>58</v>
      </c>
      <c r="F113" s="31" t="s">
        <v>292</v>
      </c>
      <c r="G113" s="31">
        <v>1997</v>
      </c>
      <c r="H113" s="31" t="s">
        <v>60</v>
      </c>
      <c r="I113" s="31" t="s">
        <v>206</v>
      </c>
      <c r="J113" s="31" t="s">
        <v>206</v>
      </c>
      <c r="K113" s="31"/>
      <c r="L113" s="31" t="s">
        <v>62</v>
      </c>
      <c r="M113" s="31" t="s">
        <v>63</v>
      </c>
      <c r="N113" s="31" t="s">
        <v>122</v>
      </c>
      <c r="O113" s="31" t="s">
        <v>92</v>
      </c>
      <c r="P113" s="40">
        <f>IF(F113=F112,IF(B113=B112,0,R113),R113)</f>
        <v>28707</v>
      </c>
      <c r="Q113" s="40">
        <v>28707</v>
      </c>
      <c r="R113" s="31">
        <v>28707</v>
      </c>
      <c r="S113" s="31">
        <v>28707</v>
      </c>
      <c r="T113" s="25" t="s">
        <v>5669</v>
      </c>
      <c r="U113" s="31">
        <v>0</v>
      </c>
      <c r="V113" s="31" t="s">
        <v>1751</v>
      </c>
      <c r="W113" s="31" t="s">
        <v>61</v>
      </c>
      <c r="X113" s="31" t="s">
        <v>367</v>
      </c>
      <c r="Y113" s="31" t="s">
        <v>61</v>
      </c>
      <c r="Z113" s="31" t="s">
        <v>67</v>
      </c>
      <c r="AA113" s="31" t="s">
        <v>210</v>
      </c>
      <c r="AB113" s="31" t="s">
        <v>122</v>
      </c>
      <c r="AC113" s="31" t="s">
        <v>69</v>
      </c>
      <c r="AD113" s="31" t="s">
        <v>61</v>
      </c>
      <c r="AE113" s="31" t="s">
        <v>5642</v>
      </c>
      <c r="AF113" s="31" t="s">
        <v>61</v>
      </c>
      <c r="AG113" s="31" t="s">
        <v>187</v>
      </c>
      <c r="AH113" s="31" t="s">
        <v>1342</v>
      </c>
      <c r="AI113" s="31" t="s">
        <v>73</v>
      </c>
      <c r="AJ113" s="32" t="s">
        <v>68</v>
      </c>
      <c r="AK113" s="32" t="s">
        <v>1369</v>
      </c>
      <c r="AL113" s="31" t="s">
        <v>1746</v>
      </c>
      <c r="AM113" s="27">
        <v>35220</v>
      </c>
      <c r="AN113" s="32" t="s">
        <v>68</v>
      </c>
      <c r="AO113" s="31" t="s">
        <v>417</v>
      </c>
      <c r="AP113" s="31" t="s">
        <v>61</v>
      </c>
      <c r="AQ113" s="31" t="s">
        <v>1131</v>
      </c>
      <c r="AR113" s="31" t="s">
        <v>93</v>
      </c>
      <c r="AS113" s="31" t="s">
        <v>123</v>
      </c>
      <c r="AT113" s="31" t="s">
        <v>61</v>
      </c>
      <c r="AU113" s="27">
        <v>39458</v>
      </c>
      <c r="AV113" s="31" t="s">
        <v>108</v>
      </c>
      <c r="AW113" s="31" t="s">
        <v>2282</v>
      </c>
      <c r="AX113" s="31" t="s">
        <v>378</v>
      </c>
      <c r="AY113" s="31" t="s">
        <v>5589</v>
      </c>
      <c r="AZ113" s="31" t="s">
        <v>5590</v>
      </c>
      <c r="BA113" s="31" t="s">
        <v>5655</v>
      </c>
      <c r="BB113" s="31" t="s">
        <v>5644</v>
      </c>
      <c r="BC113" s="31" t="s">
        <v>5645</v>
      </c>
      <c r="BD113" s="31" t="s">
        <v>5593</v>
      </c>
      <c r="BE113" s="31" t="s">
        <v>5644</v>
      </c>
      <c r="BF113" s="31" t="s">
        <v>68</v>
      </c>
      <c r="BG113" s="31" t="s">
        <v>5655</v>
      </c>
      <c r="BH113" s="31" t="s">
        <v>1624</v>
      </c>
      <c r="BI113" s="31" t="s">
        <v>1680</v>
      </c>
      <c r="BJ113" s="31" t="s">
        <v>1680</v>
      </c>
      <c r="BK113" s="33" t="s">
        <v>1680</v>
      </c>
      <c r="BL113" s="9"/>
      <c r="BM113" s="9"/>
    </row>
    <row r="114" spans="1:65" ht="23.25" customHeight="1" x14ac:dyDescent="0.2">
      <c r="A114" s="19"/>
      <c r="B114" s="30" t="s">
        <v>5582</v>
      </c>
      <c r="C114" s="31">
        <f>IF(SUMPRODUCT((B$4:B114=B114)*1)&gt;1,0,1)</f>
        <v>0</v>
      </c>
      <c r="D114" s="31" t="s">
        <v>5583</v>
      </c>
      <c r="E114" s="31" t="s">
        <v>58</v>
      </c>
      <c r="F114" s="31" t="s">
        <v>292</v>
      </c>
      <c r="G114" s="31">
        <v>1998</v>
      </c>
      <c r="H114" s="31" t="s">
        <v>60</v>
      </c>
      <c r="I114" s="31" t="s">
        <v>206</v>
      </c>
      <c r="J114" s="31" t="s">
        <v>206</v>
      </c>
      <c r="K114" s="31"/>
      <c r="L114" s="31" t="s">
        <v>62</v>
      </c>
      <c r="M114" s="31" t="s">
        <v>63</v>
      </c>
      <c r="N114" s="31" t="s">
        <v>122</v>
      </c>
      <c r="O114" s="31" t="s">
        <v>92</v>
      </c>
      <c r="P114" s="40">
        <f>IF(F114=F113,IF(B114=B113,0,R114),R114)</f>
        <v>0</v>
      </c>
      <c r="Q114" s="40">
        <v>0</v>
      </c>
      <c r="R114" s="31">
        <v>30611</v>
      </c>
      <c r="S114" s="31">
        <v>30611</v>
      </c>
      <c r="T114" s="25" t="s">
        <v>5669</v>
      </c>
      <c r="U114" s="31">
        <v>0</v>
      </c>
      <c r="V114" s="31" t="s">
        <v>1704</v>
      </c>
      <c r="W114" s="31" t="s">
        <v>61</v>
      </c>
      <c r="X114" s="31" t="s">
        <v>367</v>
      </c>
      <c r="Y114" s="31" t="s">
        <v>61</v>
      </c>
      <c r="Z114" s="31" t="s">
        <v>67</v>
      </c>
      <c r="AA114" s="31" t="s">
        <v>210</v>
      </c>
      <c r="AB114" s="31" t="s">
        <v>122</v>
      </c>
      <c r="AC114" s="31" t="s">
        <v>69</v>
      </c>
      <c r="AD114" s="31" t="s">
        <v>61</v>
      </c>
      <c r="AE114" s="31" t="s">
        <v>5642</v>
      </c>
      <c r="AF114" s="31" t="s">
        <v>61</v>
      </c>
      <c r="AG114" s="31" t="s">
        <v>187</v>
      </c>
      <c r="AH114" s="31" t="s">
        <v>1342</v>
      </c>
      <c r="AI114" s="31" t="s">
        <v>73</v>
      </c>
      <c r="AJ114" s="32" t="s">
        <v>68</v>
      </c>
      <c r="AK114" s="32" t="s">
        <v>1369</v>
      </c>
      <c r="AL114" s="31" t="s">
        <v>1696</v>
      </c>
      <c r="AM114" s="27">
        <v>35489</v>
      </c>
      <c r="AN114" s="32" t="s">
        <v>68</v>
      </c>
      <c r="AO114" s="31" t="s">
        <v>417</v>
      </c>
      <c r="AP114" s="31" t="s">
        <v>61</v>
      </c>
      <c r="AQ114" s="31" t="s">
        <v>1131</v>
      </c>
      <c r="AR114" s="31" t="s">
        <v>93</v>
      </c>
      <c r="AS114" s="31" t="s">
        <v>123</v>
      </c>
      <c r="AT114" s="31" t="s">
        <v>61</v>
      </c>
      <c r="AU114" s="27">
        <v>39458</v>
      </c>
      <c r="AV114" s="31" t="s">
        <v>108</v>
      </c>
      <c r="AW114" s="31" t="s">
        <v>2282</v>
      </c>
      <c r="AX114" s="31" t="s">
        <v>378</v>
      </c>
      <c r="AY114" s="31" t="s">
        <v>5589</v>
      </c>
      <c r="AZ114" s="31" t="s">
        <v>5590</v>
      </c>
      <c r="BA114" s="31" t="s">
        <v>5650</v>
      </c>
      <c r="BB114" s="31" t="s">
        <v>5644</v>
      </c>
      <c r="BC114" s="31" t="s">
        <v>5645</v>
      </c>
      <c r="BD114" s="31" t="s">
        <v>5593</v>
      </c>
      <c r="BE114" s="31" t="s">
        <v>5644</v>
      </c>
      <c r="BF114" s="31" t="s">
        <v>68</v>
      </c>
      <c r="BG114" s="31" t="s">
        <v>5650</v>
      </c>
      <c r="BH114" s="31" t="s">
        <v>1739</v>
      </c>
      <c r="BI114" s="31" t="s">
        <v>1680</v>
      </c>
      <c r="BJ114" s="31" t="s">
        <v>1680</v>
      </c>
      <c r="BK114" s="33" t="s">
        <v>1680</v>
      </c>
      <c r="BL114" s="9"/>
      <c r="BM114" s="9"/>
    </row>
    <row r="115" spans="1:65" ht="23.25" customHeight="1" x14ac:dyDescent="0.2">
      <c r="A115" s="19"/>
      <c r="B115" s="24" t="s">
        <v>5582</v>
      </c>
      <c r="C115" s="25">
        <f>IF(SUMPRODUCT((B$4:B115=B115)*1)&gt;1,0,1)</f>
        <v>0</v>
      </c>
      <c r="D115" s="25" t="s">
        <v>5583</v>
      </c>
      <c r="E115" s="25" t="s">
        <v>58</v>
      </c>
      <c r="F115" s="25" t="s">
        <v>292</v>
      </c>
      <c r="G115" s="25">
        <v>1999</v>
      </c>
      <c r="H115" s="25" t="s">
        <v>60</v>
      </c>
      <c r="I115" s="25" t="s">
        <v>206</v>
      </c>
      <c r="J115" s="25" t="s">
        <v>206</v>
      </c>
      <c r="K115" s="25"/>
      <c r="L115" s="25" t="s">
        <v>62</v>
      </c>
      <c r="M115" s="25" t="s">
        <v>63</v>
      </c>
      <c r="N115" s="25" t="s">
        <v>122</v>
      </c>
      <c r="O115" s="25" t="s">
        <v>92</v>
      </c>
      <c r="P115" s="40">
        <f>IF(F115=F114,IF(B115=B114,0,R115),R115)</f>
        <v>0</v>
      </c>
      <c r="Q115" s="40">
        <v>0</v>
      </c>
      <c r="R115" s="25">
        <v>28429</v>
      </c>
      <c r="S115" s="25">
        <v>28429</v>
      </c>
      <c r="T115" s="25" t="s">
        <v>5669</v>
      </c>
      <c r="U115" s="25">
        <v>0</v>
      </c>
      <c r="V115" s="25" t="s">
        <v>4260</v>
      </c>
      <c r="W115" s="25" t="s">
        <v>61</v>
      </c>
      <c r="X115" s="25" t="s">
        <v>367</v>
      </c>
      <c r="Y115" s="25" t="s">
        <v>61</v>
      </c>
      <c r="Z115" s="25" t="s">
        <v>67</v>
      </c>
      <c r="AA115" s="25" t="s">
        <v>210</v>
      </c>
      <c r="AB115" s="25" t="s">
        <v>122</v>
      </c>
      <c r="AC115" s="25" t="s">
        <v>69</v>
      </c>
      <c r="AD115" s="25" t="s">
        <v>61</v>
      </c>
      <c r="AE115" s="25" t="s">
        <v>5642</v>
      </c>
      <c r="AF115" s="25" t="s">
        <v>61</v>
      </c>
      <c r="AG115" s="25" t="s">
        <v>187</v>
      </c>
      <c r="AH115" s="25" t="s">
        <v>1342</v>
      </c>
      <c r="AI115" s="25" t="s">
        <v>73</v>
      </c>
      <c r="AJ115" s="26" t="s">
        <v>68</v>
      </c>
      <c r="AK115" s="26" t="s">
        <v>1369</v>
      </c>
      <c r="AL115" s="25" t="s">
        <v>1620</v>
      </c>
      <c r="AM115" s="28">
        <v>35935</v>
      </c>
      <c r="AN115" s="26" t="s">
        <v>68</v>
      </c>
      <c r="AO115" s="25" t="s">
        <v>417</v>
      </c>
      <c r="AP115" s="25" t="s">
        <v>61</v>
      </c>
      <c r="AQ115" s="25" t="s">
        <v>1131</v>
      </c>
      <c r="AR115" s="25" t="s">
        <v>93</v>
      </c>
      <c r="AS115" s="25" t="s">
        <v>123</v>
      </c>
      <c r="AT115" s="25" t="s">
        <v>61</v>
      </c>
      <c r="AU115" s="28">
        <v>39458</v>
      </c>
      <c r="AV115" s="25" t="s">
        <v>108</v>
      </c>
      <c r="AW115" s="25" t="s">
        <v>2282</v>
      </c>
      <c r="AX115" s="25" t="s">
        <v>378</v>
      </c>
      <c r="AY115" s="25" t="s">
        <v>5589</v>
      </c>
      <c r="AZ115" s="25" t="s">
        <v>5590</v>
      </c>
      <c r="BA115" s="25" t="s">
        <v>5648</v>
      </c>
      <c r="BB115" s="25" t="s">
        <v>5644</v>
      </c>
      <c r="BC115" s="25" t="s">
        <v>5645</v>
      </c>
      <c r="BD115" s="25" t="s">
        <v>5593</v>
      </c>
      <c r="BE115" s="25" t="s">
        <v>5644</v>
      </c>
      <c r="BF115" s="25" t="s">
        <v>68</v>
      </c>
      <c r="BG115" s="25" t="s">
        <v>5648</v>
      </c>
      <c r="BH115" s="25" t="s">
        <v>5649</v>
      </c>
      <c r="BI115" s="25" t="s">
        <v>224</v>
      </c>
      <c r="BJ115" s="25" t="s">
        <v>93</v>
      </c>
      <c r="BK115" s="29" t="s">
        <v>1324</v>
      </c>
      <c r="BL115" s="9"/>
      <c r="BM115" s="9"/>
    </row>
    <row r="116" spans="1:65" ht="23.25" customHeight="1" x14ac:dyDescent="0.2">
      <c r="A116" s="19"/>
      <c r="B116" s="30" t="s">
        <v>5582</v>
      </c>
      <c r="C116" s="31">
        <f>IF(SUMPRODUCT((B$4:B116=B116)*1)&gt;1,0,1)</f>
        <v>0</v>
      </c>
      <c r="D116" s="31" t="s">
        <v>5583</v>
      </c>
      <c r="E116" s="31" t="s">
        <v>58</v>
      </c>
      <c r="F116" s="31" t="s">
        <v>292</v>
      </c>
      <c r="G116" s="31">
        <v>2000</v>
      </c>
      <c r="H116" s="31" t="s">
        <v>60</v>
      </c>
      <c r="I116" s="31" t="s">
        <v>206</v>
      </c>
      <c r="J116" s="31" t="s">
        <v>206</v>
      </c>
      <c r="K116" s="31"/>
      <c r="L116" s="31" t="s">
        <v>62</v>
      </c>
      <c r="M116" s="31" t="s">
        <v>63</v>
      </c>
      <c r="N116" s="31" t="s">
        <v>122</v>
      </c>
      <c r="O116" s="31" t="s">
        <v>92</v>
      </c>
      <c r="P116" s="40">
        <f>IF(F116=F115,IF(B116=B115,0,R116),R116)</f>
        <v>0</v>
      </c>
      <c r="Q116" s="40">
        <v>0</v>
      </c>
      <c r="R116" s="31">
        <v>31257</v>
      </c>
      <c r="S116" s="31">
        <v>31257</v>
      </c>
      <c r="T116" s="25" t="s">
        <v>5669</v>
      </c>
      <c r="U116" s="31">
        <v>0</v>
      </c>
      <c r="V116" s="31" t="s">
        <v>1521</v>
      </c>
      <c r="W116" s="31" t="s">
        <v>61</v>
      </c>
      <c r="X116" s="31" t="s">
        <v>367</v>
      </c>
      <c r="Y116" s="31" t="s">
        <v>61</v>
      </c>
      <c r="Z116" s="31" t="s">
        <v>67</v>
      </c>
      <c r="AA116" s="31" t="s">
        <v>210</v>
      </c>
      <c r="AB116" s="31" t="s">
        <v>122</v>
      </c>
      <c r="AC116" s="31" t="s">
        <v>69</v>
      </c>
      <c r="AD116" s="31" t="s">
        <v>61</v>
      </c>
      <c r="AE116" s="31" t="s">
        <v>5642</v>
      </c>
      <c r="AF116" s="31" t="s">
        <v>61</v>
      </c>
      <c r="AG116" s="31" t="s">
        <v>187</v>
      </c>
      <c r="AH116" s="31" t="s">
        <v>1342</v>
      </c>
      <c r="AI116" s="31" t="s">
        <v>73</v>
      </c>
      <c r="AJ116" s="32" t="s">
        <v>68</v>
      </c>
      <c r="AK116" s="32" t="s">
        <v>1369</v>
      </c>
      <c r="AL116" s="31" t="s">
        <v>1521</v>
      </c>
      <c r="AM116" s="27">
        <v>36478.576203703706</v>
      </c>
      <c r="AN116" s="32" t="s">
        <v>68</v>
      </c>
      <c r="AO116" s="31" t="s">
        <v>417</v>
      </c>
      <c r="AP116" s="31" t="s">
        <v>61</v>
      </c>
      <c r="AQ116" s="31" t="s">
        <v>1131</v>
      </c>
      <c r="AR116" s="31" t="s">
        <v>93</v>
      </c>
      <c r="AS116" s="31" t="s">
        <v>123</v>
      </c>
      <c r="AT116" s="31" t="s">
        <v>61</v>
      </c>
      <c r="AU116" s="27">
        <v>39458</v>
      </c>
      <c r="AV116" s="31" t="s">
        <v>108</v>
      </c>
      <c r="AW116" s="31" t="s">
        <v>2282</v>
      </c>
      <c r="AX116" s="31" t="s">
        <v>378</v>
      </c>
      <c r="AY116" s="31" t="s">
        <v>5589</v>
      </c>
      <c r="AZ116" s="31" t="s">
        <v>5590</v>
      </c>
      <c r="BA116" s="31" t="s">
        <v>5644</v>
      </c>
      <c r="BB116" s="31" t="s">
        <v>5644</v>
      </c>
      <c r="BC116" s="31" t="s">
        <v>5645</v>
      </c>
      <c r="BD116" s="31" t="s">
        <v>5593</v>
      </c>
      <c r="BE116" s="31" t="s">
        <v>5644</v>
      </c>
      <c r="BF116" s="31" t="s">
        <v>68</v>
      </c>
      <c r="BG116" s="31" t="s">
        <v>5644</v>
      </c>
      <c r="BH116" s="31" t="s">
        <v>5647</v>
      </c>
      <c r="BI116" s="31" t="s">
        <v>1139</v>
      </c>
      <c r="BJ116" s="31" t="s">
        <v>93</v>
      </c>
      <c r="BK116" s="33" t="s">
        <v>1140</v>
      </c>
      <c r="BL116" s="9"/>
      <c r="BM116" s="9"/>
    </row>
    <row r="117" spans="1:65" ht="23.25" customHeight="1" x14ac:dyDescent="0.2">
      <c r="A117" s="19"/>
      <c r="B117" s="24" t="s">
        <v>5582</v>
      </c>
      <c r="C117" s="25">
        <f>IF(SUMPRODUCT((B$4:B117=B117)*1)&gt;1,0,1)</f>
        <v>0</v>
      </c>
      <c r="D117" s="25" t="s">
        <v>5583</v>
      </c>
      <c r="E117" s="25" t="s">
        <v>58</v>
      </c>
      <c r="F117" s="25" t="s">
        <v>292</v>
      </c>
      <c r="G117" s="25">
        <v>2001</v>
      </c>
      <c r="H117" s="25" t="s">
        <v>60</v>
      </c>
      <c r="I117" s="25" t="s">
        <v>206</v>
      </c>
      <c r="J117" s="25" t="s">
        <v>206</v>
      </c>
      <c r="K117" s="25"/>
      <c r="L117" s="25" t="s">
        <v>62</v>
      </c>
      <c r="M117" s="25" t="s">
        <v>63</v>
      </c>
      <c r="N117" s="25" t="s">
        <v>122</v>
      </c>
      <c r="O117" s="25" t="s">
        <v>92</v>
      </c>
      <c r="P117" s="40">
        <f>IF(F117=F116,IF(B117=B116,0,R117),R117)</f>
        <v>0</v>
      </c>
      <c r="Q117" s="40">
        <v>0</v>
      </c>
      <c r="R117" s="25">
        <v>31257</v>
      </c>
      <c r="S117" s="25">
        <v>31257</v>
      </c>
      <c r="T117" s="25" t="s">
        <v>5669</v>
      </c>
      <c r="U117" s="25">
        <v>0</v>
      </c>
      <c r="V117" s="25" t="s">
        <v>1150</v>
      </c>
      <c r="W117" s="25" t="s">
        <v>61</v>
      </c>
      <c r="X117" s="25" t="s">
        <v>367</v>
      </c>
      <c r="Y117" s="25" t="s">
        <v>61</v>
      </c>
      <c r="Z117" s="25" t="s">
        <v>67</v>
      </c>
      <c r="AA117" s="25" t="s">
        <v>210</v>
      </c>
      <c r="AB117" s="25" t="s">
        <v>122</v>
      </c>
      <c r="AC117" s="25" t="s">
        <v>69</v>
      </c>
      <c r="AD117" s="25" t="s">
        <v>61</v>
      </c>
      <c r="AE117" s="25" t="s">
        <v>5642</v>
      </c>
      <c r="AF117" s="25" t="s">
        <v>61</v>
      </c>
      <c r="AG117" s="25" t="s">
        <v>187</v>
      </c>
      <c r="AH117" s="25" t="s">
        <v>1342</v>
      </c>
      <c r="AI117" s="25" t="s">
        <v>73</v>
      </c>
      <c r="AJ117" s="26" t="s">
        <v>68</v>
      </c>
      <c r="AK117" s="26" t="s">
        <v>1369</v>
      </c>
      <c r="AL117" s="25" t="s">
        <v>5643</v>
      </c>
      <c r="AM117" s="28">
        <v>36615.827662037038</v>
      </c>
      <c r="AN117" s="26" t="s">
        <v>68</v>
      </c>
      <c r="AO117" s="25" t="s">
        <v>417</v>
      </c>
      <c r="AP117" s="25" t="s">
        <v>61</v>
      </c>
      <c r="AQ117" s="25" t="s">
        <v>1131</v>
      </c>
      <c r="AR117" s="25" t="s">
        <v>93</v>
      </c>
      <c r="AS117" s="25" t="s">
        <v>123</v>
      </c>
      <c r="AT117" s="25" t="s">
        <v>61</v>
      </c>
      <c r="AU117" s="28">
        <v>39458</v>
      </c>
      <c r="AV117" s="25" t="s">
        <v>108</v>
      </c>
      <c r="AW117" s="25" t="s">
        <v>2282</v>
      </c>
      <c r="AX117" s="25" t="s">
        <v>378</v>
      </c>
      <c r="AY117" s="25" t="s">
        <v>5589</v>
      </c>
      <c r="AZ117" s="25" t="s">
        <v>5590</v>
      </c>
      <c r="BA117" s="25" t="s">
        <v>5644</v>
      </c>
      <c r="BB117" s="25" t="s">
        <v>5644</v>
      </c>
      <c r="BC117" s="25" t="s">
        <v>5645</v>
      </c>
      <c r="BD117" s="25" t="s">
        <v>5593</v>
      </c>
      <c r="BE117" s="25" t="s">
        <v>5644</v>
      </c>
      <c r="BF117" s="25" t="s">
        <v>68</v>
      </c>
      <c r="BG117" s="25" t="s">
        <v>5644</v>
      </c>
      <c r="BH117" s="25" t="s">
        <v>5646</v>
      </c>
      <c r="BI117" s="25" t="s">
        <v>224</v>
      </c>
      <c r="BJ117" s="25" t="s">
        <v>93</v>
      </c>
      <c r="BK117" s="29" t="s">
        <v>1324</v>
      </c>
      <c r="BL117" s="9"/>
      <c r="BM117" s="9"/>
    </row>
    <row r="118" spans="1:65" ht="23.25" customHeight="1" x14ac:dyDescent="0.2">
      <c r="A118" s="19"/>
      <c r="B118" s="24" t="s">
        <v>5582</v>
      </c>
      <c r="C118" s="25">
        <f>IF(SUMPRODUCT((B$4:B118=B118)*1)&gt;1,0,1)</f>
        <v>0</v>
      </c>
      <c r="D118" s="25" t="s">
        <v>5583</v>
      </c>
      <c r="E118" s="25" t="s">
        <v>58</v>
      </c>
      <c r="F118" s="25" t="s">
        <v>205</v>
      </c>
      <c r="G118" s="25">
        <v>2002</v>
      </c>
      <c r="H118" s="25" t="s">
        <v>60</v>
      </c>
      <c r="I118" s="25" t="s">
        <v>206</v>
      </c>
      <c r="J118" s="25" t="s">
        <v>206</v>
      </c>
      <c r="K118" s="25"/>
      <c r="L118" s="25" t="s">
        <v>62</v>
      </c>
      <c r="M118" s="25" t="s">
        <v>63</v>
      </c>
      <c r="N118" s="25" t="s">
        <v>122</v>
      </c>
      <c r="O118" s="25" t="s">
        <v>488</v>
      </c>
      <c r="P118" s="40">
        <f>IF(F118=F117,IF(B118=B117,0,R118),R118)</f>
        <v>92000</v>
      </c>
      <c r="Q118" s="40">
        <v>92000</v>
      </c>
      <c r="R118" s="25">
        <v>92000</v>
      </c>
      <c r="S118" s="25">
        <v>92000</v>
      </c>
      <c r="T118" s="25" t="s">
        <v>5669</v>
      </c>
      <c r="U118" s="25">
        <v>0</v>
      </c>
      <c r="V118" s="25" t="s">
        <v>1244</v>
      </c>
      <c r="W118" s="25" t="s">
        <v>61</v>
      </c>
      <c r="X118" s="25" t="s">
        <v>367</v>
      </c>
      <c r="Y118" s="25" t="s">
        <v>61</v>
      </c>
      <c r="Z118" s="25" t="s">
        <v>67</v>
      </c>
      <c r="AA118" s="25" t="s">
        <v>210</v>
      </c>
      <c r="AB118" s="25" t="s">
        <v>122</v>
      </c>
      <c r="AC118" s="25" t="s">
        <v>69</v>
      </c>
      <c r="AD118" s="25" t="s">
        <v>61</v>
      </c>
      <c r="AE118" s="25" t="s">
        <v>5634</v>
      </c>
      <c r="AF118" s="25" t="s">
        <v>61</v>
      </c>
      <c r="AG118" s="25" t="s">
        <v>187</v>
      </c>
      <c r="AH118" s="25" t="s">
        <v>1689</v>
      </c>
      <c r="AI118" s="25" t="s">
        <v>73</v>
      </c>
      <c r="AJ118" s="26" t="s">
        <v>68</v>
      </c>
      <c r="AK118" s="26" t="s">
        <v>606</v>
      </c>
      <c r="AL118" s="25" t="s">
        <v>5638</v>
      </c>
      <c r="AM118" s="28">
        <v>36991.369490740741</v>
      </c>
      <c r="AN118" s="26" t="s">
        <v>68</v>
      </c>
      <c r="AO118" s="25" t="s">
        <v>417</v>
      </c>
      <c r="AP118" s="25" t="s">
        <v>61</v>
      </c>
      <c r="AQ118" s="25" t="s">
        <v>1131</v>
      </c>
      <c r="AR118" s="25" t="s">
        <v>93</v>
      </c>
      <c r="AS118" s="25" t="s">
        <v>123</v>
      </c>
      <c r="AT118" s="25" t="s">
        <v>61</v>
      </c>
      <c r="AU118" s="28">
        <v>39458</v>
      </c>
      <c r="AV118" s="25" t="s">
        <v>108</v>
      </c>
      <c r="AW118" s="25" t="s">
        <v>2282</v>
      </c>
      <c r="AX118" s="25" t="s">
        <v>378</v>
      </c>
      <c r="AY118" s="25" t="s">
        <v>5589</v>
      </c>
      <c r="AZ118" s="25" t="s">
        <v>5590</v>
      </c>
      <c r="BA118" s="25" t="s">
        <v>5639</v>
      </c>
      <c r="BB118" s="25" t="s">
        <v>5594</v>
      </c>
      <c r="BC118" s="25" t="s">
        <v>68</v>
      </c>
      <c r="BD118" s="25" t="s">
        <v>5593</v>
      </c>
      <c r="BE118" s="25" t="s">
        <v>5594</v>
      </c>
      <c r="BF118" s="25" t="s">
        <v>68</v>
      </c>
      <c r="BG118" s="25" t="s">
        <v>5639</v>
      </c>
      <c r="BH118" s="25" t="s">
        <v>61</v>
      </c>
      <c r="BI118" s="25" t="s">
        <v>1139</v>
      </c>
      <c r="BJ118" s="25" t="s">
        <v>93</v>
      </c>
      <c r="BK118" s="29" t="s">
        <v>1140</v>
      </c>
      <c r="BL118" s="9"/>
      <c r="BM118" s="9"/>
    </row>
    <row r="119" spans="1:65" ht="23.25" customHeight="1" x14ac:dyDescent="0.2">
      <c r="A119" s="19"/>
      <c r="B119" s="30" t="s">
        <v>5582</v>
      </c>
      <c r="C119" s="31">
        <f>IF(SUMPRODUCT((B$4:B119=B119)*1)&gt;1,0,1)</f>
        <v>0</v>
      </c>
      <c r="D119" s="31" t="s">
        <v>5583</v>
      </c>
      <c r="E119" s="31" t="s">
        <v>58</v>
      </c>
      <c r="F119" s="31" t="s">
        <v>205</v>
      </c>
      <c r="G119" s="31">
        <v>2003</v>
      </c>
      <c r="H119" s="31" t="s">
        <v>60</v>
      </c>
      <c r="I119" s="31" t="s">
        <v>206</v>
      </c>
      <c r="J119" s="31" t="s">
        <v>206</v>
      </c>
      <c r="K119" s="31"/>
      <c r="L119" s="31" t="s">
        <v>62</v>
      </c>
      <c r="M119" s="31" t="s">
        <v>63</v>
      </c>
      <c r="N119" s="31" t="s">
        <v>122</v>
      </c>
      <c r="O119" s="31" t="s">
        <v>488</v>
      </c>
      <c r="P119" s="40">
        <f>IF(F119=F118,IF(B119=B118,0,R119),R119)</f>
        <v>0</v>
      </c>
      <c r="Q119" s="40">
        <v>0</v>
      </c>
      <c r="R119" s="31">
        <v>94000</v>
      </c>
      <c r="S119" s="31">
        <v>94000</v>
      </c>
      <c r="T119" s="25" t="s">
        <v>5669</v>
      </c>
      <c r="U119" s="31">
        <v>0</v>
      </c>
      <c r="V119" s="31" t="s">
        <v>1126</v>
      </c>
      <c r="W119" s="31" t="s">
        <v>3433</v>
      </c>
      <c r="X119" s="31" t="s">
        <v>367</v>
      </c>
      <c r="Y119" s="31" t="s">
        <v>61</v>
      </c>
      <c r="Z119" s="31" t="s">
        <v>67</v>
      </c>
      <c r="AA119" s="31" t="s">
        <v>210</v>
      </c>
      <c r="AB119" s="31" t="s">
        <v>122</v>
      </c>
      <c r="AC119" s="31" t="s">
        <v>69</v>
      </c>
      <c r="AD119" s="31" t="s">
        <v>61</v>
      </c>
      <c r="AE119" s="31" t="s">
        <v>5634</v>
      </c>
      <c r="AF119" s="31" t="s">
        <v>61</v>
      </c>
      <c r="AG119" s="31" t="s">
        <v>187</v>
      </c>
      <c r="AH119" s="31" t="s">
        <v>1689</v>
      </c>
      <c r="AI119" s="31" t="s">
        <v>73</v>
      </c>
      <c r="AJ119" s="32" t="s">
        <v>68</v>
      </c>
      <c r="AK119" s="32" t="s">
        <v>606</v>
      </c>
      <c r="AL119" s="31" t="s">
        <v>5635</v>
      </c>
      <c r="AM119" s="27">
        <v>37358.62835648148</v>
      </c>
      <c r="AN119" s="32" t="s">
        <v>68</v>
      </c>
      <c r="AO119" s="31" t="s">
        <v>417</v>
      </c>
      <c r="AP119" s="31" t="s">
        <v>61</v>
      </c>
      <c r="AQ119" s="31" t="s">
        <v>1131</v>
      </c>
      <c r="AR119" s="31" t="s">
        <v>93</v>
      </c>
      <c r="AS119" s="31" t="s">
        <v>123</v>
      </c>
      <c r="AT119" s="31" t="s">
        <v>61</v>
      </c>
      <c r="AU119" s="27">
        <v>39458</v>
      </c>
      <c r="AV119" s="31" t="s">
        <v>108</v>
      </c>
      <c r="AW119" s="31" t="s">
        <v>2282</v>
      </c>
      <c r="AX119" s="31" t="s">
        <v>378</v>
      </c>
      <c r="AY119" s="31" t="s">
        <v>5589</v>
      </c>
      <c r="AZ119" s="31" t="s">
        <v>5590</v>
      </c>
      <c r="BA119" s="31" t="s">
        <v>5636</v>
      </c>
      <c r="BB119" s="31" t="s">
        <v>5594</v>
      </c>
      <c r="BC119" s="31" t="s">
        <v>68</v>
      </c>
      <c r="BD119" s="31" t="s">
        <v>5593</v>
      </c>
      <c r="BE119" s="31" t="s">
        <v>5594</v>
      </c>
      <c r="BF119" s="31" t="s">
        <v>68</v>
      </c>
      <c r="BG119" s="31" t="s">
        <v>5636</v>
      </c>
      <c r="BH119" s="31" t="s">
        <v>1134</v>
      </c>
      <c r="BI119" s="31" t="s">
        <v>1139</v>
      </c>
      <c r="BJ119" s="31" t="s">
        <v>93</v>
      </c>
      <c r="BK119" s="33" t="s">
        <v>1140</v>
      </c>
      <c r="BL119" s="9"/>
      <c r="BM119" s="9"/>
    </row>
    <row r="120" spans="1:65" ht="23.25" customHeight="1" x14ac:dyDescent="0.2">
      <c r="A120" s="19"/>
      <c r="B120" s="30" t="s">
        <v>5582</v>
      </c>
      <c r="C120" s="31">
        <f>IF(SUMPRODUCT((B$4:B120=B120)*1)&gt;1,0,1)</f>
        <v>0</v>
      </c>
      <c r="D120" s="31" t="s">
        <v>5583</v>
      </c>
      <c r="E120" s="31" t="s">
        <v>58</v>
      </c>
      <c r="F120" s="31" t="s">
        <v>367</v>
      </c>
      <c r="G120" s="31">
        <v>2008</v>
      </c>
      <c r="H120" s="31" t="s">
        <v>60</v>
      </c>
      <c r="I120" s="31" t="s">
        <v>206</v>
      </c>
      <c r="J120" s="31" t="s">
        <v>206</v>
      </c>
      <c r="K120" s="31"/>
      <c r="L120" s="31" t="s">
        <v>62</v>
      </c>
      <c r="M120" s="31" t="s">
        <v>63</v>
      </c>
      <c r="N120" s="31" t="s">
        <v>64</v>
      </c>
      <c r="O120" s="31" t="s">
        <v>92</v>
      </c>
      <c r="P120" s="40">
        <f>IF(F120=F119,IF(B120=B119,0,R120),R120)</f>
        <v>215157</v>
      </c>
      <c r="Q120" s="40">
        <v>215157</v>
      </c>
      <c r="R120" s="31">
        <v>215157</v>
      </c>
      <c r="S120" s="31">
        <v>1157</v>
      </c>
      <c r="T120" s="25" t="s">
        <v>5669</v>
      </c>
      <c r="U120" s="31">
        <v>0</v>
      </c>
      <c r="V120" s="31" t="s">
        <v>5608</v>
      </c>
      <c r="W120" s="31" t="s">
        <v>5609</v>
      </c>
      <c r="X120" s="31" t="s">
        <v>367</v>
      </c>
      <c r="Y120" s="31" t="s">
        <v>61</v>
      </c>
      <c r="Z120" s="31" t="s">
        <v>67</v>
      </c>
      <c r="AA120" s="31" t="s">
        <v>210</v>
      </c>
      <c r="AB120" s="31" t="s">
        <v>64</v>
      </c>
      <c r="AC120" s="31" t="s">
        <v>69</v>
      </c>
      <c r="AD120" s="31" t="s">
        <v>61</v>
      </c>
      <c r="AE120" s="31" t="s">
        <v>5585</v>
      </c>
      <c r="AF120" s="31" t="s">
        <v>61</v>
      </c>
      <c r="AG120" s="31" t="s">
        <v>187</v>
      </c>
      <c r="AH120" s="31" t="s">
        <v>126</v>
      </c>
      <c r="AI120" s="31" t="s">
        <v>73</v>
      </c>
      <c r="AJ120" s="32" t="s">
        <v>68</v>
      </c>
      <c r="AK120" s="32" t="s">
        <v>606</v>
      </c>
      <c r="AL120" s="31" t="s">
        <v>5610</v>
      </c>
      <c r="AM120" s="27">
        <v>39638</v>
      </c>
      <c r="AN120" s="32" t="s">
        <v>68</v>
      </c>
      <c r="AO120" s="31" t="s">
        <v>417</v>
      </c>
      <c r="AP120" s="31" t="s">
        <v>906</v>
      </c>
      <c r="AQ120" s="31" t="s">
        <v>480</v>
      </c>
      <c r="AR120" s="31" t="s">
        <v>93</v>
      </c>
      <c r="AS120" s="31" t="s">
        <v>65</v>
      </c>
      <c r="AT120" s="31" t="s">
        <v>61</v>
      </c>
      <c r="AU120" s="27">
        <v>39458</v>
      </c>
      <c r="AV120" s="31" t="s">
        <v>108</v>
      </c>
      <c r="AW120" s="31" t="s">
        <v>2282</v>
      </c>
      <c r="AX120" s="31" t="s">
        <v>378</v>
      </c>
      <c r="AY120" s="31" t="s">
        <v>5589</v>
      </c>
      <c r="AZ120" s="31" t="s">
        <v>5590</v>
      </c>
      <c r="BA120" s="31" t="s">
        <v>5594</v>
      </c>
      <c r="BB120" s="31" t="s">
        <v>5591</v>
      </c>
      <c r="BC120" s="31" t="s">
        <v>5592</v>
      </c>
      <c r="BD120" s="31" t="s">
        <v>5593</v>
      </c>
      <c r="BE120" s="31" t="s">
        <v>5594</v>
      </c>
      <c r="BF120" s="31" t="s">
        <v>68</v>
      </c>
      <c r="BG120" s="31" t="s">
        <v>5594</v>
      </c>
      <c r="BH120" s="31" t="s">
        <v>835</v>
      </c>
      <c r="BI120" s="31" t="s">
        <v>86</v>
      </c>
      <c r="BJ120" s="31" t="s">
        <v>65</v>
      </c>
      <c r="BK120" s="33" t="s">
        <v>87</v>
      </c>
      <c r="BL120" s="9"/>
      <c r="BM120" s="9"/>
    </row>
    <row r="121" spans="1:65" ht="23.25" customHeight="1" x14ac:dyDescent="0.2">
      <c r="A121" s="19"/>
      <c r="B121" s="30" t="s">
        <v>5582</v>
      </c>
      <c r="C121" s="31">
        <f>IF(SUMPRODUCT((B$4:B121=B121)*1)&gt;1,0,1)</f>
        <v>0</v>
      </c>
      <c r="D121" s="31" t="s">
        <v>5583</v>
      </c>
      <c r="E121" s="31" t="s">
        <v>58</v>
      </c>
      <c r="F121" s="31" t="s">
        <v>367</v>
      </c>
      <c r="G121" s="31">
        <v>2009</v>
      </c>
      <c r="H121" s="31" t="s">
        <v>60</v>
      </c>
      <c r="I121" s="31" t="s">
        <v>206</v>
      </c>
      <c r="J121" s="31" t="s">
        <v>206</v>
      </c>
      <c r="K121" s="31"/>
      <c r="L121" s="31" t="s">
        <v>62</v>
      </c>
      <c r="M121" s="31" t="s">
        <v>63</v>
      </c>
      <c r="N121" s="31" t="s">
        <v>64</v>
      </c>
      <c r="O121" s="31" t="s">
        <v>92</v>
      </c>
      <c r="P121" s="40">
        <f>IF(F121=F120,IF(B121=B120,0,R121),R121)</f>
        <v>0</v>
      </c>
      <c r="Q121" s="40">
        <v>0</v>
      </c>
      <c r="R121" s="31">
        <v>231991</v>
      </c>
      <c r="S121" s="31">
        <v>107824</v>
      </c>
      <c r="T121" s="25" t="s">
        <v>5669</v>
      </c>
      <c r="U121" s="31">
        <v>63368</v>
      </c>
      <c r="V121" s="31" t="s">
        <v>5604</v>
      </c>
      <c r="W121" s="31" t="s">
        <v>5604</v>
      </c>
      <c r="X121" s="31" t="s">
        <v>367</v>
      </c>
      <c r="Y121" s="31" t="s">
        <v>61</v>
      </c>
      <c r="Z121" s="31" t="s">
        <v>67</v>
      </c>
      <c r="AA121" s="31" t="s">
        <v>210</v>
      </c>
      <c r="AB121" s="31" t="s">
        <v>64</v>
      </c>
      <c r="AC121" s="31" t="s">
        <v>69</v>
      </c>
      <c r="AD121" s="31" t="s">
        <v>61</v>
      </c>
      <c r="AE121" s="31" t="s">
        <v>5585</v>
      </c>
      <c r="AF121" s="31" t="s">
        <v>61</v>
      </c>
      <c r="AG121" s="31" t="s">
        <v>187</v>
      </c>
      <c r="AH121" s="31" t="s">
        <v>126</v>
      </c>
      <c r="AI121" s="31" t="s">
        <v>73</v>
      </c>
      <c r="AJ121" s="32" t="s">
        <v>68</v>
      </c>
      <c r="AK121" s="32" t="s">
        <v>606</v>
      </c>
      <c r="AL121" s="31" t="s">
        <v>5605</v>
      </c>
      <c r="AM121" s="27">
        <v>39818</v>
      </c>
      <c r="AN121" s="32" t="s">
        <v>5586</v>
      </c>
      <c r="AO121" s="31" t="s">
        <v>105</v>
      </c>
      <c r="AP121" s="31" t="s">
        <v>501</v>
      </c>
      <c r="AQ121" s="31" t="s">
        <v>106</v>
      </c>
      <c r="AR121" s="31" t="s">
        <v>93</v>
      </c>
      <c r="AS121" s="31" t="s">
        <v>65</v>
      </c>
      <c r="AT121" s="31" t="s">
        <v>61</v>
      </c>
      <c r="AU121" s="27">
        <v>39458</v>
      </c>
      <c r="AV121" s="31" t="s">
        <v>108</v>
      </c>
      <c r="AW121" s="31" t="s">
        <v>2282</v>
      </c>
      <c r="AX121" s="31" t="s">
        <v>378</v>
      </c>
      <c r="AY121" s="31" t="s">
        <v>5589</v>
      </c>
      <c r="AZ121" s="31" t="s">
        <v>5590</v>
      </c>
      <c r="BA121" s="31" t="s">
        <v>5606</v>
      </c>
      <c r="BB121" s="31" t="s">
        <v>5591</v>
      </c>
      <c r="BC121" s="31" t="s">
        <v>5592</v>
      </c>
      <c r="BD121" s="31" t="s">
        <v>5593</v>
      </c>
      <c r="BE121" s="31" t="s">
        <v>5594</v>
      </c>
      <c r="BF121" s="31" t="s">
        <v>68</v>
      </c>
      <c r="BG121" s="31" t="s">
        <v>5606</v>
      </c>
      <c r="BH121" s="31" t="s">
        <v>5607</v>
      </c>
      <c r="BI121" s="31" t="s">
        <v>86</v>
      </c>
      <c r="BJ121" s="31" t="s">
        <v>65</v>
      </c>
      <c r="BK121" s="33" t="s">
        <v>87</v>
      </c>
      <c r="BL121" s="9"/>
      <c r="BM121" s="9"/>
    </row>
    <row r="122" spans="1:65" ht="23.25" customHeight="1" x14ac:dyDescent="0.2">
      <c r="A122" s="19"/>
      <c r="B122" s="24" t="s">
        <v>5582</v>
      </c>
      <c r="C122" s="25">
        <f>IF(SUMPRODUCT((B$4:B122=B122)*1)&gt;1,0,1)</f>
        <v>0</v>
      </c>
      <c r="D122" s="25" t="s">
        <v>5583</v>
      </c>
      <c r="E122" s="25" t="s">
        <v>58</v>
      </c>
      <c r="F122" s="25" t="s">
        <v>367</v>
      </c>
      <c r="G122" s="25">
        <v>2010</v>
      </c>
      <c r="H122" s="25" t="s">
        <v>60</v>
      </c>
      <c r="I122" s="25" t="s">
        <v>206</v>
      </c>
      <c r="J122" s="25" t="s">
        <v>206</v>
      </c>
      <c r="K122" s="25"/>
      <c r="L122" s="25" t="s">
        <v>62</v>
      </c>
      <c r="M122" s="25" t="s">
        <v>63</v>
      </c>
      <c r="N122" s="25" t="s">
        <v>64</v>
      </c>
      <c r="O122" s="25" t="s">
        <v>92</v>
      </c>
      <c r="P122" s="40">
        <f>IF(F122=F121,IF(B122=B121,0,R122),R122)</f>
        <v>0</v>
      </c>
      <c r="Q122" s="40">
        <v>0</v>
      </c>
      <c r="R122" s="25">
        <v>248445</v>
      </c>
      <c r="S122" s="25">
        <v>185077</v>
      </c>
      <c r="T122" s="25" t="s">
        <v>5669</v>
      </c>
      <c r="U122" s="25">
        <v>229815</v>
      </c>
      <c r="V122" s="25" t="s">
        <v>5584</v>
      </c>
      <c r="W122" s="25" t="s">
        <v>61</v>
      </c>
      <c r="X122" s="25" t="s">
        <v>367</v>
      </c>
      <c r="Y122" s="25" t="s">
        <v>61</v>
      </c>
      <c r="Z122" s="25" t="s">
        <v>67</v>
      </c>
      <c r="AA122" s="25" t="s">
        <v>210</v>
      </c>
      <c r="AB122" s="25" t="s">
        <v>64</v>
      </c>
      <c r="AC122" s="25" t="s">
        <v>69</v>
      </c>
      <c r="AD122" s="25" t="s">
        <v>61</v>
      </c>
      <c r="AE122" s="25" t="s">
        <v>5585</v>
      </c>
      <c r="AF122" s="25" t="s">
        <v>61</v>
      </c>
      <c r="AG122" s="25" t="s">
        <v>71</v>
      </c>
      <c r="AH122" s="25" t="s">
        <v>126</v>
      </c>
      <c r="AI122" s="25" t="s">
        <v>73</v>
      </c>
      <c r="AJ122" s="26" t="s">
        <v>5586</v>
      </c>
      <c r="AK122" s="26" t="s">
        <v>606</v>
      </c>
      <c r="AL122" s="25" t="s">
        <v>5587</v>
      </c>
      <c r="AM122" s="28">
        <v>40164.718622685185</v>
      </c>
      <c r="AN122" s="26" t="s">
        <v>5588</v>
      </c>
      <c r="AO122" s="25" t="s">
        <v>105</v>
      </c>
      <c r="AP122" s="25" t="s">
        <v>61</v>
      </c>
      <c r="AQ122" s="25" t="s">
        <v>106</v>
      </c>
      <c r="AR122" s="25" t="s">
        <v>93</v>
      </c>
      <c r="AS122" s="25" t="s">
        <v>65</v>
      </c>
      <c r="AT122" s="25" t="s">
        <v>61</v>
      </c>
      <c r="AU122" s="28">
        <v>39458</v>
      </c>
      <c r="AV122" s="25" t="s">
        <v>108</v>
      </c>
      <c r="AW122" s="25" t="s">
        <v>2282</v>
      </c>
      <c r="AX122" s="25" t="s">
        <v>378</v>
      </c>
      <c r="AY122" s="25" t="s">
        <v>5589</v>
      </c>
      <c r="AZ122" s="25" t="s">
        <v>5590</v>
      </c>
      <c r="BA122" s="25" t="s">
        <v>5591</v>
      </c>
      <c r="BB122" s="25" t="s">
        <v>5591</v>
      </c>
      <c r="BC122" s="25" t="s">
        <v>5592</v>
      </c>
      <c r="BD122" s="25" t="s">
        <v>5593</v>
      </c>
      <c r="BE122" s="25" t="s">
        <v>5594</v>
      </c>
      <c r="BF122" s="25" t="s">
        <v>68</v>
      </c>
      <c r="BG122" s="25" t="s">
        <v>5591</v>
      </c>
      <c r="BH122" s="25" t="s">
        <v>5595</v>
      </c>
      <c r="BI122" s="25" t="s">
        <v>718</v>
      </c>
      <c r="BJ122" s="25" t="s">
        <v>719</v>
      </c>
      <c r="BK122" s="29" t="s">
        <v>720</v>
      </c>
      <c r="BL122" s="9"/>
      <c r="BM122" s="9"/>
    </row>
    <row r="123" spans="1:65" ht="23.25" customHeight="1" x14ac:dyDescent="0.2">
      <c r="A123" s="19"/>
      <c r="B123" s="24" t="s">
        <v>365</v>
      </c>
      <c r="C123" s="25">
        <f>IF(SUMPRODUCT((B$4:B123=B123)*1)&gt;1,0,1)</f>
        <v>1</v>
      </c>
      <c r="D123" s="25" t="s">
        <v>366</v>
      </c>
      <c r="E123" s="25" t="s">
        <v>58</v>
      </c>
      <c r="F123" s="25" t="s">
        <v>292</v>
      </c>
      <c r="G123" s="25">
        <v>1997</v>
      </c>
      <c r="H123" s="25" t="s">
        <v>60</v>
      </c>
      <c r="I123" s="25" t="s">
        <v>368</v>
      </c>
      <c r="J123" s="25" t="s">
        <v>369</v>
      </c>
      <c r="K123" s="25"/>
      <c r="L123" s="25" t="s">
        <v>62</v>
      </c>
      <c r="M123" s="25" t="s">
        <v>63</v>
      </c>
      <c r="N123" s="25" t="s">
        <v>64</v>
      </c>
      <c r="O123" s="25" t="s">
        <v>92</v>
      </c>
      <c r="P123" s="40">
        <f>IF(F123=F122,IF(B123=B122,0,R123),R123)</f>
        <v>73000</v>
      </c>
      <c r="Q123" s="40">
        <v>73000</v>
      </c>
      <c r="R123" s="25">
        <v>73000</v>
      </c>
      <c r="S123" s="25">
        <v>73000</v>
      </c>
      <c r="T123" s="25" t="s">
        <v>5669</v>
      </c>
      <c r="U123" s="25">
        <v>0</v>
      </c>
      <c r="V123" s="25" t="s">
        <v>1776</v>
      </c>
      <c r="W123" s="25" t="s">
        <v>61</v>
      </c>
      <c r="X123" s="25" t="s">
        <v>367</v>
      </c>
      <c r="Y123" s="25" t="s">
        <v>61</v>
      </c>
      <c r="Z123" s="25" t="s">
        <v>67</v>
      </c>
      <c r="AA123" s="25" t="s">
        <v>371</v>
      </c>
      <c r="AB123" s="25" t="s">
        <v>64</v>
      </c>
      <c r="AC123" s="25" t="s">
        <v>887</v>
      </c>
      <c r="AD123" s="25" t="s">
        <v>61</v>
      </c>
      <c r="AE123" s="25" t="s">
        <v>1350</v>
      </c>
      <c r="AF123" s="25" t="s">
        <v>61</v>
      </c>
      <c r="AG123" s="25" t="s">
        <v>187</v>
      </c>
      <c r="AH123" s="25" t="s">
        <v>1342</v>
      </c>
      <c r="AI123" s="25" t="s">
        <v>73</v>
      </c>
      <c r="AJ123" s="26" t="s">
        <v>68</v>
      </c>
      <c r="AK123" s="26" t="s">
        <v>1148</v>
      </c>
      <c r="AL123" s="25" t="s">
        <v>1746</v>
      </c>
      <c r="AM123" s="28">
        <v>35166</v>
      </c>
      <c r="AN123" s="26" t="s">
        <v>68</v>
      </c>
      <c r="AO123" s="25" t="s">
        <v>417</v>
      </c>
      <c r="AP123" s="25" t="s">
        <v>61</v>
      </c>
      <c r="AQ123" s="25" t="s">
        <v>927</v>
      </c>
      <c r="AR123" s="25" t="s">
        <v>93</v>
      </c>
      <c r="AS123" s="25" t="s">
        <v>65</v>
      </c>
      <c r="AT123" s="25" t="s">
        <v>61</v>
      </c>
      <c r="AU123" s="28">
        <v>36991</v>
      </c>
      <c r="AV123" s="25" t="s">
        <v>108</v>
      </c>
      <c r="AW123" s="25" t="s">
        <v>377</v>
      </c>
      <c r="AX123" s="25" t="s">
        <v>378</v>
      </c>
      <c r="AY123" s="25" t="s">
        <v>379</v>
      </c>
      <c r="AZ123" s="25" t="s">
        <v>380</v>
      </c>
      <c r="BA123" s="25" t="s">
        <v>1781</v>
      </c>
      <c r="BB123" s="25" t="s">
        <v>1352</v>
      </c>
      <c r="BC123" s="25" t="s">
        <v>68</v>
      </c>
      <c r="BD123" s="25" t="s">
        <v>383</v>
      </c>
      <c r="BE123" s="25" t="s">
        <v>1353</v>
      </c>
      <c r="BF123" s="25" t="s">
        <v>68</v>
      </c>
      <c r="BG123" s="25" t="s">
        <v>1781</v>
      </c>
      <c r="BH123" s="25" t="s">
        <v>1624</v>
      </c>
      <c r="BI123" s="25" t="s">
        <v>1680</v>
      </c>
      <c r="BJ123" s="25" t="s">
        <v>1680</v>
      </c>
      <c r="BK123" s="29" t="s">
        <v>1680</v>
      </c>
      <c r="BL123" s="9"/>
      <c r="BM123" s="9"/>
    </row>
    <row r="124" spans="1:65" ht="23.25" customHeight="1" x14ac:dyDescent="0.2">
      <c r="A124" s="19"/>
      <c r="B124" s="24" t="s">
        <v>365</v>
      </c>
      <c r="C124" s="25">
        <f>IF(SUMPRODUCT((B$4:B124=B124)*1)&gt;1,0,1)</f>
        <v>0</v>
      </c>
      <c r="D124" s="25" t="s">
        <v>366</v>
      </c>
      <c r="E124" s="25" t="s">
        <v>58</v>
      </c>
      <c r="F124" s="25" t="s">
        <v>292</v>
      </c>
      <c r="G124" s="25">
        <v>1998</v>
      </c>
      <c r="H124" s="25" t="s">
        <v>60</v>
      </c>
      <c r="I124" s="25" t="s">
        <v>368</v>
      </c>
      <c r="J124" s="25" t="s">
        <v>369</v>
      </c>
      <c r="K124" s="25"/>
      <c r="L124" s="25" t="s">
        <v>62</v>
      </c>
      <c r="M124" s="25" t="s">
        <v>63</v>
      </c>
      <c r="N124" s="25" t="s">
        <v>64</v>
      </c>
      <c r="O124" s="25" t="s">
        <v>92</v>
      </c>
      <c r="P124" s="40">
        <f>IF(F124=F123,IF(B124=B123,0,R124),R124)</f>
        <v>0</v>
      </c>
      <c r="Q124" s="40">
        <v>0</v>
      </c>
      <c r="R124" s="25">
        <v>100000</v>
      </c>
      <c r="S124" s="25">
        <v>100000</v>
      </c>
      <c r="T124" s="25" t="s">
        <v>5669</v>
      </c>
      <c r="U124" s="25">
        <v>0</v>
      </c>
      <c r="V124" s="25" t="s">
        <v>1737</v>
      </c>
      <c r="W124" s="25" t="s">
        <v>61</v>
      </c>
      <c r="X124" s="25" t="s">
        <v>367</v>
      </c>
      <c r="Y124" s="25" t="s">
        <v>61</v>
      </c>
      <c r="Z124" s="25" t="s">
        <v>67</v>
      </c>
      <c r="AA124" s="25" t="s">
        <v>371</v>
      </c>
      <c r="AB124" s="25" t="s">
        <v>64</v>
      </c>
      <c r="AC124" s="25" t="s">
        <v>887</v>
      </c>
      <c r="AD124" s="25" t="s">
        <v>61</v>
      </c>
      <c r="AE124" s="25" t="s">
        <v>1350</v>
      </c>
      <c r="AF124" s="25" t="s">
        <v>61</v>
      </c>
      <c r="AG124" s="25" t="s">
        <v>187</v>
      </c>
      <c r="AH124" s="25" t="s">
        <v>1342</v>
      </c>
      <c r="AI124" s="25" t="s">
        <v>73</v>
      </c>
      <c r="AJ124" s="26" t="s">
        <v>68</v>
      </c>
      <c r="AK124" s="26" t="s">
        <v>1148</v>
      </c>
      <c r="AL124" s="25" t="s">
        <v>1696</v>
      </c>
      <c r="AM124" s="28">
        <v>35535</v>
      </c>
      <c r="AN124" s="26" t="s">
        <v>68</v>
      </c>
      <c r="AO124" s="25" t="s">
        <v>417</v>
      </c>
      <c r="AP124" s="25" t="s">
        <v>61</v>
      </c>
      <c r="AQ124" s="25" t="s">
        <v>927</v>
      </c>
      <c r="AR124" s="25" t="s">
        <v>93</v>
      </c>
      <c r="AS124" s="25" t="s">
        <v>65</v>
      </c>
      <c r="AT124" s="25" t="s">
        <v>61</v>
      </c>
      <c r="AU124" s="28">
        <v>36991</v>
      </c>
      <c r="AV124" s="25" t="s">
        <v>108</v>
      </c>
      <c r="AW124" s="25" t="s">
        <v>377</v>
      </c>
      <c r="AX124" s="25" t="s">
        <v>378</v>
      </c>
      <c r="AY124" s="25" t="s">
        <v>379</v>
      </c>
      <c r="AZ124" s="25" t="s">
        <v>380</v>
      </c>
      <c r="BA124" s="25" t="s">
        <v>280</v>
      </c>
      <c r="BB124" s="25" t="s">
        <v>1352</v>
      </c>
      <c r="BC124" s="25" t="s">
        <v>68</v>
      </c>
      <c r="BD124" s="25" t="s">
        <v>383</v>
      </c>
      <c r="BE124" s="25" t="s">
        <v>1353</v>
      </c>
      <c r="BF124" s="25" t="s">
        <v>68</v>
      </c>
      <c r="BG124" s="25" t="s">
        <v>280</v>
      </c>
      <c r="BH124" s="25" t="s">
        <v>1739</v>
      </c>
      <c r="BI124" s="25" t="s">
        <v>1680</v>
      </c>
      <c r="BJ124" s="25" t="s">
        <v>1680</v>
      </c>
      <c r="BK124" s="29" t="s">
        <v>1680</v>
      </c>
      <c r="BL124" s="9"/>
      <c r="BM124" s="9"/>
    </row>
    <row r="125" spans="1:65" ht="23.25" customHeight="1" x14ac:dyDescent="0.2">
      <c r="A125" s="19"/>
      <c r="B125" s="30" t="s">
        <v>365</v>
      </c>
      <c r="C125" s="31">
        <f>IF(SUMPRODUCT((B$4:B125=B125)*1)&gt;1,0,1)</f>
        <v>0</v>
      </c>
      <c r="D125" s="31" t="s">
        <v>366</v>
      </c>
      <c r="E125" s="31" t="s">
        <v>58</v>
      </c>
      <c r="F125" s="31" t="s">
        <v>292</v>
      </c>
      <c r="G125" s="31">
        <v>1999</v>
      </c>
      <c r="H125" s="31" t="s">
        <v>60</v>
      </c>
      <c r="I125" s="31" t="s">
        <v>368</v>
      </c>
      <c r="J125" s="31" t="s">
        <v>369</v>
      </c>
      <c r="K125" s="31"/>
      <c r="L125" s="31" t="s">
        <v>62</v>
      </c>
      <c r="M125" s="31" t="s">
        <v>63</v>
      </c>
      <c r="N125" s="31" t="s">
        <v>64</v>
      </c>
      <c r="O125" s="31" t="s">
        <v>753</v>
      </c>
      <c r="P125" s="40">
        <f>IF(F125=F124,IF(B125=B124,0,R125),R125)</f>
        <v>0</v>
      </c>
      <c r="Q125" s="40">
        <v>0</v>
      </c>
      <c r="R125" s="31">
        <v>116750</v>
      </c>
      <c r="S125" s="31">
        <v>116750</v>
      </c>
      <c r="T125" s="25" t="s">
        <v>5669</v>
      </c>
      <c r="U125" s="31">
        <v>0</v>
      </c>
      <c r="V125" s="31" t="s">
        <v>1678</v>
      </c>
      <c r="W125" s="31" t="s">
        <v>61</v>
      </c>
      <c r="X125" s="31" t="s">
        <v>367</v>
      </c>
      <c r="Y125" s="31" t="s">
        <v>61</v>
      </c>
      <c r="Z125" s="31" t="s">
        <v>67</v>
      </c>
      <c r="AA125" s="31" t="s">
        <v>371</v>
      </c>
      <c r="AB125" s="31" t="s">
        <v>64</v>
      </c>
      <c r="AC125" s="31" t="s">
        <v>887</v>
      </c>
      <c r="AD125" s="31" t="s">
        <v>61</v>
      </c>
      <c r="AE125" s="31" t="s">
        <v>1350</v>
      </c>
      <c r="AF125" s="31" t="s">
        <v>61</v>
      </c>
      <c r="AG125" s="31" t="s">
        <v>187</v>
      </c>
      <c r="AH125" s="31" t="s">
        <v>1342</v>
      </c>
      <c r="AI125" s="31" t="s">
        <v>73</v>
      </c>
      <c r="AJ125" s="32" t="s">
        <v>68</v>
      </c>
      <c r="AK125" s="32" t="s">
        <v>1148</v>
      </c>
      <c r="AL125" s="31" t="s">
        <v>1620</v>
      </c>
      <c r="AM125" s="27">
        <v>36096.669444444444</v>
      </c>
      <c r="AN125" s="32" t="s">
        <v>68</v>
      </c>
      <c r="AO125" s="31" t="s">
        <v>417</v>
      </c>
      <c r="AP125" s="31" t="s">
        <v>61</v>
      </c>
      <c r="AQ125" s="31" t="s">
        <v>1131</v>
      </c>
      <c r="AR125" s="31" t="s">
        <v>93</v>
      </c>
      <c r="AS125" s="31" t="s">
        <v>65</v>
      </c>
      <c r="AT125" s="31" t="s">
        <v>61</v>
      </c>
      <c r="AU125" s="27">
        <v>36991</v>
      </c>
      <c r="AV125" s="31" t="s">
        <v>108</v>
      </c>
      <c r="AW125" s="31" t="s">
        <v>377</v>
      </c>
      <c r="AX125" s="31" t="s">
        <v>378</v>
      </c>
      <c r="AY125" s="31" t="s">
        <v>379</v>
      </c>
      <c r="AZ125" s="31" t="s">
        <v>380</v>
      </c>
      <c r="BA125" s="31" t="s">
        <v>1681</v>
      </c>
      <c r="BB125" s="31" t="s">
        <v>1352</v>
      </c>
      <c r="BC125" s="31" t="s">
        <v>68</v>
      </c>
      <c r="BD125" s="31" t="s">
        <v>383</v>
      </c>
      <c r="BE125" s="31" t="s">
        <v>1353</v>
      </c>
      <c r="BF125" s="31" t="s">
        <v>68</v>
      </c>
      <c r="BG125" s="31" t="s">
        <v>1681</v>
      </c>
      <c r="BH125" s="31" t="s">
        <v>1682</v>
      </c>
      <c r="BI125" s="31" t="s">
        <v>1680</v>
      </c>
      <c r="BJ125" s="31" t="s">
        <v>1680</v>
      </c>
      <c r="BK125" s="33" t="s">
        <v>1680</v>
      </c>
      <c r="BL125" s="9"/>
      <c r="BM125" s="9"/>
    </row>
    <row r="126" spans="1:65" ht="23.25" customHeight="1" x14ac:dyDescent="0.2">
      <c r="A126" s="19"/>
      <c r="B126" s="24" t="s">
        <v>365</v>
      </c>
      <c r="C126" s="25">
        <f>IF(SUMPRODUCT((B$4:B126=B126)*1)&gt;1,0,1)</f>
        <v>0</v>
      </c>
      <c r="D126" s="25" t="s">
        <v>366</v>
      </c>
      <c r="E126" s="25" t="s">
        <v>58</v>
      </c>
      <c r="F126" s="25" t="s">
        <v>292</v>
      </c>
      <c r="G126" s="25">
        <v>2000</v>
      </c>
      <c r="H126" s="25" t="s">
        <v>60</v>
      </c>
      <c r="I126" s="25" t="s">
        <v>368</v>
      </c>
      <c r="J126" s="25" t="s">
        <v>369</v>
      </c>
      <c r="K126" s="25"/>
      <c r="L126" s="25" t="s">
        <v>62</v>
      </c>
      <c r="M126" s="25" t="s">
        <v>63</v>
      </c>
      <c r="N126" s="25" t="s">
        <v>64</v>
      </c>
      <c r="O126" s="25" t="s">
        <v>92</v>
      </c>
      <c r="P126" s="40">
        <f>IF(F126=F125,IF(B126=B125,0,R126),R126)</f>
        <v>0</v>
      </c>
      <c r="Q126" s="40">
        <v>0</v>
      </c>
      <c r="R126" s="25">
        <v>122446</v>
      </c>
      <c r="S126" s="25">
        <v>122446</v>
      </c>
      <c r="T126" s="25" t="s">
        <v>5669</v>
      </c>
      <c r="U126" s="25">
        <v>0</v>
      </c>
      <c r="V126" s="25" t="s">
        <v>1522</v>
      </c>
      <c r="W126" s="25" t="s">
        <v>61</v>
      </c>
      <c r="X126" s="25" t="s">
        <v>367</v>
      </c>
      <c r="Y126" s="25" t="s">
        <v>61</v>
      </c>
      <c r="Z126" s="25" t="s">
        <v>67</v>
      </c>
      <c r="AA126" s="25" t="s">
        <v>371</v>
      </c>
      <c r="AB126" s="25" t="s">
        <v>64</v>
      </c>
      <c r="AC126" s="25" t="s">
        <v>887</v>
      </c>
      <c r="AD126" s="25" t="s">
        <v>61</v>
      </c>
      <c r="AE126" s="25" t="s">
        <v>1350</v>
      </c>
      <c r="AF126" s="25" t="s">
        <v>61</v>
      </c>
      <c r="AG126" s="25" t="s">
        <v>187</v>
      </c>
      <c r="AH126" s="25" t="s">
        <v>1342</v>
      </c>
      <c r="AI126" s="25" t="s">
        <v>73</v>
      </c>
      <c r="AJ126" s="26" t="s">
        <v>68</v>
      </c>
      <c r="AK126" s="26" t="s">
        <v>1148</v>
      </c>
      <c r="AL126" s="25" t="s">
        <v>1578</v>
      </c>
      <c r="AM126" s="28">
        <v>36249.753645833334</v>
      </c>
      <c r="AN126" s="26" t="s">
        <v>68</v>
      </c>
      <c r="AO126" s="25" t="s">
        <v>417</v>
      </c>
      <c r="AP126" s="25" t="s">
        <v>61</v>
      </c>
      <c r="AQ126" s="25" t="s">
        <v>1131</v>
      </c>
      <c r="AR126" s="25" t="s">
        <v>93</v>
      </c>
      <c r="AS126" s="25" t="s">
        <v>65</v>
      </c>
      <c r="AT126" s="25" t="s">
        <v>61</v>
      </c>
      <c r="AU126" s="28">
        <v>36991</v>
      </c>
      <c r="AV126" s="25" t="s">
        <v>108</v>
      </c>
      <c r="AW126" s="25" t="s">
        <v>377</v>
      </c>
      <c r="AX126" s="25" t="s">
        <v>378</v>
      </c>
      <c r="AY126" s="25" t="s">
        <v>379</v>
      </c>
      <c r="AZ126" s="25" t="s">
        <v>380</v>
      </c>
      <c r="BA126" s="25" t="s">
        <v>1353</v>
      </c>
      <c r="BB126" s="25" t="s">
        <v>1352</v>
      </c>
      <c r="BC126" s="25" t="s">
        <v>68</v>
      </c>
      <c r="BD126" s="25" t="s">
        <v>383</v>
      </c>
      <c r="BE126" s="25" t="s">
        <v>1353</v>
      </c>
      <c r="BF126" s="25" t="s">
        <v>68</v>
      </c>
      <c r="BG126" s="25" t="s">
        <v>1353</v>
      </c>
      <c r="BH126" s="25" t="s">
        <v>1610</v>
      </c>
      <c r="BI126" s="25" t="s">
        <v>1139</v>
      </c>
      <c r="BJ126" s="25" t="s">
        <v>93</v>
      </c>
      <c r="BK126" s="29" t="s">
        <v>1140</v>
      </c>
      <c r="BL126" s="9"/>
      <c r="BM126" s="9"/>
    </row>
    <row r="127" spans="1:65" ht="23.25" customHeight="1" x14ac:dyDescent="0.2">
      <c r="A127" s="19"/>
      <c r="B127" s="30" t="s">
        <v>365</v>
      </c>
      <c r="C127" s="31">
        <f>IF(SUMPRODUCT((B$4:B127=B127)*1)&gt;1,0,1)</f>
        <v>0</v>
      </c>
      <c r="D127" s="31" t="s">
        <v>366</v>
      </c>
      <c r="E127" s="31" t="s">
        <v>58</v>
      </c>
      <c r="F127" s="31" t="s">
        <v>292</v>
      </c>
      <c r="G127" s="31">
        <v>2001</v>
      </c>
      <c r="H127" s="31" t="s">
        <v>60</v>
      </c>
      <c r="I127" s="31" t="s">
        <v>368</v>
      </c>
      <c r="J127" s="31" t="s">
        <v>369</v>
      </c>
      <c r="K127" s="31"/>
      <c r="L127" s="31" t="s">
        <v>62</v>
      </c>
      <c r="M127" s="31" t="s">
        <v>63</v>
      </c>
      <c r="N127" s="31" t="s">
        <v>64</v>
      </c>
      <c r="O127" s="31" t="s">
        <v>753</v>
      </c>
      <c r="P127" s="40">
        <f>IF(F127=F126,IF(B127=B126,0,R127),R127)</f>
        <v>0</v>
      </c>
      <c r="Q127" s="40">
        <v>0</v>
      </c>
      <c r="R127" s="31">
        <v>122446</v>
      </c>
      <c r="S127" s="31">
        <v>122446</v>
      </c>
      <c r="T127" s="25" t="s">
        <v>5669</v>
      </c>
      <c r="U127" s="31">
        <v>0</v>
      </c>
      <c r="V127" s="31" t="s">
        <v>1423</v>
      </c>
      <c r="W127" s="31" t="s">
        <v>61</v>
      </c>
      <c r="X127" s="31" t="s">
        <v>367</v>
      </c>
      <c r="Y127" s="31" t="s">
        <v>61</v>
      </c>
      <c r="Z127" s="31" t="s">
        <v>67</v>
      </c>
      <c r="AA127" s="31" t="s">
        <v>371</v>
      </c>
      <c r="AB127" s="31" t="s">
        <v>64</v>
      </c>
      <c r="AC127" s="31" t="s">
        <v>887</v>
      </c>
      <c r="AD127" s="31" t="s">
        <v>61</v>
      </c>
      <c r="AE127" s="31" t="s">
        <v>1350</v>
      </c>
      <c r="AF127" s="31" t="s">
        <v>61</v>
      </c>
      <c r="AG127" s="31" t="s">
        <v>187</v>
      </c>
      <c r="AH127" s="31" t="s">
        <v>1342</v>
      </c>
      <c r="AI127" s="31" t="s">
        <v>73</v>
      </c>
      <c r="AJ127" s="32" t="s">
        <v>68</v>
      </c>
      <c r="AK127" s="32" t="s">
        <v>1148</v>
      </c>
      <c r="AL127" s="31" t="s">
        <v>1492</v>
      </c>
      <c r="AM127" s="27">
        <v>36615.627546296295</v>
      </c>
      <c r="AN127" s="32" t="s">
        <v>68</v>
      </c>
      <c r="AO127" s="31" t="s">
        <v>417</v>
      </c>
      <c r="AP127" s="31" t="s">
        <v>61</v>
      </c>
      <c r="AQ127" s="31" t="s">
        <v>1131</v>
      </c>
      <c r="AR127" s="31" t="s">
        <v>93</v>
      </c>
      <c r="AS127" s="31" t="s">
        <v>65</v>
      </c>
      <c r="AT127" s="31" t="s">
        <v>61</v>
      </c>
      <c r="AU127" s="27">
        <v>36991</v>
      </c>
      <c r="AV127" s="31" t="s">
        <v>108</v>
      </c>
      <c r="AW127" s="31" t="s">
        <v>377</v>
      </c>
      <c r="AX127" s="31" t="s">
        <v>378</v>
      </c>
      <c r="AY127" s="31" t="s">
        <v>379</v>
      </c>
      <c r="AZ127" s="31" t="s">
        <v>380</v>
      </c>
      <c r="BA127" s="31" t="s">
        <v>1353</v>
      </c>
      <c r="BB127" s="31" t="s">
        <v>1352</v>
      </c>
      <c r="BC127" s="31" t="s">
        <v>68</v>
      </c>
      <c r="BD127" s="31" t="s">
        <v>383</v>
      </c>
      <c r="BE127" s="31" t="s">
        <v>1353</v>
      </c>
      <c r="BF127" s="31" t="s">
        <v>68</v>
      </c>
      <c r="BG127" s="31" t="s">
        <v>1353</v>
      </c>
      <c r="BH127" s="31" t="s">
        <v>1493</v>
      </c>
      <c r="BI127" s="31" t="s">
        <v>224</v>
      </c>
      <c r="BJ127" s="31" t="s">
        <v>93</v>
      </c>
      <c r="BK127" s="33" t="s">
        <v>1324</v>
      </c>
      <c r="BL127" s="9"/>
      <c r="BM127" s="9"/>
    </row>
    <row r="128" spans="1:65" ht="23.25" customHeight="1" x14ac:dyDescent="0.2">
      <c r="A128" s="19"/>
      <c r="B128" s="30" t="s">
        <v>365</v>
      </c>
      <c r="C128" s="31">
        <f>IF(SUMPRODUCT((B$4:B128=B128)*1)&gt;1,0,1)</f>
        <v>0</v>
      </c>
      <c r="D128" s="31" t="s">
        <v>366</v>
      </c>
      <c r="E128" s="31" t="s">
        <v>58</v>
      </c>
      <c r="F128" s="31" t="s">
        <v>292</v>
      </c>
      <c r="G128" s="31">
        <v>2002</v>
      </c>
      <c r="H128" s="31" t="s">
        <v>60</v>
      </c>
      <c r="I128" s="31" t="s">
        <v>368</v>
      </c>
      <c r="J128" s="31" t="s">
        <v>369</v>
      </c>
      <c r="K128" s="31"/>
      <c r="L128" s="31" t="s">
        <v>62</v>
      </c>
      <c r="M128" s="31" t="s">
        <v>63</v>
      </c>
      <c r="N128" s="31" t="s">
        <v>64</v>
      </c>
      <c r="O128" s="31" t="s">
        <v>753</v>
      </c>
      <c r="P128" s="40">
        <f>IF(F128=F127,IF(B128=B127,0,R128),R128)</f>
        <v>0</v>
      </c>
      <c r="Q128" s="40">
        <v>0</v>
      </c>
      <c r="R128" s="31">
        <v>128419</v>
      </c>
      <c r="S128" s="31">
        <v>128419</v>
      </c>
      <c r="T128" s="25" t="s">
        <v>5669</v>
      </c>
      <c r="U128" s="31">
        <v>0</v>
      </c>
      <c r="V128" s="31" t="s">
        <v>1244</v>
      </c>
      <c r="W128" s="31" t="s">
        <v>61</v>
      </c>
      <c r="X128" s="31" t="s">
        <v>367</v>
      </c>
      <c r="Y128" s="31" t="s">
        <v>61</v>
      </c>
      <c r="Z128" s="31" t="s">
        <v>67</v>
      </c>
      <c r="AA128" s="31" t="s">
        <v>371</v>
      </c>
      <c r="AB128" s="31" t="s">
        <v>64</v>
      </c>
      <c r="AC128" s="31" t="s">
        <v>887</v>
      </c>
      <c r="AD128" s="31" t="s">
        <v>61</v>
      </c>
      <c r="AE128" s="31" t="s">
        <v>1350</v>
      </c>
      <c r="AF128" s="31" t="s">
        <v>61</v>
      </c>
      <c r="AG128" s="31" t="s">
        <v>187</v>
      </c>
      <c r="AH128" s="31" t="s">
        <v>1342</v>
      </c>
      <c r="AI128" s="31" t="s">
        <v>73</v>
      </c>
      <c r="AJ128" s="32" t="s">
        <v>68</v>
      </c>
      <c r="AK128" s="32" t="s">
        <v>1148</v>
      </c>
      <c r="AL128" s="31" t="s">
        <v>1351</v>
      </c>
      <c r="AM128" s="27">
        <v>36991.407453703701</v>
      </c>
      <c r="AN128" s="32" t="s">
        <v>68</v>
      </c>
      <c r="AO128" s="31" t="s">
        <v>417</v>
      </c>
      <c r="AP128" s="31" t="s">
        <v>61</v>
      </c>
      <c r="AQ128" s="31" t="s">
        <v>1131</v>
      </c>
      <c r="AR128" s="31" t="s">
        <v>93</v>
      </c>
      <c r="AS128" s="31" t="s">
        <v>65</v>
      </c>
      <c r="AT128" s="31" t="s">
        <v>61</v>
      </c>
      <c r="AU128" s="27">
        <v>36991</v>
      </c>
      <c r="AV128" s="31" t="s">
        <v>108</v>
      </c>
      <c r="AW128" s="31" t="s">
        <v>377</v>
      </c>
      <c r="AX128" s="31" t="s">
        <v>378</v>
      </c>
      <c r="AY128" s="31" t="s">
        <v>379</v>
      </c>
      <c r="AZ128" s="31" t="s">
        <v>380</v>
      </c>
      <c r="BA128" s="31" t="s">
        <v>1352</v>
      </c>
      <c r="BB128" s="31" t="s">
        <v>1352</v>
      </c>
      <c r="BC128" s="31" t="s">
        <v>68</v>
      </c>
      <c r="BD128" s="31" t="s">
        <v>383</v>
      </c>
      <c r="BE128" s="31" t="s">
        <v>1353</v>
      </c>
      <c r="BF128" s="31" t="s">
        <v>68</v>
      </c>
      <c r="BG128" s="31" t="s">
        <v>1352</v>
      </c>
      <c r="BH128" s="31" t="s">
        <v>1354</v>
      </c>
      <c r="BI128" s="31" t="s">
        <v>1139</v>
      </c>
      <c r="BJ128" s="31" t="s">
        <v>93</v>
      </c>
      <c r="BK128" s="33" t="s">
        <v>1140</v>
      </c>
      <c r="BL128" s="9"/>
      <c r="BM128" s="9"/>
    </row>
    <row r="129" spans="1:65" ht="23.25" customHeight="1" x14ac:dyDescent="0.2">
      <c r="A129" s="19"/>
      <c r="B129" s="30" t="s">
        <v>365</v>
      </c>
      <c r="C129" s="31">
        <f>IF(SUMPRODUCT((B$4:B129=B129)*1)&gt;1,0,1)</f>
        <v>0</v>
      </c>
      <c r="D129" s="31" t="s">
        <v>366</v>
      </c>
      <c r="E129" s="31" t="s">
        <v>58</v>
      </c>
      <c r="F129" s="31" t="s">
        <v>367</v>
      </c>
      <c r="G129" s="31">
        <v>2010</v>
      </c>
      <c r="H129" s="31" t="s">
        <v>60</v>
      </c>
      <c r="I129" s="31" t="s">
        <v>368</v>
      </c>
      <c r="J129" s="31" t="s">
        <v>369</v>
      </c>
      <c r="K129" s="31"/>
      <c r="L129" s="31" t="s">
        <v>62</v>
      </c>
      <c r="M129" s="31" t="s">
        <v>63</v>
      </c>
      <c r="N129" s="31" t="s">
        <v>122</v>
      </c>
      <c r="O129" s="31" t="s">
        <v>92</v>
      </c>
      <c r="P129" s="40">
        <f>IF(F129=F128,IF(B129=B128,0,R129),R129)</f>
        <v>501499</v>
      </c>
      <c r="Q129" s="40">
        <v>501499</v>
      </c>
      <c r="R129" s="31">
        <v>501499</v>
      </c>
      <c r="S129" s="31">
        <v>364795</v>
      </c>
      <c r="T129" s="25" t="s">
        <v>5669</v>
      </c>
      <c r="U129" s="31">
        <v>0</v>
      </c>
      <c r="V129" s="31" t="s">
        <v>722</v>
      </c>
      <c r="W129" s="31" t="s">
        <v>723</v>
      </c>
      <c r="X129" s="31" t="s">
        <v>367</v>
      </c>
      <c r="Y129" s="31" t="s">
        <v>61</v>
      </c>
      <c r="Z129" s="31" t="s">
        <v>67</v>
      </c>
      <c r="AA129" s="31" t="s">
        <v>371</v>
      </c>
      <c r="AB129" s="31" t="s">
        <v>122</v>
      </c>
      <c r="AC129" s="31" t="s">
        <v>98</v>
      </c>
      <c r="AD129" s="31" t="s">
        <v>61</v>
      </c>
      <c r="AE129" s="31" t="s">
        <v>372</v>
      </c>
      <c r="AF129" s="31" t="s">
        <v>61</v>
      </c>
      <c r="AG129" s="31" t="s">
        <v>187</v>
      </c>
      <c r="AH129" s="31" t="s">
        <v>230</v>
      </c>
      <c r="AI129" s="31" t="s">
        <v>73</v>
      </c>
      <c r="AJ129" s="32" t="s">
        <v>68</v>
      </c>
      <c r="AK129" s="32" t="s">
        <v>374</v>
      </c>
      <c r="AL129" s="31" t="s">
        <v>724</v>
      </c>
      <c r="AM129" s="27">
        <v>40493.526736111111</v>
      </c>
      <c r="AN129" s="32" t="s">
        <v>68</v>
      </c>
      <c r="AO129" s="31" t="s">
        <v>417</v>
      </c>
      <c r="AP129" s="31" t="s">
        <v>417</v>
      </c>
      <c r="AQ129" s="31" t="s">
        <v>480</v>
      </c>
      <c r="AR129" s="31" t="s">
        <v>93</v>
      </c>
      <c r="AS129" s="31" t="s">
        <v>123</v>
      </c>
      <c r="AT129" s="31" t="s">
        <v>61</v>
      </c>
      <c r="AU129" s="27">
        <v>36991</v>
      </c>
      <c r="AV129" s="31" t="s">
        <v>108</v>
      </c>
      <c r="AW129" s="31" t="s">
        <v>377</v>
      </c>
      <c r="AX129" s="31" t="s">
        <v>378</v>
      </c>
      <c r="AY129" s="31" t="s">
        <v>379</v>
      </c>
      <c r="AZ129" s="31" t="s">
        <v>380</v>
      </c>
      <c r="BA129" s="31" t="s">
        <v>642</v>
      </c>
      <c r="BB129" s="31" t="s">
        <v>381</v>
      </c>
      <c r="BC129" s="31" t="s">
        <v>382</v>
      </c>
      <c r="BD129" s="31" t="s">
        <v>383</v>
      </c>
      <c r="BE129" s="31" t="s">
        <v>384</v>
      </c>
      <c r="BF129" s="31" t="s">
        <v>68</v>
      </c>
      <c r="BG129" s="31" t="s">
        <v>642</v>
      </c>
      <c r="BH129" s="31" t="s">
        <v>61</v>
      </c>
      <c r="BI129" s="31" t="s">
        <v>224</v>
      </c>
      <c r="BJ129" s="31" t="s">
        <v>93</v>
      </c>
      <c r="BK129" s="33" t="s">
        <v>225</v>
      </c>
      <c r="BL129" s="9"/>
      <c r="BM129" s="9"/>
    </row>
    <row r="130" spans="1:65" ht="23.25" customHeight="1" x14ac:dyDescent="0.2">
      <c r="A130" s="19"/>
      <c r="B130" s="30" t="s">
        <v>365</v>
      </c>
      <c r="C130" s="31">
        <f>IF(SUMPRODUCT((B$4:B130=B130)*1)&gt;1,0,1)</f>
        <v>0</v>
      </c>
      <c r="D130" s="31" t="s">
        <v>366</v>
      </c>
      <c r="E130" s="31" t="s">
        <v>58</v>
      </c>
      <c r="F130" s="31" t="s">
        <v>367</v>
      </c>
      <c r="G130" s="31">
        <v>2011</v>
      </c>
      <c r="H130" s="31" t="s">
        <v>60</v>
      </c>
      <c r="I130" s="31" t="s">
        <v>368</v>
      </c>
      <c r="J130" s="31" t="s">
        <v>369</v>
      </c>
      <c r="K130" s="31"/>
      <c r="L130" s="31" t="s">
        <v>62</v>
      </c>
      <c r="M130" s="31" t="s">
        <v>63</v>
      </c>
      <c r="N130" s="31" t="s">
        <v>122</v>
      </c>
      <c r="O130" s="31" t="s">
        <v>92</v>
      </c>
      <c r="P130" s="40">
        <f>IF(F130=F129,IF(B130=B129,0,R130),R130)</f>
        <v>0</v>
      </c>
      <c r="Q130" s="40">
        <v>0</v>
      </c>
      <c r="R130" s="31">
        <v>501499</v>
      </c>
      <c r="S130" s="31">
        <v>313760</v>
      </c>
      <c r="T130" s="25" t="s">
        <v>5669</v>
      </c>
      <c r="U130" s="31">
        <v>346</v>
      </c>
      <c r="V130" s="31" t="s">
        <v>640</v>
      </c>
      <c r="W130" s="31" t="s">
        <v>640</v>
      </c>
      <c r="X130" s="31" t="s">
        <v>367</v>
      </c>
      <c r="Y130" s="31" t="s">
        <v>61</v>
      </c>
      <c r="Z130" s="31" t="s">
        <v>67</v>
      </c>
      <c r="AA130" s="31" t="s">
        <v>371</v>
      </c>
      <c r="AB130" s="31" t="s">
        <v>122</v>
      </c>
      <c r="AC130" s="31" t="s">
        <v>98</v>
      </c>
      <c r="AD130" s="31" t="s">
        <v>61</v>
      </c>
      <c r="AE130" s="31" t="s">
        <v>372</v>
      </c>
      <c r="AF130" s="31" t="s">
        <v>61</v>
      </c>
      <c r="AG130" s="31" t="s">
        <v>187</v>
      </c>
      <c r="AH130" s="31" t="s">
        <v>230</v>
      </c>
      <c r="AI130" s="31" t="s">
        <v>73</v>
      </c>
      <c r="AJ130" s="32" t="s">
        <v>68</v>
      </c>
      <c r="AK130" s="32" t="s">
        <v>374</v>
      </c>
      <c r="AL130" s="31" t="s">
        <v>641</v>
      </c>
      <c r="AM130" s="27">
        <v>40527.480428240742</v>
      </c>
      <c r="AN130" s="32" t="s">
        <v>543</v>
      </c>
      <c r="AO130" s="31" t="s">
        <v>105</v>
      </c>
      <c r="AP130" s="31" t="s">
        <v>123</v>
      </c>
      <c r="AQ130" s="31" t="s">
        <v>106</v>
      </c>
      <c r="AR130" s="31" t="s">
        <v>93</v>
      </c>
      <c r="AS130" s="31" t="s">
        <v>123</v>
      </c>
      <c r="AT130" s="31" t="s">
        <v>61</v>
      </c>
      <c r="AU130" s="27">
        <v>36991</v>
      </c>
      <c r="AV130" s="31" t="s">
        <v>108</v>
      </c>
      <c r="AW130" s="31" t="s">
        <v>377</v>
      </c>
      <c r="AX130" s="31" t="s">
        <v>378</v>
      </c>
      <c r="AY130" s="31" t="s">
        <v>379</v>
      </c>
      <c r="AZ130" s="31" t="s">
        <v>380</v>
      </c>
      <c r="BA130" s="31" t="s">
        <v>642</v>
      </c>
      <c r="BB130" s="31" t="s">
        <v>381</v>
      </c>
      <c r="BC130" s="31" t="s">
        <v>382</v>
      </c>
      <c r="BD130" s="31" t="s">
        <v>383</v>
      </c>
      <c r="BE130" s="31" t="s">
        <v>384</v>
      </c>
      <c r="BF130" s="31" t="s">
        <v>68</v>
      </c>
      <c r="BG130" s="31" t="s">
        <v>642</v>
      </c>
      <c r="BH130" s="31" t="s">
        <v>643</v>
      </c>
      <c r="BI130" s="31" t="s">
        <v>224</v>
      </c>
      <c r="BJ130" s="31" t="s">
        <v>93</v>
      </c>
      <c r="BK130" s="33" t="s">
        <v>225</v>
      </c>
      <c r="BL130" s="9"/>
      <c r="BM130" s="9"/>
    </row>
    <row r="131" spans="1:65" ht="23.25" customHeight="1" x14ac:dyDescent="0.2">
      <c r="A131" s="19"/>
      <c r="B131" s="24" t="s">
        <v>365</v>
      </c>
      <c r="C131" s="25">
        <f>IF(SUMPRODUCT((B$4:B131=B131)*1)&gt;1,0,1)</f>
        <v>0</v>
      </c>
      <c r="D131" s="25" t="s">
        <v>366</v>
      </c>
      <c r="E131" s="25" t="s">
        <v>58</v>
      </c>
      <c r="F131" s="25" t="s">
        <v>367</v>
      </c>
      <c r="G131" s="25">
        <v>2012</v>
      </c>
      <c r="H131" s="25" t="s">
        <v>60</v>
      </c>
      <c r="I131" s="25" t="s">
        <v>368</v>
      </c>
      <c r="J131" s="25" t="s">
        <v>369</v>
      </c>
      <c r="K131" s="25"/>
      <c r="L131" s="25" t="s">
        <v>62</v>
      </c>
      <c r="M131" s="25" t="s">
        <v>63</v>
      </c>
      <c r="N131" s="25" t="s">
        <v>122</v>
      </c>
      <c r="O131" s="25" t="s">
        <v>92</v>
      </c>
      <c r="P131" s="40">
        <f>IF(F131=F130,IF(B131=B130,0,R131),R131)</f>
        <v>0</v>
      </c>
      <c r="Q131" s="40">
        <v>0</v>
      </c>
      <c r="R131" s="25">
        <v>535219</v>
      </c>
      <c r="S131" s="25">
        <v>213109</v>
      </c>
      <c r="T131" s="25" t="s">
        <v>5669</v>
      </c>
      <c r="U131" s="25">
        <v>213455</v>
      </c>
      <c r="V131" s="25" t="s">
        <v>542</v>
      </c>
      <c r="W131" s="25" t="s">
        <v>542</v>
      </c>
      <c r="X131" s="25" t="s">
        <v>367</v>
      </c>
      <c r="Y131" s="25" t="s">
        <v>61</v>
      </c>
      <c r="Z131" s="25" t="s">
        <v>67</v>
      </c>
      <c r="AA131" s="25" t="s">
        <v>371</v>
      </c>
      <c r="AB131" s="25" t="s">
        <v>122</v>
      </c>
      <c r="AC131" s="25" t="s">
        <v>98</v>
      </c>
      <c r="AD131" s="25" t="s">
        <v>61</v>
      </c>
      <c r="AE131" s="25" t="s">
        <v>372</v>
      </c>
      <c r="AF131" s="25" t="s">
        <v>61</v>
      </c>
      <c r="AG131" s="25" t="s">
        <v>71</v>
      </c>
      <c r="AH131" s="25" t="s">
        <v>230</v>
      </c>
      <c r="AI131" s="25" t="s">
        <v>73</v>
      </c>
      <c r="AJ131" s="26" t="s">
        <v>543</v>
      </c>
      <c r="AK131" s="26" t="s">
        <v>374</v>
      </c>
      <c r="AL131" s="25" t="s">
        <v>544</v>
      </c>
      <c r="AM131" s="28">
        <v>41269.425405092596</v>
      </c>
      <c r="AN131" s="26" t="s">
        <v>545</v>
      </c>
      <c r="AO131" s="25" t="s">
        <v>105</v>
      </c>
      <c r="AP131" s="25" t="s">
        <v>123</v>
      </c>
      <c r="AQ131" s="25" t="s">
        <v>480</v>
      </c>
      <c r="AR131" s="25" t="s">
        <v>93</v>
      </c>
      <c r="AS131" s="25" t="s">
        <v>123</v>
      </c>
      <c r="AT131" s="25" t="s">
        <v>61</v>
      </c>
      <c r="AU131" s="28">
        <v>36991</v>
      </c>
      <c r="AV131" s="25" t="s">
        <v>108</v>
      </c>
      <c r="AW131" s="25" t="s">
        <v>377</v>
      </c>
      <c r="AX131" s="25" t="s">
        <v>378</v>
      </c>
      <c r="AY131" s="25" t="s">
        <v>379</v>
      </c>
      <c r="AZ131" s="25" t="s">
        <v>380</v>
      </c>
      <c r="BA131" s="25" t="s">
        <v>546</v>
      </c>
      <c r="BB131" s="25" t="s">
        <v>381</v>
      </c>
      <c r="BC131" s="25" t="s">
        <v>382</v>
      </c>
      <c r="BD131" s="25" t="s">
        <v>383</v>
      </c>
      <c r="BE131" s="25" t="s">
        <v>384</v>
      </c>
      <c r="BF131" s="25" t="s">
        <v>68</v>
      </c>
      <c r="BG131" s="25" t="s">
        <v>546</v>
      </c>
      <c r="BH131" s="25" t="s">
        <v>547</v>
      </c>
      <c r="BI131" s="25" t="s">
        <v>344</v>
      </c>
      <c r="BJ131" s="25" t="s">
        <v>123</v>
      </c>
      <c r="BK131" s="29" t="s">
        <v>345</v>
      </c>
      <c r="BL131" s="9"/>
      <c r="BM131" s="9"/>
    </row>
    <row r="132" spans="1:65" ht="23.25" customHeight="1" x14ac:dyDescent="0.2">
      <c r="A132" s="19"/>
      <c r="B132" s="30" t="s">
        <v>365</v>
      </c>
      <c r="C132" s="31">
        <f>IF(SUMPRODUCT((B$4:B132=B132)*1)&gt;1,0,1)</f>
        <v>0</v>
      </c>
      <c r="D132" s="31" t="s">
        <v>366</v>
      </c>
      <c r="E132" s="31" t="s">
        <v>58</v>
      </c>
      <c r="F132" s="31" t="s">
        <v>367</v>
      </c>
      <c r="G132" s="31">
        <v>2013</v>
      </c>
      <c r="H132" s="31" t="s">
        <v>60</v>
      </c>
      <c r="I132" s="31" t="s">
        <v>368</v>
      </c>
      <c r="J132" s="31" t="s">
        <v>369</v>
      </c>
      <c r="K132" s="31"/>
      <c r="L132" s="31" t="s">
        <v>62</v>
      </c>
      <c r="M132" s="31" t="s">
        <v>63</v>
      </c>
      <c r="N132" s="31" t="s">
        <v>122</v>
      </c>
      <c r="O132" s="31" t="s">
        <v>92</v>
      </c>
      <c r="P132" s="40">
        <f>IF(F132=F131,IF(B132=B131,0,R132),R132)</f>
        <v>0</v>
      </c>
      <c r="Q132" s="40">
        <v>0</v>
      </c>
      <c r="R132" s="31">
        <v>558986</v>
      </c>
      <c r="S132" s="31">
        <v>345516</v>
      </c>
      <c r="T132" s="25" t="s">
        <v>5669</v>
      </c>
      <c r="U132" s="31">
        <v>490899</v>
      </c>
      <c r="V132" s="31" t="s">
        <v>456</v>
      </c>
      <c r="W132" s="31" t="s">
        <v>61</v>
      </c>
      <c r="X132" s="31" t="s">
        <v>367</v>
      </c>
      <c r="Y132" s="31" t="s">
        <v>61</v>
      </c>
      <c r="Z132" s="31" t="s">
        <v>67</v>
      </c>
      <c r="AA132" s="31" t="s">
        <v>371</v>
      </c>
      <c r="AB132" s="31" t="s">
        <v>122</v>
      </c>
      <c r="AC132" s="31" t="s">
        <v>98</v>
      </c>
      <c r="AD132" s="31" t="s">
        <v>61</v>
      </c>
      <c r="AE132" s="31" t="s">
        <v>372</v>
      </c>
      <c r="AF132" s="31" t="s">
        <v>61</v>
      </c>
      <c r="AG132" s="31" t="s">
        <v>71</v>
      </c>
      <c r="AH132" s="31" t="s">
        <v>230</v>
      </c>
      <c r="AI132" s="31" t="s">
        <v>73</v>
      </c>
      <c r="AJ132" s="32" t="s">
        <v>457</v>
      </c>
      <c r="AK132" s="32" t="s">
        <v>374</v>
      </c>
      <c r="AL132" s="31" t="s">
        <v>458</v>
      </c>
      <c r="AM132" s="27">
        <v>41284.708356481482</v>
      </c>
      <c r="AN132" s="32" t="s">
        <v>459</v>
      </c>
      <c r="AO132" s="31" t="s">
        <v>105</v>
      </c>
      <c r="AP132" s="31" t="s">
        <v>61</v>
      </c>
      <c r="AQ132" s="31" t="s">
        <v>106</v>
      </c>
      <c r="AR132" s="31" t="s">
        <v>93</v>
      </c>
      <c r="AS132" s="31" t="s">
        <v>123</v>
      </c>
      <c r="AT132" s="31" t="s">
        <v>61</v>
      </c>
      <c r="AU132" s="27">
        <v>36991</v>
      </c>
      <c r="AV132" s="31" t="s">
        <v>108</v>
      </c>
      <c r="AW132" s="31" t="s">
        <v>377</v>
      </c>
      <c r="AX132" s="31" t="s">
        <v>378</v>
      </c>
      <c r="AY132" s="31" t="s">
        <v>379</v>
      </c>
      <c r="AZ132" s="31" t="s">
        <v>380</v>
      </c>
      <c r="BA132" s="31" t="s">
        <v>460</v>
      </c>
      <c r="BB132" s="31" t="s">
        <v>381</v>
      </c>
      <c r="BC132" s="31" t="s">
        <v>382</v>
      </c>
      <c r="BD132" s="31" t="s">
        <v>383</v>
      </c>
      <c r="BE132" s="31" t="s">
        <v>384</v>
      </c>
      <c r="BF132" s="31" t="s">
        <v>68</v>
      </c>
      <c r="BG132" s="31" t="s">
        <v>460</v>
      </c>
      <c r="BH132" s="31" t="s">
        <v>461</v>
      </c>
      <c r="BI132" s="31" t="s">
        <v>344</v>
      </c>
      <c r="BJ132" s="31" t="s">
        <v>123</v>
      </c>
      <c r="BK132" s="33" t="s">
        <v>345</v>
      </c>
      <c r="BL132" s="9"/>
      <c r="BM132" s="9"/>
    </row>
    <row r="133" spans="1:65" ht="23.25" customHeight="1" x14ac:dyDescent="0.2">
      <c r="A133" s="19"/>
      <c r="B133" s="24" t="s">
        <v>365</v>
      </c>
      <c r="C133" s="25">
        <f>IF(SUMPRODUCT((B$4:B133=B133)*1)&gt;1,0,1)</f>
        <v>0</v>
      </c>
      <c r="D133" s="25" t="s">
        <v>366</v>
      </c>
      <c r="E133" s="25" t="s">
        <v>58</v>
      </c>
      <c r="F133" s="25" t="s">
        <v>367</v>
      </c>
      <c r="G133" s="25">
        <v>2014</v>
      </c>
      <c r="H133" s="25" t="s">
        <v>60</v>
      </c>
      <c r="I133" s="25" t="s">
        <v>368</v>
      </c>
      <c r="J133" s="25" t="s">
        <v>369</v>
      </c>
      <c r="K133" s="25"/>
      <c r="L133" s="25" t="s">
        <v>62</v>
      </c>
      <c r="M133" s="25" t="s">
        <v>63</v>
      </c>
      <c r="N133" s="25" t="s">
        <v>122</v>
      </c>
      <c r="O133" s="25" t="s">
        <v>92</v>
      </c>
      <c r="P133" s="40">
        <f>IF(F133=F132,IF(B133=B132,0,R133),R133)</f>
        <v>0</v>
      </c>
      <c r="Q133" s="40">
        <v>0</v>
      </c>
      <c r="R133" s="25">
        <v>567290</v>
      </c>
      <c r="S133" s="25">
        <v>73204</v>
      </c>
      <c r="T133" s="25" t="s">
        <v>5669</v>
      </c>
      <c r="U133" s="25">
        <v>535001</v>
      </c>
      <c r="V133" s="25" t="s">
        <v>370</v>
      </c>
      <c r="W133" s="25" t="s">
        <v>61</v>
      </c>
      <c r="X133" s="25" t="s">
        <v>367</v>
      </c>
      <c r="Y133" s="25" t="s">
        <v>61</v>
      </c>
      <c r="Z133" s="25" t="s">
        <v>67</v>
      </c>
      <c r="AA133" s="25" t="s">
        <v>371</v>
      </c>
      <c r="AB133" s="25" t="s">
        <v>122</v>
      </c>
      <c r="AC133" s="25" t="s">
        <v>98</v>
      </c>
      <c r="AD133" s="25" t="s">
        <v>61</v>
      </c>
      <c r="AE133" s="25" t="s">
        <v>372</v>
      </c>
      <c r="AF133" s="25" t="s">
        <v>61</v>
      </c>
      <c r="AG133" s="25" t="s">
        <v>71</v>
      </c>
      <c r="AH133" s="25" t="s">
        <v>230</v>
      </c>
      <c r="AI133" s="25" t="s">
        <v>73</v>
      </c>
      <c r="AJ133" s="26" t="s">
        <v>373</v>
      </c>
      <c r="AK133" s="26" t="s">
        <v>374</v>
      </c>
      <c r="AL133" s="25" t="s">
        <v>375</v>
      </c>
      <c r="AM133" s="28">
        <v>41642.689282407409</v>
      </c>
      <c r="AN133" s="26" t="s">
        <v>376</v>
      </c>
      <c r="AO133" s="25" t="s">
        <v>105</v>
      </c>
      <c r="AP133" s="25" t="s">
        <v>61</v>
      </c>
      <c r="AQ133" s="25" t="s">
        <v>106</v>
      </c>
      <c r="AR133" s="25" t="s">
        <v>93</v>
      </c>
      <c r="AS133" s="25" t="s">
        <v>123</v>
      </c>
      <c r="AT133" s="25" t="s">
        <v>61</v>
      </c>
      <c r="AU133" s="28">
        <v>36991</v>
      </c>
      <c r="AV133" s="25" t="s">
        <v>108</v>
      </c>
      <c r="AW133" s="25" t="s">
        <v>377</v>
      </c>
      <c r="AX133" s="25" t="s">
        <v>378</v>
      </c>
      <c r="AY133" s="25" t="s">
        <v>379</v>
      </c>
      <c r="AZ133" s="25" t="s">
        <v>380</v>
      </c>
      <c r="BA133" s="25" t="s">
        <v>381</v>
      </c>
      <c r="BB133" s="25" t="s">
        <v>381</v>
      </c>
      <c r="BC133" s="25" t="s">
        <v>382</v>
      </c>
      <c r="BD133" s="25" t="s">
        <v>383</v>
      </c>
      <c r="BE133" s="25" t="s">
        <v>384</v>
      </c>
      <c r="BF133" s="25" t="s">
        <v>68</v>
      </c>
      <c r="BG133" s="25" t="s">
        <v>381</v>
      </c>
      <c r="BH133" s="25" t="s">
        <v>385</v>
      </c>
      <c r="BI133" s="25" t="s">
        <v>224</v>
      </c>
      <c r="BJ133" s="25" t="s">
        <v>93</v>
      </c>
      <c r="BK133" s="29" t="s">
        <v>225</v>
      </c>
      <c r="BL133" s="9"/>
      <c r="BM133" s="9"/>
    </row>
    <row r="134" spans="1:65" ht="23.25" customHeight="1" x14ac:dyDescent="0.2">
      <c r="A134" s="19"/>
      <c r="B134" s="30" t="s">
        <v>4237</v>
      </c>
      <c r="C134" s="31">
        <f>IF(SUMPRODUCT((B$4:B134=B134)*1)&gt;1,0,1)</f>
        <v>1</v>
      </c>
      <c r="D134" s="31" t="s">
        <v>4238</v>
      </c>
      <c r="E134" s="31" t="s">
        <v>140</v>
      </c>
      <c r="F134" s="31" t="s">
        <v>59</v>
      </c>
      <c r="G134" s="31">
        <v>1998</v>
      </c>
      <c r="H134" s="31" t="s">
        <v>60</v>
      </c>
      <c r="I134" s="31" t="s">
        <v>61</v>
      </c>
      <c r="J134" s="31" t="s">
        <v>61</v>
      </c>
      <c r="K134" s="31"/>
      <c r="L134" s="31" t="s">
        <v>1802</v>
      </c>
      <c r="M134" s="31" t="s">
        <v>1847</v>
      </c>
      <c r="N134" s="31" t="s">
        <v>122</v>
      </c>
      <c r="O134" s="31" t="s">
        <v>92</v>
      </c>
      <c r="P134" s="40">
        <f>IF(F134=F133,IF(B134=B133,0,R134),R134)</f>
        <v>66897</v>
      </c>
      <c r="Q134" s="40">
        <v>66897</v>
      </c>
      <c r="R134" s="31">
        <v>66897</v>
      </c>
      <c r="S134" s="31">
        <v>66897</v>
      </c>
      <c r="T134" s="25" t="s">
        <v>5669</v>
      </c>
      <c r="U134" s="31">
        <v>0</v>
      </c>
      <c r="V134" s="31" t="s">
        <v>4440</v>
      </c>
      <c r="W134" s="31" t="s">
        <v>61</v>
      </c>
      <c r="X134" s="31" t="s">
        <v>1440</v>
      </c>
      <c r="Y134" s="31" t="s">
        <v>535</v>
      </c>
      <c r="Z134" s="31" t="s">
        <v>67</v>
      </c>
      <c r="AA134" s="31" t="s">
        <v>68</v>
      </c>
      <c r="AB134" s="31" t="s">
        <v>122</v>
      </c>
      <c r="AC134" s="31" t="s">
        <v>69</v>
      </c>
      <c r="AD134" s="31" t="s">
        <v>61</v>
      </c>
      <c r="AE134" s="31" t="s">
        <v>4239</v>
      </c>
      <c r="AF134" s="31" t="s">
        <v>61</v>
      </c>
      <c r="AG134" s="31" t="s">
        <v>187</v>
      </c>
      <c r="AH134" s="31" t="s">
        <v>61</v>
      </c>
      <c r="AI134" s="31" t="s">
        <v>73</v>
      </c>
      <c r="AJ134" s="32" t="s">
        <v>68</v>
      </c>
      <c r="AK134" s="32" t="s">
        <v>1613</v>
      </c>
      <c r="AL134" s="31" t="s">
        <v>1696</v>
      </c>
      <c r="AM134" s="27">
        <v>35607</v>
      </c>
      <c r="AN134" s="32" t="s">
        <v>68</v>
      </c>
      <c r="AO134" s="31" t="s">
        <v>417</v>
      </c>
      <c r="AP134" s="31" t="s">
        <v>61</v>
      </c>
      <c r="AQ134" s="31" t="s">
        <v>4382</v>
      </c>
      <c r="AR134" s="31" t="s">
        <v>93</v>
      </c>
      <c r="AS134" s="31" t="s">
        <v>123</v>
      </c>
      <c r="AT134" s="31" t="s">
        <v>61</v>
      </c>
      <c r="AU134" s="27" t="s">
        <v>61</v>
      </c>
      <c r="AV134" s="31" t="s">
        <v>68</v>
      </c>
      <c r="AW134" s="31" t="s">
        <v>68</v>
      </c>
      <c r="AX134" s="31" t="s">
        <v>68</v>
      </c>
      <c r="AY134" s="31" t="s">
        <v>68</v>
      </c>
      <c r="AZ134" s="31" t="s">
        <v>61</v>
      </c>
      <c r="BA134" s="31" t="s">
        <v>4441</v>
      </c>
      <c r="BB134" s="31" t="s">
        <v>4241</v>
      </c>
      <c r="BC134" s="31" t="s">
        <v>68</v>
      </c>
      <c r="BD134" s="31" t="s">
        <v>61</v>
      </c>
      <c r="BE134" s="31" t="s">
        <v>68</v>
      </c>
      <c r="BF134" s="31" t="s">
        <v>68</v>
      </c>
      <c r="BG134" s="31" t="s">
        <v>4441</v>
      </c>
      <c r="BH134" s="31" t="s">
        <v>1624</v>
      </c>
      <c r="BI134" s="31" t="s">
        <v>1680</v>
      </c>
      <c r="BJ134" s="31" t="s">
        <v>1680</v>
      </c>
      <c r="BK134" s="33" t="s">
        <v>1680</v>
      </c>
      <c r="BL134" s="9"/>
      <c r="BM134" s="9"/>
    </row>
    <row r="135" spans="1:65" ht="23.25" customHeight="1" x14ac:dyDescent="0.2">
      <c r="A135" s="19"/>
      <c r="B135" s="24" t="s">
        <v>4237</v>
      </c>
      <c r="C135" s="25">
        <f>IF(SUMPRODUCT((B$4:B135=B135)*1)&gt;1,0,1)</f>
        <v>0</v>
      </c>
      <c r="D135" s="25" t="s">
        <v>4238</v>
      </c>
      <c r="E135" s="25" t="s">
        <v>140</v>
      </c>
      <c r="F135" s="25" t="s">
        <v>59</v>
      </c>
      <c r="G135" s="25">
        <v>1999</v>
      </c>
      <c r="H135" s="25" t="s">
        <v>60</v>
      </c>
      <c r="I135" s="25" t="s">
        <v>61</v>
      </c>
      <c r="J135" s="25" t="s">
        <v>61</v>
      </c>
      <c r="K135" s="25"/>
      <c r="L135" s="25" t="s">
        <v>1802</v>
      </c>
      <c r="M135" s="25" t="s">
        <v>1847</v>
      </c>
      <c r="N135" s="25" t="s">
        <v>122</v>
      </c>
      <c r="O135" s="25" t="s">
        <v>92</v>
      </c>
      <c r="P135" s="40">
        <f>IF(F135=F134,IF(B135=B134,0,R135),R135)</f>
        <v>0</v>
      </c>
      <c r="Q135" s="40">
        <v>0</v>
      </c>
      <c r="R135" s="25">
        <v>70004</v>
      </c>
      <c r="S135" s="25">
        <v>43295</v>
      </c>
      <c r="T135" s="25" t="s">
        <v>5669</v>
      </c>
      <c r="U135" s="25">
        <v>0</v>
      </c>
      <c r="V135" s="25" t="s">
        <v>4226</v>
      </c>
      <c r="W135" s="25" t="s">
        <v>61</v>
      </c>
      <c r="X135" s="25" t="s">
        <v>1440</v>
      </c>
      <c r="Y135" s="25" t="s">
        <v>535</v>
      </c>
      <c r="Z135" s="25" t="s">
        <v>67</v>
      </c>
      <c r="AA135" s="25" t="s">
        <v>68</v>
      </c>
      <c r="AB135" s="25" t="s">
        <v>122</v>
      </c>
      <c r="AC135" s="25" t="s">
        <v>69</v>
      </c>
      <c r="AD135" s="25" t="s">
        <v>61</v>
      </c>
      <c r="AE135" s="25" t="s">
        <v>4239</v>
      </c>
      <c r="AF135" s="25" t="s">
        <v>61</v>
      </c>
      <c r="AG135" s="25" t="s">
        <v>71</v>
      </c>
      <c r="AH135" s="25" t="s">
        <v>61</v>
      </c>
      <c r="AI135" s="25" t="s">
        <v>73</v>
      </c>
      <c r="AJ135" s="26" t="s">
        <v>4240</v>
      </c>
      <c r="AK135" s="26" t="s">
        <v>1613</v>
      </c>
      <c r="AL135" s="25" t="s">
        <v>1620</v>
      </c>
      <c r="AM135" s="28">
        <v>36173.745381944442</v>
      </c>
      <c r="AN135" s="26" t="s">
        <v>68</v>
      </c>
      <c r="AO135" s="25" t="s">
        <v>417</v>
      </c>
      <c r="AP135" s="25" t="s">
        <v>61</v>
      </c>
      <c r="AQ135" s="25" t="s">
        <v>3268</v>
      </c>
      <c r="AR135" s="25" t="s">
        <v>93</v>
      </c>
      <c r="AS135" s="25" t="s">
        <v>123</v>
      </c>
      <c r="AT135" s="25" t="s">
        <v>61</v>
      </c>
      <c r="AU135" s="28" t="s">
        <v>61</v>
      </c>
      <c r="AV135" s="25" t="s">
        <v>68</v>
      </c>
      <c r="AW135" s="25" t="s">
        <v>68</v>
      </c>
      <c r="AX135" s="25" t="s">
        <v>68</v>
      </c>
      <c r="AY135" s="25" t="s">
        <v>68</v>
      </c>
      <c r="AZ135" s="25" t="s">
        <v>61</v>
      </c>
      <c r="BA135" s="25" t="s">
        <v>4241</v>
      </c>
      <c r="BB135" s="25" t="s">
        <v>4241</v>
      </c>
      <c r="BC135" s="25" t="s">
        <v>68</v>
      </c>
      <c r="BD135" s="25" t="s">
        <v>61</v>
      </c>
      <c r="BE135" s="25" t="s">
        <v>68</v>
      </c>
      <c r="BF135" s="25" t="s">
        <v>68</v>
      </c>
      <c r="BG135" s="25" t="s">
        <v>4241</v>
      </c>
      <c r="BH135" s="25" t="s">
        <v>4242</v>
      </c>
      <c r="BI135" s="25" t="s">
        <v>224</v>
      </c>
      <c r="BJ135" s="25" t="s">
        <v>93</v>
      </c>
      <c r="BK135" s="29" t="s">
        <v>1324</v>
      </c>
      <c r="BL135" s="9"/>
      <c r="BM135" s="9"/>
    </row>
    <row r="136" spans="1:65" ht="23.25" customHeight="1" x14ac:dyDescent="0.2">
      <c r="A136" s="19"/>
      <c r="B136" s="30" t="s">
        <v>4605</v>
      </c>
      <c r="C136" s="31">
        <f>IF(SUMPRODUCT((B$4:B136=B136)*1)&gt;1,0,1)</f>
        <v>1</v>
      </c>
      <c r="D136" s="31" t="s">
        <v>4606</v>
      </c>
      <c r="E136" s="31" t="s">
        <v>58</v>
      </c>
      <c r="F136" s="31" t="s">
        <v>59</v>
      </c>
      <c r="G136" s="31">
        <v>1997</v>
      </c>
      <c r="H136" s="31" t="s">
        <v>60</v>
      </c>
      <c r="I136" s="31" t="s">
        <v>90</v>
      </c>
      <c r="J136" s="31" t="s">
        <v>1653</v>
      </c>
      <c r="K136" s="31"/>
      <c r="L136" s="31" t="s">
        <v>1802</v>
      </c>
      <c r="M136" s="31" t="s">
        <v>1847</v>
      </c>
      <c r="N136" s="31" t="s">
        <v>64</v>
      </c>
      <c r="O136" s="31" t="s">
        <v>92</v>
      </c>
      <c r="P136" s="40">
        <f>IF(F136=F135,IF(B136=B135,0,R136),R136)</f>
        <v>2461</v>
      </c>
      <c r="Q136" s="40">
        <v>2461</v>
      </c>
      <c r="R136" s="31">
        <v>2461</v>
      </c>
      <c r="S136" s="31">
        <v>2461</v>
      </c>
      <c r="T136" s="31" t="s">
        <v>2080</v>
      </c>
      <c r="U136" s="31">
        <v>0</v>
      </c>
      <c r="V136" s="31" t="s">
        <v>4607</v>
      </c>
      <c r="W136" s="31" t="s">
        <v>61</v>
      </c>
      <c r="X136" s="31" t="s">
        <v>184</v>
      </c>
      <c r="Y136" s="31" t="s">
        <v>61</v>
      </c>
      <c r="Z136" s="31" t="s">
        <v>67</v>
      </c>
      <c r="AA136" s="31" t="s">
        <v>97</v>
      </c>
      <c r="AB136" s="31" t="s">
        <v>64</v>
      </c>
      <c r="AC136" s="31" t="s">
        <v>69</v>
      </c>
      <c r="AD136" s="31" t="s">
        <v>61</v>
      </c>
      <c r="AE136" s="31" t="s">
        <v>4608</v>
      </c>
      <c r="AF136" s="31" t="s">
        <v>61</v>
      </c>
      <c r="AG136" s="31" t="s">
        <v>187</v>
      </c>
      <c r="AH136" s="31" t="s">
        <v>3984</v>
      </c>
      <c r="AI136" s="31" t="s">
        <v>73</v>
      </c>
      <c r="AJ136" s="32" t="s">
        <v>68</v>
      </c>
      <c r="AK136" s="32" t="s">
        <v>1745</v>
      </c>
      <c r="AL136" s="31" t="s">
        <v>1746</v>
      </c>
      <c r="AM136" s="27">
        <v>35433</v>
      </c>
      <c r="AN136" s="32" t="s">
        <v>68</v>
      </c>
      <c r="AO136" s="31" t="s">
        <v>417</v>
      </c>
      <c r="AP136" s="31" t="s">
        <v>61</v>
      </c>
      <c r="AQ136" s="31" t="s">
        <v>2255</v>
      </c>
      <c r="AR136" s="31" t="s">
        <v>2080</v>
      </c>
      <c r="AS136" s="31" t="s">
        <v>1666</v>
      </c>
      <c r="AT136" s="31" t="s">
        <v>61</v>
      </c>
      <c r="AU136" s="27">
        <v>35433</v>
      </c>
      <c r="AV136" s="31" t="s">
        <v>708</v>
      </c>
      <c r="AW136" s="31" t="s">
        <v>4609</v>
      </c>
      <c r="AX136" s="31" t="s">
        <v>1509</v>
      </c>
      <c r="AY136" s="31" t="s">
        <v>4610</v>
      </c>
      <c r="AZ136" s="31" t="s">
        <v>1746</v>
      </c>
      <c r="BA136" s="31" t="s">
        <v>4611</v>
      </c>
      <c r="BB136" s="31" t="s">
        <v>4611</v>
      </c>
      <c r="BC136" s="31" t="s">
        <v>68</v>
      </c>
      <c r="BD136" s="31" t="s">
        <v>4612</v>
      </c>
      <c r="BE136" s="31" t="s">
        <v>4611</v>
      </c>
      <c r="BF136" s="31" t="s">
        <v>68</v>
      </c>
      <c r="BG136" s="31" t="s">
        <v>4611</v>
      </c>
      <c r="BH136" s="31" t="s">
        <v>1607</v>
      </c>
      <c r="BI136" s="31" t="s">
        <v>4613</v>
      </c>
      <c r="BJ136" s="31" t="s">
        <v>2080</v>
      </c>
      <c r="BK136" s="33" t="s">
        <v>4614</v>
      </c>
      <c r="BL136" s="9"/>
      <c r="BM136" s="9"/>
    </row>
    <row r="137" spans="1:65" ht="23.25" customHeight="1" x14ac:dyDescent="0.2">
      <c r="A137" s="19"/>
      <c r="B137" s="24" t="s">
        <v>4669</v>
      </c>
      <c r="C137" s="25">
        <f>IF(SUMPRODUCT((B$4:B137=B137)*1)&gt;1,0,1)</f>
        <v>1</v>
      </c>
      <c r="D137" s="25" t="s">
        <v>4670</v>
      </c>
      <c r="E137" s="25" t="s">
        <v>58</v>
      </c>
      <c r="F137" s="25" t="s">
        <v>59</v>
      </c>
      <c r="G137" s="25">
        <v>1995</v>
      </c>
      <c r="H137" s="25" t="s">
        <v>60</v>
      </c>
      <c r="I137" s="25" t="s">
        <v>90</v>
      </c>
      <c r="J137" s="25" t="s">
        <v>1653</v>
      </c>
      <c r="K137" s="25"/>
      <c r="L137" s="25" t="s">
        <v>1802</v>
      </c>
      <c r="M137" s="25" t="s">
        <v>1847</v>
      </c>
      <c r="N137" s="25" t="s">
        <v>122</v>
      </c>
      <c r="O137" s="25" t="s">
        <v>92</v>
      </c>
      <c r="P137" s="40">
        <f>IF(F137=F136,IF(B137=B136,0,R137),R137)</f>
        <v>6142</v>
      </c>
      <c r="Q137" s="40">
        <v>6142</v>
      </c>
      <c r="R137" s="25">
        <v>6142</v>
      </c>
      <c r="S137" s="25">
        <v>6142</v>
      </c>
      <c r="T137" s="25" t="s">
        <v>2080</v>
      </c>
      <c r="U137" s="25">
        <v>0</v>
      </c>
      <c r="V137" s="25" t="s">
        <v>61</v>
      </c>
      <c r="W137" s="25" t="s">
        <v>61</v>
      </c>
      <c r="X137" s="25" t="s">
        <v>59</v>
      </c>
      <c r="Y137" s="25" t="s">
        <v>61</v>
      </c>
      <c r="Z137" s="25" t="s">
        <v>67</v>
      </c>
      <c r="AA137" s="25" t="s">
        <v>97</v>
      </c>
      <c r="AB137" s="25" t="s">
        <v>122</v>
      </c>
      <c r="AC137" s="25" t="s">
        <v>69</v>
      </c>
      <c r="AD137" s="25" t="s">
        <v>61</v>
      </c>
      <c r="AE137" s="25" t="s">
        <v>4671</v>
      </c>
      <c r="AF137" s="25" t="s">
        <v>61</v>
      </c>
      <c r="AG137" s="25" t="s">
        <v>187</v>
      </c>
      <c r="AH137" s="25" t="s">
        <v>61</v>
      </c>
      <c r="AI137" s="25" t="s">
        <v>73</v>
      </c>
      <c r="AJ137" s="26" t="s">
        <v>68</v>
      </c>
      <c r="AK137" s="26" t="s">
        <v>4672</v>
      </c>
      <c r="AL137" s="25" t="s">
        <v>1789</v>
      </c>
      <c r="AM137" s="28">
        <v>34852</v>
      </c>
      <c r="AN137" s="26" t="s">
        <v>68</v>
      </c>
      <c r="AO137" s="25" t="s">
        <v>61</v>
      </c>
      <c r="AP137" s="25" t="s">
        <v>61</v>
      </c>
      <c r="AQ137" s="25" t="s">
        <v>2255</v>
      </c>
      <c r="AR137" s="25" t="s">
        <v>2080</v>
      </c>
      <c r="AS137" s="25" t="s">
        <v>1664</v>
      </c>
      <c r="AT137" s="25" t="s">
        <v>61</v>
      </c>
      <c r="AU137" s="28">
        <v>34954</v>
      </c>
      <c r="AV137" s="25" t="s">
        <v>68</v>
      </c>
      <c r="AW137" s="25" t="s">
        <v>68</v>
      </c>
      <c r="AX137" s="25" t="s">
        <v>68</v>
      </c>
      <c r="AY137" s="25" t="s">
        <v>68</v>
      </c>
      <c r="AZ137" s="25" t="s">
        <v>61</v>
      </c>
      <c r="BA137" s="25" t="s">
        <v>4673</v>
      </c>
      <c r="BB137" s="25" t="s">
        <v>4673</v>
      </c>
      <c r="BC137" s="25" t="s">
        <v>68</v>
      </c>
      <c r="BD137" s="25" t="s">
        <v>3884</v>
      </c>
      <c r="BE137" s="25" t="s">
        <v>68</v>
      </c>
      <c r="BF137" s="25" t="s">
        <v>68</v>
      </c>
      <c r="BG137" s="25" t="s">
        <v>4673</v>
      </c>
      <c r="BH137" s="25" t="s">
        <v>61</v>
      </c>
      <c r="BI137" s="25" t="s">
        <v>4613</v>
      </c>
      <c r="BJ137" s="25" t="s">
        <v>2080</v>
      </c>
      <c r="BK137" s="29" t="s">
        <v>4614</v>
      </c>
      <c r="BL137" s="9"/>
      <c r="BM137" s="9"/>
    </row>
    <row r="138" spans="1:65" ht="23.25" customHeight="1" x14ac:dyDescent="0.2">
      <c r="A138" s="19"/>
      <c r="B138" s="24" t="s">
        <v>4737</v>
      </c>
      <c r="C138" s="25">
        <f>IF(SUMPRODUCT((B$4:B138=B138)*1)&gt;1,0,1)</f>
        <v>1</v>
      </c>
      <c r="D138" s="25" t="s">
        <v>4738</v>
      </c>
      <c r="E138" s="25" t="s">
        <v>58</v>
      </c>
      <c r="F138" s="25" t="s">
        <v>205</v>
      </c>
      <c r="G138" s="25">
        <v>1997</v>
      </c>
      <c r="H138" s="25" t="s">
        <v>60</v>
      </c>
      <c r="I138" s="25" t="s">
        <v>368</v>
      </c>
      <c r="J138" s="25" t="s">
        <v>2225</v>
      </c>
      <c r="K138" s="25"/>
      <c r="L138" s="25" t="s">
        <v>1802</v>
      </c>
      <c r="M138" s="25" t="s">
        <v>1847</v>
      </c>
      <c r="N138" s="25" t="s">
        <v>64</v>
      </c>
      <c r="O138" s="25" t="s">
        <v>92</v>
      </c>
      <c r="P138" s="40">
        <f>IF(F138=F137,IF(B138=B137,0,R138),R138)</f>
        <v>13908</v>
      </c>
      <c r="Q138" s="40">
        <v>13908</v>
      </c>
      <c r="R138" s="25">
        <v>13908</v>
      </c>
      <c r="S138" s="25">
        <v>13908</v>
      </c>
      <c r="T138" s="25" t="s">
        <v>5669</v>
      </c>
      <c r="U138" s="25">
        <v>0</v>
      </c>
      <c r="V138" s="25" t="s">
        <v>4440</v>
      </c>
      <c r="W138" s="25" t="s">
        <v>61</v>
      </c>
      <c r="X138" s="25" t="s">
        <v>59</v>
      </c>
      <c r="Y138" s="25" t="s">
        <v>61</v>
      </c>
      <c r="Z138" s="25" t="s">
        <v>67</v>
      </c>
      <c r="AA138" s="25" t="s">
        <v>371</v>
      </c>
      <c r="AB138" s="25" t="s">
        <v>64</v>
      </c>
      <c r="AC138" s="25" t="s">
        <v>69</v>
      </c>
      <c r="AD138" s="25" t="s">
        <v>61</v>
      </c>
      <c r="AE138" s="25" t="s">
        <v>4763</v>
      </c>
      <c r="AF138" s="25" t="s">
        <v>61</v>
      </c>
      <c r="AG138" s="25" t="s">
        <v>187</v>
      </c>
      <c r="AH138" s="25" t="s">
        <v>1342</v>
      </c>
      <c r="AI138" s="25" t="s">
        <v>73</v>
      </c>
      <c r="AJ138" s="26" t="s">
        <v>68</v>
      </c>
      <c r="AK138" s="26" t="s">
        <v>1629</v>
      </c>
      <c r="AL138" s="25" t="s">
        <v>1746</v>
      </c>
      <c r="AM138" s="28">
        <v>35524</v>
      </c>
      <c r="AN138" s="26" t="s">
        <v>68</v>
      </c>
      <c r="AO138" s="25" t="s">
        <v>417</v>
      </c>
      <c r="AP138" s="25" t="s">
        <v>61</v>
      </c>
      <c r="AQ138" s="25" t="s">
        <v>2255</v>
      </c>
      <c r="AR138" s="25" t="s">
        <v>93</v>
      </c>
      <c r="AS138" s="25" t="s">
        <v>911</v>
      </c>
      <c r="AT138" s="25" t="s">
        <v>61</v>
      </c>
      <c r="AU138" s="28">
        <v>36378</v>
      </c>
      <c r="AV138" s="25" t="s">
        <v>2721</v>
      </c>
      <c r="AW138" s="25" t="s">
        <v>2891</v>
      </c>
      <c r="AX138" s="25" t="s">
        <v>79</v>
      </c>
      <c r="AY138" s="25" t="s">
        <v>4741</v>
      </c>
      <c r="AZ138" s="25" t="s">
        <v>3778</v>
      </c>
      <c r="BA138" s="25" t="s">
        <v>4765</v>
      </c>
      <c r="BB138" s="25" t="s">
        <v>4386</v>
      </c>
      <c r="BC138" s="25" t="s">
        <v>68</v>
      </c>
      <c r="BD138" s="25" t="s">
        <v>4743</v>
      </c>
      <c r="BE138" s="25" t="s">
        <v>4386</v>
      </c>
      <c r="BF138" s="25" t="s">
        <v>68</v>
      </c>
      <c r="BG138" s="25" t="s">
        <v>4765</v>
      </c>
      <c r="BH138" s="25" t="s">
        <v>61</v>
      </c>
      <c r="BI138" s="25" t="s">
        <v>1680</v>
      </c>
      <c r="BJ138" s="25" t="s">
        <v>1680</v>
      </c>
      <c r="BK138" s="29" t="s">
        <v>1680</v>
      </c>
      <c r="BL138" s="9"/>
      <c r="BM138" s="9"/>
    </row>
    <row r="139" spans="1:65" ht="23.25" customHeight="1" x14ac:dyDescent="0.2">
      <c r="A139" s="19"/>
      <c r="B139" s="24" t="s">
        <v>4737</v>
      </c>
      <c r="C139" s="25">
        <f>IF(SUMPRODUCT((B$4:B139=B139)*1)&gt;1,0,1)</f>
        <v>0</v>
      </c>
      <c r="D139" s="25" t="s">
        <v>4738</v>
      </c>
      <c r="E139" s="25" t="s">
        <v>58</v>
      </c>
      <c r="F139" s="25" t="s">
        <v>205</v>
      </c>
      <c r="G139" s="25">
        <v>1998</v>
      </c>
      <c r="H139" s="25" t="s">
        <v>60</v>
      </c>
      <c r="I139" s="25" t="s">
        <v>368</v>
      </c>
      <c r="J139" s="25" t="s">
        <v>2225</v>
      </c>
      <c r="K139" s="25"/>
      <c r="L139" s="25" t="s">
        <v>1802</v>
      </c>
      <c r="M139" s="25" t="s">
        <v>1847</v>
      </c>
      <c r="N139" s="25" t="s">
        <v>64</v>
      </c>
      <c r="O139" s="25" t="s">
        <v>92</v>
      </c>
      <c r="P139" s="40">
        <f>IF(F139=F138,IF(B139=B138,0,R139),R139)</f>
        <v>0</v>
      </c>
      <c r="Q139" s="40">
        <v>0</v>
      </c>
      <c r="R139" s="25">
        <v>15160</v>
      </c>
      <c r="S139" s="25">
        <v>15160</v>
      </c>
      <c r="T139" s="25" t="s">
        <v>5669</v>
      </c>
      <c r="U139" s="25">
        <v>0</v>
      </c>
      <c r="V139" s="25" t="s">
        <v>4385</v>
      </c>
      <c r="W139" s="25" t="s">
        <v>61</v>
      </c>
      <c r="X139" s="25" t="s">
        <v>59</v>
      </c>
      <c r="Y139" s="25" t="s">
        <v>61</v>
      </c>
      <c r="Z139" s="25" t="s">
        <v>67</v>
      </c>
      <c r="AA139" s="25" t="s">
        <v>371</v>
      </c>
      <c r="AB139" s="25" t="s">
        <v>64</v>
      </c>
      <c r="AC139" s="25" t="s">
        <v>69</v>
      </c>
      <c r="AD139" s="25" t="s">
        <v>61</v>
      </c>
      <c r="AE139" s="25" t="s">
        <v>4763</v>
      </c>
      <c r="AF139" s="25" t="s">
        <v>61</v>
      </c>
      <c r="AG139" s="25" t="s">
        <v>187</v>
      </c>
      <c r="AH139" s="25" t="s">
        <v>1342</v>
      </c>
      <c r="AI139" s="25" t="s">
        <v>73</v>
      </c>
      <c r="AJ139" s="26" t="s">
        <v>68</v>
      </c>
      <c r="AK139" s="26" t="s">
        <v>1629</v>
      </c>
      <c r="AL139" s="25" t="s">
        <v>1696</v>
      </c>
      <c r="AM139" s="28">
        <v>35829</v>
      </c>
      <c r="AN139" s="26" t="s">
        <v>68</v>
      </c>
      <c r="AO139" s="25" t="s">
        <v>417</v>
      </c>
      <c r="AP139" s="25" t="s">
        <v>61</v>
      </c>
      <c r="AQ139" s="25" t="s">
        <v>2255</v>
      </c>
      <c r="AR139" s="25" t="s">
        <v>93</v>
      </c>
      <c r="AS139" s="25" t="s">
        <v>911</v>
      </c>
      <c r="AT139" s="25" t="s">
        <v>61</v>
      </c>
      <c r="AU139" s="28">
        <v>36378</v>
      </c>
      <c r="AV139" s="25" t="s">
        <v>2721</v>
      </c>
      <c r="AW139" s="25" t="s">
        <v>2891</v>
      </c>
      <c r="AX139" s="25" t="s">
        <v>79</v>
      </c>
      <c r="AY139" s="25" t="s">
        <v>4741</v>
      </c>
      <c r="AZ139" s="25" t="s">
        <v>3778</v>
      </c>
      <c r="BA139" s="25" t="s">
        <v>4386</v>
      </c>
      <c r="BB139" s="25" t="s">
        <v>4386</v>
      </c>
      <c r="BC139" s="25" t="s">
        <v>68</v>
      </c>
      <c r="BD139" s="25" t="s">
        <v>4743</v>
      </c>
      <c r="BE139" s="25" t="s">
        <v>4386</v>
      </c>
      <c r="BF139" s="25" t="s">
        <v>68</v>
      </c>
      <c r="BG139" s="25" t="s">
        <v>4386</v>
      </c>
      <c r="BH139" s="25" t="s">
        <v>1638</v>
      </c>
      <c r="BI139" s="25" t="s">
        <v>1680</v>
      </c>
      <c r="BJ139" s="25" t="s">
        <v>1680</v>
      </c>
      <c r="BK139" s="29" t="s">
        <v>1680</v>
      </c>
      <c r="BL139" s="9"/>
      <c r="BM139" s="9"/>
    </row>
    <row r="140" spans="1:65" ht="23.25" customHeight="1" x14ac:dyDescent="0.2">
      <c r="A140" s="19"/>
      <c r="B140" s="30" t="s">
        <v>4737</v>
      </c>
      <c r="C140" s="31">
        <f>IF(SUMPRODUCT((B$4:B140=B140)*1)&gt;1,0,1)</f>
        <v>0</v>
      </c>
      <c r="D140" s="31" t="s">
        <v>4738</v>
      </c>
      <c r="E140" s="31" t="s">
        <v>58</v>
      </c>
      <c r="F140" s="31" t="s">
        <v>59</v>
      </c>
      <c r="G140" s="31">
        <v>1999</v>
      </c>
      <c r="H140" s="31" t="s">
        <v>60</v>
      </c>
      <c r="I140" s="31" t="s">
        <v>368</v>
      </c>
      <c r="J140" s="31" t="s">
        <v>2225</v>
      </c>
      <c r="K140" s="31"/>
      <c r="L140" s="31" t="s">
        <v>1802</v>
      </c>
      <c r="M140" s="31" t="s">
        <v>1847</v>
      </c>
      <c r="N140" s="31" t="s">
        <v>64</v>
      </c>
      <c r="O140" s="31" t="s">
        <v>92</v>
      </c>
      <c r="P140" s="40">
        <f>IF(F140=F139,IF(B140=B139,0,R140),R140)</f>
        <v>79964</v>
      </c>
      <c r="Q140" s="40">
        <v>79964</v>
      </c>
      <c r="R140" s="31">
        <v>79964</v>
      </c>
      <c r="S140" s="31">
        <v>79964</v>
      </c>
      <c r="T140" s="25" t="s">
        <v>5669</v>
      </c>
      <c r="U140" s="31">
        <v>0</v>
      </c>
      <c r="V140" s="31" t="s">
        <v>1619</v>
      </c>
      <c r="W140" s="31" t="s">
        <v>61</v>
      </c>
      <c r="X140" s="31" t="s">
        <v>59</v>
      </c>
      <c r="Y140" s="31" t="s">
        <v>61</v>
      </c>
      <c r="Z140" s="31" t="s">
        <v>67</v>
      </c>
      <c r="AA140" s="31" t="s">
        <v>371</v>
      </c>
      <c r="AB140" s="31" t="s">
        <v>64</v>
      </c>
      <c r="AC140" s="31" t="s">
        <v>69</v>
      </c>
      <c r="AD140" s="31" t="s">
        <v>61</v>
      </c>
      <c r="AE140" s="31" t="s">
        <v>4739</v>
      </c>
      <c r="AF140" s="31" t="s">
        <v>61</v>
      </c>
      <c r="AG140" s="31" t="s">
        <v>187</v>
      </c>
      <c r="AH140" s="31" t="s">
        <v>3627</v>
      </c>
      <c r="AI140" s="31" t="s">
        <v>73</v>
      </c>
      <c r="AJ140" s="32" t="s">
        <v>68</v>
      </c>
      <c r="AK140" s="32" t="s">
        <v>1613</v>
      </c>
      <c r="AL140" s="31" t="s">
        <v>1620</v>
      </c>
      <c r="AM140" s="27">
        <v>36236.741516203707</v>
      </c>
      <c r="AN140" s="32" t="s">
        <v>68</v>
      </c>
      <c r="AO140" s="31" t="s">
        <v>417</v>
      </c>
      <c r="AP140" s="31" t="s">
        <v>61</v>
      </c>
      <c r="AQ140" s="31" t="s">
        <v>2255</v>
      </c>
      <c r="AR140" s="31" t="s">
        <v>93</v>
      </c>
      <c r="AS140" s="31" t="s">
        <v>911</v>
      </c>
      <c r="AT140" s="31" t="s">
        <v>61</v>
      </c>
      <c r="AU140" s="27">
        <v>36378</v>
      </c>
      <c r="AV140" s="31" t="s">
        <v>2721</v>
      </c>
      <c r="AW140" s="31" t="s">
        <v>2891</v>
      </c>
      <c r="AX140" s="31" t="s">
        <v>79</v>
      </c>
      <c r="AY140" s="31" t="s">
        <v>4741</v>
      </c>
      <c r="AZ140" s="31" t="s">
        <v>3778</v>
      </c>
      <c r="BA140" s="31" t="s">
        <v>4744</v>
      </c>
      <c r="BB140" s="31" t="s">
        <v>4742</v>
      </c>
      <c r="BC140" s="31" t="s">
        <v>68</v>
      </c>
      <c r="BD140" s="31" t="s">
        <v>4743</v>
      </c>
      <c r="BE140" s="31" t="s">
        <v>4744</v>
      </c>
      <c r="BF140" s="31" t="s">
        <v>68</v>
      </c>
      <c r="BG140" s="31" t="s">
        <v>4744</v>
      </c>
      <c r="BH140" s="31" t="s">
        <v>1456</v>
      </c>
      <c r="BI140" s="31" t="s">
        <v>224</v>
      </c>
      <c r="BJ140" s="31" t="s">
        <v>93</v>
      </c>
      <c r="BK140" s="33" t="s">
        <v>1324</v>
      </c>
      <c r="BL140" s="9"/>
      <c r="BM140" s="9"/>
    </row>
    <row r="141" spans="1:65" ht="23.25" customHeight="1" x14ac:dyDescent="0.2">
      <c r="A141" s="19"/>
      <c r="B141" s="30" t="s">
        <v>4737</v>
      </c>
      <c r="C141" s="31">
        <f>IF(SUMPRODUCT((B$4:B141=B141)*1)&gt;1,0,1)</f>
        <v>0</v>
      </c>
      <c r="D141" s="31" t="s">
        <v>4738</v>
      </c>
      <c r="E141" s="31" t="s">
        <v>58</v>
      </c>
      <c r="F141" s="31" t="s">
        <v>59</v>
      </c>
      <c r="G141" s="31">
        <v>2000</v>
      </c>
      <c r="H141" s="31" t="s">
        <v>60</v>
      </c>
      <c r="I141" s="31" t="s">
        <v>368</v>
      </c>
      <c r="J141" s="31" t="s">
        <v>2225</v>
      </c>
      <c r="K141" s="31"/>
      <c r="L141" s="31" t="s">
        <v>1802</v>
      </c>
      <c r="M141" s="31" t="s">
        <v>1847</v>
      </c>
      <c r="N141" s="31" t="s">
        <v>64</v>
      </c>
      <c r="O141" s="31" t="s">
        <v>488</v>
      </c>
      <c r="P141" s="40">
        <f>IF(F141=F140,IF(B141=B140,0,R141),R141)</f>
        <v>0</v>
      </c>
      <c r="Q141" s="40">
        <v>0</v>
      </c>
      <c r="R141" s="31">
        <v>66702</v>
      </c>
      <c r="S141" s="31">
        <v>21190</v>
      </c>
      <c r="T141" s="25" t="s">
        <v>5669</v>
      </c>
      <c r="U141" s="31">
        <v>0</v>
      </c>
      <c r="V141" s="31" t="s">
        <v>1521</v>
      </c>
      <c r="W141" s="31" t="s">
        <v>61</v>
      </c>
      <c r="X141" s="31" t="s">
        <v>59</v>
      </c>
      <c r="Y141" s="31" t="s">
        <v>61</v>
      </c>
      <c r="Z141" s="31" t="s">
        <v>67</v>
      </c>
      <c r="AA141" s="31" t="s">
        <v>371</v>
      </c>
      <c r="AB141" s="31" t="s">
        <v>64</v>
      </c>
      <c r="AC141" s="31" t="s">
        <v>69</v>
      </c>
      <c r="AD141" s="31" t="s">
        <v>61</v>
      </c>
      <c r="AE141" s="31" t="s">
        <v>4739</v>
      </c>
      <c r="AF141" s="31" t="s">
        <v>61</v>
      </c>
      <c r="AG141" s="31" t="s">
        <v>71</v>
      </c>
      <c r="AH141" s="31" t="s">
        <v>3627</v>
      </c>
      <c r="AI141" s="31" t="s">
        <v>73</v>
      </c>
      <c r="AJ141" s="32" t="s">
        <v>4740</v>
      </c>
      <c r="AK141" s="32" t="s">
        <v>1613</v>
      </c>
      <c r="AL141" s="31" t="s">
        <v>1577</v>
      </c>
      <c r="AM141" s="27">
        <v>36585.887673611112</v>
      </c>
      <c r="AN141" s="32" t="s">
        <v>68</v>
      </c>
      <c r="AO141" s="31" t="s">
        <v>417</v>
      </c>
      <c r="AP141" s="31" t="s">
        <v>61</v>
      </c>
      <c r="AQ141" s="31" t="s">
        <v>2255</v>
      </c>
      <c r="AR141" s="31" t="s">
        <v>93</v>
      </c>
      <c r="AS141" s="31" t="s">
        <v>911</v>
      </c>
      <c r="AT141" s="31" t="s">
        <v>61</v>
      </c>
      <c r="AU141" s="27">
        <v>36378</v>
      </c>
      <c r="AV141" s="31" t="s">
        <v>2721</v>
      </c>
      <c r="AW141" s="31" t="s">
        <v>2891</v>
      </c>
      <c r="AX141" s="31" t="s">
        <v>79</v>
      </c>
      <c r="AY141" s="31" t="s">
        <v>4741</v>
      </c>
      <c r="AZ141" s="31" t="s">
        <v>3778</v>
      </c>
      <c r="BA141" s="31" t="s">
        <v>4742</v>
      </c>
      <c r="BB141" s="31" t="s">
        <v>4742</v>
      </c>
      <c r="BC141" s="31" t="s">
        <v>68</v>
      </c>
      <c r="BD141" s="31" t="s">
        <v>4743</v>
      </c>
      <c r="BE141" s="31" t="s">
        <v>4744</v>
      </c>
      <c r="BF141" s="31" t="s">
        <v>68</v>
      </c>
      <c r="BG141" s="31" t="s">
        <v>4742</v>
      </c>
      <c r="BH141" s="31" t="s">
        <v>4745</v>
      </c>
      <c r="BI141" s="31" t="s">
        <v>224</v>
      </c>
      <c r="BJ141" s="31" t="s">
        <v>93</v>
      </c>
      <c r="BK141" s="33" t="s">
        <v>1324</v>
      </c>
      <c r="BL141" s="9"/>
      <c r="BM141" s="9"/>
    </row>
    <row r="142" spans="1:65" ht="23.25" customHeight="1" x14ac:dyDescent="0.2">
      <c r="A142" s="19"/>
      <c r="B142" s="30" t="s">
        <v>5171</v>
      </c>
      <c r="C142" s="31">
        <f>IF(SUMPRODUCT((B$4:B142=B142)*1)&gt;1,0,1)</f>
        <v>1</v>
      </c>
      <c r="D142" s="31" t="s">
        <v>5172</v>
      </c>
      <c r="E142" s="31" t="s">
        <v>58</v>
      </c>
      <c r="F142" s="31" t="s">
        <v>205</v>
      </c>
      <c r="G142" s="31">
        <v>1997</v>
      </c>
      <c r="H142" s="31" t="s">
        <v>60</v>
      </c>
      <c r="I142" s="31" t="s">
        <v>90</v>
      </c>
      <c r="J142" s="31" t="s">
        <v>2172</v>
      </c>
      <c r="K142" s="31"/>
      <c r="L142" s="31" t="s">
        <v>1802</v>
      </c>
      <c r="M142" s="31" t="s">
        <v>1847</v>
      </c>
      <c r="N142" s="31" t="s">
        <v>64</v>
      </c>
      <c r="O142" s="31" t="s">
        <v>92</v>
      </c>
      <c r="P142" s="40">
        <f>IF(F142=F141,IF(B142=B141,0,R142),R142)</f>
        <v>13908</v>
      </c>
      <c r="Q142" s="40">
        <v>13908</v>
      </c>
      <c r="R142" s="31">
        <v>13908</v>
      </c>
      <c r="S142" s="31">
        <v>13908</v>
      </c>
      <c r="T142" s="25" t="s">
        <v>5669</v>
      </c>
      <c r="U142" s="31">
        <v>0</v>
      </c>
      <c r="V142" s="31" t="s">
        <v>4442</v>
      </c>
      <c r="W142" s="31" t="s">
        <v>61</v>
      </c>
      <c r="X142" s="31" t="s">
        <v>59</v>
      </c>
      <c r="Y142" s="31" t="s">
        <v>61</v>
      </c>
      <c r="Z142" s="31" t="s">
        <v>67</v>
      </c>
      <c r="AA142" s="31" t="s">
        <v>97</v>
      </c>
      <c r="AB142" s="31" t="s">
        <v>64</v>
      </c>
      <c r="AC142" s="31" t="s">
        <v>69</v>
      </c>
      <c r="AD142" s="31" t="s">
        <v>61</v>
      </c>
      <c r="AE142" s="31" t="s">
        <v>5180</v>
      </c>
      <c r="AF142" s="31" t="s">
        <v>61</v>
      </c>
      <c r="AG142" s="31" t="s">
        <v>187</v>
      </c>
      <c r="AH142" s="31" t="s">
        <v>1689</v>
      </c>
      <c r="AI142" s="31" t="s">
        <v>73</v>
      </c>
      <c r="AJ142" s="32" t="s">
        <v>68</v>
      </c>
      <c r="AK142" s="32" t="s">
        <v>1745</v>
      </c>
      <c r="AL142" s="31" t="s">
        <v>1746</v>
      </c>
      <c r="AM142" s="27">
        <v>35495</v>
      </c>
      <c r="AN142" s="32" t="s">
        <v>68</v>
      </c>
      <c r="AO142" s="31" t="s">
        <v>417</v>
      </c>
      <c r="AP142" s="31" t="s">
        <v>61</v>
      </c>
      <c r="AQ142" s="31" t="s">
        <v>2255</v>
      </c>
      <c r="AR142" s="31" t="s">
        <v>93</v>
      </c>
      <c r="AS142" s="31" t="s">
        <v>911</v>
      </c>
      <c r="AT142" s="31" t="s">
        <v>61</v>
      </c>
      <c r="AU142" s="27">
        <v>35535</v>
      </c>
      <c r="AV142" s="31" t="s">
        <v>2721</v>
      </c>
      <c r="AW142" s="31" t="s">
        <v>5174</v>
      </c>
      <c r="AX142" s="31" t="s">
        <v>79</v>
      </c>
      <c r="AY142" s="31" t="s">
        <v>5175</v>
      </c>
      <c r="AZ142" s="31" t="s">
        <v>61</v>
      </c>
      <c r="BA142" s="31" t="s">
        <v>4765</v>
      </c>
      <c r="BB142" s="31" t="s">
        <v>4765</v>
      </c>
      <c r="BC142" s="31" t="s">
        <v>68</v>
      </c>
      <c r="BD142" s="31" t="s">
        <v>5177</v>
      </c>
      <c r="BE142" s="31" t="s">
        <v>4765</v>
      </c>
      <c r="BF142" s="31" t="s">
        <v>68</v>
      </c>
      <c r="BG142" s="31" t="s">
        <v>4765</v>
      </c>
      <c r="BH142" s="31" t="s">
        <v>61</v>
      </c>
      <c r="BI142" s="31" t="s">
        <v>1680</v>
      </c>
      <c r="BJ142" s="31" t="s">
        <v>1680</v>
      </c>
      <c r="BK142" s="33" t="s">
        <v>1680</v>
      </c>
      <c r="BL142" s="9"/>
      <c r="BM142" s="9"/>
    </row>
    <row r="143" spans="1:65" ht="23.25" customHeight="1" x14ac:dyDescent="0.2">
      <c r="A143" s="19"/>
      <c r="B143" s="24" t="s">
        <v>5171</v>
      </c>
      <c r="C143" s="25">
        <f>IF(SUMPRODUCT((B$4:B143=B143)*1)&gt;1,0,1)</f>
        <v>0</v>
      </c>
      <c r="D143" s="25" t="s">
        <v>5172</v>
      </c>
      <c r="E143" s="25" t="s">
        <v>58</v>
      </c>
      <c r="F143" s="25" t="s">
        <v>292</v>
      </c>
      <c r="G143" s="25">
        <v>1997</v>
      </c>
      <c r="H143" s="25" t="s">
        <v>60</v>
      </c>
      <c r="I143" s="25" t="s">
        <v>90</v>
      </c>
      <c r="J143" s="25" t="s">
        <v>2172</v>
      </c>
      <c r="K143" s="25"/>
      <c r="L143" s="25" t="s">
        <v>1802</v>
      </c>
      <c r="M143" s="25" t="s">
        <v>1847</v>
      </c>
      <c r="N143" s="25" t="s">
        <v>64</v>
      </c>
      <c r="O143" s="25" t="s">
        <v>92</v>
      </c>
      <c r="P143" s="40">
        <f>IF(F143=F142,IF(B143=B142,0,R143),R143)</f>
        <v>19992</v>
      </c>
      <c r="Q143" s="40">
        <v>19992</v>
      </c>
      <c r="R143" s="25">
        <v>19992</v>
      </c>
      <c r="S143" s="25">
        <v>11445</v>
      </c>
      <c r="T143" s="25" t="s">
        <v>5669</v>
      </c>
      <c r="U143" s="25">
        <v>0</v>
      </c>
      <c r="V143" s="25" t="s">
        <v>5181</v>
      </c>
      <c r="W143" s="25" t="s">
        <v>61</v>
      </c>
      <c r="X143" s="25" t="s">
        <v>59</v>
      </c>
      <c r="Y143" s="25" t="s">
        <v>61</v>
      </c>
      <c r="Z143" s="25" t="s">
        <v>67</v>
      </c>
      <c r="AA143" s="25" t="s">
        <v>97</v>
      </c>
      <c r="AB143" s="25" t="s">
        <v>64</v>
      </c>
      <c r="AC143" s="25" t="s">
        <v>69</v>
      </c>
      <c r="AD143" s="25" t="s">
        <v>61</v>
      </c>
      <c r="AE143" s="25" t="s">
        <v>5182</v>
      </c>
      <c r="AF143" s="25" t="s">
        <v>61</v>
      </c>
      <c r="AG143" s="25" t="s">
        <v>71</v>
      </c>
      <c r="AH143" s="25" t="s">
        <v>1036</v>
      </c>
      <c r="AI143" s="25" t="s">
        <v>73</v>
      </c>
      <c r="AJ143" s="26" t="s">
        <v>5183</v>
      </c>
      <c r="AK143" s="26" t="s">
        <v>1745</v>
      </c>
      <c r="AL143" s="25" t="s">
        <v>1746</v>
      </c>
      <c r="AM143" s="28">
        <v>35444</v>
      </c>
      <c r="AN143" s="26" t="s">
        <v>68</v>
      </c>
      <c r="AO143" s="25" t="s">
        <v>417</v>
      </c>
      <c r="AP143" s="25" t="s">
        <v>61</v>
      </c>
      <c r="AQ143" s="25" t="s">
        <v>2255</v>
      </c>
      <c r="AR143" s="25" t="s">
        <v>93</v>
      </c>
      <c r="AS143" s="25" t="s">
        <v>65</v>
      </c>
      <c r="AT143" s="25" t="s">
        <v>61</v>
      </c>
      <c r="AU143" s="28">
        <v>35535</v>
      </c>
      <c r="AV143" s="25" t="s">
        <v>2721</v>
      </c>
      <c r="AW143" s="25" t="s">
        <v>5174</v>
      </c>
      <c r="AX143" s="25" t="s">
        <v>79</v>
      </c>
      <c r="AY143" s="25" t="s">
        <v>5175</v>
      </c>
      <c r="AZ143" s="25" t="s">
        <v>61</v>
      </c>
      <c r="BA143" s="25" t="s">
        <v>5184</v>
      </c>
      <c r="BB143" s="25" t="s">
        <v>5184</v>
      </c>
      <c r="BC143" s="25" t="s">
        <v>68</v>
      </c>
      <c r="BD143" s="25" t="s">
        <v>5177</v>
      </c>
      <c r="BE143" s="25" t="s">
        <v>5184</v>
      </c>
      <c r="BF143" s="25" t="s">
        <v>68</v>
      </c>
      <c r="BG143" s="25" t="s">
        <v>5184</v>
      </c>
      <c r="BH143" s="25" t="s">
        <v>5185</v>
      </c>
      <c r="BI143" s="25" t="s">
        <v>1680</v>
      </c>
      <c r="BJ143" s="25" t="s">
        <v>1680</v>
      </c>
      <c r="BK143" s="29" t="s">
        <v>1680</v>
      </c>
      <c r="BL143" s="9"/>
      <c r="BM143" s="9"/>
    </row>
    <row r="144" spans="1:65" ht="23.25" customHeight="1" x14ac:dyDescent="0.2">
      <c r="A144" s="19"/>
      <c r="B144" s="30" t="s">
        <v>5171</v>
      </c>
      <c r="C144" s="31">
        <f>IF(SUMPRODUCT((B$4:B144=B144)*1)&gt;1,0,1)</f>
        <v>0</v>
      </c>
      <c r="D144" s="31" t="s">
        <v>5172</v>
      </c>
      <c r="E144" s="31" t="s">
        <v>58</v>
      </c>
      <c r="F144" s="31" t="s">
        <v>59</v>
      </c>
      <c r="G144" s="31">
        <v>1998</v>
      </c>
      <c r="H144" s="31" t="s">
        <v>60</v>
      </c>
      <c r="I144" s="31" t="s">
        <v>90</v>
      </c>
      <c r="J144" s="31" t="s">
        <v>2172</v>
      </c>
      <c r="K144" s="31"/>
      <c r="L144" s="31" t="s">
        <v>1802</v>
      </c>
      <c r="M144" s="31" t="s">
        <v>1847</v>
      </c>
      <c r="N144" s="31" t="s">
        <v>64</v>
      </c>
      <c r="O144" s="31" t="s">
        <v>92</v>
      </c>
      <c r="P144" s="40">
        <f>IF(F144=F143,IF(B144=B143,0,R144),R144)</f>
        <v>86284</v>
      </c>
      <c r="Q144" s="40">
        <v>86284</v>
      </c>
      <c r="R144" s="31">
        <v>86284</v>
      </c>
      <c r="S144" s="31">
        <v>86284</v>
      </c>
      <c r="T144" s="25" t="s">
        <v>5669</v>
      </c>
      <c r="U144" s="31">
        <v>0</v>
      </c>
      <c r="V144" s="31" t="s">
        <v>4764</v>
      </c>
      <c r="W144" s="31" t="s">
        <v>61</v>
      </c>
      <c r="X144" s="31" t="s">
        <v>59</v>
      </c>
      <c r="Y144" s="31" t="s">
        <v>61</v>
      </c>
      <c r="Z144" s="31" t="s">
        <v>67</v>
      </c>
      <c r="AA144" s="31" t="s">
        <v>97</v>
      </c>
      <c r="AB144" s="31" t="s">
        <v>64</v>
      </c>
      <c r="AC144" s="31" t="s">
        <v>69</v>
      </c>
      <c r="AD144" s="31" t="s">
        <v>61</v>
      </c>
      <c r="AE144" s="31" t="s">
        <v>5173</v>
      </c>
      <c r="AF144" s="31" t="s">
        <v>61</v>
      </c>
      <c r="AG144" s="31" t="s">
        <v>187</v>
      </c>
      <c r="AH144" s="31" t="s">
        <v>917</v>
      </c>
      <c r="AI144" s="31" t="s">
        <v>73</v>
      </c>
      <c r="AJ144" s="32" t="s">
        <v>68</v>
      </c>
      <c r="AK144" s="32" t="s">
        <v>1629</v>
      </c>
      <c r="AL144" s="31" t="s">
        <v>1696</v>
      </c>
      <c r="AM144" s="27">
        <v>35837</v>
      </c>
      <c r="AN144" s="32" t="s">
        <v>68</v>
      </c>
      <c r="AO144" s="31" t="s">
        <v>417</v>
      </c>
      <c r="AP144" s="31" t="s">
        <v>61</v>
      </c>
      <c r="AQ144" s="31" t="s">
        <v>2255</v>
      </c>
      <c r="AR144" s="31" t="s">
        <v>93</v>
      </c>
      <c r="AS144" s="31" t="s">
        <v>911</v>
      </c>
      <c r="AT144" s="31" t="s">
        <v>61</v>
      </c>
      <c r="AU144" s="27">
        <v>35535</v>
      </c>
      <c r="AV144" s="31" t="s">
        <v>2721</v>
      </c>
      <c r="AW144" s="31" t="s">
        <v>5174</v>
      </c>
      <c r="AX144" s="31" t="s">
        <v>79</v>
      </c>
      <c r="AY144" s="31" t="s">
        <v>5175</v>
      </c>
      <c r="AZ144" s="31" t="s">
        <v>61</v>
      </c>
      <c r="BA144" s="31" t="s">
        <v>5176</v>
      </c>
      <c r="BB144" s="31" t="s">
        <v>5176</v>
      </c>
      <c r="BC144" s="31" t="s">
        <v>68</v>
      </c>
      <c r="BD144" s="31" t="s">
        <v>5177</v>
      </c>
      <c r="BE144" s="31" t="s">
        <v>5176</v>
      </c>
      <c r="BF144" s="31" t="s">
        <v>68</v>
      </c>
      <c r="BG144" s="31" t="s">
        <v>5176</v>
      </c>
      <c r="BH144" s="31" t="s">
        <v>61</v>
      </c>
      <c r="BI144" s="31" t="s">
        <v>1680</v>
      </c>
      <c r="BJ144" s="31" t="s">
        <v>1680</v>
      </c>
      <c r="BK144" s="33" t="s">
        <v>1680</v>
      </c>
      <c r="BL144" s="9"/>
      <c r="BM144" s="9"/>
    </row>
    <row r="145" spans="1:65" ht="23.25" customHeight="1" x14ac:dyDescent="0.2">
      <c r="A145" s="19"/>
      <c r="B145" s="30" t="s">
        <v>5001</v>
      </c>
      <c r="C145" s="31">
        <f>IF(SUMPRODUCT((B$4:B145=B145)*1)&gt;1,0,1)</f>
        <v>1</v>
      </c>
      <c r="D145" s="31" t="s">
        <v>5002</v>
      </c>
      <c r="E145" s="31" t="s">
        <v>58</v>
      </c>
      <c r="F145" s="31" t="s">
        <v>205</v>
      </c>
      <c r="G145" s="31">
        <v>1997</v>
      </c>
      <c r="H145" s="31" t="s">
        <v>60</v>
      </c>
      <c r="I145" s="31" t="s">
        <v>206</v>
      </c>
      <c r="J145" s="31" t="s">
        <v>206</v>
      </c>
      <c r="K145" s="31"/>
      <c r="L145" s="31" t="s">
        <v>1802</v>
      </c>
      <c r="M145" s="31" t="s">
        <v>1847</v>
      </c>
      <c r="N145" s="31" t="s">
        <v>64</v>
      </c>
      <c r="O145" s="31" t="s">
        <v>92</v>
      </c>
      <c r="P145" s="40">
        <f>IF(F145=F144,IF(B145=B144,0,R145),R145)</f>
        <v>9604</v>
      </c>
      <c r="Q145" s="40">
        <v>9604</v>
      </c>
      <c r="R145" s="31">
        <v>9604</v>
      </c>
      <c r="S145" s="31">
        <v>4802</v>
      </c>
      <c r="T145" s="25" t="s">
        <v>5669</v>
      </c>
      <c r="U145" s="31">
        <v>0</v>
      </c>
      <c r="V145" s="31" t="s">
        <v>1709</v>
      </c>
      <c r="W145" s="31" t="s">
        <v>61</v>
      </c>
      <c r="X145" s="31" t="s">
        <v>59</v>
      </c>
      <c r="Y145" s="31" t="s">
        <v>61</v>
      </c>
      <c r="Z145" s="31" t="s">
        <v>67</v>
      </c>
      <c r="AA145" s="31" t="s">
        <v>210</v>
      </c>
      <c r="AB145" s="31" t="s">
        <v>64</v>
      </c>
      <c r="AC145" s="31" t="s">
        <v>69</v>
      </c>
      <c r="AD145" s="31" t="s">
        <v>61</v>
      </c>
      <c r="AE145" s="31" t="s">
        <v>5003</v>
      </c>
      <c r="AF145" s="31" t="s">
        <v>61</v>
      </c>
      <c r="AG145" s="31" t="s">
        <v>71</v>
      </c>
      <c r="AH145" s="31" t="s">
        <v>1036</v>
      </c>
      <c r="AI145" s="31" t="s">
        <v>73</v>
      </c>
      <c r="AJ145" s="32" t="s">
        <v>5004</v>
      </c>
      <c r="AK145" s="32" t="s">
        <v>1745</v>
      </c>
      <c r="AL145" s="31" t="s">
        <v>1746</v>
      </c>
      <c r="AM145" s="27">
        <v>35444</v>
      </c>
      <c r="AN145" s="32" t="s">
        <v>68</v>
      </c>
      <c r="AO145" s="31" t="s">
        <v>417</v>
      </c>
      <c r="AP145" s="31" t="s">
        <v>61</v>
      </c>
      <c r="AQ145" s="31" t="s">
        <v>2255</v>
      </c>
      <c r="AR145" s="31" t="s">
        <v>93</v>
      </c>
      <c r="AS145" s="31" t="s">
        <v>65</v>
      </c>
      <c r="AT145" s="31" t="s">
        <v>61</v>
      </c>
      <c r="AU145" s="27">
        <v>35705</v>
      </c>
      <c r="AV145" s="31" t="s">
        <v>68</v>
      </c>
      <c r="AW145" s="31" t="s">
        <v>68</v>
      </c>
      <c r="AX145" s="31" t="s">
        <v>68</v>
      </c>
      <c r="AY145" s="31" t="s">
        <v>68</v>
      </c>
      <c r="AZ145" s="31" t="s">
        <v>61</v>
      </c>
      <c r="BA145" s="31" t="s">
        <v>5005</v>
      </c>
      <c r="BB145" s="31" t="s">
        <v>5005</v>
      </c>
      <c r="BC145" s="31" t="s">
        <v>68</v>
      </c>
      <c r="BD145" s="31" t="s">
        <v>5006</v>
      </c>
      <c r="BE145" s="31" t="s">
        <v>5005</v>
      </c>
      <c r="BF145" s="31" t="s">
        <v>68</v>
      </c>
      <c r="BG145" s="31" t="s">
        <v>5005</v>
      </c>
      <c r="BH145" s="31" t="s">
        <v>5007</v>
      </c>
      <c r="BI145" s="31" t="s">
        <v>1680</v>
      </c>
      <c r="BJ145" s="31" t="s">
        <v>1680</v>
      </c>
      <c r="BK145" s="33" t="s">
        <v>1680</v>
      </c>
      <c r="BL145" s="9"/>
      <c r="BM145" s="9"/>
    </row>
    <row r="146" spans="1:65" ht="23.25" customHeight="1" x14ac:dyDescent="0.2">
      <c r="A146" s="19"/>
      <c r="B146" s="24" t="s">
        <v>5141</v>
      </c>
      <c r="C146" s="25">
        <f>IF(SUMPRODUCT((B$4:B146=B146)*1)&gt;1,0,1)</f>
        <v>1</v>
      </c>
      <c r="D146" s="25" t="s">
        <v>5142</v>
      </c>
      <c r="E146" s="25" t="s">
        <v>58</v>
      </c>
      <c r="F146" s="25" t="s">
        <v>367</v>
      </c>
      <c r="G146" s="25">
        <v>1998</v>
      </c>
      <c r="H146" s="25" t="s">
        <v>60</v>
      </c>
      <c r="I146" s="25" t="s">
        <v>90</v>
      </c>
      <c r="J146" s="25" t="s">
        <v>2172</v>
      </c>
      <c r="K146" s="25"/>
      <c r="L146" s="25" t="s">
        <v>1802</v>
      </c>
      <c r="M146" s="25" t="s">
        <v>1847</v>
      </c>
      <c r="N146" s="25" t="s">
        <v>64</v>
      </c>
      <c r="O146" s="25" t="s">
        <v>92</v>
      </c>
      <c r="P146" s="40">
        <f>IF(F146=F145,IF(B146=B145,0,R146),R146)</f>
        <v>14997</v>
      </c>
      <c r="Q146" s="40">
        <v>14997</v>
      </c>
      <c r="R146" s="25">
        <v>14997</v>
      </c>
      <c r="S146" s="25">
        <v>14997</v>
      </c>
      <c r="T146" s="31" t="s">
        <v>911</v>
      </c>
      <c r="U146" s="25">
        <v>0</v>
      </c>
      <c r="V146" s="25" t="s">
        <v>4385</v>
      </c>
      <c r="W146" s="25" t="s">
        <v>61</v>
      </c>
      <c r="X146" s="25" t="s">
        <v>59</v>
      </c>
      <c r="Y146" s="25" t="s">
        <v>61</v>
      </c>
      <c r="Z146" s="25" t="s">
        <v>67</v>
      </c>
      <c r="AA146" s="25" t="s">
        <v>97</v>
      </c>
      <c r="AB146" s="25" t="s">
        <v>64</v>
      </c>
      <c r="AC146" s="25" t="s">
        <v>887</v>
      </c>
      <c r="AD146" s="25" t="s">
        <v>61</v>
      </c>
      <c r="AE146" s="25" t="s">
        <v>5178</v>
      </c>
      <c r="AF146" s="25" t="s">
        <v>61</v>
      </c>
      <c r="AG146" s="25" t="s">
        <v>187</v>
      </c>
      <c r="AH146" s="25" t="s">
        <v>3467</v>
      </c>
      <c r="AI146" s="25" t="s">
        <v>73</v>
      </c>
      <c r="AJ146" s="26" t="s">
        <v>68</v>
      </c>
      <c r="AK146" s="26" t="s">
        <v>1629</v>
      </c>
      <c r="AL146" s="25" t="s">
        <v>1696</v>
      </c>
      <c r="AM146" s="28">
        <v>35984.740590277775</v>
      </c>
      <c r="AN146" s="26" t="s">
        <v>68</v>
      </c>
      <c r="AO146" s="25" t="s">
        <v>417</v>
      </c>
      <c r="AP146" s="25" t="s">
        <v>61</v>
      </c>
      <c r="AQ146" s="25" t="s">
        <v>2255</v>
      </c>
      <c r="AR146" s="25" t="s">
        <v>3672</v>
      </c>
      <c r="AS146" s="25" t="s">
        <v>911</v>
      </c>
      <c r="AT146" s="25" t="s">
        <v>61</v>
      </c>
      <c r="AU146" s="28">
        <v>36891</v>
      </c>
      <c r="AV146" s="25" t="s">
        <v>2721</v>
      </c>
      <c r="AW146" s="25" t="s">
        <v>2823</v>
      </c>
      <c r="AX146" s="25" t="s">
        <v>79</v>
      </c>
      <c r="AY146" s="25" t="s">
        <v>5146</v>
      </c>
      <c r="AZ146" s="25" t="s">
        <v>1221</v>
      </c>
      <c r="BA146" s="25" t="s">
        <v>5179</v>
      </c>
      <c r="BB146" s="25" t="s">
        <v>5179</v>
      </c>
      <c r="BC146" s="25" t="s">
        <v>68</v>
      </c>
      <c r="BD146" s="25" t="s">
        <v>5149</v>
      </c>
      <c r="BE146" s="25" t="s">
        <v>5179</v>
      </c>
      <c r="BF146" s="25" t="s">
        <v>68</v>
      </c>
      <c r="BG146" s="25" t="s">
        <v>5179</v>
      </c>
      <c r="BH146" s="25" t="s">
        <v>61</v>
      </c>
      <c r="BI146" s="25" t="s">
        <v>224</v>
      </c>
      <c r="BJ146" s="25" t="s">
        <v>93</v>
      </c>
      <c r="BK146" s="29" t="s">
        <v>1324</v>
      </c>
      <c r="BL146" s="9"/>
      <c r="BM146" s="9"/>
    </row>
    <row r="147" spans="1:65" ht="23.25" customHeight="1" x14ac:dyDescent="0.2">
      <c r="A147" s="19"/>
      <c r="B147" s="24" t="s">
        <v>5141</v>
      </c>
      <c r="C147" s="25">
        <f>IF(SUMPRODUCT((B$4:B147=B147)*1)&gt;1,0,1)</f>
        <v>0</v>
      </c>
      <c r="D147" s="25" t="s">
        <v>5142</v>
      </c>
      <c r="E147" s="25" t="s">
        <v>58</v>
      </c>
      <c r="F147" s="25" t="s">
        <v>205</v>
      </c>
      <c r="G147" s="25">
        <v>1999</v>
      </c>
      <c r="H147" s="25" t="s">
        <v>60</v>
      </c>
      <c r="I147" s="25" t="s">
        <v>90</v>
      </c>
      <c r="J147" s="25" t="s">
        <v>2172</v>
      </c>
      <c r="K147" s="25"/>
      <c r="L147" s="25" t="s">
        <v>1802</v>
      </c>
      <c r="M147" s="25" t="s">
        <v>1847</v>
      </c>
      <c r="N147" s="25" t="s">
        <v>64</v>
      </c>
      <c r="O147" s="25" t="s">
        <v>488</v>
      </c>
      <c r="P147" s="40">
        <f>IF(F147=F146,IF(B147=B146,0,R147),R147)</f>
        <v>15160</v>
      </c>
      <c r="Q147" s="40">
        <v>15160</v>
      </c>
      <c r="R147" s="25">
        <v>15160</v>
      </c>
      <c r="S147" s="25">
        <v>15160</v>
      </c>
      <c r="T147" s="31" t="s">
        <v>911</v>
      </c>
      <c r="U147" s="25">
        <v>0</v>
      </c>
      <c r="V147" s="25" t="s">
        <v>1619</v>
      </c>
      <c r="W147" s="25" t="s">
        <v>61</v>
      </c>
      <c r="X147" s="25" t="s">
        <v>59</v>
      </c>
      <c r="Y147" s="25" t="s">
        <v>61</v>
      </c>
      <c r="Z147" s="25" t="s">
        <v>67</v>
      </c>
      <c r="AA147" s="25" t="s">
        <v>97</v>
      </c>
      <c r="AB147" s="25" t="s">
        <v>64</v>
      </c>
      <c r="AC147" s="25" t="s">
        <v>887</v>
      </c>
      <c r="AD147" s="25" t="s">
        <v>61</v>
      </c>
      <c r="AE147" s="25" t="s">
        <v>5154</v>
      </c>
      <c r="AF147" s="25" t="s">
        <v>61</v>
      </c>
      <c r="AG147" s="25" t="s">
        <v>187</v>
      </c>
      <c r="AH147" s="25" t="s">
        <v>1342</v>
      </c>
      <c r="AI147" s="25" t="s">
        <v>73</v>
      </c>
      <c r="AJ147" s="26" t="s">
        <v>68</v>
      </c>
      <c r="AK147" s="26" t="s">
        <v>1148</v>
      </c>
      <c r="AL147" s="25" t="s">
        <v>1620</v>
      </c>
      <c r="AM147" s="28">
        <v>35894</v>
      </c>
      <c r="AN147" s="26" t="s">
        <v>68</v>
      </c>
      <c r="AO147" s="25" t="s">
        <v>417</v>
      </c>
      <c r="AP147" s="25" t="s">
        <v>61</v>
      </c>
      <c r="AQ147" s="25" t="s">
        <v>3459</v>
      </c>
      <c r="AR147" s="25" t="s">
        <v>3672</v>
      </c>
      <c r="AS147" s="25" t="s">
        <v>911</v>
      </c>
      <c r="AT147" s="25" t="s">
        <v>61</v>
      </c>
      <c r="AU147" s="28">
        <v>36891</v>
      </c>
      <c r="AV147" s="25" t="s">
        <v>2721</v>
      </c>
      <c r="AW147" s="25" t="s">
        <v>2823</v>
      </c>
      <c r="AX147" s="25" t="s">
        <v>79</v>
      </c>
      <c r="AY147" s="25" t="s">
        <v>5146</v>
      </c>
      <c r="AZ147" s="25" t="s">
        <v>1221</v>
      </c>
      <c r="BA147" s="25" t="s">
        <v>4386</v>
      </c>
      <c r="BB147" s="25" t="s">
        <v>5157</v>
      </c>
      <c r="BC147" s="25" t="s">
        <v>68</v>
      </c>
      <c r="BD147" s="25" t="s">
        <v>5149</v>
      </c>
      <c r="BE147" s="25" t="s">
        <v>5158</v>
      </c>
      <c r="BF147" s="25" t="s">
        <v>68</v>
      </c>
      <c r="BG147" s="25" t="s">
        <v>4386</v>
      </c>
      <c r="BH147" s="25" t="s">
        <v>61</v>
      </c>
      <c r="BI147" s="25" t="s">
        <v>224</v>
      </c>
      <c r="BJ147" s="25" t="s">
        <v>93</v>
      </c>
      <c r="BK147" s="29" t="s">
        <v>1324</v>
      </c>
      <c r="BL147" s="9"/>
      <c r="BM147" s="9"/>
    </row>
    <row r="148" spans="1:65" ht="23.25" customHeight="1" x14ac:dyDescent="0.2">
      <c r="A148" s="19"/>
      <c r="B148" s="24" t="s">
        <v>5141</v>
      </c>
      <c r="C148" s="25">
        <f>IF(SUMPRODUCT((B$4:B148=B148)*1)&gt;1,0,1)</f>
        <v>0</v>
      </c>
      <c r="D148" s="25" t="s">
        <v>5142</v>
      </c>
      <c r="E148" s="25" t="s">
        <v>58</v>
      </c>
      <c r="F148" s="25" t="s">
        <v>205</v>
      </c>
      <c r="G148" s="25">
        <v>2000</v>
      </c>
      <c r="H148" s="25" t="s">
        <v>60</v>
      </c>
      <c r="I148" s="25" t="s">
        <v>90</v>
      </c>
      <c r="J148" s="25" t="s">
        <v>2172</v>
      </c>
      <c r="K148" s="25"/>
      <c r="L148" s="25" t="s">
        <v>1802</v>
      </c>
      <c r="M148" s="25" t="s">
        <v>1847</v>
      </c>
      <c r="N148" s="25" t="s">
        <v>64</v>
      </c>
      <c r="O148" s="25" t="s">
        <v>92</v>
      </c>
      <c r="P148" s="40">
        <f>IF(F148=F147,IF(B148=B147,0,R148),R148)</f>
        <v>0</v>
      </c>
      <c r="Q148" s="40">
        <v>0</v>
      </c>
      <c r="R148" s="25">
        <v>12351</v>
      </c>
      <c r="S148" s="25">
        <v>12351</v>
      </c>
      <c r="T148" s="31" t="s">
        <v>911</v>
      </c>
      <c r="U148" s="25">
        <v>0</v>
      </c>
      <c r="V148" s="25" t="s">
        <v>1521</v>
      </c>
      <c r="W148" s="25" t="s">
        <v>61</v>
      </c>
      <c r="X148" s="25" t="s">
        <v>59</v>
      </c>
      <c r="Y148" s="25" t="s">
        <v>61</v>
      </c>
      <c r="Z148" s="25" t="s">
        <v>67</v>
      </c>
      <c r="AA148" s="25" t="s">
        <v>97</v>
      </c>
      <c r="AB148" s="25" t="s">
        <v>64</v>
      </c>
      <c r="AC148" s="25" t="s">
        <v>887</v>
      </c>
      <c r="AD148" s="25" t="s">
        <v>61</v>
      </c>
      <c r="AE148" s="25" t="s">
        <v>5154</v>
      </c>
      <c r="AF148" s="25" t="s">
        <v>61</v>
      </c>
      <c r="AG148" s="25" t="s">
        <v>187</v>
      </c>
      <c r="AH148" s="25" t="s">
        <v>1342</v>
      </c>
      <c r="AI148" s="25" t="s">
        <v>73</v>
      </c>
      <c r="AJ148" s="26" t="s">
        <v>68</v>
      </c>
      <c r="AK148" s="26" t="s">
        <v>1148</v>
      </c>
      <c r="AL148" s="25" t="s">
        <v>1521</v>
      </c>
      <c r="AM148" s="28">
        <v>36414.476238425923</v>
      </c>
      <c r="AN148" s="26" t="s">
        <v>68</v>
      </c>
      <c r="AO148" s="25" t="s">
        <v>417</v>
      </c>
      <c r="AP148" s="25" t="s">
        <v>61</v>
      </c>
      <c r="AQ148" s="25" t="s">
        <v>2255</v>
      </c>
      <c r="AR148" s="25" t="s">
        <v>3672</v>
      </c>
      <c r="AS148" s="25" t="s">
        <v>911</v>
      </c>
      <c r="AT148" s="25" t="s">
        <v>61</v>
      </c>
      <c r="AU148" s="28">
        <v>36891</v>
      </c>
      <c r="AV148" s="25" t="s">
        <v>2721</v>
      </c>
      <c r="AW148" s="25" t="s">
        <v>2823</v>
      </c>
      <c r="AX148" s="25" t="s">
        <v>79</v>
      </c>
      <c r="AY148" s="25" t="s">
        <v>5146</v>
      </c>
      <c r="AZ148" s="25" t="s">
        <v>1221</v>
      </c>
      <c r="BA148" s="25" t="s">
        <v>5158</v>
      </c>
      <c r="BB148" s="25" t="s">
        <v>5157</v>
      </c>
      <c r="BC148" s="25" t="s">
        <v>68</v>
      </c>
      <c r="BD148" s="25" t="s">
        <v>5149</v>
      </c>
      <c r="BE148" s="25" t="s">
        <v>5158</v>
      </c>
      <c r="BF148" s="25" t="s">
        <v>68</v>
      </c>
      <c r="BG148" s="25" t="s">
        <v>5158</v>
      </c>
      <c r="BH148" s="25" t="s">
        <v>1601</v>
      </c>
      <c r="BI148" s="25" t="s">
        <v>3681</v>
      </c>
      <c r="BJ148" s="25" t="s">
        <v>3672</v>
      </c>
      <c r="BK148" s="29" t="s">
        <v>720</v>
      </c>
      <c r="BL148" s="9"/>
      <c r="BM148" s="9"/>
    </row>
    <row r="149" spans="1:65" ht="23.25" customHeight="1" x14ac:dyDescent="0.2">
      <c r="A149" s="19"/>
      <c r="B149" s="30" t="s">
        <v>5141</v>
      </c>
      <c r="C149" s="31">
        <f>IF(SUMPRODUCT((B$4:B149=B149)*1)&gt;1,0,1)</f>
        <v>0</v>
      </c>
      <c r="D149" s="31" t="s">
        <v>5142</v>
      </c>
      <c r="E149" s="31" t="s">
        <v>58</v>
      </c>
      <c r="F149" s="31" t="s">
        <v>59</v>
      </c>
      <c r="G149" s="31">
        <v>2000</v>
      </c>
      <c r="H149" s="31" t="s">
        <v>60</v>
      </c>
      <c r="I149" s="31" t="s">
        <v>90</v>
      </c>
      <c r="J149" s="31" t="s">
        <v>2172</v>
      </c>
      <c r="K149" s="31"/>
      <c r="L149" s="31" t="s">
        <v>1802</v>
      </c>
      <c r="M149" s="31" t="s">
        <v>1847</v>
      </c>
      <c r="N149" s="31" t="s">
        <v>64</v>
      </c>
      <c r="O149" s="31" t="s">
        <v>753</v>
      </c>
      <c r="P149" s="40">
        <f>IF(F149=F148,IF(B149=B148,0,R149),R149)</f>
        <v>92447</v>
      </c>
      <c r="Q149" s="40">
        <v>92447</v>
      </c>
      <c r="R149" s="31">
        <v>92447</v>
      </c>
      <c r="S149" s="31">
        <v>92447</v>
      </c>
      <c r="T149" s="31" t="s">
        <v>911</v>
      </c>
      <c r="U149" s="31">
        <v>0</v>
      </c>
      <c r="V149" s="31" t="s">
        <v>1521</v>
      </c>
      <c r="W149" s="31" t="s">
        <v>61</v>
      </c>
      <c r="X149" s="31" t="s">
        <v>59</v>
      </c>
      <c r="Y149" s="31" t="s">
        <v>61</v>
      </c>
      <c r="Z149" s="31" t="s">
        <v>67</v>
      </c>
      <c r="AA149" s="31" t="s">
        <v>97</v>
      </c>
      <c r="AB149" s="31" t="s">
        <v>64</v>
      </c>
      <c r="AC149" s="31" t="s">
        <v>887</v>
      </c>
      <c r="AD149" s="31" t="s">
        <v>61</v>
      </c>
      <c r="AE149" s="31" t="s">
        <v>5143</v>
      </c>
      <c r="AF149" s="31" t="s">
        <v>61</v>
      </c>
      <c r="AG149" s="31" t="s">
        <v>187</v>
      </c>
      <c r="AH149" s="31" t="s">
        <v>917</v>
      </c>
      <c r="AI149" s="31" t="s">
        <v>73</v>
      </c>
      <c r="AJ149" s="32" t="s">
        <v>68</v>
      </c>
      <c r="AK149" s="32" t="s">
        <v>75</v>
      </c>
      <c r="AL149" s="31" t="s">
        <v>5160</v>
      </c>
      <c r="AM149" s="27">
        <v>36229.45753472222</v>
      </c>
      <c r="AN149" s="32" t="s">
        <v>68</v>
      </c>
      <c r="AO149" s="31" t="s">
        <v>417</v>
      </c>
      <c r="AP149" s="31" t="s">
        <v>61</v>
      </c>
      <c r="AQ149" s="31" t="s">
        <v>2255</v>
      </c>
      <c r="AR149" s="31" t="s">
        <v>3672</v>
      </c>
      <c r="AS149" s="31" t="s">
        <v>911</v>
      </c>
      <c r="AT149" s="31" t="s">
        <v>61</v>
      </c>
      <c r="AU149" s="27">
        <v>36891</v>
      </c>
      <c r="AV149" s="31" t="s">
        <v>2721</v>
      </c>
      <c r="AW149" s="31" t="s">
        <v>2823</v>
      </c>
      <c r="AX149" s="31" t="s">
        <v>79</v>
      </c>
      <c r="AY149" s="31" t="s">
        <v>5146</v>
      </c>
      <c r="AZ149" s="31" t="s">
        <v>1221</v>
      </c>
      <c r="BA149" s="31" t="s">
        <v>5161</v>
      </c>
      <c r="BB149" s="31" t="s">
        <v>5147</v>
      </c>
      <c r="BC149" s="31" t="s">
        <v>5148</v>
      </c>
      <c r="BD149" s="31" t="s">
        <v>5149</v>
      </c>
      <c r="BE149" s="31" t="s">
        <v>5150</v>
      </c>
      <c r="BF149" s="31" t="s">
        <v>68</v>
      </c>
      <c r="BG149" s="31" t="s">
        <v>5161</v>
      </c>
      <c r="BH149" s="31" t="s">
        <v>61</v>
      </c>
      <c r="BI149" s="31" t="s">
        <v>3681</v>
      </c>
      <c r="BJ149" s="31" t="s">
        <v>3672</v>
      </c>
      <c r="BK149" s="33" t="s">
        <v>720</v>
      </c>
      <c r="BL149" s="9"/>
      <c r="BM149" s="9"/>
    </row>
    <row r="150" spans="1:65" ht="23.25" customHeight="1" x14ac:dyDescent="0.2">
      <c r="A150" s="19"/>
      <c r="B150" s="24" t="s">
        <v>5141</v>
      </c>
      <c r="C150" s="25">
        <f>IF(SUMPRODUCT((B$4:B150=B150)*1)&gt;1,0,1)</f>
        <v>0</v>
      </c>
      <c r="D150" s="25" t="s">
        <v>5142</v>
      </c>
      <c r="E150" s="25" t="s">
        <v>58</v>
      </c>
      <c r="F150" s="25" t="s">
        <v>205</v>
      </c>
      <c r="G150" s="25">
        <v>2001</v>
      </c>
      <c r="H150" s="25" t="s">
        <v>60</v>
      </c>
      <c r="I150" s="25" t="s">
        <v>90</v>
      </c>
      <c r="J150" s="25" t="s">
        <v>2172</v>
      </c>
      <c r="K150" s="25"/>
      <c r="L150" s="25" t="s">
        <v>1802</v>
      </c>
      <c r="M150" s="25" t="s">
        <v>1847</v>
      </c>
      <c r="N150" s="25" t="s">
        <v>64</v>
      </c>
      <c r="O150" s="25" t="s">
        <v>92</v>
      </c>
      <c r="P150" s="40">
        <f>IF(F150=F149,IF(B150=B149,0,R150),R150)</f>
        <v>10078</v>
      </c>
      <c r="Q150" s="40">
        <v>10078</v>
      </c>
      <c r="R150" s="25">
        <v>10078</v>
      </c>
      <c r="S150" s="25">
        <v>3417</v>
      </c>
      <c r="T150" s="31" t="s">
        <v>911</v>
      </c>
      <c r="U150" s="25">
        <v>0</v>
      </c>
      <c r="V150" s="25" t="s">
        <v>5153</v>
      </c>
      <c r="W150" s="25" t="s">
        <v>61</v>
      </c>
      <c r="X150" s="25" t="s">
        <v>59</v>
      </c>
      <c r="Y150" s="25" t="s">
        <v>61</v>
      </c>
      <c r="Z150" s="25" t="s">
        <v>67</v>
      </c>
      <c r="AA150" s="25" t="s">
        <v>97</v>
      </c>
      <c r="AB150" s="25" t="s">
        <v>64</v>
      </c>
      <c r="AC150" s="25" t="s">
        <v>887</v>
      </c>
      <c r="AD150" s="25" t="s">
        <v>61</v>
      </c>
      <c r="AE150" s="25" t="s">
        <v>5154</v>
      </c>
      <c r="AF150" s="25" t="s">
        <v>61</v>
      </c>
      <c r="AG150" s="25" t="s">
        <v>71</v>
      </c>
      <c r="AH150" s="25" t="s">
        <v>1342</v>
      </c>
      <c r="AI150" s="25" t="s">
        <v>73</v>
      </c>
      <c r="AJ150" s="26" t="s">
        <v>5155</v>
      </c>
      <c r="AK150" s="26" t="s">
        <v>1148</v>
      </c>
      <c r="AL150" s="25" t="s">
        <v>5156</v>
      </c>
      <c r="AM150" s="28">
        <v>36972.50540509259</v>
      </c>
      <c r="AN150" s="26" t="s">
        <v>68</v>
      </c>
      <c r="AO150" s="25" t="s">
        <v>417</v>
      </c>
      <c r="AP150" s="25" t="s">
        <v>61</v>
      </c>
      <c r="AQ150" s="25" t="s">
        <v>2255</v>
      </c>
      <c r="AR150" s="25" t="s">
        <v>3672</v>
      </c>
      <c r="AS150" s="25" t="s">
        <v>911</v>
      </c>
      <c r="AT150" s="25" t="s">
        <v>61</v>
      </c>
      <c r="AU150" s="28">
        <v>36891</v>
      </c>
      <c r="AV150" s="25" t="s">
        <v>2721</v>
      </c>
      <c r="AW150" s="25" t="s">
        <v>2823</v>
      </c>
      <c r="AX150" s="25" t="s">
        <v>79</v>
      </c>
      <c r="AY150" s="25" t="s">
        <v>5146</v>
      </c>
      <c r="AZ150" s="25" t="s">
        <v>1221</v>
      </c>
      <c r="BA150" s="25" t="s">
        <v>5157</v>
      </c>
      <c r="BB150" s="25" t="s">
        <v>5157</v>
      </c>
      <c r="BC150" s="25" t="s">
        <v>68</v>
      </c>
      <c r="BD150" s="25" t="s">
        <v>5149</v>
      </c>
      <c r="BE150" s="25" t="s">
        <v>5158</v>
      </c>
      <c r="BF150" s="25" t="s">
        <v>68</v>
      </c>
      <c r="BG150" s="25" t="s">
        <v>5157</v>
      </c>
      <c r="BH150" s="25" t="s">
        <v>5159</v>
      </c>
      <c r="BI150" s="25" t="s">
        <v>3681</v>
      </c>
      <c r="BJ150" s="25" t="s">
        <v>3672</v>
      </c>
      <c r="BK150" s="29" t="s">
        <v>720</v>
      </c>
      <c r="BL150" s="9"/>
      <c r="BM150" s="9"/>
    </row>
    <row r="151" spans="1:65" ht="23.25" customHeight="1" x14ac:dyDescent="0.2">
      <c r="A151" s="19"/>
      <c r="B151" s="24" t="s">
        <v>5141</v>
      </c>
      <c r="C151" s="25">
        <f>IF(SUMPRODUCT((B$4:B151=B151)*1)&gt;1,0,1)</f>
        <v>0</v>
      </c>
      <c r="D151" s="25" t="s">
        <v>5142</v>
      </c>
      <c r="E151" s="25" t="s">
        <v>58</v>
      </c>
      <c r="F151" s="25" t="s">
        <v>59</v>
      </c>
      <c r="G151" s="25">
        <v>2002</v>
      </c>
      <c r="H151" s="25" t="s">
        <v>60</v>
      </c>
      <c r="I151" s="25" t="s">
        <v>90</v>
      </c>
      <c r="J151" s="25" t="s">
        <v>2172</v>
      </c>
      <c r="K151" s="25"/>
      <c r="L151" s="25" t="s">
        <v>1802</v>
      </c>
      <c r="M151" s="25" t="s">
        <v>1847</v>
      </c>
      <c r="N151" s="25" t="s">
        <v>64</v>
      </c>
      <c r="O151" s="25" t="s">
        <v>92</v>
      </c>
      <c r="P151" s="40">
        <f>IF(F151=F150,IF(B151=B150,0,R151),R151)</f>
        <v>75123</v>
      </c>
      <c r="Q151" s="40">
        <v>75123</v>
      </c>
      <c r="R151" s="25">
        <v>75123</v>
      </c>
      <c r="S151" s="25">
        <v>25994</v>
      </c>
      <c r="T151" s="31" t="s">
        <v>911</v>
      </c>
      <c r="U151" s="25">
        <v>0</v>
      </c>
      <c r="V151" s="25" t="s">
        <v>1251</v>
      </c>
      <c r="W151" s="25" t="s">
        <v>61</v>
      </c>
      <c r="X151" s="25" t="s">
        <v>59</v>
      </c>
      <c r="Y151" s="25" t="s">
        <v>61</v>
      </c>
      <c r="Z151" s="25" t="s">
        <v>67</v>
      </c>
      <c r="AA151" s="25" t="s">
        <v>97</v>
      </c>
      <c r="AB151" s="25" t="s">
        <v>64</v>
      </c>
      <c r="AC151" s="25" t="s">
        <v>887</v>
      </c>
      <c r="AD151" s="25" t="s">
        <v>61</v>
      </c>
      <c r="AE151" s="25" t="s">
        <v>5143</v>
      </c>
      <c r="AF151" s="25" t="s">
        <v>61</v>
      </c>
      <c r="AG151" s="25" t="s">
        <v>187</v>
      </c>
      <c r="AH151" s="25" t="s">
        <v>917</v>
      </c>
      <c r="AI151" s="25" t="s">
        <v>73</v>
      </c>
      <c r="AJ151" s="26" t="s">
        <v>68</v>
      </c>
      <c r="AK151" s="26" t="s">
        <v>75</v>
      </c>
      <c r="AL151" s="25" t="s">
        <v>5152</v>
      </c>
      <c r="AM151" s="28">
        <v>37502.682812500003</v>
      </c>
      <c r="AN151" s="26" t="s">
        <v>68</v>
      </c>
      <c r="AO151" s="25" t="s">
        <v>417</v>
      </c>
      <c r="AP151" s="25" t="s">
        <v>61</v>
      </c>
      <c r="AQ151" s="25" t="s">
        <v>2255</v>
      </c>
      <c r="AR151" s="25" t="s">
        <v>3672</v>
      </c>
      <c r="AS151" s="25" t="s">
        <v>911</v>
      </c>
      <c r="AT151" s="25" t="s">
        <v>61</v>
      </c>
      <c r="AU151" s="28">
        <v>36891</v>
      </c>
      <c r="AV151" s="25" t="s">
        <v>2721</v>
      </c>
      <c r="AW151" s="25" t="s">
        <v>2823</v>
      </c>
      <c r="AX151" s="25" t="s">
        <v>79</v>
      </c>
      <c r="AY151" s="25" t="s">
        <v>5146</v>
      </c>
      <c r="AZ151" s="25" t="s">
        <v>1221</v>
      </c>
      <c r="BA151" s="25" t="s">
        <v>5150</v>
      </c>
      <c r="BB151" s="25" t="s">
        <v>5147</v>
      </c>
      <c r="BC151" s="25" t="s">
        <v>5148</v>
      </c>
      <c r="BD151" s="25" t="s">
        <v>5149</v>
      </c>
      <c r="BE151" s="25" t="s">
        <v>5150</v>
      </c>
      <c r="BF151" s="25" t="s">
        <v>68</v>
      </c>
      <c r="BG151" s="25" t="s">
        <v>5150</v>
      </c>
      <c r="BH151" s="25" t="s">
        <v>1247</v>
      </c>
      <c r="BI151" s="25" t="s">
        <v>3681</v>
      </c>
      <c r="BJ151" s="25" t="s">
        <v>3672</v>
      </c>
      <c r="BK151" s="29" t="s">
        <v>720</v>
      </c>
      <c r="BL151" s="9"/>
      <c r="BM151" s="9"/>
    </row>
    <row r="152" spans="1:65" ht="23.25" customHeight="1" x14ac:dyDescent="0.2">
      <c r="A152" s="19"/>
      <c r="B152" s="24" t="s">
        <v>5141</v>
      </c>
      <c r="C152" s="25">
        <f>IF(SUMPRODUCT((B$4:B152=B152)*1)&gt;1,0,1)</f>
        <v>0</v>
      </c>
      <c r="D152" s="25" t="s">
        <v>5142</v>
      </c>
      <c r="E152" s="25" t="s">
        <v>58</v>
      </c>
      <c r="F152" s="25" t="s">
        <v>59</v>
      </c>
      <c r="G152" s="25">
        <v>2003</v>
      </c>
      <c r="H152" s="25" t="s">
        <v>60</v>
      </c>
      <c r="I152" s="25" t="s">
        <v>90</v>
      </c>
      <c r="J152" s="25" t="s">
        <v>2172</v>
      </c>
      <c r="K152" s="25"/>
      <c r="L152" s="25" t="s">
        <v>1802</v>
      </c>
      <c r="M152" s="25" t="s">
        <v>1847</v>
      </c>
      <c r="N152" s="25" t="s">
        <v>64</v>
      </c>
      <c r="O152" s="25" t="s">
        <v>488</v>
      </c>
      <c r="P152" s="40">
        <f>IF(F152=F151,IF(B152=B151,0,R152),R152)</f>
        <v>0</v>
      </c>
      <c r="Q152" s="40">
        <v>0</v>
      </c>
      <c r="R152" s="25">
        <v>75024</v>
      </c>
      <c r="S152" s="25">
        <v>49030</v>
      </c>
      <c r="T152" s="31" t="s">
        <v>911</v>
      </c>
      <c r="U152" s="25">
        <v>0</v>
      </c>
      <c r="V152" s="25" t="s">
        <v>1126</v>
      </c>
      <c r="W152" s="25" t="s">
        <v>1127</v>
      </c>
      <c r="X152" s="25" t="s">
        <v>59</v>
      </c>
      <c r="Y152" s="25" t="s">
        <v>61</v>
      </c>
      <c r="Z152" s="25" t="s">
        <v>67</v>
      </c>
      <c r="AA152" s="25" t="s">
        <v>97</v>
      </c>
      <c r="AB152" s="25" t="s">
        <v>64</v>
      </c>
      <c r="AC152" s="25" t="s">
        <v>887</v>
      </c>
      <c r="AD152" s="25" t="s">
        <v>61</v>
      </c>
      <c r="AE152" s="25" t="s">
        <v>5143</v>
      </c>
      <c r="AF152" s="25" t="s">
        <v>61</v>
      </c>
      <c r="AG152" s="25" t="s">
        <v>71</v>
      </c>
      <c r="AH152" s="25" t="s">
        <v>917</v>
      </c>
      <c r="AI152" s="25" t="s">
        <v>73</v>
      </c>
      <c r="AJ152" s="26" t="s">
        <v>5144</v>
      </c>
      <c r="AK152" s="26" t="s">
        <v>75</v>
      </c>
      <c r="AL152" s="25" t="s">
        <v>5145</v>
      </c>
      <c r="AM152" s="28">
        <v>37774</v>
      </c>
      <c r="AN152" s="26" t="s">
        <v>68</v>
      </c>
      <c r="AO152" s="25" t="s">
        <v>417</v>
      </c>
      <c r="AP152" s="25" t="s">
        <v>61</v>
      </c>
      <c r="AQ152" s="25" t="s">
        <v>1919</v>
      </c>
      <c r="AR152" s="25" t="s">
        <v>3672</v>
      </c>
      <c r="AS152" s="25" t="s">
        <v>65</v>
      </c>
      <c r="AT152" s="25" t="s">
        <v>61</v>
      </c>
      <c r="AU152" s="28">
        <v>36891</v>
      </c>
      <c r="AV152" s="25" t="s">
        <v>2721</v>
      </c>
      <c r="AW152" s="25" t="s">
        <v>2823</v>
      </c>
      <c r="AX152" s="25" t="s">
        <v>79</v>
      </c>
      <c r="AY152" s="25" t="s">
        <v>5146</v>
      </c>
      <c r="AZ152" s="25" t="s">
        <v>1221</v>
      </c>
      <c r="BA152" s="25" t="s">
        <v>5147</v>
      </c>
      <c r="BB152" s="25" t="s">
        <v>5147</v>
      </c>
      <c r="BC152" s="25" t="s">
        <v>5148</v>
      </c>
      <c r="BD152" s="25" t="s">
        <v>5149</v>
      </c>
      <c r="BE152" s="25" t="s">
        <v>5150</v>
      </c>
      <c r="BF152" s="25" t="s">
        <v>68</v>
      </c>
      <c r="BG152" s="25" t="s">
        <v>5147</v>
      </c>
      <c r="BH152" s="25" t="s">
        <v>5151</v>
      </c>
      <c r="BI152" s="25" t="s">
        <v>3525</v>
      </c>
      <c r="BJ152" s="25" t="s">
        <v>911</v>
      </c>
      <c r="BK152" s="29" t="s">
        <v>3526</v>
      </c>
      <c r="BL152" s="9"/>
      <c r="BM152" s="9"/>
    </row>
    <row r="153" spans="1:65" ht="23.25" customHeight="1" x14ac:dyDescent="0.2">
      <c r="A153" s="19"/>
      <c r="B153" s="24" t="s">
        <v>3670</v>
      </c>
      <c r="C153" s="25">
        <f>IF(SUMPRODUCT((B$4:B153=B153)*1)&gt;1,0,1)</f>
        <v>1</v>
      </c>
      <c r="D153" s="25" t="s">
        <v>3671</v>
      </c>
      <c r="E153" s="25" t="s">
        <v>58</v>
      </c>
      <c r="F153" s="25" t="s">
        <v>367</v>
      </c>
      <c r="G153" s="25">
        <v>1997</v>
      </c>
      <c r="H153" s="25" t="s">
        <v>60</v>
      </c>
      <c r="I153" s="25" t="s">
        <v>206</v>
      </c>
      <c r="J153" s="25" t="s">
        <v>1874</v>
      </c>
      <c r="K153" s="25"/>
      <c r="L153" s="25" t="s">
        <v>1802</v>
      </c>
      <c r="M153" s="25" t="s">
        <v>1847</v>
      </c>
      <c r="N153" s="25" t="s">
        <v>64</v>
      </c>
      <c r="O153" s="25" t="s">
        <v>92</v>
      </c>
      <c r="P153" s="40">
        <f>IF(F153=F152,IF(B153=B152,0,R153),R153)</f>
        <v>18771</v>
      </c>
      <c r="Q153" s="40">
        <v>18771</v>
      </c>
      <c r="R153" s="25">
        <v>18771</v>
      </c>
      <c r="S153" s="25">
        <v>18771</v>
      </c>
      <c r="T153" s="31" t="s">
        <v>911</v>
      </c>
      <c r="U153" s="25">
        <v>0</v>
      </c>
      <c r="V153" s="25" t="s">
        <v>1709</v>
      </c>
      <c r="W153" s="25" t="s">
        <v>61</v>
      </c>
      <c r="X153" s="25" t="s">
        <v>59</v>
      </c>
      <c r="Y153" s="25" t="s">
        <v>61</v>
      </c>
      <c r="Z153" s="25" t="s">
        <v>67</v>
      </c>
      <c r="AA153" s="25" t="s">
        <v>210</v>
      </c>
      <c r="AB153" s="25" t="s">
        <v>64</v>
      </c>
      <c r="AC153" s="25" t="s">
        <v>69</v>
      </c>
      <c r="AD153" s="25" t="s">
        <v>61</v>
      </c>
      <c r="AE153" s="25" t="s">
        <v>4667</v>
      </c>
      <c r="AF153" s="25" t="s">
        <v>61</v>
      </c>
      <c r="AG153" s="25" t="s">
        <v>187</v>
      </c>
      <c r="AH153" s="25" t="s">
        <v>3984</v>
      </c>
      <c r="AI153" s="25" t="s">
        <v>73</v>
      </c>
      <c r="AJ153" s="26" t="s">
        <v>68</v>
      </c>
      <c r="AK153" s="26" t="s">
        <v>1745</v>
      </c>
      <c r="AL153" s="25" t="s">
        <v>1746</v>
      </c>
      <c r="AM153" s="28">
        <v>35732</v>
      </c>
      <c r="AN153" s="26" t="s">
        <v>68</v>
      </c>
      <c r="AO153" s="25" t="s">
        <v>417</v>
      </c>
      <c r="AP153" s="25" t="s">
        <v>61</v>
      </c>
      <c r="AQ153" s="25" t="s">
        <v>2255</v>
      </c>
      <c r="AR153" s="25" t="s">
        <v>3672</v>
      </c>
      <c r="AS153" s="25" t="s">
        <v>911</v>
      </c>
      <c r="AT153" s="25" t="s">
        <v>61</v>
      </c>
      <c r="AU153" s="28">
        <v>36943</v>
      </c>
      <c r="AV153" s="25" t="s">
        <v>2721</v>
      </c>
      <c r="AW153" s="25" t="s">
        <v>2180</v>
      </c>
      <c r="AX153" s="25" t="s">
        <v>79</v>
      </c>
      <c r="AY153" s="25" t="s">
        <v>3676</v>
      </c>
      <c r="AZ153" s="25" t="s">
        <v>1363</v>
      </c>
      <c r="BA153" s="25" t="s">
        <v>4668</v>
      </c>
      <c r="BB153" s="25" t="s">
        <v>4668</v>
      </c>
      <c r="BC153" s="25" t="s">
        <v>68</v>
      </c>
      <c r="BD153" s="25" t="s">
        <v>3678</v>
      </c>
      <c r="BE153" s="25" t="s">
        <v>4668</v>
      </c>
      <c r="BF153" s="25" t="s">
        <v>68</v>
      </c>
      <c r="BG153" s="25" t="s">
        <v>4668</v>
      </c>
      <c r="BH153" s="25" t="s">
        <v>61</v>
      </c>
      <c r="BI153" s="25" t="s">
        <v>1680</v>
      </c>
      <c r="BJ153" s="25" t="s">
        <v>1680</v>
      </c>
      <c r="BK153" s="29" t="s">
        <v>1680</v>
      </c>
      <c r="BL153" s="9"/>
      <c r="BM153" s="9"/>
    </row>
    <row r="154" spans="1:65" ht="23.25" customHeight="1" x14ac:dyDescent="0.2">
      <c r="A154" s="19"/>
      <c r="B154" s="30" t="s">
        <v>3670</v>
      </c>
      <c r="C154" s="31">
        <f>IF(SUMPRODUCT((B$4:B154=B154)*1)&gt;1,0,1)</f>
        <v>0</v>
      </c>
      <c r="D154" s="31" t="s">
        <v>3671</v>
      </c>
      <c r="E154" s="31" t="s">
        <v>58</v>
      </c>
      <c r="F154" s="31" t="s">
        <v>205</v>
      </c>
      <c r="G154" s="31">
        <v>1998</v>
      </c>
      <c r="H154" s="31" t="s">
        <v>60</v>
      </c>
      <c r="I154" s="31" t="s">
        <v>206</v>
      </c>
      <c r="J154" s="31" t="s">
        <v>1874</v>
      </c>
      <c r="K154" s="31"/>
      <c r="L154" s="31" t="s">
        <v>1802</v>
      </c>
      <c r="M154" s="31" t="s">
        <v>1847</v>
      </c>
      <c r="N154" s="31" t="s">
        <v>64</v>
      </c>
      <c r="O154" s="31" t="s">
        <v>753</v>
      </c>
      <c r="P154" s="40">
        <f>IF(F154=F153,IF(B154=B153,0,R154),R154)</f>
        <v>15160</v>
      </c>
      <c r="Q154" s="40">
        <v>15160</v>
      </c>
      <c r="R154" s="31">
        <v>15160</v>
      </c>
      <c r="S154" s="31">
        <v>15160</v>
      </c>
      <c r="T154" s="31" t="s">
        <v>911</v>
      </c>
      <c r="U154" s="31">
        <v>0</v>
      </c>
      <c r="V154" s="31" t="s">
        <v>4385</v>
      </c>
      <c r="W154" s="31" t="s">
        <v>61</v>
      </c>
      <c r="X154" s="31" t="s">
        <v>59</v>
      </c>
      <c r="Y154" s="31" t="s">
        <v>61</v>
      </c>
      <c r="Z154" s="31" t="s">
        <v>67</v>
      </c>
      <c r="AA154" s="31" t="s">
        <v>210</v>
      </c>
      <c r="AB154" s="31" t="s">
        <v>64</v>
      </c>
      <c r="AC154" s="31" t="s">
        <v>69</v>
      </c>
      <c r="AD154" s="31" t="s">
        <v>61</v>
      </c>
      <c r="AE154" s="31" t="s">
        <v>4164</v>
      </c>
      <c r="AF154" s="31" t="s">
        <v>61</v>
      </c>
      <c r="AG154" s="31" t="s">
        <v>187</v>
      </c>
      <c r="AH154" s="31" t="s">
        <v>4165</v>
      </c>
      <c r="AI154" s="31" t="s">
        <v>73</v>
      </c>
      <c r="AJ154" s="32" t="s">
        <v>68</v>
      </c>
      <c r="AK154" s="32" t="s">
        <v>1613</v>
      </c>
      <c r="AL154" s="31" t="s">
        <v>1696</v>
      </c>
      <c r="AM154" s="27">
        <v>35985.647129629629</v>
      </c>
      <c r="AN154" s="32" t="s">
        <v>68</v>
      </c>
      <c r="AO154" s="31" t="s">
        <v>417</v>
      </c>
      <c r="AP154" s="31" t="s">
        <v>61</v>
      </c>
      <c r="AQ154" s="31" t="s">
        <v>2255</v>
      </c>
      <c r="AR154" s="31" t="s">
        <v>3672</v>
      </c>
      <c r="AS154" s="31" t="s">
        <v>911</v>
      </c>
      <c r="AT154" s="31" t="s">
        <v>61</v>
      </c>
      <c r="AU154" s="27">
        <v>36943</v>
      </c>
      <c r="AV154" s="31" t="s">
        <v>2721</v>
      </c>
      <c r="AW154" s="31" t="s">
        <v>2180</v>
      </c>
      <c r="AX154" s="31" t="s">
        <v>79</v>
      </c>
      <c r="AY154" s="31" t="s">
        <v>3676</v>
      </c>
      <c r="AZ154" s="31" t="s">
        <v>1363</v>
      </c>
      <c r="BA154" s="31" t="s">
        <v>4386</v>
      </c>
      <c r="BB154" s="31" t="s">
        <v>4166</v>
      </c>
      <c r="BC154" s="31" t="s">
        <v>68</v>
      </c>
      <c r="BD154" s="31" t="s">
        <v>3678</v>
      </c>
      <c r="BE154" s="31" t="s">
        <v>4166</v>
      </c>
      <c r="BF154" s="31" t="s">
        <v>68</v>
      </c>
      <c r="BG154" s="31" t="s">
        <v>4386</v>
      </c>
      <c r="BH154" s="31" t="s">
        <v>61</v>
      </c>
      <c r="BI154" s="31" t="s">
        <v>1680</v>
      </c>
      <c r="BJ154" s="31" t="s">
        <v>1680</v>
      </c>
      <c r="BK154" s="33" t="s">
        <v>1680</v>
      </c>
      <c r="BL154" s="9"/>
      <c r="BM154" s="9"/>
    </row>
    <row r="155" spans="1:65" ht="23.25" customHeight="1" x14ac:dyDescent="0.2">
      <c r="A155" s="19"/>
      <c r="B155" s="30" t="s">
        <v>3670</v>
      </c>
      <c r="C155" s="31">
        <f>IF(SUMPRODUCT((B$4:B155=B155)*1)&gt;1,0,1)</f>
        <v>0</v>
      </c>
      <c r="D155" s="31" t="s">
        <v>3671</v>
      </c>
      <c r="E155" s="31" t="s">
        <v>58</v>
      </c>
      <c r="F155" s="31" t="s">
        <v>205</v>
      </c>
      <c r="G155" s="31">
        <v>1999</v>
      </c>
      <c r="H155" s="31" t="s">
        <v>60</v>
      </c>
      <c r="I155" s="31" t="s">
        <v>206</v>
      </c>
      <c r="J155" s="31" t="s">
        <v>1874</v>
      </c>
      <c r="K155" s="31"/>
      <c r="L155" s="31" t="s">
        <v>1802</v>
      </c>
      <c r="M155" s="31" t="s">
        <v>1847</v>
      </c>
      <c r="N155" s="31" t="s">
        <v>64</v>
      </c>
      <c r="O155" s="31" t="s">
        <v>92</v>
      </c>
      <c r="P155" s="40">
        <f>IF(F155=F154,IF(B155=B154,0,R155),R155)</f>
        <v>0</v>
      </c>
      <c r="Q155" s="40">
        <v>0</v>
      </c>
      <c r="R155" s="31">
        <v>11800</v>
      </c>
      <c r="S155" s="31">
        <v>11800</v>
      </c>
      <c r="T155" s="31" t="s">
        <v>911</v>
      </c>
      <c r="U155" s="31">
        <v>0</v>
      </c>
      <c r="V155" s="31" t="s">
        <v>4163</v>
      </c>
      <c r="W155" s="31" t="s">
        <v>61</v>
      </c>
      <c r="X155" s="31" t="s">
        <v>59</v>
      </c>
      <c r="Y155" s="31" t="s">
        <v>61</v>
      </c>
      <c r="Z155" s="31" t="s">
        <v>67</v>
      </c>
      <c r="AA155" s="31" t="s">
        <v>210</v>
      </c>
      <c r="AB155" s="31" t="s">
        <v>64</v>
      </c>
      <c r="AC155" s="31" t="s">
        <v>69</v>
      </c>
      <c r="AD155" s="31" t="s">
        <v>61</v>
      </c>
      <c r="AE155" s="31" t="s">
        <v>4164</v>
      </c>
      <c r="AF155" s="31" t="s">
        <v>61</v>
      </c>
      <c r="AG155" s="31" t="s">
        <v>187</v>
      </c>
      <c r="AH155" s="31" t="s">
        <v>4165</v>
      </c>
      <c r="AI155" s="31" t="s">
        <v>73</v>
      </c>
      <c r="AJ155" s="32" t="s">
        <v>68</v>
      </c>
      <c r="AK155" s="32" t="s">
        <v>1613</v>
      </c>
      <c r="AL155" s="31" t="s">
        <v>1620</v>
      </c>
      <c r="AM155" s="27">
        <v>36151.445</v>
      </c>
      <c r="AN155" s="32" t="s">
        <v>68</v>
      </c>
      <c r="AO155" s="31" t="s">
        <v>417</v>
      </c>
      <c r="AP155" s="31" t="s">
        <v>61</v>
      </c>
      <c r="AQ155" s="31" t="s">
        <v>2255</v>
      </c>
      <c r="AR155" s="31" t="s">
        <v>3672</v>
      </c>
      <c r="AS155" s="31" t="s">
        <v>911</v>
      </c>
      <c r="AT155" s="31" t="s">
        <v>61</v>
      </c>
      <c r="AU155" s="27">
        <v>36943</v>
      </c>
      <c r="AV155" s="31" t="s">
        <v>2721</v>
      </c>
      <c r="AW155" s="31" t="s">
        <v>2180</v>
      </c>
      <c r="AX155" s="31" t="s">
        <v>79</v>
      </c>
      <c r="AY155" s="31" t="s">
        <v>3676</v>
      </c>
      <c r="AZ155" s="31" t="s">
        <v>1363</v>
      </c>
      <c r="BA155" s="31" t="s">
        <v>4166</v>
      </c>
      <c r="BB155" s="31" t="s">
        <v>4166</v>
      </c>
      <c r="BC155" s="31" t="s">
        <v>68</v>
      </c>
      <c r="BD155" s="31" t="s">
        <v>3678</v>
      </c>
      <c r="BE155" s="31" t="s">
        <v>4166</v>
      </c>
      <c r="BF155" s="31" t="s">
        <v>68</v>
      </c>
      <c r="BG155" s="31" t="s">
        <v>4166</v>
      </c>
      <c r="BH155" s="31" t="s">
        <v>1456</v>
      </c>
      <c r="BI155" s="31" t="s">
        <v>4167</v>
      </c>
      <c r="BJ155" s="31" t="s">
        <v>3672</v>
      </c>
      <c r="BK155" s="33" t="s">
        <v>4168</v>
      </c>
      <c r="BL155" s="9"/>
      <c r="BM155" s="9"/>
    </row>
    <row r="156" spans="1:65" ht="23.25" customHeight="1" x14ac:dyDescent="0.2">
      <c r="A156" s="19"/>
      <c r="B156" s="24" t="s">
        <v>3670</v>
      </c>
      <c r="C156" s="25">
        <f>IF(SUMPRODUCT((B$4:B156=B156)*1)&gt;1,0,1)</f>
        <v>0</v>
      </c>
      <c r="D156" s="25" t="s">
        <v>3671</v>
      </c>
      <c r="E156" s="25" t="s">
        <v>58</v>
      </c>
      <c r="F156" s="25" t="s">
        <v>59</v>
      </c>
      <c r="G156" s="25">
        <v>2000</v>
      </c>
      <c r="H156" s="25" t="s">
        <v>60</v>
      </c>
      <c r="I156" s="25" t="s">
        <v>206</v>
      </c>
      <c r="J156" s="25" t="s">
        <v>1874</v>
      </c>
      <c r="K156" s="25"/>
      <c r="L156" s="25" t="s">
        <v>1802</v>
      </c>
      <c r="M156" s="25" t="s">
        <v>1847</v>
      </c>
      <c r="N156" s="25" t="s">
        <v>64</v>
      </c>
      <c r="O156" s="25" t="s">
        <v>92</v>
      </c>
      <c r="P156" s="40">
        <f>IF(F156=F155,IF(B156=B155,0,R156),R156)</f>
        <v>130577</v>
      </c>
      <c r="Q156" s="40">
        <v>130577</v>
      </c>
      <c r="R156" s="25">
        <v>130577</v>
      </c>
      <c r="S156" s="25">
        <v>130577</v>
      </c>
      <c r="T156" s="31" t="s">
        <v>911</v>
      </c>
      <c r="U156" s="25">
        <v>0</v>
      </c>
      <c r="V156" s="25" t="s">
        <v>1521</v>
      </c>
      <c r="W156" s="25" t="s">
        <v>61</v>
      </c>
      <c r="X156" s="25" t="s">
        <v>59</v>
      </c>
      <c r="Y156" s="25" t="s">
        <v>61</v>
      </c>
      <c r="Z156" s="25" t="s">
        <v>67</v>
      </c>
      <c r="AA156" s="25" t="s">
        <v>210</v>
      </c>
      <c r="AB156" s="25" t="s">
        <v>64</v>
      </c>
      <c r="AC156" s="25" t="s">
        <v>69</v>
      </c>
      <c r="AD156" s="25" t="s">
        <v>61</v>
      </c>
      <c r="AE156" s="25" t="s">
        <v>3673</v>
      </c>
      <c r="AF156" s="25" t="s">
        <v>61</v>
      </c>
      <c r="AG156" s="25" t="s">
        <v>187</v>
      </c>
      <c r="AH156" s="25" t="s">
        <v>917</v>
      </c>
      <c r="AI156" s="25" t="s">
        <v>73</v>
      </c>
      <c r="AJ156" s="26" t="s">
        <v>68</v>
      </c>
      <c r="AK156" s="26" t="s">
        <v>1148</v>
      </c>
      <c r="AL156" s="25" t="s">
        <v>1521</v>
      </c>
      <c r="AM156" s="28">
        <v>36593.502557870372</v>
      </c>
      <c r="AN156" s="26" t="s">
        <v>68</v>
      </c>
      <c r="AO156" s="25" t="s">
        <v>417</v>
      </c>
      <c r="AP156" s="25" t="s">
        <v>61</v>
      </c>
      <c r="AQ156" s="25" t="s">
        <v>2255</v>
      </c>
      <c r="AR156" s="25" t="s">
        <v>3672</v>
      </c>
      <c r="AS156" s="25" t="s">
        <v>911</v>
      </c>
      <c r="AT156" s="25" t="s">
        <v>61</v>
      </c>
      <c r="AU156" s="28">
        <v>36943</v>
      </c>
      <c r="AV156" s="25" t="s">
        <v>2721</v>
      </c>
      <c r="AW156" s="25" t="s">
        <v>2180</v>
      </c>
      <c r="AX156" s="25" t="s">
        <v>79</v>
      </c>
      <c r="AY156" s="25" t="s">
        <v>3676</v>
      </c>
      <c r="AZ156" s="25" t="s">
        <v>1363</v>
      </c>
      <c r="BA156" s="25" t="s">
        <v>3679</v>
      </c>
      <c r="BB156" s="25" t="s">
        <v>3677</v>
      </c>
      <c r="BC156" s="25" t="s">
        <v>68</v>
      </c>
      <c r="BD156" s="25" t="s">
        <v>3678</v>
      </c>
      <c r="BE156" s="25" t="s">
        <v>3679</v>
      </c>
      <c r="BF156" s="25" t="s">
        <v>68</v>
      </c>
      <c r="BG156" s="25" t="s">
        <v>3679</v>
      </c>
      <c r="BH156" s="25" t="s">
        <v>1601</v>
      </c>
      <c r="BI156" s="25" t="s">
        <v>3681</v>
      </c>
      <c r="BJ156" s="25" t="s">
        <v>3672</v>
      </c>
      <c r="BK156" s="29" t="s">
        <v>720</v>
      </c>
      <c r="BL156" s="9"/>
      <c r="BM156" s="9"/>
    </row>
    <row r="157" spans="1:65" ht="23.25" customHeight="1" x14ac:dyDescent="0.2">
      <c r="A157" s="19"/>
      <c r="B157" s="30" t="s">
        <v>3670</v>
      </c>
      <c r="C157" s="31">
        <f>IF(SUMPRODUCT((B$4:B157=B157)*1)&gt;1,0,1)</f>
        <v>0</v>
      </c>
      <c r="D157" s="31" t="s">
        <v>3671</v>
      </c>
      <c r="E157" s="31" t="s">
        <v>58</v>
      </c>
      <c r="F157" s="31" t="s">
        <v>59</v>
      </c>
      <c r="G157" s="31">
        <v>2001</v>
      </c>
      <c r="H157" s="31" t="s">
        <v>60</v>
      </c>
      <c r="I157" s="31" t="s">
        <v>206</v>
      </c>
      <c r="J157" s="31" t="s">
        <v>1874</v>
      </c>
      <c r="K157" s="31"/>
      <c r="L157" s="31" t="s">
        <v>1802</v>
      </c>
      <c r="M157" s="31" t="s">
        <v>1847</v>
      </c>
      <c r="N157" s="31" t="s">
        <v>64</v>
      </c>
      <c r="O157" s="31" t="s">
        <v>753</v>
      </c>
      <c r="P157" s="40">
        <f>IF(F157=F156,IF(B157=B156,0,R157),R157)</f>
        <v>0</v>
      </c>
      <c r="Q157" s="40">
        <v>0</v>
      </c>
      <c r="R157" s="31">
        <v>106041</v>
      </c>
      <c r="S157" s="31">
        <v>75881</v>
      </c>
      <c r="T157" s="31" t="s">
        <v>911</v>
      </c>
      <c r="U157" s="31">
        <v>0</v>
      </c>
      <c r="V157" s="31" t="s">
        <v>1118</v>
      </c>
      <c r="W157" s="31" t="s">
        <v>61</v>
      </c>
      <c r="X157" s="31" t="s">
        <v>59</v>
      </c>
      <c r="Y157" s="31" t="s">
        <v>61</v>
      </c>
      <c r="Z157" s="31" t="s">
        <v>67</v>
      </c>
      <c r="AA157" s="31" t="s">
        <v>210</v>
      </c>
      <c r="AB157" s="31" t="s">
        <v>64</v>
      </c>
      <c r="AC157" s="31" t="s">
        <v>69</v>
      </c>
      <c r="AD157" s="31" t="s">
        <v>61</v>
      </c>
      <c r="AE157" s="31" t="s">
        <v>3673</v>
      </c>
      <c r="AF157" s="31" t="s">
        <v>61</v>
      </c>
      <c r="AG157" s="31" t="s">
        <v>71</v>
      </c>
      <c r="AH157" s="31" t="s">
        <v>917</v>
      </c>
      <c r="AI157" s="31" t="s">
        <v>73</v>
      </c>
      <c r="AJ157" s="32" t="s">
        <v>3674</v>
      </c>
      <c r="AK157" s="32" t="s">
        <v>1148</v>
      </c>
      <c r="AL157" s="31" t="s">
        <v>3675</v>
      </c>
      <c r="AM157" s="27">
        <v>36943.44940972222</v>
      </c>
      <c r="AN157" s="32" t="s">
        <v>68</v>
      </c>
      <c r="AO157" s="31" t="s">
        <v>417</v>
      </c>
      <c r="AP157" s="31" t="s">
        <v>61</v>
      </c>
      <c r="AQ157" s="31" t="s">
        <v>2255</v>
      </c>
      <c r="AR157" s="31" t="s">
        <v>3672</v>
      </c>
      <c r="AS157" s="31" t="s">
        <v>911</v>
      </c>
      <c r="AT157" s="31" t="s">
        <v>61</v>
      </c>
      <c r="AU157" s="27">
        <v>36943</v>
      </c>
      <c r="AV157" s="31" t="s">
        <v>2721</v>
      </c>
      <c r="AW157" s="31" t="s">
        <v>2180</v>
      </c>
      <c r="AX157" s="31" t="s">
        <v>79</v>
      </c>
      <c r="AY157" s="31" t="s">
        <v>3676</v>
      </c>
      <c r="AZ157" s="31" t="s">
        <v>1363</v>
      </c>
      <c r="BA157" s="31" t="s">
        <v>3677</v>
      </c>
      <c r="BB157" s="31" t="s">
        <v>3677</v>
      </c>
      <c r="BC157" s="31" t="s">
        <v>68</v>
      </c>
      <c r="BD157" s="31" t="s">
        <v>3678</v>
      </c>
      <c r="BE157" s="31" t="s">
        <v>3679</v>
      </c>
      <c r="BF157" s="31" t="s">
        <v>68</v>
      </c>
      <c r="BG157" s="31" t="s">
        <v>3677</v>
      </c>
      <c r="BH157" s="31" t="s">
        <v>3680</v>
      </c>
      <c r="BI157" s="31" t="s">
        <v>3681</v>
      </c>
      <c r="BJ157" s="31" t="s">
        <v>3672</v>
      </c>
      <c r="BK157" s="33" t="s">
        <v>720</v>
      </c>
      <c r="BL157" s="9"/>
      <c r="BM157" s="9"/>
    </row>
    <row r="158" spans="1:65" ht="23.25" customHeight="1" x14ac:dyDescent="0.2">
      <c r="A158" s="19"/>
      <c r="B158" s="30" t="s">
        <v>5291</v>
      </c>
      <c r="C158" s="31">
        <f>IF(SUMPRODUCT((B$4:B158=B158)*1)&gt;1,0,1)</f>
        <v>1</v>
      </c>
      <c r="D158" s="31" t="s">
        <v>5292</v>
      </c>
      <c r="E158" s="31" t="s">
        <v>58</v>
      </c>
      <c r="F158" s="31" t="s">
        <v>59</v>
      </c>
      <c r="G158" s="31">
        <v>1997</v>
      </c>
      <c r="H158" s="31" t="s">
        <v>60</v>
      </c>
      <c r="I158" s="31" t="s">
        <v>90</v>
      </c>
      <c r="J158" s="31" t="s">
        <v>2172</v>
      </c>
      <c r="K158" s="31"/>
      <c r="L158" s="31" t="s">
        <v>1802</v>
      </c>
      <c r="M158" s="31" t="s">
        <v>1847</v>
      </c>
      <c r="N158" s="31" t="s">
        <v>1209</v>
      </c>
      <c r="O158" s="31" t="s">
        <v>92</v>
      </c>
      <c r="P158" s="40">
        <f>IF(F158=F157,IF(B158=B157,0,R158),R158)</f>
        <v>10143</v>
      </c>
      <c r="Q158" s="40">
        <v>10143</v>
      </c>
      <c r="R158" s="31">
        <v>10143</v>
      </c>
      <c r="S158" s="31">
        <v>10143</v>
      </c>
      <c r="T158" s="31" t="s">
        <v>2173</v>
      </c>
      <c r="U158" s="31">
        <v>0</v>
      </c>
      <c r="V158" s="31" t="s">
        <v>5293</v>
      </c>
      <c r="W158" s="31" t="s">
        <v>61</v>
      </c>
      <c r="X158" s="31" t="s">
        <v>184</v>
      </c>
      <c r="Y158" s="31" t="s">
        <v>5294</v>
      </c>
      <c r="Z158" s="31" t="s">
        <v>67</v>
      </c>
      <c r="AA158" s="31" t="s">
        <v>97</v>
      </c>
      <c r="AB158" s="31" t="s">
        <v>1209</v>
      </c>
      <c r="AC158" s="31" t="s">
        <v>69</v>
      </c>
      <c r="AD158" s="31" t="s">
        <v>61</v>
      </c>
      <c r="AE158" s="31" t="s">
        <v>5295</v>
      </c>
      <c r="AF158" s="31" t="s">
        <v>61</v>
      </c>
      <c r="AG158" s="31" t="s">
        <v>187</v>
      </c>
      <c r="AH158" s="31" t="s">
        <v>3984</v>
      </c>
      <c r="AI158" s="31" t="s">
        <v>73</v>
      </c>
      <c r="AJ158" s="32" t="s">
        <v>68</v>
      </c>
      <c r="AK158" s="32" t="s">
        <v>1629</v>
      </c>
      <c r="AL158" s="31" t="s">
        <v>1746</v>
      </c>
      <c r="AM158" s="27">
        <v>35779</v>
      </c>
      <c r="AN158" s="32" t="s">
        <v>68</v>
      </c>
      <c r="AO158" s="31" t="s">
        <v>417</v>
      </c>
      <c r="AP158" s="31" t="s">
        <v>61</v>
      </c>
      <c r="AQ158" s="31" t="s">
        <v>2255</v>
      </c>
      <c r="AR158" s="31" t="s">
        <v>2173</v>
      </c>
      <c r="AS158" s="31" t="s">
        <v>2173</v>
      </c>
      <c r="AT158" s="31" t="s">
        <v>61</v>
      </c>
      <c r="AU158" s="27">
        <v>35153</v>
      </c>
      <c r="AV158" s="31" t="s">
        <v>1599</v>
      </c>
      <c r="AW158" s="31" t="s">
        <v>5273</v>
      </c>
      <c r="AX158" s="31" t="s">
        <v>110</v>
      </c>
      <c r="AY158" s="31" t="s">
        <v>5273</v>
      </c>
      <c r="AZ158" s="31" t="s">
        <v>61</v>
      </c>
      <c r="BA158" s="31" t="s">
        <v>5296</v>
      </c>
      <c r="BB158" s="31" t="s">
        <v>5296</v>
      </c>
      <c r="BC158" s="31" t="s">
        <v>68</v>
      </c>
      <c r="BD158" s="31" t="s">
        <v>5297</v>
      </c>
      <c r="BE158" s="31" t="s">
        <v>5296</v>
      </c>
      <c r="BF158" s="31" t="s">
        <v>68</v>
      </c>
      <c r="BG158" s="31" t="s">
        <v>5296</v>
      </c>
      <c r="BH158" s="31" t="s">
        <v>61</v>
      </c>
      <c r="BI158" s="31" t="s">
        <v>5166</v>
      </c>
      <c r="BJ158" s="31" t="s">
        <v>2173</v>
      </c>
      <c r="BK158" s="33" t="s">
        <v>1200</v>
      </c>
      <c r="BL158" s="9"/>
      <c r="BM158" s="9"/>
    </row>
    <row r="159" spans="1:65" ht="23.25" customHeight="1" x14ac:dyDescent="0.2">
      <c r="A159" s="19"/>
      <c r="B159" s="24" t="s">
        <v>5291</v>
      </c>
      <c r="C159" s="25">
        <f>IF(SUMPRODUCT((B$4:B159=B159)*1)&gt;1,0,1)</f>
        <v>0</v>
      </c>
      <c r="D159" s="25" t="s">
        <v>5292</v>
      </c>
      <c r="E159" s="25" t="s">
        <v>58</v>
      </c>
      <c r="F159" s="25" t="s">
        <v>59</v>
      </c>
      <c r="G159" s="25">
        <v>1998</v>
      </c>
      <c r="H159" s="25" t="s">
        <v>60</v>
      </c>
      <c r="I159" s="25" t="s">
        <v>90</v>
      </c>
      <c r="J159" s="25" t="s">
        <v>2172</v>
      </c>
      <c r="K159" s="25"/>
      <c r="L159" s="25" t="s">
        <v>1802</v>
      </c>
      <c r="M159" s="25" t="s">
        <v>1847</v>
      </c>
      <c r="N159" s="25" t="s">
        <v>1209</v>
      </c>
      <c r="O159" s="25" t="s">
        <v>92</v>
      </c>
      <c r="P159" s="40">
        <f>IF(F159=F158,IF(B159=B158,0,R159),R159)</f>
        <v>0</v>
      </c>
      <c r="Q159" s="40">
        <v>0</v>
      </c>
      <c r="R159" s="25">
        <v>10143</v>
      </c>
      <c r="S159" s="25">
        <v>10143</v>
      </c>
      <c r="T159" s="25" t="s">
        <v>2173</v>
      </c>
      <c r="U159" s="25">
        <v>0</v>
      </c>
      <c r="V159" s="25" t="s">
        <v>5293</v>
      </c>
      <c r="W159" s="25" t="s">
        <v>61</v>
      </c>
      <c r="X159" s="25" t="s">
        <v>184</v>
      </c>
      <c r="Y159" s="25" t="s">
        <v>5294</v>
      </c>
      <c r="Z159" s="25" t="s">
        <v>67</v>
      </c>
      <c r="AA159" s="25" t="s">
        <v>97</v>
      </c>
      <c r="AB159" s="25" t="s">
        <v>1209</v>
      </c>
      <c r="AC159" s="25" t="s">
        <v>69</v>
      </c>
      <c r="AD159" s="25" t="s">
        <v>61</v>
      </c>
      <c r="AE159" s="25" t="s">
        <v>5295</v>
      </c>
      <c r="AF159" s="25" t="s">
        <v>61</v>
      </c>
      <c r="AG159" s="25" t="s">
        <v>187</v>
      </c>
      <c r="AH159" s="25" t="s">
        <v>3984</v>
      </c>
      <c r="AI159" s="25" t="s">
        <v>73</v>
      </c>
      <c r="AJ159" s="26" t="s">
        <v>68</v>
      </c>
      <c r="AK159" s="26" t="s">
        <v>1629</v>
      </c>
      <c r="AL159" s="25" t="s">
        <v>1696</v>
      </c>
      <c r="AM159" s="28">
        <v>35779</v>
      </c>
      <c r="AN159" s="26" t="s">
        <v>68</v>
      </c>
      <c r="AO159" s="25" t="s">
        <v>417</v>
      </c>
      <c r="AP159" s="25" t="s">
        <v>61</v>
      </c>
      <c r="AQ159" s="25" t="s">
        <v>2255</v>
      </c>
      <c r="AR159" s="25" t="s">
        <v>2173</v>
      </c>
      <c r="AS159" s="25" t="s">
        <v>2173</v>
      </c>
      <c r="AT159" s="25" t="s">
        <v>61</v>
      </c>
      <c r="AU159" s="28">
        <v>35153</v>
      </c>
      <c r="AV159" s="25" t="s">
        <v>1599</v>
      </c>
      <c r="AW159" s="25" t="s">
        <v>5273</v>
      </c>
      <c r="AX159" s="25" t="s">
        <v>110</v>
      </c>
      <c r="AY159" s="25" t="s">
        <v>5273</v>
      </c>
      <c r="AZ159" s="25" t="s">
        <v>61</v>
      </c>
      <c r="BA159" s="25" t="s">
        <v>5296</v>
      </c>
      <c r="BB159" s="25" t="s">
        <v>5296</v>
      </c>
      <c r="BC159" s="25" t="s">
        <v>68</v>
      </c>
      <c r="BD159" s="25" t="s">
        <v>5297</v>
      </c>
      <c r="BE159" s="25" t="s">
        <v>5296</v>
      </c>
      <c r="BF159" s="25" t="s">
        <v>68</v>
      </c>
      <c r="BG159" s="25" t="s">
        <v>5296</v>
      </c>
      <c r="BH159" s="25" t="s">
        <v>1638</v>
      </c>
      <c r="BI159" s="25" t="s">
        <v>5166</v>
      </c>
      <c r="BJ159" s="25" t="s">
        <v>2173</v>
      </c>
      <c r="BK159" s="29" t="s">
        <v>1200</v>
      </c>
      <c r="BL159" s="9"/>
      <c r="BM159" s="9"/>
    </row>
    <row r="160" spans="1:65" ht="23.25" customHeight="1" x14ac:dyDescent="0.2">
      <c r="A160" s="19"/>
      <c r="B160" s="24" t="s">
        <v>1124</v>
      </c>
      <c r="C160" s="25">
        <f>IF(SUMPRODUCT((B$4:B160=B160)*1)&gt;1,0,1)</f>
        <v>1</v>
      </c>
      <c r="D160" s="25" t="s">
        <v>1125</v>
      </c>
      <c r="E160" s="25" t="s">
        <v>58</v>
      </c>
      <c r="F160" s="25" t="s">
        <v>292</v>
      </c>
      <c r="G160" s="25">
        <v>1997</v>
      </c>
      <c r="H160" s="25" t="s">
        <v>60</v>
      </c>
      <c r="I160" s="25" t="s">
        <v>61</v>
      </c>
      <c r="J160" s="25" t="s">
        <v>61</v>
      </c>
      <c r="K160" s="25"/>
      <c r="L160" s="25" t="s">
        <v>62</v>
      </c>
      <c r="M160" s="25" t="s">
        <v>63</v>
      </c>
      <c r="N160" s="25" t="s">
        <v>64</v>
      </c>
      <c r="O160" s="25" t="s">
        <v>92</v>
      </c>
      <c r="P160" s="40">
        <f>IF(F160=F159,IF(B160=B159,0,R160),R160)</f>
        <v>78500</v>
      </c>
      <c r="Q160" s="40">
        <v>78500</v>
      </c>
      <c r="R160" s="25">
        <v>78500</v>
      </c>
      <c r="S160" s="25">
        <v>78500</v>
      </c>
      <c r="T160" s="25" t="s">
        <v>5669</v>
      </c>
      <c r="U160" s="25">
        <v>0</v>
      </c>
      <c r="V160" s="25" t="s">
        <v>1754</v>
      </c>
      <c r="W160" s="25" t="s">
        <v>61</v>
      </c>
      <c r="X160" s="25" t="s">
        <v>367</v>
      </c>
      <c r="Y160" s="25" t="s">
        <v>1128</v>
      </c>
      <c r="Z160" s="25" t="s">
        <v>67</v>
      </c>
      <c r="AA160" s="25" t="s">
        <v>68</v>
      </c>
      <c r="AB160" s="25" t="s">
        <v>64</v>
      </c>
      <c r="AC160" s="25" t="s">
        <v>327</v>
      </c>
      <c r="AD160" s="25" t="s">
        <v>61</v>
      </c>
      <c r="AE160" s="25" t="s">
        <v>1611</v>
      </c>
      <c r="AF160" s="25" t="s">
        <v>61</v>
      </c>
      <c r="AG160" s="25" t="s">
        <v>187</v>
      </c>
      <c r="AH160" s="25" t="s">
        <v>1342</v>
      </c>
      <c r="AI160" s="25" t="s">
        <v>73</v>
      </c>
      <c r="AJ160" s="26" t="s">
        <v>68</v>
      </c>
      <c r="AK160" s="26" t="s">
        <v>1613</v>
      </c>
      <c r="AL160" s="25" t="s">
        <v>1746</v>
      </c>
      <c r="AM160" s="28">
        <v>35164</v>
      </c>
      <c r="AN160" s="26" t="s">
        <v>68</v>
      </c>
      <c r="AO160" s="25" t="s">
        <v>417</v>
      </c>
      <c r="AP160" s="25" t="s">
        <v>61</v>
      </c>
      <c r="AQ160" s="25" t="s">
        <v>927</v>
      </c>
      <c r="AR160" s="25" t="s">
        <v>65</v>
      </c>
      <c r="AS160" s="25" t="s">
        <v>65</v>
      </c>
      <c r="AT160" s="25" t="s">
        <v>61</v>
      </c>
      <c r="AU160" s="28">
        <v>37336</v>
      </c>
      <c r="AV160" s="25" t="s">
        <v>108</v>
      </c>
      <c r="AW160" s="25" t="s">
        <v>651</v>
      </c>
      <c r="AX160" s="25" t="s">
        <v>110</v>
      </c>
      <c r="AY160" s="25" t="s">
        <v>652</v>
      </c>
      <c r="AZ160" s="25" t="s">
        <v>789</v>
      </c>
      <c r="BA160" s="25" t="s">
        <v>1782</v>
      </c>
      <c r="BB160" s="25" t="s">
        <v>1614</v>
      </c>
      <c r="BC160" s="25" t="s">
        <v>68</v>
      </c>
      <c r="BD160" s="25" t="s">
        <v>1133</v>
      </c>
      <c r="BE160" s="25" t="s">
        <v>1615</v>
      </c>
      <c r="BF160" s="25" t="s">
        <v>68</v>
      </c>
      <c r="BG160" s="25" t="s">
        <v>1782</v>
      </c>
      <c r="BH160" s="25" t="s">
        <v>61</v>
      </c>
      <c r="BI160" s="25" t="s">
        <v>1680</v>
      </c>
      <c r="BJ160" s="25" t="s">
        <v>1680</v>
      </c>
      <c r="BK160" s="29" t="s">
        <v>1680</v>
      </c>
      <c r="BL160" s="9"/>
      <c r="BM160" s="9"/>
    </row>
    <row r="161" spans="1:65" ht="23.25" customHeight="1" x14ac:dyDescent="0.2">
      <c r="A161" s="19"/>
      <c r="B161" s="30" t="s">
        <v>1124</v>
      </c>
      <c r="C161" s="31">
        <f>IF(SUMPRODUCT((B$4:B161=B161)*1)&gt;1,0,1)</f>
        <v>0</v>
      </c>
      <c r="D161" s="31" t="s">
        <v>1125</v>
      </c>
      <c r="E161" s="31" t="s">
        <v>58</v>
      </c>
      <c r="F161" s="31" t="s">
        <v>292</v>
      </c>
      <c r="G161" s="31">
        <v>1998</v>
      </c>
      <c r="H161" s="31" t="s">
        <v>60</v>
      </c>
      <c r="I161" s="31" t="s">
        <v>61</v>
      </c>
      <c r="J161" s="31" t="s">
        <v>61</v>
      </c>
      <c r="K161" s="31"/>
      <c r="L161" s="31" t="s">
        <v>62</v>
      </c>
      <c r="M161" s="31" t="s">
        <v>63</v>
      </c>
      <c r="N161" s="31" t="s">
        <v>64</v>
      </c>
      <c r="O161" s="31" t="s">
        <v>92</v>
      </c>
      <c r="P161" s="40">
        <f>IF(F161=F160,IF(B161=B160,0,R161),R161)</f>
        <v>0</v>
      </c>
      <c r="Q161" s="40">
        <v>0</v>
      </c>
      <c r="R161" s="31">
        <v>110000</v>
      </c>
      <c r="S161" s="31">
        <v>110000</v>
      </c>
      <c r="T161" s="25" t="s">
        <v>5669</v>
      </c>
      <c r="U161" s="31">
        <v>0</v>
      </c>
      <c r="V161" s="31" t="s">
        <v>1740</v>
      </c>
      <c r="W161" s="31" t="s">
        <v>61</v>
      </c>
      <c r="X161" s="31" t="s">
        <v>367</v>
      </c>
      <c r="Y161" s="31" t="s">
        <v>1128</v>
      </c>
      <c r="Z161" s="31" t="s">
        <v>67</v>
      </c>
      <c r="AA161" s="31" t="s">
        <v>68</v>
      </c>
      <c r="AB161" s="31" t="s">
        <v>64</v>
      </c>
      <c r="AC161" s="31" t="s">
        <v>327</v>
      </c>
      <c r="AD161" s="31" t="s">
        <v>61</v>
      </c>
      <c r="AE161" s="31" t="s">
        <v>1611</v>
      </c>
      <c r="AF161" s="31" t="s">
        <v>61</v>
      </c>
      <c r="AG161" s="31" t="s">
        <v>187</v>
      </c>
      <c r="AH161" s="31" t="s">
        <v>1342</v>
      </c>
      <c r="AI161" s="31" t="s">
        <v>73</v>
      </c>
      <c r="AJ161" s="32" t="s">
        <v>68</v>
      </c>
      <c r="AK161" s="32" t="s">
        <v>1613</v>
      </c>
      <c r="AL161" s="31" t="s">
        <v>1696</v>
      </c>
      <c r="AM161" s="27">
        <v>35530</v>
      </c>
      <c r="AN161" s="32" t="s">
        <v>68</v>
      </c>
      <c r="AO161" s="31" t="s">
        <v>105</v>
      </c>
      <c r="AP161" s="31" t="s">
        <v>61</v>
      </c>
      <c r="AQ161" s="31" t="s">
        <v>927</v>
      </c>
      <c r="AR161" s="31" t="s">
        <v>65</v>
      </c>
      <c r="AS161" s="31" t="s">
        <v>65</v>
      </c>
      <c r="AT161" s="31" t="s">
        <v>61</v>
      </c>
      <c r="AU161" s="27">
        <v>37336</v>
      </c>
      <c r="AV161" s="31" t="s">
        <v>108</v>
      </c>
      <c r="AW161" s="31" t="s">
        <v>651</v>
      </c>
      <c r="AX161" s="31" t="s">
        <v>110</v>
      </c>
      <c r="AY161" s="31" t="s">
        <v>652</v>
      </c>
      <c r="AZ161" s="31" t="s">
        <v>789</v>
      </c>
      <c r="BA161" s="31" t="s">
        <v>1741</v>
      </c>
      <c r="BB161" s="31" t="s">
        <v>1614</v>
      </c>
      <c r="BC161" s="31" t="s">
        <v>68</v>
      </c>
      <c r="BD161" s="31" t="s">
        <v>1133</v>
      </c>
      <c r="BE161" s="31" t="s">
        <v>1615</v>
      </c>
      <c r="BF161" s="31" t="s">
        <v>68</v>
      </c>
      <c r="BG161" s="31" t="s">
        <v>1741</v>
      </c>
      <c r="BH161" s="31" t="s">
        <v>1638</v>
      </c>
      <c r="BI161" s="31" t="s">
        <v>1680</v>
      </c>
      <c r="BJ161" s="31" t="s">
        <v>1680</v>
      </c>
      <c r="BK161" s="33" t="s">
        <v>1680</v>
      </c>
      <c r="BL161" s="9"/>
      <c r="BM161" s="9"/>
    </row>
    <row r="162" spans="1:65" ht="23.25" customHeight="1" x14ac:dyDescent="0.2">
      <c r="A162" s="19"/>
      <c r="B162" s="24" t="s">
        <v>1124</v>
      </c>
      <c r="C162" s="25">
        <f>IF(SUMPRODUCT((B$4:B162=B162)*1)&gt;1,0,1)</f>
        <v>0</v>
      </c>
      <c r="D162" s="25" t="s">
        <v>1125</v>
      </c>
      <c r="E162" s="25" t="s">
        <v>58</v>
      </c>
      <c r="F162" s="25" t="s">
        <v>292</v>
      </c>
      <c r="G162" s="25">
        <v>1999</v>
      </c>
      <c r="H162" s="25" t="s">
        <v>60</v>
      </c>
      <c r="I162" s="25" t="s">
        <v>61</v>
      </c>
      <c r="J162" s="25" t="s">
        <v>61</v>
      </c>
      <c r="K162" s="25"/>
      <c r="L162" s="25" t="s">
        <v>62</v>
      </c>
      <c r="M162" s="25" t="s">
        <v>63</v>
      </c>
      <c r="N162" s="25" t="s">
        <v>1683</v>
      </c>
      <c r="O162" s="25" t="s">
        <v>753</v>
      </c>
      <c r="P162" s="40">
        <f>IF(F162=F161,IF(B162=B161,0,R162),R162)</f>
        <v>0</v>
      </c>
      <c r="Q162" s="40">
        <v>0</v>
      </c>
      <c r="R162" s="25">
        <v>214701</v>
      </c>
      <c r="S162" s="25">
        <v>129701</v>
      </c>
      <c r="T162" s="25" t="s">
        <v>5669</v>
      </c>
      <c r="U162" s="25">
        <v>0</v>
      </c>
      <c r="V162" s="25" t="s">
        <v>1678</v>
      </c>
      <c r="W162" s="25" t="s">
        <v>61</v>
      </c>
      <c r="X162" s="25" t="s">
        <v>367</v>
      </c>
      <c r="Y162" s="25" t="s">
        <v>1128</v>
      </c>
      <c r="Z162" s="25" t="s">
        <v>67</v>
      </c>
      <c r="AA162" s="25" t="s">
        <v>68</v>
      </c>
      <c r="AB162" s="25" t="s">
        <v>1683</v>
      </c>
      <c r="AC162" s="25" t="s">
        <v>327</v>
      </c>
      <c r="AD162" s="25" t="s">
        <v>61</v>
      </c>
      <c r="AE162" s="25" t="s">
        <v>1611</v>
      </c>
      <c r="AF162" s="25" t="s">
        <v>61</v>
      </c>
      <c r="AG162" s="25" t="s">
        <v>187</v>
      </c>
      <c r="AH162" s="25" t="s">
        <v>1342</v>
      </c>
      <c r="AI162" s="25" t="s">
        <v>73</v>
      </c>
      <c r="AJ162" s="26" t="s">
        <v>68</v>
      </c>
      <c r="AK162" s="26" t="s">
        <v>1613</v>
      </c>
      <c r="AL162" s="25" t="s">
        <v>1620</v>
      </c>
      <c r="AM162" s="28">
        <v>36244.357222222221</v>
      </c>
      <c r="AN162" s="26" t="s">
        <v>68</v>
      </c>
      <c r="AO162" s="25" t="s">
        <v>417</v>
      </c>
      <c r="AP162" s="25" t="s">
        <v>61</v>
      </c>
      <c r="AQ162" s="25" t="s">
        <v>1131</v>
      </c>
      <c r="AR162" s="25" t="s">
        <v>65</v>
      </c>
      <c r="AS162" s="25" t="s">
        <v>1684</v>
      </c>
      <c r="AT162" s="25" t="s">
        <v>61</v>
      </c>
      <c r="AU162" s="28">
        <v>37336</v>
      </c>
      <c r="AV162" s="25" t="s">
        <v>108</v>
      </c>
      <c r="AW162" s="25" t="s">
        <v>651</v>
      </c>
      <c r="AX162" s="25" t="s">
        <v>110</v>
      </c>
      <c r="AY162" s="25" t="s">
        <v>652</v>
      </c>
      <c r="AZ162" s="25" t="s">
        <v>789</v>
      </c>
      <c r="BA162" s="25" t="s">
        <v>1615</v>
      </c>
      <c r="BB162" s="25" t="s">
        <v>1614</v>
      </c>
      <c r="BC162" s="25" t="s">
        <v>68</v>
      </c>
      <c r="BD162" s="25" t="s">
        <v>1133</v>
      </c>
      <c r="BE162" s="25" t="s">
        <v>1615</v>
      </c>
      <c r="BF162" s="25" t="s">
        <v>68</v>
      </c>
      <c r="BG162" s="25" t="s">
        <v>1615</v>
      </c>
      <c r="BH162" s="25" t="s">
        <v>1685</v>
      </c>
      <c r="BI162" s="25" t="s">
        <v>1680</v>
      </c>
      <c r="BJ162" s="25" t="s">
        <v>1680</v>
      </c>
      <c r="BK162" s="29" t="s">
        <v>1680</v>
      </c>
      <c r="BL162" s="9"/>
      <c r="BM162" s="9"/>
    </row>
    <row r="163" spans="1:65" ht="23.25" customHeight="1" x14ac:dyDescent="0.2">
      <c r="A163" s="19"/>
      <c r="B163" s="30" t="s">
        <v>1124</v>
      </c>
      <c r="C163" s="31">
        <f>IF(SUMPRODUCT((B$4:B163=B163)*1)&gt;1,0,1)</f>
        <v>0</v>
      </c>
      <c r="D163" s="31" t="s">
        <v>1125</v>
      </c>
      <c r="E163" s="31" t="s">
        <v>58</v>
      </c>
      <c r="F163" s="31" t="s">
        <v>292</v>
      </c>
      <c r="G163" s="31">
        <v>2000</v>
      </c>
      <c r="H163" s="31" t="s">
        <v>60</v>
      </c>
      <c r="I163" s="31" t="s">
        <v>61</v>
      </c>
      <c r="J163" s="31" t="s">
        <v>61</v>
      </c>
      <c r="K163" s="31"/>
      <c r="L163" s="31" t="s">
        <v>62</v>
      </c>
      <c r="M163" s="31" t="s">
        <v>63</v>
      </c>
      <c r="N163" s="31" t="s">
        <v>64</v>
      </c>
      <c r="O163" s="31" t="s">
        <v>753</v>
      </c>
      <c r="P163" s="40">
        <f>IF(F163=F162,IF(B163=B162,0,R163),R163)</f>
        <v>0</v>
      </c>
      <c r="Q163" s="40">
        <v>0</v>
      </c>
      <c r="R163" s="31">
        <v>258313</v>
      </c>
      <c r="S163" s="31">
        <v>85000</v>
      </c>
      <c r="T163" s="25" t="s">
        <v>5669</v>
      </c>
      <c r="U163" s="31">
        <v>0</v>
      </c>
      <c r="V163" s="31" t="s">
        <v>1521</v>
      </c>
      <c r="W163" s="31" t="s">
        <v>61</v>
      </c>
      <c r="X163" s="31" t="s">
        <v>367</v>
      </c>
      <c r="Y163" s="31" t="s">
        <v>1128</v>
      </c>
      <c r="Z163" s="31" t="s">
        <v>67</v>
      </c>
      <c r="AA163" s="31" t="s">
        <v>68</v>
      </c>
      <c r="AB163" s="31" t="s">
        <v>64</v>
      </c>
      <c r="AC163" s="31" t="s">
        <v>327</v>
      </c>
      <c r="AD163" s="31" t="s">
        <v>61</v>
      </c>
      <c r="AE163" s="31" t="s">
        <v>1611</v>
      </c>
      <c r="AF163" s="31" t="s">
        <v>61</v>
      </c>
      <c r="AG163" s="31" t="s">
        <v>71</v>
      </c>
      <c r="AH163" s="31" t="s">
        <v>1342</v>
      </c>
      <c r="AI163" s="31" t="s">
        <v>73</v>
      </c>
      <c r="AJ163" s="32" t="s">
        <v>1612</v>
      </c>
      <c r="AK163" s="32" t="s">
        <v>1613</v>
      </c>
      <c r="AL163" s="31" t="s">
        <v>1608</v>
      </c>
      <c r="AM163" s="27">
        <v>36250.341597222221</v>
      </c>
      <c r="AN163" s="32" t="s">
        <v>68</v>
      </c>
      <c r="AO163" s="31" t="s">
        <v>417</v>
      </c>
      <c r="AP163" s="31" t="s">
        <v>61</v>
      </c>
      <c r="AQ163" s="31" t="s">
        <v>1131</v>
      </c>
      <c r="AR163" s="31" t="s">
        <v>65</v>
      </c>
      <c r="AS163" s="31" t="s">
        <v>65</v>
      </c>
      <c r="AT163" s="31" t="s">
        <v>61</v>
      </c>
      <c r="AU163" s="27">
        <v>37336</v>
      </c>
      <c r="AV163" s="31" t="s">
        <v>108</v>
      </c>
      <c r="AW163" s="31" t="s">
        <v>651</v>
      </c>
      <c r="AX163" s="31" t="s">
        <v>110</v>
      </c>
      <c r="AY163" s="31" t="s">
        <v>652</v>
      </c>
      <c r="AZ163" s="31" t="s">
        <v>789</v>
      </c>
      <c r="BA163" s="31" t="s">
        <v>1614</v>
      </c>
      <c r="BB163" s="31" t="s">
        <v>1614</v>
      </c>
      <c r="BC163" s="31" t="s">
        <v>68</v>
      </c>
      <c r="BD163" s="31" t="s">
        <v>1133</v>
      </c>
      <c r="BE163" s="31" t="s">
        <v>1615</v>
      </c>
      <c r="BF163" s="31" t="s">
        <v>68</v>
      </c>
      <c r="BG163" s="31" t="s">
        <v>1614</v>
      </c>
      <c r="BH163" s="31" t="s">
        <v>1616</v>
      </c>
      <c r="BI163" s="31" t="s">
        <v>1239</v>
      </c>
      <c r="BJ163" s="31" t="s">
        <v>65</v>
      </c>
      <c r="BK163" s="33" t="s">
        <v>1240</v>
      </c>
      <c r="BL163" s="9"/>
      <c r="BM163" s="9"/>
    </row>
    <row r="164" spans="1:65" ht="23.25" customHeight="1" x14ac:dyDescent="0.2">
      <c r="A164" s="19"/>
      <c r="B164" s="24" t="s">
        <v>1124</v>
      </c>
      <c r="C164" s="25">
        <f>IF(SUMPRODUCT((B$4:B164=B164)*1)&gt;1,0,1)</f>
        <v>0</v>
      </c>
      <c r="D164" s="25" t="s">
        <v>1125</v>
      </c>
      <c r="E164" s="25" t="s">
        <v>58</v>
      </c>
      <c r="F164" s="25" t="s">
        <v>367</v>
      </c>
      <c r="G164" s="25">
        <v>2001</v>
      </c>
      <c r="H164" s="25" t="s">
        <v>60</v>
      </c>
      <c r="I164" s="25" t="s">
        <v>61</v>
      </c>
      <c r="J164" s="25" t="s">
        <v>61</v>
      </c>
      <c r="K164" s="25"/>
      <c r="L164" s="25" t="s">
        <v>62</v>
      </c>
      <c r="M164" s="25" t="s">
        <v>63</v>
      </c>
      <c r="N164" s="25" t="s">
        <v>64</v>
      </c>
      <c r="O164" s="25" t="s">
        <v>488</v>
      </c>
      <c r="P164" s="40">
        <f>IF(F164=F163,IF(B164=B163,0,R164),R164)</f>
        <v>330000</v>
      </c>
      <c r="Q164" s="40">
        <v>330000</v>
      </c>
      <c r="R164" s="25">
        <v>330000</v>
      </c>
      <c r="S164" s="25">
        <v>330000</v>
      </c>
      <c r="T164" s="25" t="s">
        <v>5669</v>
      </c>
      <c r="U164" s="25">
        <v>0</v>
      </c>
      <c r="V164" s="25" t="s">
        <v>1150</v>
      </c>
      <c r="W164" s="25" t="s">
        <v>61</v>
      </c>
      <c r="X164" s="25" t="s">
        <v>367</v>
      </c>
      <c r="Y164" s="25" t="s">
        <v>1128</v>
      </c>
      <c r="Z164" s="25" t="s">
        <v>67</v>
      </c>
      <c r="AA164" s="25" t="s">
        <v>68</v>
      </c>
      <c r="AB164" s="25" t="s">
        <v>64</v>
      </c>
      <c r="AC164" s="25" t="s">
        <v>327</v>
      </c>
      <c r="AD164" s="25" t="s">
        <v>61</v>
      </c>
      <c r="AE164" s="25" t="s">
        <v>1470</v>
      </c>
      <c r="AF164" s="25" t="s">
        <v>61</v>
      </c>
      <c r="AG164" s="25" t="s">
        <v>187</v>
      </c>
      <c r="AH164" s="25" t="s">
        <v>1471</v>
      </c>
      <c r="AI164" s="25" t="s">
        <v>73</v>
      </c>
      <c r="AJ164" s="26" t="s">
        <v>68</v>
      </c>
      <c r="AK164" s="26" t="s">
        <v>1369</v>
      </c>
      <c r="AL164" s="25" t="s">
        <v>1472</v>
      </c>
      <c r="AM164" s="28">
        <v>37287.646631944444</v>
      </c>
      <c r="AN164" s="26" t="s">
        <v>68</v>
      </c>
      <c r="AO164" s="25" t="s">
        <v>417</v>
      </c>
      <c r="AP164" s="25" t="s">
        <v>61</v>
      </c>
      <c r="AQ164" s="25" t="s">
        <v>1131</v>
      </c>
      <c r="AR164" s="25" t="s">
        <v>65</v>
      </c>
      <c r="AS164" s="25" t="s">
        <v>65</v>
      </c>
      <c r="AT164" s="25" t="s">
        <v>61</v>
      </c>
      <c r="AU164" s="28">
        <v>37336</v>
      </c>
      <c r="AV164" s="25" t="s">
        <v>108</v>
      </c>
      <c r="AW164" s="25" t="s">
        <v>651</v>
      </c>
      <c r="AX164" s="25" t="s">
        <v>110</v>
      </c>
      <c r="AY164" s="25" t="s">
        <v>652</v>
      </c>
      <c r="AZ164" s="25" t="s">
        <v>789</v>
      </c>
      <c r="BA164" s="25" t="s">
        <v>1311</v>
      </c>
      <c r="BB164" s="25" t="s">
        <v>1311</v>
      </c>
      <c r="BC164" s="25" t="s">
        <v>1473</v>
      </c>
      <c r="BD164" s="25" t="s">
        <v>1133</v>
      </c>
      <c r="BE164" s="25" t="s">
        <v>1311</v>
      </c>
      <c r="BF164" s="25" t="s">
        <v>68</v>
      </c>
      <c r="BG164" s="25" t="s">
        <v>1311</v>
      </c>
      <c r="BH164" s="25" t="s">
        <v>1422</v>
      </c>
      <c r="BI164" s="25" t="s">
        <v>1239</v>
      </c>
      <c r="BJ164" s="25" t="s">
        <v>65</v>
      </c>
      <c r="BK164" s="29" t="s">
        <v>1240</v>
      </c>
      <c r="BL164" s="9"/>
      <c r="BM164" s="9"/>
    </row>
    <row r="165" spans="1:65" ht="23.25" customHeight="1" x14ac:dyDescent="0.2">
      <c r="A165" s="19"/>
      <c r="B165" s="30" t="s">
        <v>1124</v>
      </c>
      <c r="C165" s="31">
        <f>IF(SUMPRODUCT((B$4:B165=B165)*1)&gt;1,0,1)</f>
        <v>0</v>
      </c>
      <c r="D165" s="31" t="s">
        <v>1125</v>
      </c>
      <c r="E165" s="31" t="s">
        <v>58</v>
      </c>
      <c r="F165" s="31" t="s">
        <v>205</v>
      </c>
      <c r="G165" s="31">
        <v>2002</v>
      </c>
      <c r="H165" s="31" t="s">
        <v>60</v>
      </c>
      <c r="I165" s="31" t="s">
        <v>61</v>
      </c>
      <c r="J165" s="31" t="s">
        <v>61</v>
      </c>
      <c r="K165" s="31"/>
      <c r="L165" s="31" t="s">
        <v>62</v>
      </c>
      <c r="M165" s="31" t="s">
        <v>63</v>
      </c>
      <c r="N165" s="31" t="s">
        <v>64</v>
      </c>
      <c r="O165" s="31" t="s">
        <v>753</v>
      </c>
      <c r="P165" s="40">
        <f>IF(F165=F164,IF(B165=B164,0,R165),R165)</f>
        <v>365000</v>
      </c>
      <c r="Q165" s="40">
        <v>365000</v>
      </c>
      <c r="R165" s="31">
        <v>365000</v>
      </c>
      <c r="S165" s="31">
        <v>365000</v>
      </c>
      <c r="T165" s="25" t="s">
        <v>5669</v>
      </c>
      <c r="U165" s="31">
        <v>0</v>
      </c>
      <c r="V165" s="31" t="s">
        <v>1236</v>
      </c>
      <c r="W165" s="31" t="s">
        <v>61</v>
      </c>
      <c r="X165" s="31" t="s">
        <v>367</v>
      </c>
      <c r="Y165" s="31" t="s">
        <v>1128</v>
      </c>
      <c r="Z165" s="31" t="s">
        <v>67</v>
      </c>
      <c r="AA165" s="31" t="s">
        <v>68</v>
      </c>
      <c r="AB165" s="31" t="s">
        <v>64</v>
      </c>
      <c r="AC165" s="31" t="s">
        <v>327</v>
      </c>
      <c r="AD165" s="31" t="s">
        <v>61</v>
      </c>
      <c r="AE165" s="31" t="s">
        <v>1129</v>
      </c>
      <c r="AF165" s="31" t="s">
        <v>61</v>
      </c>
      <c r="AG165" s="31" t="s">
        <v>187</v>
      </c>
      <c r="AH165" s="31" t="s">
        <v>212</v>
      </c>
      <c r="AI165" s="31" t="s">
        <v>73</v>
      </c>
      <c r="AJ165" s="32" t="s">
        <v>68</v>
      </c>
      <c r="AK165" s="32" t="s">
        <v>1085</v>
      </c>
      <c r="AL165" s="31" t="s">
        <v>1237</v>
      </c>
      <c r="AM165" s="27">
        <v>36987.463761574072</v>
      </c>
      <c r="AN165" s="32" t="s">
        <v>68</v>
      </c>
      <c r="AO165" s="31" t="s">
        <v>417</v>
      </c>
      <c r="AP165" s="31" t="s">
        <v>61</v>
      </c>
      <c r="AQ165" s="31" t="s">
        <v>1131</v>
      </c>
      <c r="AR165" s="31" t="s">
        <v>65</v>
      </c>
      <c r="AS165" s="31" t="s">
        <v>65</v>
      </c>
      <c r="AT165" s="31" t="s">
        <v>61</v>
      </c>
      <c r="AU165" s="27">
        <v>37336</v>
      </c>
      <c r="AV165" s="31" t="s">
        <v>108</v>
      </c>
      <c r="AW165" s="31" t="s">
        <v>651</v>
      </c>
      <c r="AX165" s="31" t="s">
        <v>110</v>
      </c>
      <c r="AY165" s="31" t="s">
        <v>652</v>
      </c>
      <c r="AZ165" s="31" t="s">
        <v>789</v>
      </c>
      <c r="BA165" s="31" t="s">
        <v>1238</v>
      </c>
      <c r="BB165" s="31" t="s">
        <v>1132</v>
      </c>
      <c r="BC165" s="31" t="s">
        <v>68</v>
      </c>
      <c r="BD165" s="31" t="s">
        <v>1133</v>
      </c>
      <c r="BE165" s="31" t="s">
        <v>1132</v>
      </c>
      <c r="BF165" s="31" t="s">
        <v>68</v>
      </c>
      <c r="BG165" s="31" t="s">
        <v>1238</v>
      </c>
      <c r="BH165" s="31" t="s">
        <v>61</v>
      </c>
      <c r="BI165" s="31" t="s">
        <v>1239</v>
      </c>
      <c r="BJ165" s="31" t="s">
        <v>65</v>
      </c>
      <c r="BK165" s="33" t="s">
        <v>1240</v>
      </c>
      <c r="BL165" s="9"/>
      <c r="BM165" s="9"/>
    </row>
    <row r="166" spans="1:65" ht="23.25" customHeight="1" x14ac:dyDescent="0.2">
      <c r="A166" s="19"/>
      <c r="B166" s="30" t="s">
        <v>1124</v>
      </c>
      <c r="C166" s="31">
        <f>IF(SUMPRODUCT((B$4:B166=B166)*1)&gt;1,0,1)</f>
        <v>0</v>
      </c>
      <c r="D166" s="31" t="s">
        <v>1125</v>
      </c>
      <c r="E166" s="31" t="s">
        <v>58</v>
      </c>
      <c r="F166" s="31" t="s">
        <v>205</v>
      </c>
      <c r="G166" s="31">
        <v>2003</v>
      </c>
      <c r="H166" s="31" t="s">
        <v>60</v>
      </c>
      <c r="I166" s="31" t="s">
        <v>61</v>
      </c>
      <c r="J166" s="31" t="s">
        <v>61</v>
      </c>
      <c r="K166" s="31"/>
      <c r="L166" s="31" t="s">
        <v>62</v>
      </c>
      <c r="M166" s="31" t="s">
        <v>63</v>
      </c>
      <c r="N166" s="31" t="s">
        <v>64</v>
      </c>
      <c r="O166" s="31" t="s">
        <v>488</v>
      </c>
      <c r="P166" s="40">
        <f>IF(F166=F165,IF(B166=B165,0,R166),R166)</f>
        <v>0</v>
      </c>
      <c r="Q166" s="40">
        <v>0</v>
      </c>
      <c r="R166" s="31">
        <v>660000</v>
      </c>
      <c r="S166" s="31">
        <v>132000</v>
      </c>
      <c r="T166" s="25" t="s">
        <v>5669</v>
      </c>
      <c r="U166" s="31">
        <v>0</v>
      </c>
      <c r="V166" s="31" t="s">
        <v>1126</v>
      </c>
      <c r="W166" s="31" t="s">
        <v>1127</v>
      </c>
      <c r="X166" s="31" t="s">
        <v>367</v>
      </c>
      <c r="Y166" s="31" t="s">
        <v>1128</v>
      </c>
      <c r="Z166" s="31" t="s">
        <v>67</v>
      </c>
      <c r="AA166" s="31" t="s">
        <v>68</v>
      </c>
      <c r="AB166" s="31" t="s">
        <v>64</v>
      </c>
      <c r="AC166" s="31" t="s">
        <v>327</v>
      </c>
      <c r="AD166" s="31" t="s">
        <v>61</v>
      </c>
      <c r="AE166" s="31" t="s">
        <v>1129</v>
      </c>
      <c r="AF166" s="31" t="s">
        <v>61</v>
      </c>
      <c r="AG166" s="31" t="s">
        <v>187</v>
      </c>
      <c r="AH166" s="31" t="s">
        <v>212</v>
      </c>
      <c r="AI166" s="31" t="s">
        <v>73</v>
      </c>
      <c r="AJ166" s="32" t="s">
        <v>68</v>
      </c>
      <c r="AK166" s="32" t="s">
        <v>1085</v>
      </c>
      <c r="AL166" s="31" t="s">
        <v>1130</v>
      </c>
      <c r="AM166" s="27">
        <v>37354.474305555559</v>
      </c>
      <c r="AN166" s="32" t="s">
        <v>68</v>
      </c>
      <c r="AO166" s="31" t="s">
        <v>417</v>
      </c>
      <c r="AP166" s="31" t="s">
        <v>61</v>
      </c>
      <c r="AQ166" s="31" t="s">
        <v>1131</v>
      </c>
      <c r="AR166" s="31" t="s">
        <v>65</v>
      </c>
      <c r="AS166" s="31" t="s">
        <v>65</v>
      </c>
      <c r="AT166" s="31" t="s">
        <v>61</v>
      </c>
      <c r="AU166" s="27">
        <v>37336</v>
      </c>
      <c r="AV166" s="31" t="s">
        <v>108</v>
      </c>
      <c r="AW166" s="31" t="s">
        <v>651</v>
      </c>
      <c r="AX166" s="31" t="s">
        <v>110</v>
      </c>
      <c r="AY166" s="31" t="s">
        <v>652</v>
      </c>
      <c r="AZ166" s="31" t="s">
        <v>789</v>
      </c>
      <c r="BA166" s="31" t="s">
        <v>1132</v>
      </c>
      <c r="BB166" s="31" t="s">
        <v>1132</v>
      </c>
      <c r="BC166" s="31" t="s">
        <v>68</v>
      </c>
      <c r="BD166" s="31" t="s">
        <v>1133</v>
      </c>
      <c r="BE166" s="31" t="s">
        <v>1132</v>
      </c>
      <c r="BF166" s="31" t="s">
        <v>68</v>
      </c>
      <c r="BG166" s="31" t="s">
        <v>1132</v>
      </c>
      <c r="BH166" s="31" t="s">
        <v>1134</v>
      </c>
      <c r="BI166" s="31" t="s">
        <v>1135</v>
      </c>
      <c r="BJ166" s="31" t="s">
        <v>65</v>
      </c>
      <c r="BK166" s="33" t="s">
        <v>1136</v>
      </c>
      <c r="BL166" s="9"/>
      <c r="BM166" s="9"/>
    </row>
    <row r="167" spans="1:65" ht="23.25" customHeight="1" x14ac:dyDescent="0.2">
      <c r="A167" s="19"/>
      <c r="B167" s="24" t="s">
        <v>1639</v>
      </c>
      <c r="C167" s="25">
        <f>IF(SUMPRODUCT((B$4:B167=B167)*1)&gt;1,0,1)</f>
        <v>1</v>
      </c>
      <c r="D167" s="25" t="s">
        <v>1640</v>
      </c>
      <c r="E167" s="25" t="s">
        <v>120</v>
      </c>
      <c r="F167" s="25" t="s">
        <v>59</v>
      </c>
      <c r="G167" s="25">
        <v>1997</v>
      </c>
      <c r="H167" s="25" t="s">
        <v>60</v>
      </c>
      <c r="I167" s="25" t="s">
        <v>61</v>
      </c>
      <c r="J167" s="25" t="s">
        <v>61</v>
      </c>
      <c r="K167" s="25"/>
      <c r="L167" s="25" t="s">
        <v>62</v>
      </c>
      <c r="M167" s="25" t="s">
        <v>63</v>
      </c>
      <c r="N167" s="25" t="s">
        <v>64</v>
      </c>
      <c r="O167" s="25" t="s">
        <v>92</v>
      </c>
      <c r="P167" s="40">
        <f>IF(F167=F166,IF(B167=B166,0,R167),R167)</f>
        <v>20059</v>
      </c>
      <c r="Q167" s="40">
        <v>20059</v>
      </c>
      <c r="R167" s="25">
        <v>20059</v>
      </c>
      <c r="S167" s="25">
        <v>11427</v>
      </c>
      <c r="T167" s="25" t="s">
        <v>141</v>
      </c>
      <c r="U167" s="25">
        <v>0</v>
      </c>
      <c r="V167" s="25" t="s">
        <v>1772</v>
      </c>
      <c r="W167" s="25" t="s">
        <v>61</v>
      </c>
      <c r="X167" s="25" t="s">
        <v>1440</v>
      </c>
      <c r="Y167" s="25" t="s">
        <v>61</v>
      </c>
      <c r="Z167" s="25" t="s">
        <v>67</v>
      </c>
      <c r="AA167" s="25" t="s">
        <v>68</v>
      </c>
      <c r="AB167" s="25" t="s">
        <v>64</v>
      </c>
      <c r="AC167" s="25" t="s">
        <v>69</v>
      </c>
      <c r="AD167" s="25" t="s">
        <v>61</v>
      </c>
      <c r="AE167" s="25" t="s">
        <v>1642</v>
      </c>
      <c r="AF167" s="25" t="s">
        <v>61</v>
      </c>
      <c r="AG167" s="25" t="s">
        <v>187</v>
      </c>
      <c r="AH167" s="25" t="s">
        <v>61</v>
      </c>
      <c r="AI167" s="25" t="s">
        <v>73</v>
      </c>
      <c r="AJ167" s="26" t="s">
        <v>68</v>
      </c>
      <c r="AK167" s="26" t="s">
        <v>1613</v>
      </c>
      <c r="AL167" s="25" t="s">
        <v>1746</v>
      </c>
      <c r="AM167" s="28">
        <v>35382</v>
      </c>
      <c r="AN167" s="26" t="s">
        <v>68</v>
      </c>
      <c r="AO167" s="25" t="s">
        <v>417</v>
      </c>
      <c r="AP167" s="25" t="s">
        <v>61</v>
      </c>
      <c r="AQ167" s="25" t="s">
        <v>1131</v>
      </c>
      <c r="AR167" s="25" t="s">
        <v>141</v>
      </c>
      <c r="AS167" s="25" t="s">
        <v>141</v>
      </c>
      <c r="AT167" s="25" t="s">
        <v>130</v>
      </c>
      <c r="AU167" s="28" t="s">
        <v>61</v>
      </c>
      <c r="AV167" s="25" t="s">
        <v>68</v>
      </c>
      <c r="AW167" s="25" t="s">
        <v>68</v>
      </c>
      <c r="AX167" s="25" t="s">
        <v>68</v>
      </c>
      <c r="AY167" s="25" t="s">
        <v>68</v>
      </c>
      <c r="AZ167" s="25" t="s">
        <v>61</v>
      </c>
      <c r="BA167" s="25" t="s">
        <v>1773</v>
      </c>
      <c r="BB167" s="25" t="s">
        <v>1645</v>
      </c>
      <c r="BC167" s="25" t="s">
        <v>68</v>
      </c>
      <c r="BD167" s="25" t="s">
        <v>61</v>
      </c>
      <c r="BE167" s="25" t="s">
        <v>68</v>
      </c>
      <c r="BF167" s="25" t="s">
        <v>68</v>
      </c>
      <c r="BG167" s="25" t="s">
        <v>1773</v>
      </c>
      <c r="BH167" s="25" t="s">
        <v>61</v>
      </c>
      <c r="BI167" s="25" t="s">
        <v>1435</v>
      </c>
      <c r="BJ167" s="25" t="s">
        <v>141</v>
      </c>
      <c r="BK167" s="29" t="s">
        <v>1436</v>
      </c>
      <c r="BL167" s="9"/>
      <c r="BM167" s="9"/>
    </row>
    <row r="168" spans="1:65" ht="23.25" customHeight="1" x14ac:dyDescent="0.2">
      <c r="A168" s="19"/>
      <c r="B168" s="30" t="s">
        <v>1639</v>
      </c>
      <c r="C168" s="31">
        <f>IF(SUMPRODUCT((B$4:B168=B168)*1)&gt;1,0,1)</f>
        <v>0</v>
      </c>
      <c r="D168" s="31" t="s">
        <v>1640</v>
      </c>
      <c r="E168" s="31" t="s">
        <v>120</v>
      </c>
      <c r="F168" s="31" t="s">
        <v>59</v>
      </c>
      <c r="G168" s="31">
        <v>1998</v>
      </c>
      <c r="H168" s="31" t="s">
        <v>60</v>
      </c>
      <c r="I168" s="31" t="s">
        <v>61</v>
      </c>
      <c r="J168" s="31" t="s">
        <v>61</v>
      </c>
      <c r="K168" s="31"/>
      <c r="L168" s="31" t="s">
        <v>62</v>
      </c>
      <c r="M168" s="31" t="s">
        <v>63</v>
      </c>
      <c r="N168" s="31" t="s">
        <v>64</v>
      </c>
      <c r="O168" s="31" t="s">
        <v>92</v>
      </c>
      <c r="P168" s="40">
        <f>IF(F168=F167,IF(B168=B167,0,R168),R168)</f>
        <v>0</v>
      </c>
      <c r="Q168" s="40">
        <v>0</v>
      </c>
      <c r="R168" s="31">
        <v>21864</v>
      </c>
      <c r="S168" s="31">
        <v>8000</v>
      </c>
      <c r="T168" s="31" t="s">
        <v>141</v>
      </c>
      <c r="U168" s="31">
        <v>0</v>
      </c>
      <c r="V168" s="31" t="s">
        <v>1711</v>
      </c>
      <c r="W168" s="31" t="s">
        <v>61</v>
      </c>
      <c r="X168" s="31" t="s">
        <v>1440</v>
      </c>
      <c r="Y168" s="31" t="s">
        <v>61</v>
      </c>
      <c r="Z168" s="31" t="s">
        <v>67</v>
      </c>
      <c r="AA168" s="31" t="s">
        <v>68</v>
      </c>
      <c r="AB168" s="31" t="s">
        <v>64</v>
      </c>
      <c r="AC168" s="31" t="s">
        <v>69</v>
      </c>
      <c r="AD168" s="31" t="s">
        <v>61</v>
      </c>
      <c r="AE168" s="31" t="s">
        <v>1642</v>
      </c>
      <c r="AF168" s="31" t="s">
        <v>61</v>
      </c>
      <c r="AG168" s="31" t="s">
        <v>71</v>
      </c>
      <c r="AH168" s="31" t="s">
        <v>61</v>
      </c>
      <c r="AI168" s="31" t="s">
        <v>73</v>
      </c>
      <c r="AJ168" s="32" t="s">
        <v>1718</v>
      </c>
      <c r="AK168" s="32" t="s">
        <v>1613</v>
      </c>
      <c r="AL168" s="31" t="s">
        <v>1696</v>
      </c>
      <c r="AM168" s="27">
        <v>35521</v>
      </c>
      <c r="AN168" s="32" t="s">
        <v>68</v>
      </c>
      <c r="AO168" s="31" t="s">
        <v>417</v>
      </c>
      <c r="AP168" s="31" t="s">
        <v>61</v>
      </c>
      <c r="AQ168" s="31" t="s">
        <v>1131</v>
      </c>
      <c r="AR168" s="31" t="s">
        <v>141</v>
      </c>
      <c r="AS168" s="31" t="s">
        <v>141</v>
      </c>
      <c r="AT168" s="31" t="s">
        <v>130</v>
      </c>
      <c r="AU168" s="27" t="s">
        <v>61</v>
      </c>
      <c r="AV168" s="31" t="s">
        <v>68</v>
      </c>
      <c r="AW168" s="31" t="s">
        <v>68</v>
      </c>
      <c r="AX168" s="31" t="s">
        <v>68</v>
      </c>
      <c r="AY168" s="31" t="s">
        <v>68</v>
      </c>
      <c r="AZ168" s="31" t="s">
        <v>61</v>
      </c>
      <c r="BA168" s="31" t="s">
        <v>1719</v>
      </c>
      <c r="BB168" s="31" t="s">
        <v>1645</v>
      </c>
      <c r="BC168" s="31" t="s">
        <v>68</v>
      </c>
      <c r="BD168" s="31" t="s">
        <v>61</v>
      </c>
      <c r="BE168" s="31" t="s">
        <v>68</v>
      </c>
      <c r="BF168" s="31" t="s">
        <v>68</v>
      </c>
      <c r="BG168" s="31" t="s">
        <v>1719</v>
      </c>
      <c r="BH168" s="31" t="s">
        <v>1720</v>
      </c>
      <c r="BI168" s="31" t="s">
        <v>1435</v>
      </c>
      <c r="BJ168" s="31" t="s">
        <v>141</v>
      </c>
      <c r="BK168" s="33" t="s">
        <v>1436</v>
      </c>
      <c r="BL168" s="9"/>
      <c r="BM168" s="9"/>
    </row>
    <row r="169" spans="1:65" ht="23.25" customHeight="1" x14ac:dyDescent="0.2">
      <c r="A169" s="19"/>
      <c r="B169" s="30" t="s">
        <v>1639</v>
      </c>
      <c r="C169" s="31">
        <f>IF(SUMPRODUCT((B$4:B169=B169)*1)&gt;1,0,1)</f>
        <v>0</v>
      </c>
      <c r="D169" s="31" t="s">
        <v>1640</v>
      </c>
      <c r="E169" s="31" t="s">
        <v>120</v>
      </c>
      <c r="F169" s="31" t="s">
        <v>59</v>
      </c>
      <c r="G169" s="31">
        <v>1999</v>
      </c>
      <c r="H169" s="31" t="s">
        <v>60</v>
      </c>
      <c r="I169" s="31" t="s">
        <v>61</v>
      </c>
      <c r="J169" s="31" t="s">
        <v>61</v>
      </c>
      <c r="K169" s="31"/>
      <c r="L169" s="31" t="s">
        <v>62</v>
      </c>
      <c r="M169" s="31" t="s">
        <v>63</v>
      </c>
      <c r="N169" s="31" t="s">
        <v>64</v>
      </c>
      <c r="O169" s="31" t="s">
        <v>92</v>
      </c>
      <c r="P169" s="40">
        <f>IF(F169=F168,IF(B169=B168,0,R169),R169)</f>
        <v>0</v>
      </c>
      <c r="Q169" s="40">
        <v>0</v>
      </c>
      <c r="R169" s="31">
        <v>24626</v>
      </c>
      <c r="S169" s="31">
        <v>5000</v>
      </c>
      <c r="T169" s="31" t="s">
        <v>141</v>
      </c>
      <c r="U169" s="31">
        <v>0</v>
      </c>
      <c r="V169" s="31" t="s">
        <v>1641</v>
      </c>
      <c r="W169" s="31" t="s">
        <v>61</v>
      </c>
      <c r="X169" s="31" t="s">
        <v>1440</v>
      </c>
      <c r="Y169" s="31" t="s">
        <v>61</v>
      </c>
      <c r="Z169" s="31" t="s">
        <v>67</v>
      </c>
      <c r="AA169" s="31" t="s">
        <v>68</v>
      </c>
      <c r="AB169" s="31" t="s">
        <v>64</v>
      </c>
      <c r="AC169" s="31" t="s">
        <v>69</v>
      </c>
      <c r="AD169" s="31" t="s">
        <v>61</v>
      </c>
      <c r="AE169" s="31" t="s">
        <v>1642</v>
      </c>
      <c r="AF169" s="31" t="s">
        <v>61</v>
      </c>
      <c r="AG169" s="31" t="s">
        <v>71</v>
      </c>
      <c r="AH169" s="31" t="s">
        <v>61</v>
      </c>
      <c r="AI169" s="31" t="s">
        <v>73</v>
      </c>
      <c r="AJ169" s="32" t="s">
        <v>1643</v>
      </c>
      <c r="AK169" s="32" t="s">
        <v>1613</v>
      </c>
      <c r="AL169" s="31" t="s">
        <v>1620</v>
      </c>
      <c r="AM169" s="27">
        <v>35947</v>
      </c>
      <c r="AN169" s="32" t="s">
        <v>68</v>
      </c>
      <c r="AO169" s="31" t="s">
        <v>417</v>
      </c>
      <c r="AP169" s="31" t="s">
        <v>61</v>
      </c>
      <c r="AQ169" s="31" t="s">
        <v>1131</v>
      </c>
      <c r="AR169" s="31" t="s">
        <v>141</v>
      </c>
      <c r="AS169" s="31" t="s">
        <v>141</v>
      </c>
      <c r="AT169" s="31" t="s">
        <v>130</v>
      </c>
      <c r="AU169" s="27" t="s">
        <v>61</v>
      </c>
      <c r="AV169" s="31" t="s">
        <v>68</v>
      </c>
      <c r="AW169" s="31" t="s">
        <v>68</v>
      </c>
      <c r="AX169" s="31" t="s">
        <v>68</v>
      </c>
      <c r="AY169" s="31" t="s">
        <v>68</v>
      </c>
      <c r="AZ169" s="31" t="s">
        <v>61</v>
      </c>
      <c r="BA169" s="31" t="s">
        <v>1645</v>
      </c>
      <c r="BB169" s="31" t="s">
        <v>1645</v>
      </c>
      <c r="BC169" s="31" t="s">
        <v>68</v>
      </c>
      <c r="BD169" s="31" t="s">
        <v>61</v>
      </c>
      <c r="BE169" s="31" t="s">
        <v>68</v>
      </c>
      <c r="BF169" s="31" t="s">
        <v>68</v>
      </c>
      <c r="BG169" s="31" t="s">
        <v>1645</v>
      </c>
      <c r="BH169" s="31" t="s">
        <v>1646</v>
      </c>
      <c r="BI169" s="31" t="s">
        <v>1435</v>
      </c>
      <c r="BJ169" s="31" t="s">
        <v>141</v>
      </c>
      <c r="BK169" s="33" t="s">
        <v>1436</v>
      </c>
      <c r="BL169" s="9"/>
      <c r="BM169" s="9"/>
    </row>
    <row r="170" spans="1:65" ht="23.25" customHeight="1" x14ac:dyDescent="0.2">
      <c r="A170" s="19"/>
      <c r="B170" s="24" t="s">
        <v>1437</v>
      </c>
      <c r="C170" s="25">
        <f>IF(SUMPRODUCT((B$4:B170=B170)*1)&gt;1,0,1)</f>
        <v>1</v>
      </c>
      <c r="D170" s="25" t="s">
        <v>1438</v>
      </c>
      <c r="E170" s="25" t="s">
        <v>120</v>
      </c>
      <c r="F170" s="25" t="s">
        <v>59</v>
      </c>
      <c r="G170" s="25">
        <v>1997</v>
      </c>
      <c r="H170" s="25" t="s">
        <v>60</v>
      </c>
      <c r="I170" s="25" t="s">
        <v>61</v>
      </c>
      <c r="J170" s="25" t="s">
        <v>61</v>
      </c>
      <c r="K170" s="25"/>
      <c r="L170" s="25" t="s">
        <v>62</v>
      </c>
      <c r="M170" s="25" t="s">
        <v>63</v>
      </c>
      <c r="N170" s="25" t="s">
        <v>955</v>
      </c>
      <c r="O170" s="25" t="s">
        <v>92</v>
      </c>
      <c r="P170" s="40">
        <f>IF(F170=F169,IF(B170=B169,0,R170),R170)</f>
        <v>139030</v>
      </c>
      <c r="Q170" s="40">
        <v>139030</v>
      </c>
      <c r="R170" s="25">
        <v>139030</v>
      </c>
      <c r="S170" s="25">
        <v>53116</v>
      </c>
      <c r="T170" s="25" t="s">
        <v>141</v>
      </c>
      <c r="U170" s="25">
        <v>0</v>
      </c>
      <c r="V170" s="25" t="s">
        <v>1774</v>
      </c>
      <c r="W170" s="25" t="s">
        <v>61</v>
      </c>
      <c r="X170" s="25" t="s">
        <v>1440</v>
      </c>
      <c r="Y170" s="25" t="s">
        <v>61</v>
      </c>
      <c r="Z170" s="25" t="s">
        <v>67</v>
      </c>
      <c r="AA170" s="25" t="s">
        <v>68</v>
      </c>
      <c r="AB170" s="25" t="s">
        <v>955</v>
      </c>
      <c r="AC170" s="25" t="s">
        <v>69</v>
      </c>
      <c r="AD170" s="25" t="s">
        <v>61</v>
      </c>
      <c r="AE170" s="25" t="s">
        <v>1441</v>
      </c>
      <c r="AF170" s="25" t="s">
        <v>61</v>
      </c>
      <c r="AG170" s="25" t="s">
        <v>187</v>
      </c>
      <c r="AH170" s="25" t="s">
        <v>917</v>
      </c>
      <c r="AI170" s="25" t="s">
        <v>73</v>
      </c>
      <c r="AJ170" s="26" t="s">
        <v>68</v>
      </c>
      <c r="AK170" s="26" t="s">
        <v>1148</v>
      </c>
      <c r="AL170" s="25" t="s">
        <v>1746</v>
      </c>
      <c r="AM170" s="28">
        <v>35243</v>
      </c>
      <c r="AN170" s="26" t="s">
        <v>68</v>
      </c>
      <c r="AO170" s="25" t="s">
        <v>417</v>
      </c>
      <c r="AP170" s="25" t="s">
        <v>61</v>
      </c>
      <c r="AQ170" s="25" t="s">
        <v>927</v>
      </c>
      <c r="AR170" s="25" t="s">
        <v>141</v>
      </c>
      <c r="AS170" s="25" t="s">
        <v>962</v>
      </c>
      <c r="AT170" s="25" t="s">
        <v>130</v>
      </c>
      <c r="AU170" s="28" t="s">
        <v>61</v>
      </c>
      <c r="AV170" s="25" t="s">
        <v>68</v>
      </c>
      <c r="AW170" s="25" t="s">
        <v>68</v>
      </c>
      <c r="AX170" s="25" t="s">
        <v>68</v>
      </c>
      <c r="AY170" s="25" t="s">
        <v>68</v>
      </c>
      <c r="AZ170" s="25" t="s">
        <v>61</v>
      </c>
      <c r="BA170" s="25" t="s">
        <v>1775</v>
      </c>
      <c r="BB170" s="25" t="s">
        <v>1444</v>
      </c>
      <c r="BC170" s="25" t="s">
        <v>68</v>
      </c>
      <c r="BD170" s="25" t="s">
        <v>61</v>
      </c>
      <c r="BE170" s="25" t="s">
        <v>1445</v>
      </c>
      <c r="BF170" s="25" t="s">
        <v>68</v>
      </c>
      <c r="BG170" s="25" t="s">
        <v>1775</v>
      </c>
      <c r="BH170" s="25" t="s">
        <v>61</v>
      </c>
      <c r="BI170" s="25" t="s">
        <v>1435</v>
      </c>
      <c r="BJ170" s="25" t="s">
        <v>141</v>
      </c>
      <c r="BK170" s="29" t="s">
        <v>1436</v>
      </c>
      <c r="BL170" s="9"/>
      <c r="BM170" s="9"/>
    </row>
    <row r="171" spans="1:65" ht="23.25" customHeight="1" x14ac:dyDescent="0.2">
      <c r="A171" s="19"/>
      <c r="B171" s="24" t="s">
        <v>1437</v>
      </c>
      <c r="C171" s="25">
        <f>IF(SUMPRODUCT((B$4:B171=B171)*1)&gt;1,0,1)</f>
        <v>0</v>
      </c>
      <c r="D171" s="25" t="s">
        <v>1438</v>
      </c>
      <c r="E171" s="25" t="s">
        <v>120</v>
      </c>
      <c r="F171" s="25" t="s">
        <v>59</v>
      </c>
      <c r="G171" s="25">
        <v>1998</v>
      </c>
      <c r="H171" s="25" t="s">
        <v>60</v>
      </c>
      <c r="I171" s="25" t="s">
        <v>61</v>
      </c>
      <c r="J171" s="25" t="s">
        <v>61</v>
      </c>
      <c r="K171" s="25"/>
      <c r="L171" s="25" t="s">
        <v>62</v>
      </c>
      <c r="M171" s="25" t="s">
        <v>63</v>
      </c>
      <c r="N171" s="25" t="s">
        <v>122</v>
      </c>
      <c r="O171" s="25" t="s">
        <v>92</v>
      </c>
      <c r="P171" s="40">
        <f>IF(F171=F170,IF(B171=B170,0,R171),R171)</f>
        <v>0</v>
      </c>
      <c r="Q171" s="40">
        <v>0</v>
      </c>
      <c r="R171" s="25">
        <v>81169</v>
      </c>
      <c r="S171" s="25">
        <v>26743</v>
      </c>
      <c r="T171" s="25" t="s">
        <v>141</v>
      </c>
      <c r="U171" s="25">
        <v>0</v>
      </c>
      <c r="V171" s="25" t="s">
        <v>1721</v>
      </c>
      <c r="W171" s="25" t="s">
        <v>61</v>
      </c>
      <c r="X171" s="25" t="s">
        <v>1440</v>
      </c>
      <c r="Y171" s="25" t="s">
        <v>61</v>
      </c>
      <c r="Z171" s="25" t="s">
        <v>67</v>
      </c>
      <c r="AA171" s="25" t="s">
        <v>68</v>
      </c>
      <c r="AB171" s="25" t="s">
        <v>122</v>
      </c>
      <c r="AC171" s="25" t="s">
        <v>69</v>
      </c>
      <c r="AD171" s="25" t="s">
        <v>61</v>
      </c>
      <c r="AE171" s="25" t="s">
        <v>1441</v>
      </c>
      <c r="AF171" s="25" t="s">
        <v>61</v>
      </c>
      <c r="AG171" s="25" t="s">
        <v>71</v>
      </c>
      <c r="AH171" s="25" t="s">
        <v>917</v>
      </c>
      <c r="AI171" s="25" t="s">
        <v>73</v>
      </c>
      <c r="AJ171" s="26" t="s">
        <v>1722</v>
      </c>
      <c r="AK171" s="26" t="s">
        <v>1148</v>
      </c>
      <c r="AL171" s="25" t="s">
        <v>1696</v>
      </c>
      <c r="AM171" s="28">
        <v>35832</v>
      </c>
      <c r="AN171" s="26" t="s">
        <v>68</v>
      </c>
      <c r="AO171" s="25" t="s">
        <v>417</v>
      </c>
      <c r="AP171" s="25" t="s">
        <v>61</v>
      </c>
      <c r="AQ171" s="25" t="s">
        <v>1723</v>
      </c>
      <c r="AR171" s="25" t="s">
        <v>141</v>
      </c>
      <c r="AS171" s="25" t="s">
        <v>123</v>
      </c>
      <c r="AT171" s="25" t="s">
        <v>130</v>
      </c>
      <c r="AU171" s="28" t="s">
        <v>61</v>
      </c>
      <c r="AV171" s="25" t="s">
        <v>68</v>
      </c>
      <c r="AW171" s="25" t="s">
        <v>68</v>
      </c>
      <c r="AX171" s="25" t="s">
        <v>68</v>
      </c>
      <c r="AY171" s="25" t="s">
        <v>68</v>
      </c>
      <c r="AZ171" s="25" t="s">
        <v>61</v>
      </c>
      <c r="BA171" s="25" t="s">
        <v>1724</v>
      </c>
      <c r="BB171" s="25" t="s">
        <v>1444</v>
      </c>
      <c r="BC171" s="25" t="s">
        <v>68</v>
      </c>
      <c r="BD171" s="25" t="s">
        <v>61</v>
      </c>
      <c r="BE171" s="25" t="s">
        <v>1445</v>
      </c>
      <c r="BF171" s="25" t="s">
        <v>68</v>
      </c>
      <c r="BG171" s="25" t="s">
        <v>1724</v>
      </c>
      <c r="BH171" s="25" t="s">
        <v>1725</v>
      </c>
      <c r="BI171" s="25" t="s">
        <v>1726</v>
      </c>
      <c r="BJ171" s="25" t="s">
        <v>1250</v>
      </c>
      <c r="BK171" s="29" t="s">
        <v>1727</v>
      </c>
      <c r="BL171" s="9"/>
      <c r="BM171" s="9"/>
    </row>
    <row r="172" spans="1:65" ht="23.25" customHeight="1" x14ac:dyDescent="0.2">
      <c r="A172" s="19"/>
      <c r="B172" s="24" t="s">
        <v>1437</v>
      </c>
      <c r="C172" s="25">
        <f>IF(SUMPRODUCT((B$4:B172=B172)*1)&gt;1,0,1)</f>
        <v>0</v>
      </c>
      <c r="D172" s="25" t="s">
        <v>1438</v>
      </c>
      <c r="E172" s="25" t="s">
        <v>120</v>
      </c>
      <c r="F172" s="25" t="s">
        <v>59</v>
      </c>
      <c r="G172" s="25">
        <v>1999</v>
      </c>
      <c r="H172" s="25" t="s">
        <v>60</v>
      </c>
      <c r="I172" s="25" t="s">
        <v>61</v>
      </c>
      <c r="J172" s="25" t="s">
        <v>61</v>
      </c>
      <c r="K172" s="25"/>
      <c r="L172" s="25" t="s">
        <v>62</v>
      </c>
      <c r="M172" s="25" t="s">
        <v>63</v>
      </c>
      <c r="N172" s="25" t="s">
        <v>122</v>
      </c>
      <c r="O172" s="25" t="s">
        <v>92</v>
      </c>
      <c r="P172" s="40">
        <f>IF(F172=F171,IF(B172=B171,0,R172),R172)</f>
        <v>0</v>
      </c>
      <c r="Q172" s="40">
        <v>0</v>
      </c>
      <c r="R172" s="25">
        <v>75193</v>
      </c>
      <c r="S172" s="25">
        <v>24561</v>
      </c>
      <c r="T172" s="25" t="s">
        <v>141</v>
      </c>
      <c r="U172" s="25">
        <v>0</v>
      </c>
      <c r="V172" s="25" t="s">
        <v>1647</v>
      </c>
      <c r="W172" s="25" t="s">
        <v>61</v>
      </c>
      <c r="X172" s="25" t="s">
        <v>1440</v>
      </c>
      <c r="Y172" s="25" t="s">
        <v>61</v>
      </c>
      <c r="Z172" s="25" t="s">
        <v>67</v>
      </c>
      <c r="AA172" s="25" t="s">
        <v>68</v>
      </c>
      <c r="AB172" s="25" t="s">
        <v>122</v>
      </c>
      <c r="AC172" s="25" t="s">
        <v>69</v>
      </c>
      <c r="AD172" s="25" t="s">
        <v>61</v>
      </c>
      <c r="AE172" s="25" t="s">
        <v>1441</v>
      </c>
      <c r="AF172" s="25" t="s">
        <v>61</v>
      </c>
      <c r="AG172" s="25" t="s">
        <v>71</v>
      </c>
      <c r="AH172" s="25" t="s">
        <v>917</v>
      </c>
      <c r="AI172" s="25" t="s">
        <v>73</v>
      </c>
      <c r="AJ172" s="26" t="s">
        <v>1648</v>
      </c>
      <c r="AK172" s="26" t="s">
        <v>1148</v>
      </c>
      <c r="AL172" s="25" t="s">
        <v>1620</v>
      </c>
      <c r="AM172" s="28">
        <v>36279.494189814817</v>
      </c>
      <c r="AN172" s="26" t="s">
        <v>68</v>
      </c>
      <c r="AO172" s="25" t="s">
        <v>417</v>
      </c>
      <c r="AP172" s="25" t="s">
        <v>61</v>
      </c>
      <c r="AQ172" s="25" t="s">
        <v>927</v>
      </c>
      <c r="AR172" s="25" t="s">
        <v>141</v>
      </c>
      <c r="AS172" s="25" t="s">
        <v>123</v>
      </c>
      <c r="AT172" s="25" t="s">
        <v>130</v>
      </c>
      <c r="AU172" s="28" t="s">
        <v>61</v>
      </c>
      <c r="AV172" s="25" t="s">
        <v>68</v>
      </c>
      <c r="AW172" s="25" t="s">
        <v>68</v>
      </c>
      <c r="AX172" s="25" t="s">
        <v>68</v>
      </c>
      <c r="AY172" s="25" t="s">
        <v>68</v>
      </c>
      <c r="AZ172" s="25" t="s">
        <v>61</v>
      </c>
      <c r="BA172" s="25" t="s">
        <v>1649</v>
      </c>
      <c r="BB172" s="25" t="s">
        <v>1444</v>
      </c>
      <c r="BC172" s="25" t="s">
        <v>68</v>
      </c>
      <c r="BD172" s="25" t="s">
        <v>61</v>
      </c>
      <c r="BE172" s="25" t="s">
        <v>1445</v>
      </c>
      <c r="BF172" s="25" t="s">
        <v>68</v>
      </c>
      <c r="BG172" s="25" t="s">
        <v>1649</v>
      </c>
      <c r="BH172" s="25" t="s">
        <v>1650</v>
      </c>
      <c r="BI172" s="25" t="s">
        <v>1447</v>
      </c>
      <c r="BJ172" s="25" t="s">
        <v>123</v>
      </c>
      <c r="BK172" s="29" t="s">
        <v>1448</v>
      </c>
      <c r="BL172" s="9"/>
      <c r="BM172" s="9"/>
    </row>
    <row r="173" spans="1:65" ht="23.25" customHeight="1" x14ac:dyDescent="0.2">
      <c r="A173" s="19"/>
      <c r="B173" s="24" t="s">
        <v>1437</v>
      </c>
      <c r="C173" s="25">
        <f>IF(SUMPRODUCT((B$4:B173=B173)*1)&gt;1,0,1)</f>
        <v>0</v>
      </c>
      <c r="D173" s="25" t="s">
        <v>1438</v>
      </c>
      <c r="E173" s="25" t="s">
        <v>120</v>
      </c>
      <c r="F173" s="25" t="s">
        <v>59</v>
      </c>
      <c r="G173" s="25">
        <v>2000</v>
      </c>
      <c r="H173" s="25" t="s">
        <v>60</v>
      </c>
      <c r="I173" s="25" t="s">
        <v>61</v>
      </c>
      <c r="J173" s="25" t="s">
        <v>61</v>
      </c>
      <c r="K173" s="25"/>
      <c r="L173" s="25" t="s">
        <v>62</v>
      </c>
      <c r="M173" s="25" t="s">
        <v>63</v>
      </c>
      <c r="N173" s="25" t="s">
        <v>122</v>
      </c>
      <c r="O173" s="25" t="s">
        <v>92</v>
      </c>
      <c r="P173" s="40">
        <f>IF(F173=F172,IF(B173=B172,0,R173),R173)</f>
        <v>0</v>
      </c>
      <c r="Q173" s="40">
        <v>0</v>
      </c>
      <c r="R173" s="25">
        <v>77858</v>
      </c>
      <c r="S173" s="25">
        <v>25109</v>
      </c>
      <c r="T173" s="25" t="s">
        <v>141</v>
      </c>
      <c r="U173" s="25">
        <v>0</v>
      </c>
      <c r="V173" s="25" t="s">
        <v>1546</v>
      </c>
      <c r="W173" s="25" t="s">
        <v>61</v>
      </c>
      <c r="X173" s="25" t="s">
        <v>1440</v>
      </c>
      <c r="Y173" s="25" t="s">
        <v>61</v>
      </c>
      <c r="Z173" s="25" t="s">
        <v>67</v>
      </c>
      <c r="AA173" s="25" t="s">
        <v>68</v>
      </c>
      <c r="AB173" s="25" t="s">
        <v>122</v>
      </c>
      <c r="AC173" s="25" t="s">
        <v>69</v>
      </c>
      <c r="AD173" s="25" t="s">
        <v>61</v>
      </c>
      <c r="AE173" s="25" t="s">
        <v>1441</v>
      </c>
      <c r="AF173" s="25" t="s">
        <v>61</v>
      </c>
      <c r="AG173" s="25" t="s">
        <v>71</v>
      </c>
      <c r="AH173" s="25" t="s">
        <v>917</v>
      </c>
      <c r="AI173" s="25" t="s">
        <v>73</v>
      </c>
      <c r="AJ173" s="26" t="s">
        <v>1547</v>
      </c>
      <c r="AK173" s="26" t="s">
        <v>1148</v>
      </c>
      <c r="AL173" s="25" t="s">
        <v>1548</v>
      </c>
      <c r="AM173" s="28">
        <v>36538.560729166667</v>
      </c>
      <c r="AN173" s="26" t="s">
        <v>68</v>
      </c>
      <c r="AO173" s="25" t="s">
        <v>417</v>
      </c>
      <c r="AP173" s="25" t="s">
        <v>61</v>
      </c>
      <c r="AQ173" s="25" t="s">
        <v>1131</v>
      </c>
      <c r="AR173" s="25" t="s">
        <v>141</v>
      </c>
      <c r="AS173" s="25" t="s">
        <v>123</v>
      </c>
      <c r="AT173" s="25" t="s">
        <v>130</v>
      </c>
      <c r="AU173" s="28" t="s">
        <v>61</v>
      </c>
      <c r="AV173" s="25" t="s">
        <v>68</v>
      </c>
      <c r="AW173" s="25" t="s">
        <v>68</v>
      </c>
      <c r="AX173" s="25" t="s">
        <v>68</v>
      </c>
      <c r="AY173" s="25" t="s">
        <v>68</v>
      </c>
      <c r="AZ173" s="25" t="s">
        <v>61</v>
      </c>
      <c r="BA173" s="25" t="s">
        <v>1549</v>
      </c>
      <c r="BB173" s="25" t="s">
        <v>1444</v>
      </c>
      <c r="BC173" s="25" t="s">
        <v>68</v>
      </c>
      <c r="BD173" s="25" t="s">
        <v>61</v>
      </c>
      <c r="BE173" s="25" t="s">
        <v>1445</v>
      </c>
      <c r="BF173" s="25" t="s">
        <v>68</v>
      </c>
      <c r="BG173" s="25" t="s">
        <v>1549</v>
      </c>
      <c r="BH173" s="25" t="s">
        <v>1550</v>
      </c>
      <c r="BI173" s="25" t="s">
        <v>1551</v>
      </c>
      <c r="BJ173" s="25" t="s">
        <v>141</v>
      </c>
      <c r="BK173" s="29" t="s">
        <v>1552</v>
      </c>
      <c r="BL173" s="9"/>
      <c r="BM173" s="9"/>
    </row>
    <row r="174" spans="1:65" ht="23.25" customHeight="1" x14ac:dyDescent="0.2">
      <c r="A174" s="19"/>
      <c r="B174" s="30" t="s">
        <v>1437</v>
      </c>
      <c r="C174" s="31">
        <f>IF(SUMPRODUCT((B$4:B174=B174)*1)&gt;1,0,1)</f>
        <v>0</v>
      </c>
      <c r="D174" s="31" t="s">
        <v>1438</v>
      </c>
      <c r="E174" s="31" t="s">
        <v>120</v>
      </c>
      <c r="F174" s="31" t="s">
        <v>59</v>
      </c>
      <c r="G174" s="31">
        <v>2001</v>
      </c>
      <c r="H174" s="31" t="s">
        <v>60</v>
      </c>
      <c r="I174" s="31" t="s">
        <v>61</v>
      </c>
      <c r="J174" s="31" t="s">
        <v>61</v>
      </c>
      <c r="K174" s="31"/>
      <c r="L174" s="31" t="s">
        <v>62</v>
      </c>
      <c r="M174" s="31" t="s">
        <v>63</v>
      </c>
      <c r="N174" s="31" t="s">
        <v>122</v>
      </c>
      <c r="O174" s="31" t="s">
        <v>92</v>
      </c>
      <c r="P174" s="40">
        <f>IF(F174=F173,IF(B174=B173,0,R174),R174)</f>
        <v>0</v>
      </c>
      <c r="Q174" s="40">
        <v>0</v>
      </c>
      <c r="R174" s="31">
        <v>79099</v>
      </c>
      <c r="S174" s="31">
        <v>12275</v>
      </c>
      <c r="T174" s="31" t="s">
        <v>141</v>
      </c>
      <c r="U174" s="31">
        <v>0</v>
      </c>
      <c r="V174" s="31" t="s">
        <v>1439</v>
      </c>
      <c r="W174" s="31" t="s">
        <v>61</v>
      </c>
      <c r="X174" s="31" t="s">
        <v>1440</v>
      </c>
      <c r="Y174" s="31" t="s">
        <v>61</v>
      </c>
      <c r="Z174" s="31" t="s">
        <v>67</v>
      </c>
      <c r="AA174" s="31" t="s">
        <v>68</v>
      </c>
      <c r="AB174" s="31" t="s">
        <v>122</v>
      </c>
      <c r="AC174" s="31" t="s">
        <v>69</v>
      </c>
      <c r="AD174" s="31" t="s">
        <v>61</v>
      </c>
      <c r="AE174" s="31" t="s">
        <v>1441</v>
      </c>
      <c r="AF174" s="31" t="s">
        <v>61</v>
      </c>
      <c r="AG174" s="31" t="s">
        <v>71</v>
      </c>
      <c r="AH174" s="31" t="s">
        <v>917</v>
      </c>
      <c r="AI174" s="31" t="s">
        <v>73</v>
      </c>
      <c r="AJ174" s="32" t="s">
        <v>1442</v>
      </c>
      <c r="AK174" s="32" t="s">
        <v>1148</v>
      </c>
      <c r="AL174" s="31" t="s">
        <v>1443</v>
      </c>
      <c r="AM174" s="27">
        <v>36901.595925925925</v>
      </c>
      <c r="AN174" s="32" t="s">
        <v>68</v>
      </c>
      <c r="AO174" s="31" t="s">
        <v>417</v>
      </c>
      <c r="AP174" s="31" t="s">
        <v>61</v>
      </c>
      <c r="AQ174" s="31" t="s">
        <v>1131</v>
      </c>
      <c r="AR174" s="31" t="s">
        <v>141</v>
      </c>
      <c r="AS174" s="31" t="s">
        <v>123</v>
      </c>
      <c r="AT174" s="31" t="s">
        <v>130</v>
      </c>
      <c r="AU174" s="27" t="s">
        <v>61</v>
      </c>
      <c r="AV174" s="31" t="s">
        <v>68</v>
      </c>
      <c r="AW174" s="31" t="s">
        <v>68</v>
      </c>
      <c r="AX174" s="31" t="s">
        <v>68</v>
      </c>
      <c r="AY174" s="31" t="s">
        <v>68</v>
      </c>
      <c r="AZ174" s="31" t="s">
        <v>61</v>
      </c>
      <c r="BA174" s="31" t="s">
        <v>1444</v>
      </c>
      <c r="BB174" s="31" t="s">
        <v>1444</v>
      </c>
      <c r="BC174" s="31" t="s">
        <v>68</v>
      </c>
      <c r="BD174" s="31" t="s">
        <v>61</v>
      </c>
      <c r="BE174" s="31" t="s">
        <v>1445</v>
      </c>
      <c r="BF174" s="31" t="s">
        <v>68</v>
      </c>
      <c r="BG174" s="31" t="s">
        <v>1444</v>
      </c>
      <c r="BH174" s="31" t="s">
        <v>1446</v>
      </c>
      <c r="BI174" s="31" t="s">
        <v>1447</v>
      </c>
      <c r="BJ174" s="31" t="s">
        <v>123</v>
      </c>
      <c r="BK174" s="33" t="s">
        <v>1448</v>
      </c>
      <c r="BL174" s="9"/>
      <c r="BM174" s="9"/>
    </row>
    <row r="175" spans="1:65" ht="23.25" customHeight="1" x14ac:dyDescent="0.2">
      <c r="A175" s="19"/>
      <c r="B175" s="30" t="s">
        <v>3632</v>
      </c>
      <c r="C175" s="31">
        <f>IF(SUMPRODUCT((B$4:B175=B175)*1)&gt;1,0,1)</f>
        <v>1</v>
      </c>
      <c r="D175" s="31" t="s">
        <v>3633</v>
      </c>
      <c r="E175" s="31" t="s">
        <v>58</v>
      </c>
      <c r="F175" s="31" t="s">
        <v>59</v>
      </c>
      <c r="G175" s="31">
        <v>2000</v>
      </c>
      <c r="H175" s="31" t="s">
        <v>60</v>
      </c>
      <c r="I175" s="31" t="s">
        <v>368</v>
      </c>
      <c r="J175" s="31" t="s">
        <v>1500</v>
      </c>
      <c r="K175" s="31"/>
      <c r="L175" s="31" t="s">
        <v>1802</v>
      </c>
      <c r="M175" s="31" t="s">
        <v>1847</v>
      </c>
      <c r="N175" s="31" t="s">
        <v>122</v>
      </c>
      <c r="O175" s="31" t="s">
        <v>488</v>
      </c>
      <c r="P175" s="40">
        <f>IF(F175=F174,IF(B175=B174,0,R175),R175)</f>
        <v>54300</v>
      </c>
      <c r="Q175" s="40">
        <v>54300</v>
      </c>
      <c r="R175" s="31">
        <v>54300</v>
      </c>
      <c r="S175" s="31">
        <v>54300</v>
      </c>
      <c r="T175" s="31" t="s">
        <v>3351</v>
      </c>
      <c r="U175" s="31">
        <v>0</v>
      </c>
      <c r="V175" s="31" t="s">
        <v>1521</v>
      </c>
      <c r="W175" s="31" t="s">
        <v>61</v>
      </c>
      <c r="X175" s="31" t="s">
        <v>184</v>
      </c>
      <c r="Y175" s="31" t="s">
        <v>61</v>
      </c>
      <c r="Z175" s="31" t="s">
        <v>67</v>
      </c>
      <c r="AA175" s="31" t="s">
        <v>371</v>
      </c>
      <c r="AB175" s="31" t="s">
        <v>122</v>
      </c>
      <c r="AC175" s="31" t="s">
        <v>69</v>
      </c>
      <c r="AD175" s="31" t="s">
        <v>61</v>
      </c>
      <c r="AE175" s="31" t="s">
        <v>3682</v>
      </c>
      <c r="AF175" s="31" t="s">
        <v>61</v>
      </c>
      <c r="AG175" s="31" t="s">
        <v>187</v>
      </c>
      <c r="AH175" s="31" t="s">
        <v>1197</v>
      </c>
      <c r="AI175" s="31" t="s">
        <v>73</v>
      </c>
      <c r="AJ175" s="32" t="s">
        <v>68</v>
      </c>
      <c r="AK175" s="32" t="s">
        <v>1369</v>
      </c>
      <c r="AL175" s="31" t="s">
        <v>1606</v>
      </c>
      <c r="AM175" s="27">
        <v>36251.57849537037</v>
      </c>
      <c r="AN175" s="32" t="s">
        <v>68</v>
      </c>
      <c r="AO175" s="31" t="s">
        <v>417</v>
      </c>
      <c r="AP175" s="31" t="s">
        <v>61</v>
      </c>
      <c r="AQ175" s="31" t="s">
        <v>2255</v>
      </c>
      <c r="AR175" s="31" t="s">
        <v>3351</v>
      </c>
      <c r="AS175" s="31" t="s">
        <v>123</v>
      </c>
      <c r="AT175" s="31" t="s">
        <v>61</v>
      </c>
      <c r="AU175" s="27">
        <v>35200</v>
      </c>
      <c r="AV175" s="31" t="s">
        <v>2721</v>
      </c>
      <c r="AW175" s="31" t="s">
        <v>110</v>
      </c>
      <c r="AX175" s="31" t="s">
        <v>79</v>
      </c>
      <c r="AY175" s="31" t="s">
        <v>3635</v>
      </c>
      <c r="AZ175" s="31" t="s">
        <v>1389</v>
      </c>
      <c r="BA175" s="31" t="s">
        <v>3992</v>
      </c>
      <c r="BB175" s="31" t="s">
        <v>3684</v>
      </c>
      <c r="BC175" s="31" t="s">
        <v>68</v>
      </c>
      <c r="BD175" s="31" t="s">
        <v>3535</v>
      </c>
      <c r="BE175" s="31" t="s">
        <v>3684</v>
      </c>
      <c r="BF175" s="31" t="s">
        <v>68</v>
      </c>
      <c r="BG175" s="31" t="s">
        <v>3992</v>
      </c>
      <c r="BH175" s="31" t="s">
        <v>1624</v>
      </c>
      <c r="BI175" s="31" t="s">
        <v>3636</v>
      </c>
      <c r="BJ175" s="31" t="s">
        <v>3351</v>
      </c>
      <c r="BK175" s="33" t="s">
        <v>3637</v>
      </c>
      <c r="BL175" s="9"/>
      <c r="BM175" s="9"/>
    </row>
    <row r="176" spans="1:65" ht="23.25" customHeight="1" x14ac:dyDescent="0.2">
      <c r="A176" s="19"/>
      <c r="B176" s="24" t="s">
        <v>3632</v>
      </c>
      <c r="C176" s="25">
        <f>IF(SUMPRODUCT((B$4:B176=B176)*1)&gt;1,0,1)</f>
        <v>0</v>
      </c>
      <c r="D176" s="25" t="s">
        <v>3633</v>
      </c>
      <c r="E176" s="25" t="s">
        <v>58</v>
      </c>
      <c r="F176" s="25" t="s">
        <v>59</v>
      </c>
      <c r="G176" s="25">
        <v>2001</v>
      </c>
      <c r="H176" s="25" t="s">
        <v>60</v>
      </c>
      <c r="I176" s="25" t="s">
        <v>368</v>
      </c>
      <c r="J176" s="25" t="s">
        <v>1500</v>
      </c>
      <c r="K176" s="25"/>
      <c r="L176" s="25" t="s">
        <v>1802</v>
      </c>
      <c r="M176" s="25" t="s">
        <v>1847</v>
      </c>
      <c r="N176" s="25" t="s">
        <v>122</v>
      </c>
      <c r="O176" s="25" t="s">
        <v>488</v>
      </c>
      <c r="P176" s="40">
        <f>IF(F176=F175,IF(B176=B175,0,R176),R176)</f>
        <v>0</v>
      </c>
      <c r="Q176" s="40">
        <v>0</v>
      </c>
      <c r="R176" s="25">
        <v>56500</v>
      </c>
      <c r="S176" s="25">
        <v>56500</v>
      </c>
      <c r="T176" s="25" t="s">
        <v>3351</v>
      </c>
      <c r="U176" s="25">
        <v>0</v>
      </c>
      <c r="V176" s="25" t="s">
        <v>1118</v>
      </c>
      <c r="W176" s="25" t="s">
        <v>61</v>
      </c>
      <c r="X176" s="25" t="s">
        <v>184</v>
      </c>
      <c r="Y176" s="25" t="s">
        <v>61</v>
      </c>
      <c r="Z176" s="25" t="s">
        <v>67</v>
      </c>
      <c r="AA176" s="25" t="s">
        <v>371</v>
      </c>
      <c r="AB176" s="25" t="s">
        <v>122</v>
      </c>
      <c r="AC176" s="25" t="s">
        <v>69</v>
      </c>
      <c r="AD176" s="25" t="s">
        <v>61</v>
      </c>
      <c r="AE176" s="25" t="s">
        <v>3682</v>
      </c>
      <c r="AF176" s="25" t="s">
        <v>61</v>
      </c>
      <c r="AG176" s="25" t="s">
        <v>187</v>
      </c>
      <c r="AH176" s="25" t="s">
        <v>1197</v>
      </c>
      <c r="AI176" s="25" t="s">
        <v>73</v>
      </c>
      <c r="AJ176" s="26" t="s">
        <v>68</v>
      </c>
      <c r="AK176" s="26" t="s">
        <v>1369</v>
      </c>
      <c r="AL176" s="25" t="s">
        <v>3683</v>
      </c>
      <c r="AM176" s="28">
        <v>36629.621666666666</v>
      </c>
      <c r="AN176" s="26" t="s">
        <v>68</v>
      </c>
      <c r="AO176" s="25" t="s">
        <v>417</v>
      </c>
      <c r="AP176" s="25" t="s">
        <v>61</v>
      </c>
      <c r="AQ176" s="25" t="s">
        <v>2255</v>
      </c>
      <c r="AR176" s="25" t="s">
        <v>3351</v>
      </c>
      <c r="AS176" s="25" t="s">
        <v>123</v>
      </c>
      <c r="AT176" s="25" t="s">
        <v>61</v>
      </c>
      <c r="AU176" s="28">
        <v>35200</v>
      </c>
      <c r="AV176" s="25" t="s">
        <v>2721</v>
      </c>
      <c r="AW176" s="25" t="s">
        <v>110</v>
      </c>
      <c r="AX176" s="25" t="s">
        <v>79</v>
      </c>
      <c r="AY176" s="25" t="s">
        <v>3635</v>
      </c>
      <c r="AZ176" s="25" t="s">
        <v>1389</v>
      </c>
      <c r="BA176" s="25" t="s">
        <v>3684</v>
      </c>
      <c r="BB176" s="25" t="s">
        <v>3684</v>
      </c>
      <c r="BC176" s="25" t="s">
        <v>68</v>
      </c>
      <c r="BD176" s="25" t="s">
        <v>3535</v>
      </c>
      <c r="BE176" s="25" t="s">
        <v>3684</v>
      </c>
      <c r="BF176" s="25" t="s">
        <v>68</v>
      </c>
      <c r="BG176" s="25" t="s">
        <v>3684</v>
      </c>
      <c r="BH176" s="25" t="s">
        <v>3685</v>
      </c>
      <c r="BI176" s="25" t="s">
        <v>3636</v>
      </c>
      <c r="BJ176" s="25" t="s">
        <v>3351</v>
      </c>
      <c r="BK176" s="29" t="s">
        <v>3637</v>
      </c>
      <c r="BL176" s="9"/>
      <c r="BM176" s="9"/>
    </row>
    <row r="177" spans="1:65" ht="23.25" customHeight="1" x14ac:dyDescent="0.2">
      <c r="A177" s="19"/>
      <c r="B177" s="24" t="s">
        <v>4443</v>
      </c>
      <c r="C177" s="25">
        <f>IF(SUMPRODUCT((B$4:B177=B177)*1)&gt;1,0,1)</f>
        <v>1</v>
      </c>
      <c r="D177" s="25" t="s">
        <v>4444</v>
      </c>
      <c r="E177" s="25" t="s">
        <v>58</v>
      </c>
      <c r="F177" s="25" t="s">
        <v>59</v>
      </c>
      <c r="G177" s="25">
        <v>1998</v>
      </c>
      <c r="H177" s="25" t="s">
        <v>60</v>
      </c>
      <c r="I177" s="25" t="s">
        <v>206</v>
      </c>
      <c r="J177" s="25" t="s">
        <v>1377</v>
      </c>
      <c r="K177" s="25"/>
      <c r="L177" s="25" t="s">
        <v>1802</v>
      </c>
      <c r="M177" s="25" t="s">
        <v>1930</v>
      </c>
      <c r="N177" s="25" t="s">
        <v>1209</v>
      </c>
      <c r="O177" s="25" t="s">
        <v>92</v>
      </c>
      <c r="P177" s="40">
        <f>IF(F177=F176,IF(B177=B176,0,R177),R177)</f>
        <v>17133</v>
      </c>
      <c r="Q177" s="40">
        <v>17133</v>
      </c>
      <c r="R177" s="25">
        <v>17133</v>
      </c>
      <c r="S177" s="25">
        <v>17133</v>
      </c>
      <c r="T177" s="25" t="s">
        <v>2996</v>
      </c>
      <c r="U177" s="25">
        <v>0</v>
      </c>
      <c r="V177" s="25" t="s">
        <v>4445</v>
      </c>
      <c r="W177" s="25" t="s">
        <v>61</v>
      </c>
      <c r="X177" s="25" t="s">
        <v>184</v>
      </c>
      <c r="Y177" s="25" t="s">
        <v>4446</v>
      </c>
      <c r="Z177" s="25" t="s">
        <v>67</v>
      </c>
      <c r="AA177" s="25" t="s">
        <v>569</v>
      </c>
      <c r="AB177" s="25" t="s">
        <v>1209</v>
      </c>
      <c r="AC177" s="25" t="s">
        <v>69</v>
      </c>
      <c r="AD177" s="25" t="s">
        <v>61</v>
      </c>
      <c r="AE177" s="25" t="s">
        <v>4447</v>
      </c>
      <c r="AF177" s="25" t="s">
        <v>61</v>
      </c>
      <c r="AG177" s="25" t="s">
        <v>187</v>
      </c>
      <c r="AH177" s="25" t="s">
        <v>1036</v>
      </c>
      <c r="AI177" s="25" t="s">
        <v>73</v>
      </c>
      <c r="AJ177" s="26" t="s">
        <v>68</v>
      </c>
      <c r="AK177" s="26" t="s">
        <v>1629</v>
      </c>
      <c r="AL177" s="25" t="s">
        <v>1696</v>
      </c>
      <c r="AM177" s="28">
        <v>35618</v>
      </c>
      <c r="AN177" s="26" t="s">
        <v>68</v>
      </c>
      <c r="AO177" s="25" t="s">
        <v>417</v>
      </c>
      <c r="AP177" s="25" t="s">
        <v>61</v>
      </c>
      <c r="AQ177" s="25" t="s">
        <v>2255</v>
      </c>
      <c r="AR177" s="25" t="s">
        <v>2996</v>
      </c>
      <c r="AS177" s="25" t="s">
        <v>2996</v>
      </c>
      <c r="AT177" s="25" t="s">
        <v>61</v>
      </c>
      <c r="AU177" s="28">
        <v>35618</v>
      </c>
      <c r="AV177" s="25" t="s">
        <v>708</v>
      </c>
      <c r="AW177" s="25" t="s">
        <v>4448</v>
      </c>
      <c r="AX177" s="25" t="s">
        <v>79</v>
      </c>
      <c r="AY177" s="25" t="s">
        <v>4449</v>
      </c>
      <c r="AZ177" s="25" t="s">
        <v>61</v>
      </c>
      <c r="BA177" s="25" t="s">
        <v>4450</v>
      </c>
      <c r="BB177" s="25" t="s">
        <v>4450</v>
      </c>
      <c r="BC177" s="25" t="s">
        <v>68</v>
      </c>
      <c r="BD177" s="25" t="s">
        <v>4451</v>
      </c>
      <c r="BE177" s="25" t="s">
        <v>68</v>
      </c>
      <c r="BF177" s="25" t="s">
        <v>68</v>
      </c>
      <c r="BG177" s="25" t="s">
        <v>4450</v>
      </c>
      <c r="BH177" s="25" t="s">
        <v>61</v>
      </c>
      <c r="BI177" s="25" t="s">
        <v>4033</v>
      </c>
      <c r="BJ177" s="25" t="s">
        <v>2996</v>
      </c>
      <c r="BK177" s="29" t="s">
        <v>4034</v>
      </c>
      <c r="BL177" s="9"/>
      <c r="BM177" s="9"/>
    </row>
    <row r="178" spans="1:65" ht="23.25" customHeight="1" x14ac:dyDescent="0.2">
      <c r="A178" s="19"/>
      <c r="B178" s="30" t="s">
        <v>5546</v>
      </c>
      <c r="C178" s="31">
        <f>IF(SUMPRODUCT((B$4:B178=B178)*1)&gt;1,0,1)</f>
        <v>1</v>
      </c>
      <c r="D178" s="31" t="s">
        <v>5547</v>
      </c>
      <c r="E178" s="31" t="s">
        <v>140</v>
      </c>
      <c r="F178" s="31" t="s">
        <v>59</v>
      </c>
      <c r="G178" s="31">
        <v>1997</v>
      </c>
      <c r="H178" s="31" t="s">
        <v>60</v>
      </c>
      <c r="I178" s="31" t="s">
        <v>61</v>
      </c>
      <c r="J178" s="31" t="s">
        <v>61</v>
      </c>
      <c r="K178" s="31"/>
      <c r="L178" s="31" t="s">
        <v>62</v>
      </c>
      <c r="M178" s="31" t="s">
        <v>63</v>
      </c>
      <c r="N178" s="31" t="s">
        <v>64</v>
      </c>
      <c r="O178" s="31" t="s">
        <v>92</v>
      </c>
      <c r="P178" s="40">
        <f>IF(F178=F177,IF(B178=B177,0,R178),R178)</f>
        <v>55100</v>
      </c>
      <c r="Q178" s="40">
        <v>55100</v>
      </c>
      <c r="R178" s="31">
        <v>55100</v>
      </c>
      <c r="S178" s="31">
        <v>55100</v>
      </c>
      <c r="T178" s="25" t="s">
        <v>5669</v>
      </c>
      <c r="U178" s="31">
        <v>0</v>
      </c>
      <c r="V178" s="31" t="s">
        <v>5548</v>
      </c>
      <c r="W178" s="31" t="s">
        <v>61</v>
      </c>
      <c r="X178" s="31" t="s">
        <v>1440</v>
      </c>
      <c r="Y178" s="31" t="s">
        <v>61</v>
      </c>
      <c r="Z178" s="31" t="s">
        <v>67</v>
      </c>
      <c r="AA178" s="31" t="s">
        <v>68</v>
      </c>
      <c r="AB178" s="31" t="s">
        <v>64</v>
      </c>
      <c r="AC178" s="31" t="s">
        <v>69</v>
      </c>
      <c r="AD178" s="31" t="s">
        <v>61</v>
      </c>
      <c r="AE178" s="31" t="s">
        <v>5549</v>
      </c>
      <c r="AF178" s="31" t="s">
        <v>61</v>
      </c>
      <c r="AG178" s="31" t="s">
        <v>187</v>
      </c>
      <c r="AH178" s="31" t="s">
        <v>61</v>
      </c>
      <c r="AI178" s="31" t="s">
        <v>73</v>
      </c>
      <c r="AJ178" s="32" t="s">
        <v>68</v>
      </c>
      <c r="AK178" s="32" t="s">
        <v>1745</v>
      </c>
      <c r="AL178" s="31" t="s">
        <v>1746</v>
      </c>
      <c r="AM178" s="27">
        <v>35247</v>
      </c>
      <c r="AN178" s="32" t="s">
        <v>68</v>
      </c>
      <c r="AO178" s="31" t="s">
        <v>417</v>
      </c>
      <c r="AP178" s="31" t="s">
        <v>61</v>
      </c>
      <c r="AQ178" s="31" t="s">
        <v>927</v>
      </c>
      <c r="AR178" s="31" t="s">
        <v>65</v>
      </c>
      <c r="AS178" s="31" t="s">
        <v>65</v>
      </c>
      <c r="AT178" s="31" t="s">
        <v>61</v>
      </c>
      <c r="AU178" s="27" t="s">
        <v>61</v>
      </c>
      <c r="AV178" s="31" t="s">
        <v>68</v>
      </c>
      <c r="AW178" s="31" t="s">
        <v>68</v>
      </c>
      <c r="AX178" s="31" t="s">
        <v>68</v>
      </c>
      <c r="AY178" s="31" t="s">
        <v>68</v>
      </c>
      <c r="AZ178" s="31" t="s">
        <v>61</v>
      </c>
      <c r="BA178" s="31" t="s">
        <v>5550</v>
      </c>
      <c r="BB178" s="31" t="s">
        <v>5550</v>
      </c>
      <c r="BC178" s="31" t="s">
        <v>68</v>
      </c>
      <c r="BD178" s="31" t="s">
        <v>61</v>
      </c>
      <c r="BE178" s="31" t="s">
        <v>68</v>
      </c>
      <c r="BF178" s="31" t="s">
        <v>68</v>
      </c>
      <c r="BG178" s="31" t="s">
        <v>5550</v>
      </c>
      <c r="BH178" s="31" t="s">
        <v>5551</v>
      </c>
      <c r="BI178" s="31" t="s">
        <v>1680</v>
      </c>
      <c r="BJ178" s="31" t="s">
        <v>1680</v>
      </c>
      <c r="BK178" s="33" t="s">
        <v>1680</v>
      </c>
      <c r="BL178" s="9"/>
      <c r="BM178" s="9"/>
    </row>
    <row r="179" spans="1:65" ht="23.25" customHeight="1" x14ac:dyDescent="0.2">
      <c r="A179" s="19"/>
      <c r="B179" s="24" t="s">
        <v>4564</v>
      </c>
      <c r="C179" s="25">
        <f>IF(SUMPRODUCT((B$4:B179=B179)*1)&gt;1,0,1)</f>
        <v>1</v>
      </c>
      <c r="D179" s="25" t="s">
        <v>4565</v>
      </c>
      <c r="E179" s="25" t="s">
        <v>58</v>
      </c>
      <c r="F179" s="25" t="s">
        <v>205</v>
      </c>
      <c r="G179" s="25">
        <v>1997</v>
      </c>
      <c r="H179" s="25" t="s">
        <v>60</v>
      </c>
      <c r="I179" s="25" t="s">
        <v>206</v>
      </c>
      <c r="J179" s="25" t="s">
        <v>3622</v>
      </c>
      <c r="K179" s="25"/>
      <c r="L179" s="25" t="s">
        <v>1802</v>
      </c>
      <c r="M179" s="25" t="s">
        <v>1847</v>
      </c>
      <c r="N179" s="25" t="s">
        <v>2805</v>
      </c>
      <c r="O179" s="25" t="s">
        <v>92</v>
      </c>
      <c r="P179" s="40">
        <f>IF(F179=F178,IF(B179=B178,0,R179),R179)</f>
        <v>10575</v>
      </c>
      <c r="Q179" s="40">
        <v>10575</v>
      </c>
      <c r="R179" s="25">
        <v>10575</v>
      </c>
      <c r="S179" s="25">
        <v>5287</v>
      </c>
      <c r="T179" s="25" t="s">
        <v>3647</v>
      </c>
      <c r="U179" s="25">
        <v>0</v>
      </c>
      <c r="V179" s="25" t="s">
        <v>4558</v>
      </c>
      <c r="W179" s="25" t="s">
        <v>61</v>
      </c>
      <c r="X179" s="25" t="s">
        <v>205</v>
      </c>
      <c r="Y179" s="25" t="s">
        <v>61</v>
      </c>
      <c r="Z179" s="25" t="s">
        <v>67</v>
      </c>
      <c r="AA179" s="25" t="s">
        <v>210</v>
      </c>
      <c r="AB179" s="25" t="s">
        <v>2805</v>
      </c>
      <c r="AC179" s="25" t="s">
        <v>69</v>
      </c>
      <c r="AD179" s="25" t="s">
        <v>61</v>
      </c>
      <c r="AE179" s="25" t="s">
        <v>4566</v>
      </c>
      <c r="AF179" s="25" t="s">
        <v>61</v>
      </c>
      <c r="AG179" s="25" t="s">
        <v>71</v>
      </c>
      <c r="AH179" s="25" t="s">
        <v>1689</v>
      </c>
      <c r="AI179" s="25" t="s">
        <v>73</v>
      </c>
      <c r="AJ179" s="26" t="s">
        <v>4567</v>
      </c>
      <c r="AK179" s="26" t="s">
        <v>1745</v>
      </c>
      <c r="AL179" s="25" t="s">
        <v>1746</v>
      </c>
      <c r="AM179" s="28">
        <v>35724</v>
      </c>
      <c r="AN179" s="26" t="s">
        <v>68</v>
      </c>
      <c r="AO179" s="25" t="s">
        <v>417</v>
      </c>
      <c r="AP179" s="25" t="s">
        <v>61</v>
      </c>
      <c r="AQ179" s="25" t="s">
        <v>2255</v>
      </c>
      <c r="AR179" s="25" t="s">
        <v>3647</v>
      </c>
      <c r="AS179" s="25" t="s">
        <v>3647</v>
      </c>
      <c r="AT179" s="25" t="s">
        <v>61</v>
      </c>
      <c r="AU179" s="28">
        <v>35430</v>
      </c>
      <c r="AV179" s="25" t="s">
        <v>68</v>
      </c>
      <c r="AW179" s="25" t="s">
        <v>68</v>
      </c>
      <c r="AX179" s="25" t="s">
        <v>68</v>
      </c>
      <c r="AY179" s="25" t="s">
        <v>68</v>
      </c>
      <c r="AZ179" s="25" t="s">
        <v>61</v>
      </c>
      <c r="BA179" s="25" t="s">
        <v>4568</v>
      </c>
      <c r="BB179" s="25" t="s">
        <v>4568</v>
      </c>
      <c r="BC179" s="25" t="s">
        <v>68</v>
      </c>
      <c r="BD179" s="25" t="s">
        <v>4569</v>
      </c>
      <c r="BE179" s="25" t="s">
        <v>4568</v>
      </c>
      <c r="BF179" s="25" t="s">
        <v>68</v>
      </c>
      <c r="BG179" s="25" t="s">
        <v>4568</v>
      </c>
      <c r="BH179" s="25" t="s">
        <v>4570</v>
      </c>
      <c r="BI179" s="25" t="s">
        <v>4209</v>
      </c>
      <c r="BJ179" s="25" t="s">
        <v>3647</v>
      </c>
      <c r="BK179" s="29" t="s">
        <v>4210</v>
      </c>
      <c r="BL179" s="9"/>
      <c r="BM179" s="9"/>
    </row>
    <row r="180" spans="1:65" ht="23.25" customHeight="1" x14ac:dyDescent="0.2">
      <c r="A180" s="19"/>
      <c r="B180" s="30" t="s">
        <v>4564</v>
      </c>
      <c r="C180" s="31">
        <f>IF(SUMPRODUCT((B$4:B180=B180)*1)&gt;1,0,1)</f>
        <v>0</v>
      </c>
      <c r="D180" s="31" t="s">
        <v>4565</v>
      </c>
      <c r="E180" s="31" t="s">
        <v>58</v>
      </c>
      <c r="F180" s="31" t="s">
        <v>59</v>
      </c>
      <c r="G180" s="31">
        <v>1997</v>
      </c>
      <c r="H180" s="31" t="s">
        <v>60</v>
      </c>
      <c r="I180" s="31" t="s">
        <v>206</v>
      </c>
      <c r="J180" s="31" t="s">
        <v>3622</v>
      </c>
      <c r="K180" s="31"/>
      <c r="L180" s="31" t="s">
        <v>1802</v>
      </c>
      <c r="M180" s="31" t="s">
        <v>1847</v>
      </c>
      <c r="N180" s="31" t="s">
        <v>2805</v>
      </c>
      <c r="O180" s="31" t="s">
        <v>753</v>
      </c>
      <c r="P180" s="40">
        <f>IF(F180=F179,IF(B180=B179,0,R180),R180)</f>
        <v>104628</v>
      </c>
      <c r="Q180" s="40">
        <v>104628</v>
      </c>
      <c r="R180" s="31">
        <v>104628</v>
      </c>
      <c r="S180" s="31">
        <v>104628</v>
      </c>
      <c r="T180" s="31" t="s">
        <v>3647</v>
      </c>
      <c r="U180" s="31">
        <v>0</v>
      </c>
      <c r="V180" s="31" t="s">
        <v>4558</v>
      </c>
      <c r="W180" s="31" t="s">
        <v>61</v>
      </c>
      <c r="X180" s="31" t="s">
        <v>205</v>
      </c>
      <c r="Y180" s="31" t="s">
        <v>61</v>
      </c>
      <c r="Z180" s="31" t="s">
        <v>67</v>
      </c>
      <c r="AA180" s="31" t="s">
        <v>210</v>
      </c>
      <c r="AB180" s="31" t="s">
        <v>2805</v>
      </c>
      <c r="AC180" s="31" t="s">
        <v>69</v>
      </c>
      <c r="AD180" s="31" t="s">
        <v>61</v>
      </c>
      <c r="AE180" s="31" t="s">
        <v>4618</v>
      </c>
      <c r="AF180" s="31" t="s">
        <v>61</v>
      </c>
      <c r="AG180" s="31" t="s">
        <v>187</v>
      </c>
      <c r="AH180" s="31" t="s">
        <v>1036</v>
      </c>
      <c r="AI180" s="31" t="s">
        <v>73</v>
      </c>
      <c r="AJ180" s="32" t="s">
        <v>68</v>
      </c>
      <c r="AK180" s="32" t="s">
        <v>1745</v>
      </c>
      <c r="AL180" s="31" t="s">
        <v>1746</v>
      </c>
      <c r="AM180" s="27">
        <v>35300</v>
      </c>
      <c r="AN180" s="32" t="s">
        <v>68</v>
      </c>
      <c r="AO180" s="31" t="s">
        <v>417</v>
      </c>
      <c r="AP180" s="31" t="s">
        <v>61</v>
      </c>
      <c r="AQ180" s="31" t="s">
        <v>2255</v>
      </c>
      <c r="AR180" s="31" t="s">
        <v>3647</v>
      </c>
      <c r="AS180" s="31" t="s">
        <v>3647</v>
      </c>
      <c r="AT180" s="31" t="s">
        <v>61</v>
      </c>
      <c r="AU180" s="27">
        <v>35430</v>
      </c>
      <c r="AV180" s="31" t="s">
        <v>68</v>
      </c>
      <c r="AW180" s="31" t="s">
        <v>68</v>
      </c>
      <c r="AX180" s="31" t="s">
        <v>68</v>
      </c>
      <c r="AY180" s="31" t="s">
        <v>68</v>
      </c>
      <c r="AZ180" s="31" t="s">
        <v>61</v>
      </c>
      <c r="BA180" s="31" t="s">
        <v>4619</v>
      </c>
      <c r="BB180" s="31" t="s">
        <v>4619</v>
      </c>
      <c r="BC180" s="31" t="s">
        <v>68</v>
      </c>
      <c r="BD180" s="31" t="s">
        <v>4569</v>
      </c>
      <c r="BE180" s="31" t="s">
        <v>68</v>
      </c>
      <c r="BF180" s="31" t="s">
        <v>68</v>
      </c>
      <c r="BG180" s="31" t="s">
        <v>4619</v>
      </c>
      <c r="BH180" s="31" t="s">
        <v>61</v>
      </c>
      <c r="BI180" s="31" t="s">
        <v>4425</v>
      </c>
      <c r="BJ180" s="31" t="s">
        <v>3647</v>
      </c>
      <c r="BK180" s="33" t="s">
        <v>4426</v>
      </c>
      <c r="BL180" s="9"/>
      <c r="BM180" s="9"/>
    </row>
    <row r="181" spans="1:65" ht="23.25" customHeight="1" x14ac:dyDescent="0.2">
      <c r="A181" s="19"/>
      <c r="B181" s="24" t="s">
        <v>4452</v>
      </c>
      <c r="C181" s="25">
        <f>IF(SUMPRODUCT((B$4:B181=B181)*1)&gt;1,0,1)</f>
        <v>1</v>
      </c>
      <c r="D181" s="25" t="s">
        <v>4453</v>
      </c>
      <c r="E181" s="25" t="s">
        <v>58</v>
      </c>
      <c r="F181" s="25" t="s">
        <v>59</v>
      </c>
      <c r="G181" s="25">
        <v>1997</v>
      </c>
      <c r="H181" s="25" t="s">
        <v>60</v>
      </c>
      <c r="I181" s="25" t="s">
        <v>61</v>
      </c>
      <c r="J181" s="25" t="s">
        <v>61</v>
      </c>
      <c r="K181" s="25"/>
      <c r="L181" s="25" t="s">
        <v>1802</v>
      </c>
      <c r="M181" s="25" t="s">
        <v>1930</v>
      </c>
      <c r="N181" s="25" t="s">
        <v>2805</v>
      </c>
      <c r="O181" s="25" t="s">
        <v>92</v>
      </c>
      <c r="P181" s="40">
        <f>IF(F181=F180,IF(B181=B180,0,R181),R181)</f>
        <v>104700</v>
      </c>
      <c r="Q181" s="40">
        <v>104700</v>
      </c>
      <c r="R181" s="25">
        <v>104700</v>
      </c>
      <c r="S181" s="25">
        <v>64473</v>
      </c>
      <c r="T181" s="25" t="s">
        <v>3647</v>
      </c>
      <c r="U181" s="25">
        <v>0</v>
      </c>
      <c r="V181" s="25" t="s">
        <v>4558</v>
      </c>
      <c r="W181" s="25" t="s">
        <v>61</v>
      </c>
      <c r="X181" s="25" t="s">
        <v>59</v>
      </c>
      <c r="Y181" s="25" t="s">
        <v>61</v>
      </c>
      <c r="Z181" s="25" t="s">
        <v>67</v>
      </c>
      <c r="AA181" s="25" t="s">
        <v>68</v>
      </c>
      <c r="AB181" s="25" t="s">
        <v>2805</v>
      </c>
      <c r="AC181" s="25" t="s">
        <v>69</v>
      </c>
      <c r="AD181" s="25" t="s">
        <v>61</v>
      </c>
      <c r="AE181" s="25" t="s">
        <v>4455</v>
      </c>
      <c r="AF181" s="25" t="s">
        <v>61</v>
      </c>
      <c r="AG181" s="25" t="s">
        <v>187</v>
      </c>
      <c r="AH181" s="25" t="s">
        <v>3984</v>
      </c>
      <c r="AI181" s="25" t="s">
        <v>73</v>
      </c>
      <c r="AJ181" s="26" t="s">
        <v>68</v>
      </c>
      <c r="AK181" s="26" t="s">
        <v>1745</v>
      </c>
      <c r="AL181" s="25" t="s">
        <v>1746</v>
      </c>
      <c r="AM181" s="28">
        <v>35734</v>
      </c>
      <c r="AN181" s="26" t="s">
        <v>68</v>
      </c>
      <c r="AO181" s="25" t="s">
        <v>417</v>
      </c>
      <c r="AP181" s="25" t="s">
        <v>61</v>
      </c>
      <c r="AQ181" s="25" t="s">
        <v>2255</v>
      </c>
      <c r="AR181" s="25" t="s">
        <v>3647</v>
      </c>
      <c r="AS181" s="25" t="s">
        <v>3647</v>
      </c>
      <c r="AT181" s="25" t="s">
        <v>61</v>
      </c>
      <c r="AU181" s="28">
        <v>35787</v>
      </c>
      <c r="AV181" s="25" t="s">
        <v>68</v>
      </c>
      <c r="AW181" s="25" t="s">
        <v>68</v>
      </c>
      <c r="AX181" s="25" t="s">
        <v>68</v>
      </c>
      <c r="AY181" s="25" t="s">
        <v>68</v>
      </c>
      <c r="AZ181" s="25" t="s">
        <v>61</v>
      </c>
      <c r="BA181" s="25" t="s">
        <v>4620</v>
      </c>
      <c r="BB181" s="25" t="s">
        <v>4457</v>
      </c>
      <c r="BC181" s="25" t="s">
        <v>68</v>
      </c>
      <c r="BD181" s="25" t="s">
        <v>4458</v>
      </c>
      <c r="BE181" s="25" t="s">
        <v>68</v>
      </c>
      <c r="BF181" s="25" t="s">
        <v>68</v>
      </c>
      <c r="BG181" s="25" t="s">
        <v>4620</v>
      </c>
      <c r="BH181" s="25" t="s">
        <v>61</v>
      </c>
      <c r="BI181" s="25" t="s">
        <v>4209</v>
      </c>
      <c r="BJ181" s="25" t="s">
        <v>3647</v>
      </c>
      <c r="BK181" s="29" t="s">
        <v>4210</v>
      </c>
      <c r="BL181" s="9"/>
      <c r="BM181" s="9"/>
    </row>
    <row r="182" spans="1:65" ht="23.25" customHeight="1" x14ac:dyDescent="0.2">
      <c r="A182" s="19"/>
      <c r="B182" s="30" t="s">
        <v>4452</v>
      </c>
      <c r="C182" s="31">
        <f>IF(SUMPRODUCT((B$4:B182=B182)*1)&gt;1,0,1)</f>
        <v>0</v>
      </c>
      <c r="D182" s="31" t="s">
        <v>4453</v>
      </c>
      <c r="E182" s="31" t="s">
        <v>58</v>
      </c>
      <c r="F182" s="31" t="s">
        <v>59</v>
      </c>
      <c r="G182" s="31">
        <v>1998</v>
      </c>
      <c r="H182" s="31" t="s">
        <v>60</v>
      </c>
      <c r="I182" s="31" t="s">
        <v>61</v>
      </c>
      <c r="J182" s="31" t="s">
        <v>61</v>
      </c>
      <c r="K182" s="31"/>
      <c r="L182" s="31" t="s">
        <v>1802</v>
      </c>
      <c r="M182" s="31" t="s">
        <v>1930</v>
      </c>
      <c r="N182" s="31" t="s">
        <v>2805</v>
      </c>
      <c r="O182" s="31" t="s">
        <v>92</v>
      </c>
      <c r="P182" s="40">
        <f>IF(F182=F181,IF(B182=B181,0,R182),R182)</f>
        <v>0</v>
      </c>
      <c r="Q182" s="40">
        <v>0</v>
      </c>
      <c r="R182" s="31">
        <v>131047</v>
      </c>
      <c r="S182" s="31">
        <v>81022</v>
      </c>
      <c r="T182" s="31" t="s">
        <v>3647</v>
      </c>
      <c r="U182" s="31">
        <v>0</v>
      </c>
      <c r="V182" s="31" t="s">
        <v>4454</v>
      </c>
      <c r="W182" s="31" t="s">
        <v>61</v>
      </c>
      <c r="X182" s="31" t="s">
        <v>59</v>
      </c>
      <c r="Y182" s="31" t="s">
        <v>61</v>
      </c>
      <c r="Z182" s="31" t="s">
        <v>67</v>
      </c>
      <c r="AA182" s="31" t="s">
        <v>68</v>
      </c>
      <c r="AB182" s="31" t="s">
        <v>2805</v>
      </c>
      <c r="AC182" s="31" t="s">
        <v>69</v>
      </c>
      <c r="AD182" s="31" t="s">
        <v>61</v>
      </c>
      <c r="AE182" s="31" t="s">
        <v>4455</v>
      </c>
      <c r="AF182" s="31" t="s">
        <v>61</v>
      </c>
      <c r="AG182" s="31" t="s">
        <v>71</v>
      </c>
      <c r="AH182" s="31" t="s">
        <v>3984</v>
      </c>
      <c r="AI182" s="31" t="s">
        <v>73</v>
      </c>
      <c r="AJ182" s="32" t="s">
        <v>4456</v>
      </c>
      <c r="AK182" s="32" t="s">
        <v>1745</v>
      </c>
      <c r="AL182" s="31" t="s">
        <v>1696</v>
      </c>
      <c r="AM182" s="27">
        <v>36034.395972222221</v>
      </c>
      <c r="AN182" s="32" t="s">
        <v>68</v>
      </c>
      <c r="AO182" s="31" t="s">
        <v>417</v>
      </c>
      <c r="AP182" s="31" t="s">
        <v>61</v>
      </c>
      <c r="AQ182" s="31" t="s">
        <v>2255</v>
      </c>
      <c r="AR182" s="31" t="s">
        <v>3647</v>
      </c>
      <c r="AS182" s="31" t="s">
        <v>3647</v>
      </c>
      <c r="AT182" s="31" t="s">
        <v>61</v>
      </c>
      <c r="AU182" s="27">
        <v>35787</v>
      </c>
      <c r="AV182" s="31" t="s">
        <v>68</v>
      </c>
      <c r="AW182" s="31" t="s">
        <v>68</v>
      </c>
      <c r="AX182" s="31" t="s">
        <v>68</v>
      </c>
      <c r="AY182" s="31" t="s">
        <v>68</v>
      </c>
      <c r="AZ182" s="31" t="s">
        <v>61</v>
      </c>
      <c r="BA182" s="31" t="s">
        <v>4457</v>
      </c>
      <c r="BB182" s="31" t="s">
        <v>4457</v>
      </c>
      <c r="BC182" s="31" t="s">
        <v>68</v>
      </c>
      <c r="BD182" s="31" t="s">
        <v>4458</v>
      </c>
      <c r="BE182" s="31" t="s">
        <v>68</v>
      </c>
      <c r="BF182" s="31" t="s">
        <v>68</v>
      </c>
      <c r="BG182" s="31" t="s">
        <v>4457</v>
      </c>
      <c r="BH182" s="31" t="s">
        <v>4459</v>
      </c>
      <c r="BI182" s="31" t="s">
        <v>4235</v>
      </c>
      <c r="BJ182" s="31" t="s">
        <v>3647</v>
      </c>
      <c r="BK182" s="33" t="s">
        <v>4236</v>
      </c>
      <c r="BL182" s="9"/>
      <c r="BM182" s="9"/>
    </row>
    <row r="183" spans="1:65" ht="23.25" customHeight="1" x14ac:dyDescent="0.2">
      <c r="A183" s="19"/>
      <c r="B183" s="30" t="s">
        <v>4460</v>
      </c>
      <c r="C183" s="31">
        <f>IF(SUMPRODUCT((B$4:B183=B183)*1)&gt;1,0,1)</f>
        <v>1</v>
      </c>
      <c r="D183" s="31" t="s">
        <v>4461</v>
      </c>
      <c r="E183" s="31" t="s">
        <v>58</v>
      </c>
      <c r="F183" s="31" t="s">
        <v>59</v>
      </c>
      <c r="G183" s="31">
        <v>1997</v>
      </c>
      <c r="H183" s="31" t="s">
        <v>60</v>
      </c>
      <c r="I183" s="31" t="s">
        <v>61</v>
      </c>
      <c r="J183" s="31" t="s">
        <v>61</v>
      </c>
      <c r="K183" s="31"/>
      <c r="L183" s="31" t="s">
        <v>1802</v>
      </c>
      <c r="M183" s="31" t="s">
        <v>1847</v>
      </c>
      <c r="N183" s="31" t="s">
        <v>2805</v>
      </c>
      <c r="O183" s="31" t="s">
        <v>92</v>
      </c>
      <c r="P183" s="40">
        <f>IF(F183=F182,IF(B183=B182,0,R183),R183)</f>
        <v>77200</v>
      </c>
      <c r="Q183" s="40">
        <v>77200</v>
      </c>
      <c r="R183" s="31">
        <v>77200</v>
      </c>
      <c r="S183" s="31">
        <v>36000</v>
      </c>
      <c r="T183" s="31" t="s">
        <v>3647</v>
      </c>
      <c r="U183" s="31">
        <v>0</v>
      </c>
      <c r="V183" s="31" t="s">
        <v>4558</v>
      </c>
      <c r="W183" s="31" t="s">
        <v>61</v>
      </c>
      <c r="X183" s="31" t="s">
        <v>59</v>
      </c>
      <c r="Y183" s="31" t="s">
        <v>61</v>
      </c>
      <c r="Z183" s="31" t="s">
        <v>67</v>
      </c>
      <c r="AA183" s="31" t="s">
        <v>68</v>
      </c>
      <c r="AB183" s="31" t="s">
        <v>2805</v>
      </c>
      <c r="AC183" s="31" t="s">
        <v>69</v>
      </c>
      <c r="AD183" s="31" t="s">
        <v>61</v>
      </c>
      <c r="AE183" s="31" t="s">
        <v>4462</v>
      </c>
      <c r="AF183" s="31" t="s">
        <v>61</v>
      </c>
      <c r="AG183" s="31" t="s">
        <v>187</v>
      </c>
      <c r="AH183" s="31" t="s">
        <v>1197</v>
      </c>
      <c r="AI183" s="31" t="s">
        <v>73</v>
      </c>
      <c r="AJ183" s="32" t="s">
        <v>68</v>
      </c>
      <c r="AK183" s="32" t="s">
        <v>1745</v>
      </c>
      <c r="AL183" s="31" t="s">
        <v>1746</v>
      </c>
      <c r="AM183" s="27">
        <v>35740</v>
      </c>
      <c r="AN183" s="32" t="s">
        <v>68</v>
      </c>
      <c r="AO183" s="31" t="s">
        <v>417</v>
      </c>
      <c r="AP183" s="31" t="s">
        <v>61</v>
      </c>
      <c r="AQ183" s="31" t="s">
        <v>2255</v>
      </c>
      <c r="AR183" s="31" t="s">
        <v>3647</v>
      </c>
      <c r="AS183" s="31" t="s">
        <v>3647</v>
      </c>
      <c r="AT183" s="31" t="s">
        <v>61</v>
      </c>
      <c r="AU183" s="27">
        <v>35787</v>
      </c>
      <c r="AV183" s="31" t="s">
        <v>68</v>
      </c>
      <c r="AW183" s="31" t="s">
        <v>68</v>
      </c>
      <c r="AX183" s="31" t="s">
        <v>68</v>
      </c>
      <c r="AY183" s="31" t="s">
        <v>68</v>
      </c>
      <c r="AZ183" s="31" t="s">
        <v>61</v>
      </c>
      <c r="BA183" s="31" t="s">
        <v>4621</v>
      </c>
      <c r="BB183" s="31" t="s">
        <v>4464</v>
      </c>
      <c r="BC183" s="31" t="s">
        <v>68</v>
      </c>
      <c r="BD183" s="31" t="s">
        <v>4465</v>
      </c>
      <c r="BE183" s="31" t="s">
        <v>1570</v>
      </c>
      <c r="BF183" s="31" t="s">
        <v>68</v>
      </c>
      <c r="BG183" s="31" t="s">
        <v>4621</v>
      </c>
      <c r="BH183" s="31" t="s">
        <v>61</v>
      </c>
      <c r="BI183" s="31" t="s">
        <v>4209</v>
      </c>
      <c r="BJ183" s="31" t="s">
        <v>3647</v>
      </c>
      <c r="BK183" s="33" t="s">
        <v>4210</v>
      </c>
      <c r="BL183" s="9"/>
      <c r="BM183" s="9"/>
    </row>
    <row r="184" spans="1:65" ht="23.25" customHeight="1" x14ac:dyDescent="0.2">
      <c r="A184" s="19"/>
      <c r="B184" s="24" t="s">
        <v>4460</v>
      </c>
      <c r="C184" s="25">
        <f>IF(SUMPRODUCT((B$4:B184=B184)*1)&gt;1,0,1)</f>
        <v>0</v>
      </c>
      <c r="D184" s="25" t="s">
        <v>4461</v>
      </c>
      <c r="E184" s="25" t="s">
        <v>58</v>
      </c>
      <c r="F184" s="25" t="s">
        <v>59</v>
      </c>
      <c r="G184" s="25">
        <v>1998</v>
      </c>
      <c r="H184" s="25" t="s">
        <v>60</v>
      </c>
      <c r="I184" s="25" t="s">
        <v>61</v>
      </c>
      <c r="J184" s="25" t="s">
        <v>61</v>
      </c>
      <c r="K184" s="25"/>
      <c r="L184" s="25" t="s">
        <v>1802</v>
      </c>
      <c r="M184" s="25" t="s">
        <v>1847</v>
      </c>
      <c r="N184" s="25" t="s">
        <v>2805</v>
      </c>
      <c r="O184" s="25" t="s">
        <v>92</v>
      </c>
      <c r="P184" s="40">
        <f>IF(F184=F183,IF(B184=B183,0,R184),R184)</f>
        <v>0</v>
      </c>
      <c r="Q184" s="40">
        <v>0</v>
      </c>
      <c r="R184" s="25">
        <v>165234</v>
      </c>
      <c r="S184" s="25">
        <v>140134</v>
      </c>
      <c r="T184" s="25" t="s">
        <v>3647</v>
      </c>
      <c r="U184" s="25">
        <v>0</v>
      </c>
      <c r="V184" s="25" t="s">
        <v>4454</v>
      </c>
      <c r="W184" s="25" t="s">
        <v>61</v>
      </c>
      <c r="X184" s="25" t="s">
        <v>59</v>
      </c>
      <c r="Y184" s="25" t="s">
        <v>61</v>
      </c>
      <c r="Z184" s="25" t="s">
        <v>67</v>
      </c>
      <c r="AA184" s="25" t="s">
        <v>68</v>
      </c>
      <c r="AB184" s="25" t="s">
        <v>2805</v>
      </c>
      <c r="AC184" s="25" t="s">
        <v>69</v>
      </c>
      <c r="AD184" s="25" t="s">
        <v>61</v>
      </c>
      <c r="AE184" s="25" t="s">
        <v>4462</v>
      </c>
      <c r="AF184" s="25" t="s">
        <v>61</v>
      </c>
      <c r="AG184" s="25" t="s">
        <v>71</v>
      </c>
      <c r="AH184" s="25" t="s">
        <v>1197</v>
      </c>
      <c r="AI184" s="25" t="s">
        <v>73</v>
      </c>
      <c r="AJ184" s="26" t="s">
        <v>4463</v>
      </c>
      <c r="AK184" s="26" t="s">
        <v>1745</v>
      </c>
      <c r="AL184" s="25" t="s">
        <v>1696</v>
      </c>
      <c r="AM184" s="28">
        <v>36123.705277777779</v>
      </c>
      <c r="AN184" s="26" t="s">
        <v>68</v>
      </c>
      <c r="AO184" s="25" t="s">
        <v>417</v>
      </c>
      <c r="AP184" s="25" t="s">
        <v>61</v>
      </c>
      <c r="AQ184" s="25" t="s">
        <v>2255</v>
      </c>
      <c r="AR184" s="25" t="s">
        <v>3647</v>
      </c>
      <c r="AS184" s="25" t="s">
        <v>3647</v>
      </c>
      <c r="AT184" s="25" t="s">
        <v>61</v>
      </c>
      <c r="AU184" s="28">
        <v>35787</v>
      </c>
      <c r="AV184" s="25" t="s">
        <v>68</v>
      </c>
      <c r="AW184" s="25" t="s">
        <v>68</v>
      </c>
      <c r="AX184" s="25" t="s">
        <v>68</v>
      </c>
      <c r="AY184" s="25" t="s">
        <v>68</v>
      </c>
      <c r="AZ184" s="25" t="s">
        <v>61</v>
      </c>
      <c r="BA184" s="25" t="s">
        <v>4464</v>
      </c>
      <c r="BB184" s="25" t="s">
        <v>4464</v>
      </c>
      <c r="BC184" s="25" t="s">
        <v>68</v>
      </c>
      <c r="BD184" s="25" t="s">
        <v>4465</v>
      </c>
      <c r="BE184" s="25" t="s">
        <v>1570</v>
      </c>
      <c r="BF184" s="25" t="s">
        <v>68</v>
      </c>
      <c r="BG184" s="25" t="s">
        <v>4464</v>
      </c>
      <c r="BH184" s="25" t="s">
        <v>4466</v>
      </c>
      <c r="BI184" s="25" t="s">
        <v>4209</v>
      </c>
      <c r="BJ184" s="25" t="s">
        <v>3647</v>
      </c>
      <c r="BK184" s="29" t="s">
        <v>4210</v>
      </c>
      <c r="BL184" s="9"/>
      <c r="BM184" s="9"/>
    </row>
    <row r="185" spans="1:65" ht="23.25" customHeight="1" x14ac:dyDescent="0.2">
      <c r="A185" s="19"/>
      <c r="B185" s="24" t="s">
        <v>3993</v>
      </c>
      <c r="C185" s="25">
        <f>IF(SUMPRODUCT((B$4:B185=B185)*1)&gt;1,0,1)</f>
        <v>1</v>
      </c>
      <c r="D185" s="25" t="s">
        <v>3994</v>
      </c>
      <c r="E185" s="25" t="s">
        <v>58</v>
      </c>
      <c r="F185" s="25" t="s">
        <v>205</v>
      </c>
      <c r="G185" s="25">
        <v>1997</v>
      </c>
      <c r="H185" s="25" t="s">
        <v>60</v>
      </c>
      <c r="I185" s="25" t="s">
        <v>206</v>
      </c>
      <c r="J185" s="25" t="s">
        <v>206</v>
      </c>
      <c r="K185" s="25"/>
      <c r="L185" s="25" t="s">
        <v>1802</v>
      </c>
      <c r="M185" s="25" t="s">
        <v>1847</v>
      </c>
      <c r="N185" s="25" t="s">
        <v>2805</v>
      </c>
      <c r="O185" s="25" t="s">
        <v>92</v>
      </c>
      <c r="P185" s="40">
        <f>IF(F185=F184,IF(B185=B184,0,R185),R185)</f>
        <v>24834</v>
      </c>
      <c r="Q185" s="40">
        <v>24834</v>
      </c>
      <c r="R185" s="25">
        <v>24834</v>
      </c>
      <c r="S185" s="25">
        <v>18334</v>
      </c>
      <c r="T185" s="25" t="s">
        <v>3647</v>
      </c>
      <c r="U185" s="25">
        <v>0</v>
      </c>
      <c r="V185" s="25" t="s">
        <v>4558</v>
      </c>
      <c r="W185" s="25" t="s">
        <v>61</v>
      </c>
      <c r="X185" s="25" t="s">
        <v>59</v>
      </c>
      <c r="Y185" s="25" t="s">
        <v>61</v>
      </c>
      <c r="Z185" s="25" t="s">
        <v>67</v>
      </c>
      <c r="AA185" s="25" t="s">
        <v>210</v>
      </c>
      <c r="AB185" s="25" t="s">
        <v>2805</v>
      </c>
      <c r="AC185" s="25" t="s">
        <v>69</v>
      </c>
      <c r="AD185" s="25" t="s">
        <v>61</v>
      </c>
      <c r="AE185" s="25" t="s">
        <v>4571</v>
      </c>
      <c r="AF185" s="25" t="s">
        <v>61</v>
      </c>
      <c r="AG185" s="25" t="s">
        <v>71</v>
      </c>
      <c r="AH185" s="25" t="s">
        <v>1689</v>
      </c>
      <c r="AI185" s="25" t="s">
        <v>73</v>
      </c>
      <c r="AJ185" s="26" t="s">
        <v>2482</v>
      </c>
      <c r="AK185" s="26" t="s">
        <v>1745</v>
      </c>
      <c r="AL185" s="25" t="s">
        <v>1746</v>
      </c>
      <c r="AM185" s="28">
        <v>35726</v>
      </c>
      <c r="AN185" s="26" t="s">
        <v>68</v>
      </c>
      <c r="AO185" s="25" t="s">
        <v>417</v>
      </c>
      <c r="AP185" s="25" t="s">
        <v>61</v>
      </c>
      <c r="AQ185" s="25" t="s">
        <v>4382</v>
      </c>
      <c r="AR185" s="25" t="s">
        <v>3647</v>
      </c>
      <c r="AS185" s="25" t="s">
        <v>3647</v>
      </c>
      <c r="AT185" s="25" t="s">
        <v>61</v>
      </c>
      <c r="AU185" s="28">
        <v>35787</v>
      </c>
      <c r="AV185" s="25" t="s">
        <v>68</v>
      </c>
      <c r="AW185" s="25" t="s">
        <v>68</v>
      </c>
      <c r="AX185" s="25" t="s">
        <v>68</v>
      </c>
      <c r="AY185" s="25" t="s">
        <v>68</v>
      </c>
      <c r="AZ185" s="25" t="s">
        <v>61</v>
      </c>
      <c r="BA185" s="25" t="s">
        <v>4572</v>
      </c>
      <c r="BB185" s="25" t="s">
        <v>4572</v>
      </c>
      <c r="BC185" s="25" t="s">
        <v>68</v>
      </c>
      <c r="BD185" s="25" t="s">
        <v>3999</v>
      </c>
      <c r="BE185" s="25" t="s">
        <v>68</v>
      </c>
      <c r="BF185" s="25" t="s">
        <v>68</v>
      </c>
      <c r="BG185" s="25" t="s">
        <v>4572</v>
      </c>
      <c r="BH185" s="25" t="s">
        <v>4573</v>
      </c>
      <c r="BI185" s="25" t="s">
        <v>4209</v>
      </c>
      <c r="BJ185" s="25" t="s">
        <v>3647</v>
      </c>
      <c r="BK185" s="29" t="s">
        <v>4210</v>
      </c>
      <c r="BL185" s="9"/>
      <c r="BM185" s="9"/>
    </row>
    <row r="186" spans="1:65" ht="23.25" customHeight="1" x14ac:dyDescent="0.2">
      <c r="A186" s="19"/>
      <c r="B186" s="30" t="s">
        <v>3993</v>
      </c>
      <c r="C186" s="31">
        <f>IF(SUMPRODUCT((B$4:B186=B186)*1)&gt;1,0,1)</f>
        <v>0</v>
      </c>
      <c r="D186" s="31" t="s">
        <v>3994</v>
      </c>
      <c r="E186" s="31" t="s">
        <v>58</v>
      </c>
      <c r="F186" s="31" t="s">
        <v>59</v>
      </c>
      <c r="G186" s="31">
        <v>1997</v>
      </c>
      <c r="H186" s="31" t="s">
        <v>60</v>
      </c>
      <c r="I186" s="31" t="s">
        <v>206</v>
      </c>
      <c r="J186" s="31" t="s">
        <v>206</v>
      </c>
      <c r="K186" s="31"/>
      <c r="L186" s="31" t="s">
        <v>1802</v>
      </c>
      <c r="M186" s="31" t="s">
        <v>1847</v>
      </c>
      <c r="N186" s="31" t="s">
        <v>2805</v>
      </c>
      <c r="O186" s="31" t="s">
        <v>92</v>
      </c>
      <c r="P186" s="40">
        <f>IF(F186=F185,IF(B186=B185,0,R186),R186)</f>
        <v>589250</v>
      </c>
      <c r="Q186" s="40">
        <v>589250</v>
      </c>
      <c r="R186" s="31">
        <v>589250</v>
      </c>
      <c r="S186" s="31">
        <v>121000</v>
      </c>
      <c r="T186" s="31" t="s">
        <v>3647</v>
      </c>
      <c r="U186" s="31">
        <v>0</v>
      </c>
      <c r="V186" s="31" t="s">
        <v>4558</v>
      </c>
      <c r="W186" s="31" t="s">
        <v>61</v>
      </c>
      <c r="X186" s="31" t="s">
        <v>59</v>
      </c>
      <c r="Y186" s="31" t="s">
        <v>61</v>
      </c>
      <c r="Z186" s="31" t="s">
        <v>67</v>
      </c>
      <c r="AA186" s="31" t="s">
        <v>210</v>
      </c>
      <c r="AB186" s="31" t="s">
        <v>2805</v>
      </c>
      <c r="AC186" s="31" t="s">
        <v>69</v>
      </c>
      <c r="AD186" s="31" t="s">
        <v>61</v>
      </c>
      <c r="AE186" s="31" t="s">
        <v>3995</v>
      </c>
      <c r="AF186" s="31" t="s">
        <v>61</v>
      </c>
      <c r="AG186" s="31" t="s">
        <v>187</v>
      </c>
      <c r="AH186" s="31" t="s">
        <v>1036</v>
      </c>
      <c r="AI186" s="31" t="s">
        <v>73</v>
      </c>
      <c r="AJ186" s="32" t="s">
        <v>68</v>
      </c>
      <c r="AK186" s="32" t="s">
        <v>1745</v>
      </c>
      <c r="AL186" s="31" t="s">
        <v>1746</v>
      </c>
      <c r="AM186" s="27">
        <v>35726</v>
      </c>
      <c r="AN186" s="32" t="s">
        <v>68</v>
      </c>
      <c r="AO186" s="31" t="s">
        <v>417</v>
      </c>
      <c r="AP186" s="31" t="s">
        <v>61</v>
      </c>
      <c r="AQ186" s="31" t="s">
        <v>4382</v>
      </c>
      <c r="AR186" s="31" t="s">
        <v>3647</v>
      </c>
      <c r="AS186" s="31" t="s">
        <v>3647</v>
      </c>
      <c r="AT186" s="31" t="s">
        <v>61</v>
      </c>
      <c r="AU186" s="27">
        <v>35787</v>
      </c>
      <c r="AV186" s="31" t="s">
        <v>68</v>
      </c>
      <c r="AW186" s="31" t="s">
        <v>68</v>
      </c>
      <c r="AX186" s="31" t="s">
        <v>68</v>
      </c>
      <c r="AY186" s="31" t="s">
        <v>68</v>
      </c>
      <c r="AZ186" s="31" t="s">
        <v>61</v>
      </c>
      <c r="BA186" s="31" t="s">
        <v>4622</v>
      </c>
      <c r="BB186" s="31" t="s">
        <v>3998</v>
      </c>
      <c r="BC186" s="31" t="s">
        <v>68</v>
      </c>
      <c r="BD186" s="31" t="s">
        <v>3999</v>
      </c>
      <c r="BE186" s="31" t="s">
        <v>68</v>
      </c>
      <c r="BF186" s="31" t="s">
        <v>68</v>
      </c>
      <c r="BG186" s="31" t="s">
        <v>4622</v>
      </c>
      <c r="BH186" s="31" t="s">
        <v>61</v>
      </c>
      <c r="BI186" s="31" t="s">
        <v>4209</v>
      </c>
      <c r="BJ186" s="31" t="s">
        <v>3647</v>
      </c>
      <c r="BK186" s="33" t="s">
        <v>4210</v>
      </c>
      <c r="BL186" s="9"/>
      <c r="BM186" s="9"/>
    </row>
    <row r="187" spans="1:65" ht="23.25" customHeight="1" x14ac:dyDescent="0.2">
      <c r="A187" s="19"/>
      <c r="B187" s="30" t="s">
        <v>3993</v>
      </c>
      <c r="C187" s="31">
        <f>IF(SUMPRODUCT((B$4:B187=B187)*1)&gt;1,0,1)</f>
        <v>0</v>
      </c>
      <c r="D187" s="31" t="s">
        <v>3994</v>
      </c>
      <c r="E187" s="31" t="s">
        <v>58</v>
      </c>
      <c r="F187" s="31" t="s">
        <v>59</v>
      </c>
      <c r="G187" s="31">
        <v>1998</v>
      </c>
      <c r="H187" s="31" t="s">
        <v>60</v>
      </c>
      <c r="I187" s="31" t="s">
        <v>206</v>
      </c>
      <c r="J187" s="31" t="s">
        <v>206</v>
      </c>
      <c r="K187" s="31"/>
      <c r="L187" s="31" t="s">
        <v>1802</v>
      </c>
      <c r="M187" s="31" t="s">
        <v>1847</v>
      </c>
      <c r="N187" s="31" t="s">
        <v>2805</v>
      </c>
      <c r="O187" s="31" t="s">
        <v>92</v>
      </c>
      <c r="P187" s="40">
        <f>IF(F187=F186,IF(B187=B186,0,R187),R187)</f>
        <v>0</v>
      </c>
      <c r="Q187" s="40">
        <v>0</v>
      </c>
      <c r="R187" s="31">
        <v>382195</v>
      </c>
      <c r="S187" s="31">
        <v>160327</v>
      </c>
      <c r="T187" s="31" t="s">
        <v>3647</v>
      </c>
      <c r="U187" s="31">
        <v>0</v>
      </c>
      <c r="V187" s="31" t="s">
        <v>4380</v>
      </c>
      <c r="W187" s="31" t="s">
        <v>61</v>
      </c>
      <c r="X187" s="31" t="s">
        <v>59</v>
      </c>
      <c r="Y187" s="31" t="s">
        <v>61</v>
      </c>
      <c r="Z187" s="31" t="s">
        <v>67</v>
      </c>
      <c r="AA187" s="31" t="s">
        <v>210</v>
      </c>
      <c r="AB187" s="31" t="s">
        <v>2805</v>
      </c>
      <c r="AC187" s="31" t="s">
        <v>69</v>
      </c>
      <c r="AD187" s="31" t="s">
        <v>61</v>
      </c>
      <c r="AE187" s="31" t="s">
        <v>3995</v>
      </c>
      <c r="AF187" s="31" t="s">
        <v>61</v>
      </c>
      <c r="AG187" s="31" t="s">
        <v>71</v>
      </c>
      <c r="AH187" s="31" t="s">
        <v>1036</v>
      </c>
      <c r="AI187" s="31" t="s">
        <v>73</v>
      </c>
      <c r="AJ187" s="32" t="s">
        <v>1738</v>
      </c>
      <c r="AK187" s="32" t="s">
        <v>1745</v>
      </c>
      <c r="AL187" s="31" t="s">
        <v>1696</v>
      </c>
      <c r="AM187" s="27">
        <v>35860</v>
      </c>
      <c r="AN187" s="32" t="s">
        <v>68</v>
      </c>
      <c r="AO187" s="31" t="s">
        <v>417</v>
      </c>
      <c r="AP187" s="31" t="s">
        <v>61</v>
      </c>
      <c r="AQ187" s="31" t="s">
        <v>4382</v>
      </c>
      <c r="AR187" s="31" t="s">
        <v>3647</v>
      </c>
      <c r="AS187" s="31" t="s">
        <v>3647</v>
      </c>
      <c r="AT187" s="31" t="s">
        <v>61</v>
      </c>
      <c r="AU187" s="27">
        <v>35787</v>
      </c>
      <c r="AV187" s="31" t="s">
        <v>68</v>
      </c>
      <c r="AW187" s="31" t="s">
        <v>68</v>
      </c>
      <c r="AX187" s="31" t="s">
        <v>68</v>
      </c>
      <c r="AY187" s="31" t="s">
        <v>68</v>
      </c>
      <c r="AZ187" s="31" t="s">
        <v>61</v>
      </c>
      <c r="BA187" s="31" t="s">
        <v>4467</v>
      </c>
      <c r="BB187" s="31" t="s">
        <v>3998</v>
      </c>
      <c r="BC187" s="31" t="s">
        <v>68</v>
      </c>
      <c r="BD187" s="31" t="s">
        <v>3999</v>
      </c>
      <c r="BE187" s="31" t="s">
        <v>68</v>
      </c>
      <c r="BF187" s="31" t="s">
        <v>68</v>
      </c>
      <c r="BG187" s="31" t="s">
        <v>4467</v>
      </c>
      <c r="BH187" s="31" t="s">
        <v>4468</v>
      </c>
      <c r="BI187" s="31" t="s">
        <v>4209</v>
      </c>
      <c r="BJ187" s="31" t="s">
        <v>3647</v>
      </c>
      <c r="BK187" s="33" t="s">
        <v>2787</v>
      </c>
      <c r="BL187" s="9"/>
      <c r="BM187" s="9"/>
    </row>
    <row r="188" spans="1:65" ht="23.25" customHeight="1" x14ac:dyDescent="0.2">
      <c r="A188" s="19"/>
      <c r="B188" s="24" t="s">
        <v>3993</v>
      </c>
      <c r="C188" s="25">
        <f>IF(SUMPRODUCT((B$4:B188=B188)*1)&gt;1,0,1)</f>
        <v>0</v>
      </c>
      <c r="D188" s="25" t="s">
        <v>3994</v>
      </c>
      <c r="E188" s="25" t="s">
        <v>58</v>
      </c>
      <c r="F188" s="25" t="s">
        <v>59</v>
      </c>
      <c r="G188" s="25">
        <v>2000</v>
      </c>
      <c r="H188" s="25" t="s">
        <v>60</v>
      </c>
      <c r="I188" s="25" t="s">
        <v>206</v>
      </c>
      <c r="J188" s="25" t="s">
        <v>206</v>
      </c>
      <c r="K188" s="25"/>
      <c r="L188" s="25" t="s">
        <v>1802</v>
      </c>
      <c r="M188" s="25" t="s">
        <v>1847</v>
      </c>
      <c r="N188" s="25" t="s">
        <v>2805</v>
      </c>
      <c r="O188" s="25" t="s">
        <v>753</v>
      </c>
      <c r="P188" s="40">
        <f>IF(F188=F187,IF(B188=B187,0,R188),R188)</f>
        <v>0</v>
      </c>
      <c r="Q188" s="40">
        <v>0</v>
      </c>
      <c r="R188" s="25">
        <v>348788</v>
      </c>
      <c r="S188" s="25">
        <v>78300</v>
      </c>
      <c r="T188" s="25" t="s">
        <v>3647</v>
      </c>
      <c r="U188" s="25">
        <v>0</v>
      </c>
      <c r="V188" s="25" t="s">
        <v>3927</v>
      </c>
      <c r="W188" s="25" t="s">
        <v>61</v>
      </c>
      <c r="X188" s="25" t="s">
        <v>59</v>
      </c>
      <c r="Y188" s="25" t="s">
        <v>61</v>
      </c>
      <c r="Z188" s="25" t="s">
        <v>67</v>
      </c>
      <c r="AA188" s="25" t="s">
        <v>210</v>
      </c>
      <c r="AB188" s="25" t="s">
        <v>2805</v>
      </c>
      <c r="AC188" s="25" t="s">
        <v>69</v>
      </c>
      <c r="AD188" s="25" t="s">
        <v>61</v>
      </c>
      <c r="AE188" s="25" t="s">
        <v>3995</v>
      </c>
      <c r="AF188" s="25" t="s">
        <v>61</v>
      </c>
      <c r="AG188" s="25" t="s">
        <v>71</v>
      </c>
      <c r="AH188" s="25" t="s">
        <v>1036</v>
      </c>
      <c r="AI188" s="25" t="s">
        <v>73</v>
      </c>
      <c r="AJ188" s="26" t="s">
        <v>3996</v>
      </c>
      <c r="AK188" s="26" t="s">
        <v>1745</v>
      </c>
      <c r="AL188" s="25" t="s">
        <v>3997</v>
      </c>
      <c r="AM188" s="28">
        <v>36413.442557870374</v>
      </c>
      <c r="AN188" s="26" t="s">
        <v>68</v>
      </c>
      <c r="AO188" s="25" t="s">
        <v>417</v>
      </c>
      <c r="AP188" s="25" t="s">
        <v>61</v>
      </c>
      <c r="AQ188" s="25" t="s">
        <v>3268</v>
      </c>
      <c r="AR188" s="25" t="s">
        <v>3647</v>
      </c>
      <c r="AS188" s="25" t="s">
        <v>3647</v>
      </c>
      <c r="AT188" s="25" t="s">
        <v>61</v>
      </c>
      <c r="AU188" s="28">
        <v>35787</v>
      </c>
      <c r="AV188" s="25" t="s">
        <v>68</v>
      </c>
      <c r="AW188" s="25" t="s">
        <v>68</v>
      </c>
      <c r="AX188" s="25" t="s">
        <v>68</v>
      </c>
      <c r="AY188" s="25" t="s">
        <v>68</v>
      </c>
      <c r="AZ188" s="25" t="s">
        <v>61</v>
      </c>
      <c r="BA188" s="25" t="s">
        <v>3998</v>
      </c>
      <c r="BB188" s="25" t="s">
        <v>3998</v>
      </c>
      <c r="BC188" s="25" t="s">
        <v>68</v>
      </c>
      <c r="BD188" s="25" t="s">
        <v>3999</v>
      </c>
      <c r="BE188" s="25" t="s">
        <v>68</v>
      </c>
      <c r="BF188" s="25" t="s">
        <v>68</v>
      </c>
      <c r="BG188" s="25" t="s">
        <v>3998</v>
      </c>
      <c r="BH188" s="25" t="s">
        <v>4000</v>
      </c>
      <c r="BI188" s="25" t="s">
        <v>3668</v>
      </c>
      <c r="BJ188" s="25" t="s">
        <v>3647</v>
      </c>
      <c r="BK188" s="29" t="s">
        <v>3669</v>
      </c>
      <c r="BL188" s="9"/>
      <c r="BM188" s="9"/>
    </row>
    <row r="189" spans="1:65" ht="23.25" customHeight="1" x14ac:dyDescent="0.2">
      <c r="A189" s="19"/>
      <c r="B189" s="24" t="s">
        <v>4243</v>
      </c>
      <c r="C189" s="25">
        <f>IF(SUMPRODUCT((B$4:B189=B189)*1)&gt;1,0,1)</f>
        <v>1</v>
      </c>
      <c r="D189" s="25" t="s">
        <v>4244</v>
      </c>
      <c r="E189" s="25" t="s">
        <v>58</v>
      </c>
      <c r="F189" s="25" t="s">
        <v>205</v>
      </c>
      <c r="G189" s="25">
        <v>1997</v>
      </c>
      <c r="H189" s="25" t="s">
        <v>60</v>
      </c>
      <c r="I189" s="25" t="s">
        <v>90</v>
      </c>
      <c r="J189" s="25" t="s">
        <v>550</v>
      </c>
      <c r="K189" s="25"/>
      <c r="L189" s="25" t="s">
        <v>1802</v>
      </c>
      <c r="M189" s="25" t="s">
        <v>1930</v>
      </c>
      <c r="N189" s="25" t="s">
        <v>2805</v>
      </c>
      <c r="O189" s="25" t="s">
        <v>92</v>
      </c>
      <c r="P189" s="40">
        <f>IF(F189=F188,IF(B189=B188,0,R189),R189)</f>
        <v>23000</v>
      </c>
      <c r="Q189" s="40">
        <v>23000</v>
      </c>
      <c r="R189" s="25">
        <v>23000</v>
      </c>
      <c r="S189" s="25">
        <v>23000</v>
      </c>
      <c r="T189" s="25" t="s">
        <v>3647</v>
      </c>
      <c r="U189" s="25">
        <v>0</v>
      </c>
      <c r="V189" s="25" t="s">
        <v>4558</v>
      </c>
      <c r="W189" s="25" t="s">
        <v>61</v>
      </c>
      <c r="X189" s="25" t="s">
        <v>59</v>
      </c>
      <c r="Y189" s="25" t="s">
        <v>3790</v>
      </c>
      <c r="Z189" s="25" t="s">
        <v>67</v>
      </c>
      <c r="AA189" s="25" t="s">
        <v>97</v>
      </c>
      <c r="AB189" s="25" t="s">
        <v>2805</v>
      </c>
      <c r="AC189" s="25" t="s">
        <v>69</v>
      </c>
      <c r="AD189" s="25" t="s">
        <v>61</v>
      </c>
      <c r="AE189" s="25" t="s">
        <v>4574</v>
      </c>
      <c r="AF189" s="25" t="s">
        <v>61</v>
      </c>
      <c r="AG189" s="25" t="s">
        <v>187</v>
      </c>
      <c r="AH189" s="25" t="s">
        <v>3921</v>
      </c>
      <c r="AI189" s="25" t="s">
        <v>73</v>
      </c>
      <c r="AJ189" s="26" t="s">
        <v>68</v>
      </c>
      <c r="AK189" s="26" t="s">
        <v>1745</v>
      </c>
      <c r="AL189" s="25" t="s">
        <v>1746</v>
      </c>
      <c r="AM189" s="28">
        <v>35440</v>
      </c>
      <c r="AN189" s="26" t="s">
        <v>68</v>
      </c>
      <c r="AO189" s="25" t="s">
        <v>417</v>
      </c>
      <c r="AP189" s="25" t="s">
        <v>61</v>
      </c>
      <c r="AQ189" s="25" t="s">
        <v>4382</v>
      </c>
      <c r="AR189" s="25" t="s">
        <v>3647</v>
      </c>
      <c r="AS189" s="25" t="s">
        <v>3647</v>
      </c>
      <c r="AT189" s="25" t="s">
        <v>61</v>
      </c>
      <c r="AU189" s="28">
        <v>36159</v>
      </c>
      <c r="AV189" s="25" t="s">
        <v>1599</v>
      </c>
      <c r="AW189" s="25" t="s">
        <v>4247</v>
      </c>
      <c r="AX189" s="25" t="s">
        <v>110</v>
      </c>
      <c r="AY189" s="25" t="s">
        <v>68</v>
      </c>
      <c r="AZ189" s="25" t="s">
        <v>4248</v>
      </c>
      <c r="BA189" s="25" t="s">
        <v>3428</v>
      </c>
      <c r="BB189" s="25" t="s">
        <v>3428</v>
      </c>
      <c r="BC189" s="25" t="s">
        <v>68</v>
      </c>
      <c r="BD189" s="25" t="s">
        <v>4250</v>
      </c>
      <c r="BE189" s="25" t="s">
        <v>3575</v>
      </c>
      <c r="BF189" s="25" t="s">
        <v>68</v>
      </c>
      <c r="BG189" s="25" t="s">
        <v>3428</v>
      </c>
      <c r="BH189" s="25" t="s">
        <v>61</v>
      </c>
      <c r="BI189" s="25" t="s">
        <v>4425</v>
      </c>
      <c r="BJ189" s="25" t="s">
        <v>3647</v>
      </c>
      <c r="BK189" s="29" t="s">
        <v>4426</v>
      </c>
      <c r="BL189" s="9"/>
      <c r="BM189" s="9"/>
    </row>
    <row r="190" spans="1:65" ht="23.25" customHeight="1" x14ac:dyDescent="0.2">
      <c r="A190" s="19"/>
      <c r="B190" s="30" t="s">
        <v>4243</v>
      </c>
      <c r="C190" s="31">
        <f>IF(SUMPRODUCT((B$4:B190=B190)*1)&gt;1,0,1)</f>
        <v>0</v>
      </c>
      <c r="D190" s="31" t="s">
        <v>4244</v>
      </c>
      <c r="E190" s="31" t="s">
        <v>58</v>
      </c>
      <c r="F190" s="31" t="s">
        <v>59</v>
      </c>
      <c r="G190" s="31">
        <v>1997</v>
      </c>
      <c r="H190" s="31" t="s">
        <v>60</v>
      </c>
      <c r="I190" s="31" t="s">
        <v>90</v>
      </c>
      <c r="J190" s="31" t="s">
        <v>550</v>
      </c>
      <c r="K190" s="31"/>
      <c r="L190" s="31" t="s">
        <v>1802</v>
      </c>
      <c r="M190" s="31" t="s">
        <v>1930</v>
      </c>
      <c r="N190" s="31" t="s">
        <v>2805</v>
      </c>
      <c r="O190" s="31" t="s">
        <v>92</v>
      </c>
      <c r="P190" s="40">
        <f>IF(F190=F189,IF(B190=B189,0,R190),R190)</f>
        <v>134192</v>
      </c>
      <c r="Q190" s="40">
        <v>134192</v>
      </c>
      <c r="R190" s="31">
        <v>134192</v>
      </c>
      <c r="S190" s="31">
        <v>75000</v>
      </c>
      <c r="T190" s="31" t="s">
        <v>3647</v>
      </c>
      <c r="U190" s="31">
        <v>0</v>
      </c>
      <c r="V190" s="31" t="s">
        <v>4558</v>
      </c>
      <c r="W190" s="31" t="s">
        <v>61</v>
      </c>
      <c r="X190" s="31" t="s">
        <v>59</v>
      </c>
      <c r="Y190" s="31" t="s">
        <v>3790</v>
      </c>
      <c r="Z190" s="31" t="s">
        <v>67</v>
      </c>
      <c r="AA190" s="31" t="s">
        <v>97</v>
      </c>
      <c r="AB190" s="31" t="s">
        <v>2805</v>
      </c>
      <c r="AC190" s="31" t="s">
        <v>69</v>
      </c>
      <c r="AD190" s="31" t="s">
        <v>61</v>
      </c>
      <c r="AE190" s="31" t="s">
        <v>4245</v>
      </c>
      <c r="AF190" s="31" t="s">
        <v>61</v>
      </c>
      <c r="AG190" s="31" t="s">
        <v>187</v>
      </c>
      <c r="AH190" s="31" t="s">
        <v>3921</v>
      </c>
      <c r="AI190" s="31" t="s">
        <v>73</v>
      </c>
      <c r="AJ190" s="32" t="s">
        <v>68</v>
      </c>
      <c r="AK190" s="32" t="s">
        <v>1745</v>
      </c>
      <c r="AL190" s="31" t="s">
        <v>1746</v>
      </c>
      <c r="AM190" s="27">
        <v>35738</v>
      </c>
      <c r="AN190" s="32" t="s">
        <v>68</v>
      </c>
      <c r="AO190" s="31" t="s">
        <v>417</v>
      </c>
      <c r="AP190" s="31" t="s">
        <v>61</v>
      </c>
      <c r="AQ190" s="31" t="s">
        <v>4382</v>
      </c>
      <c r="AR190" s="31" t="s">
        <v>3647</v>
      </c>
      <c r="AS190" s="31" t="s">
        <v>3647</v>
      </c>
      <c r="AT190" s="31" t="s">
        <v>61</v>
      </c>
      <c r="AU190" s="27">
        <v>36159</v>
      </c>
      <c r="AV190" s="31" t="s">
        <v>1599</v>
      </c>
      <c r="AW190" s="31" t="s">
        <v>4247</v>
      </c>
      <c r="AX190" s="31" t="s">
        <v>110</v>
      </c>
      <c r="AY190" s="31" t="s">
        <v>68</v>
      </c>
      <c r="AZ190" s="31" t="s">
        <v>4248</v>
      </c>
      <c r="BA190" s="31" t="s">
        <v>4623</v>
      </c>
      <c r="BB190" s="31" t="s">
        <v>4249</v>
      </c>
      <c r="BC190" s="31" t="s">
        <v>68</v>
      </c>
      <c r="BD190" s="31" t="s">
        <v>4250</v>
      </c>
      <c r="BE190" s="31" t="s">
        <v>3575</v>
      </c>
      <c r="BF190" s="31" t="s">
        <v>68</v>
      </c>
      <c r="BG190" s="31" t="s">
        <v>4623</v>
      </c>
      <c r="BH190" s="31" t="s">
        <v>61</v>
      </c>
      <c r="BI190" s="31" t="s">
        <v>4209</v>
      </c>
      <c r="BJ190" s="31" t="s">
        <v>3647</v>
      </c>
      <c r="BK190" s="33" t="s">
        <v>4210</v>
      </c>
      <c r="BL190" s="9"/>
      <c r="BM190" s="9"/>
    </row>
    <row r="191" spans="1:65" ht="23.25" customHeight="1" x14ac:dyDescent="0.2">
      <c r="A191" s="19"/>
      <c r="B191" s="24" t="s">
        <v>4243</v>
      </c>
      <c r="C191" s="25">
        <f>IF(SUMPRODUCT((B$4:B191=B191)*1)&gt;1,0,1)</f>
        <v>0</v>
      </c>
      <c r="D191" s="25" t="s">
        <v>4244</v>
      </c>
      <c r="E191" s="25" t="s">
        <v>58</v>
      </c>
      <c r="F191" s="25" t="s">
        <v>59</v>
      </c>
      <c r="G191" s="25">
        <v>1998</v>
      </c>
      <c r="H191" s="25" t="s">
        <v>60</v>
      </c>
      <c r="I191" s="25" t="s">
        <v>90</v>
      </c>
      <c r="J191" s="25" t="s">
        <v>550</v>
      </c>
      <c r="K191" s="25"/>
      <c r="L191" s="25" t="s">
        <v>1802</v>
      </c>
      <c r="M191" s="25" t="s">
        <v>1930</v>
      </c>
      <c r="N191" s="25" t="s">
        <v>2805</v>
      </c>
      <c r="O191" s="25" t="s">
        <v>92</v>
      </c>
      <c r="P191" s="40">
        <f>IF(F191=F190,IF(B191=B190,0,R191),R191)</f>
        <v>0</v>
      </c>
      <c r="Q191" s="40">
        <v>0</v>
      </c>
      <c r="R191" s="25">
        <v>125436</v>
      </c>
      <c r="S191" s="25">
        <v>125436</v>
      </c>
      <c r="T191" s="25" t="s">
        <v>3647</v>
      </c>
      <c r="U191" s="25">
        <v>0</v>
      </c>
      <c r="V191" s="25" t="s">
        <v>4322</v>
      </c>
      <c r="W191" s="25" t="s">
        <v>61</v>
      </c>
      <c r="X191" s="25" t="s">
        <v>59</v>
      </c>
      <c r="Y191" s="25" t="s">
        <v>3790</v>
      </c>
      <c r="Z191" s="25" t="s">
        <v>67</v>
      </c>
      <c r="AA191" s="25" t="s">
        <v>97</v>
      </c>
      <c r="AB191" s="25" t="s">
        <v>2805</v>
      </c>
      <c r="AC191" s="25" t="s">
        <v>69</v>
      </c>
      <c r="AD191" s="25" t="s">
        <v>61</v>
      </c>
      <c r="AE191" s="25" t="s">
        <v>4245</v>
      </c>
      <c r="AF191" s="25" t="s">
        <v>61</v>
      </c>
      <c r="AG191" s="25" t="s">
        <v>187</v>
      </c>
      <c r="AH191" s="25" t="s">
        <v>3921</v>
      </c>
      <c r="AI191" s="25" t="s">
        <v>73</v>
      </c>
      <c r="AJ191" s="26" t="s">
        <v>68</v>
      </c>
      <c r="AK191" s="26" t="s">
        <v>1745</v>
      </c>
      <c r="AL191" s="25" t="s">
        <v>1696</v>
      </c>
      <c r="AM191" s="28">
        <v>36013.769629629627</v>
      </c>
      <c r="AN191" s="26" t="s">
        <v>68</v>
      </c>
      <c r="AO191" s="25" t="s">
        <v>417</v>
      </c>
      <c r="AP191" s="25" t="s">
        <v>61</v>
      </c>
      <c r="AQ191" s="25" t="s">
        <v>3268</v>
      </c>
      <c r="AR191" s="25" t="s">
        <v>3647</v>
      </c>
      <c r="AS191" s="25" t="s">
        <v>3647</v>
      </c>
      <c r="AT191" s="25" t="s">
        <v>61</v>
      </c>
      <c r="AU191" s="28">
        <v>36159</v>
      </c>
      <c r="AV191" s="25" t="s">
        <v>1599</v>
      </c>
      <c r="AW191" s="25" t="s">
        <v>4247</v>
      </c>
      <c r="AX191" s="25" t="s">
        <v>110</v>
      </c>
      <c r="AY191" s="25" t="s">
        <v>68</v>
      </c>
      <c r="AZ191" s="25" t="s">
        <v>4248</v>
      </c>
      <c r="BA191" s="25" t="s">
        <v>4469</v>
      </c>
      <c r="BB191" s="25" t="s">
        <v>4249</v>
      </c>
      <c r="BC191" s="25" t="s">
        <v>68</v>
      </c>
      <c r="BD191" s="25" t="s">
        <v>4250</v>
      </c>
      <c r="BE191" s="25" t="s">
        <v>3575</v>
      </c>
      <c r="BF191" s="25" t="s">
        <v>68</v>
      </c>
      <c r="BG191" s="25" t="s">
        <v>4469</v>
      </c>
      <c r="BH191" s="25" t="s">
        <v>4470</v>
      </c>
      <c r="BI191" s="25" t="s">
        <v>4209</v>
      </c>
      <c r="BJ191" s="25" t="s">
        <v>3647</v>
      </c>
      <c r="BK191" s="29" t="s">
        <v>4210</v>
      </c>
      <c r="BL191" s="9"/>
      <c r="BM191" s="9"/>
    </row>
    <row r="192" spans="1:65" ht="23.25" customHeight="1" x14ac:dyDescent="0.2">
      <c r="A192" s="19"/>
      <c r="B192" s="30" t="s">
        <v>4243</v>
      </c>
      <c r="C192" s="31">
        <f>IF(SUMPRODUCT((B$4:B192=B192)*1)&gt;1,0,1)</f>
        <v>0</v>
      </c>
      <c r="D192" s="31" t="s">
        <v>4244</v>
      </c>
      <c r="E192" s="31" t="s">
        <v>58</v>
      </c>
      <c r="F192" s="31" t="s">
        <v>59</v>
      </c>
      <c r="G192" s="31">
        <v>1999</v>
      </c>
      <c r="H192" s="31" t="s">
        <v>60</v>
      </c>
      <c r="I192" s="31" t="s">
        <v>90</v>
      </c>
      <c r="J192" s="31" t="s">
        <v>550</v>
      </c>
      <c r="K192" s="31"/>
      <c r="L192" s="31" t="s">
        <v>1802</v>
      </c>
      <c r="M192" s="31" t="s">
        <v>1930</v>
      </c>
      <c r="N192" s="31" t="s">
        <v>2805</v>
      </c>
      <c r="O192" s="31" t="s">
        <v>92</v>
      </c>
      <c r="P192" s="40">
        <f>IF(F192=F191,IF(B192=B191,0,R192),R192)</f>
        <v>0</v>
      </c>
      <c r="Q192" s="40">
        <v>0</v>
      </c>
      <c r="R192" s="31">
        <v>181467</v>
      </c>
      <c r="S192" s="31">
        <v>81515</v>
      </c>
      <c r="T192" s="31" t="s">
        <v>3647</v>
      </c>
      <c r="U192" s="31">
        <v>0</v>
      </c>
      <c r="V192" s="31" t="s">
        <v>4159</v>
      </c>
      <c r="W192" s="31" t="s">
        <v>61</v>
      </c>
      <c r="X192" s="31" t="s">
        <v>59</v>
      </c>
      <c r="Y192" s="31" t="s">
        <v>3790</v>
      </c>
      <c r="Z192" s="31" t="s">
        <v>67</v>
      </c>
      <c r="AA192" s="31" t="s">
        <v>97</v>
      </c>
      <c r="AB192" s="31" t="s">
        <v>2805</v>
      </c>
      <c r="AC192" s="31" t="s">
        <v>69</v>
      </c>
      <c r="AD192" s="31" t="s">
        <v>61</v>
      </c>
      <c r="AE192" s="31" t="s">
        <v>4245</v>
      </c>
      <c r="AF192" s="31" t="s">
        <v>61</v>
      </c>
      <c r="AG192" s="31" t="s">
        <v>71</v>
      </c>
      <c r="AH192" s="31" t="s">
        <v>3921</v>
      </c>
      <c r="AI192" s="31" t="s">
        <v>73</v>
      </c>
      <c r="AJ192" s="32" t="s">
        <v>4246</v>
      </c>
      <c r="AK192" s="32" t="s">
        <v>1745</v>
      </c>
      <c r="AL192" s="31" t="s">
        <v>1620</v>
      </c>
      <c r="AM192" s="27">
        <v>36293.525393518517</v>
      </c>
      <c r="AN192" s="32" t="s">
        <v>68</v>
      </c>
      <c r="AO192" s="31" t="s">
        <v>417</v>
      </c>
      <c r="AP192" s="31" t="s">
        <v>61</v>
      </c>
      <c r="AQ192" s="31" t="s">
        <v>3268</v>
      </c>
      <c r="AR192" s="31" t="s">
        <v>3647</v>
      </c>
      <c r="AS192" s="31" t="s">
        <v>3647</v>
      </c>
      <c r="AT192" s="31" t="s">
        <v>61</v>
      </c>
      <c r="AU192" s="27">
        <v>36159</v>
      </c>
      <c r="AV192" s="31" t="s">
        <v>1599</v>
      </c>
      <c r="AW192" s="31" t="s">
        <v>4247</v>
      </c>
      <c r="AX192" s="31" t="s">
        <v>110</v>
      </c>
      <c r="AY192" s="31" t="s">
        <v>68</v>
      </c>
      <c r="AZ192" s="31" t="s">
        <v>4248</v>
      </c>
      <c r="BA192" s="31" t="s">
        <v>4249</v>
      </c>
      <c r="BB192" s="31" t="s">
        <v>4249</v>
      </c>
      <c r="BC192" s="31" t="s">
        <v>68</v>
      </c>
      <c r="BD192" s="31" t="s">
        <v>4250</v>
      </c>
      <c r="BE192" s="31" t="s">
        <v>3575</v>
      </c>
      <c r="BF192" s="31" t="s">
        <v>68</v>
      </c>
      <c r="BG192" s="31" t="s">
        <v>4249</v>
      </c>
      <c r="BH192" s="31" t="s">
        <v>4251</v>
      </c>
      <c r="BI192" s="31" t="s">
        <v>3933</v>
      </c>
      <c r="BJ192" s="31" t="s">
        <v>3647</v>
      </c>
      <c r="BK192" s="33" t="s">
        <v>3934</v>
      </c>
      <c r="BL192" s="9"/>
      <c r="BM192" s="9"/>
    </row>
    <row r="193" spans="1:65" ht="23.25" customHeight="1" x14ac:dyDescent="0.2">
      <c r="A193" s="19"/>
      <c r="B193" s="24" t="s">
        <v>4624</v>
      </c>
      <c r="C193" s="25">
        <f>IF(SUMPRODUCT((B$4:B193=B193)*1)&gt;1,0,1)</f>
        <v>1</v>
      </c>
      <c r="D193" s="25" t="s">
        <v>4625</v>
      </c>
      <c r="E193" s="25" t="s">
        <v>58</v>
      </c>
      <c r="F193" s="25" t="s">
        <v>59</v>
      </c>
      <c r="G193" s="25">
        <v>1997</v>
      </c>
      <c r="H193" s="25" t="s">
        <v>60</v>
      </c>
      <c r="I193" s="25" t="s">
        <v>61</v>
      </c>
      <c r="J193" s="25" t="s">
        <v>61</v>
      </c>
      <c r="K193" s="25"/>
      <c r="L193" s="25" t="s">
        <v>1802</v>
      </c>
      <c r="M193" s="25" t="s">
        <v>1847</v>
      </c>
      <c r="N193" s="25" t="s">
        <v>2805</v>
      </c>
      <c r="O193" s="25" t="s">
        <v>92</v>
      </c>
      <c r="P193" s="40">
        <f>IF(F193=F192,IF(B193=B192,0,R193),R193)</f>
        <v>317023</v>
      </c>
      <c r="Q193" s="40">
        <v>317023</v>
      </c>
      <c r="R193" s="25">
        <v>317023</v>
      </c>
      <c r="S193" s="25">
        <v>317023</v>
      </c>
      <c r="T193" s="25" t="s">
        <v>3647</v>
      </c>
      <c r="U193" s="25">
        <v>0</v>
      </c>
      <c r="V193" s="25" t="s">
        <v>4558</v>
      </c>
      <c r="W193" s="25" t="s">
        <v>61</v>
      </c>
      <c r="X193" s="25" t="s">
        <v>59</v>
      </c>
      <c r="Y193" s="25" t="s">
        <v>61</v>
      </c>
      <c r="Z193" s="25" t="s">
        <v>67</v>
      </c>
      <c r="AA193" s="25" t="s">
        <v>68</v>
      </c>
      <c r="AB193" s="25" t="s">
        <v>2805</v>
      </c>
      <c r="AC193" s="25" t="s">
        <v>69</v>
      </c>
      <c r="AD193" s="25" t="s">
        <v>61</v>
      </c>
      <c r="AE193" s="25" t="s">
        <v>4626</v>
      </c>
      <c r="AF193" s="25" t="s">
        <v>61</v>
      </c>
      <c r="AG193" s="25" t="s">
        <v>187</v>
      </c>
      <c r="AH193" s="25" t="s">
        <v>3984</v>
      </c>
      <c r="AI193" s="25" t="s">
        <v>73</v>
      </c>
      <c r="AJ193" s="26" t="s">
        <v>68</v>
      </c>
      <c r="AK193" s="26" t="s">
        <v>1745</v>
      </c>
      <c r="AL193" s="25" t="s">
        <v>1746</v>
      </c>
      <c r="AM193" s="28">
        <v>35734</v>
      </c>
      <c r="AN193" s="26" t="s">
        <v>68</v>
      </c>
      <c r="AO193" s="25" t="s">
        <v>417</v>
      </c>
      <c r="AP193" s="25" t="s">
        <v>61</v>
      </c>
      <c r="AQ193" s="25" t="s">
        <v>4382</v>
      </c>
      <c r="AR193" s="25" t="s">
        <v>3647</v>
      </c>
      <c r="AS193" s="25" t="s">
        <v>3647</v>
      </c>
      <c r="AT193" s="25" t="s">
        <v>61</v>
      </c>
      <c r="AU193" s="28">
        <v>35787</v>
      </c>
      <c r="AV193" s="25" t="s">
        <v>68</v>
      </c>
      <c r="AW193" s="25" t="s">
        <v>68</v>
      </c>
      <c r="AX193" s="25" t="s">
        <v>68</v>
      </c>
      <c r="AY193" s="25" t="s">
        <v>68</v>
      </c>
      <c r="AZ193" s="25" t="s">
        <v>61</v>
      </c>
      <c r="BA193" s="25" t="s">
        <v>4627</v>
      </c>
      <c r="BB193" s="25" t="s">
        <v>4627</v>
      </c>
      <c r="BC193" s="25" t="s">
        <v>68</v>
      </c>
      <c r="BD193" s="25" t="s">
        <v>4458</v>
      </c>
      <c r="BE193" s="25" t="s">
        <v>68</v>
      </c>
      <c r="BF193" s="25" t="s">
        <v>68</v>
      </c>
      <c r="BG193" s="25" t="s">
        <v>4627</v>
      </c>
      <c r="BH193" s="25" t="s">
        <v>61</v>
      </c>
      <c r="BI193" s="25" t="s">
        <v>4209</v>
      </c>
      <c r="BJ193" s="25" t="s">
        <v>3647</v>
      </c>
      <c r="BK193" s="29" t="s">
        <v>4210</v>
      </c>
      <c r="BL193" s="9"/>
      <c r="BM193" s="9"/>
    </row>
    <row r="194" spans="1:65" ht="23.25" customHeight="1" x14ac:dyDescent="0.2">
      <c r="A194" s="19"/>
      <c r="B194" s="30" t="s">
        <v>4387</v>
      </c>
      <c r="C194" s="31">
        <f>IF(SUMPRODUCT((B$4:B194=B194)*1)&gt;1,0,1)</f>
        <v>1</v>
      </c>
      <c r="D194" s="31" t="s">
        <v>4388</v>
      </c>
      <c r="E194" s="31" t="s">
        <v>58</v>
      </c>
      <c r="F194" s="31" t="s">
        <v>205</v>
      </c>
      <c r="G194" s="31">
        <v>1997</v>
      </c>
      <c r="H194" s="31" t="s">
        <v>60</v>
      </c>
      <c r="I194" s="31" t="s">
        <v>566</v>
      </c>
      <c r="J194" s="31" t="s">
        <v>2817</v>
      </c>
      <c r="K194" s="31"/>
      <c r="L194" s="31" t="s">
        <v>1802</v>
      </c>
      <c r="M194" s="31" t="s">
        <v>1847</v>
      </c>
      <c r="N194" s="31" t="s">
        <v>2805</v>
      </c>
      <c r="O194" s="31" t="s">
        <v>92</v>
      </c>
      <c r="P194" s="40">
        <f>IF(F194=F193,IF(B194=B193,0,R194),R194)</f>
        <v>10000</v>
      </c>
      <c r="Q194" s="40">
        <v>10000</v>
      </c>
      <c r="R194" s="31">
        <v>10000</v>
      </c>
      <c r="S194" s="31">
        <v>10000</v>
      </c>
      <c r="T194" s="31" t="s">
        <v>3647</v>
      </c>
      <c r="U194" s="31">
        <v>0</v>
      </c>
      <c r="V194" s="31" t="s">
        <v>4558</v>
      </c>
      <c r="W194" s="31" t="s">
        <v>61</v>
      </c>
      <c r="X194" s="31" t="s">
        <v>205</v>
      </c>
      <c r="Y194" s="31" t="s">
        <v>4389</v>
      </c>
      <c r="Z194" s="31" t="s">
        <v>67</v>
      </c>
      <c r="AA194" s="31" t="s">
        <v>569</v>
      </c>
      <c r="AB194" s="31" t="s">
        <v>2805</v>
      </c>
      <c r="AC194" s="31" t="s">
        <v>69</v>
      </c>
      <c r="AD194" s="31" t="s">
        <v>61</v>
      </c>
      <c r="AE194" s="31" t="s">
        <v>4390</v>
      </c>
      <c r="AF194" s="31" t="s">
        <v>61</v>
      </c>
      <c r="AG194" s="31" t="s">
        <v>187</v>
      </c>
      <c r="AH194" s="31" t="s">
        <v>3921</v>
      </c>
      <c r="AI194" s="31" t="s">
        <v>73</v>
      </c>
      <c r="AJ194" s="32" t="s">
        <v>68</v>
      </c>
      <c r="AK194" s="32" t="s">
        <v>1745</v>
      </c>
      <c r="AL194" s="31" t="s">
        <v>1746</v>
      </c>
      <c r="AM194" s="27">
        <v>35311</v>
      </c>
      <c r="AN194" s="32" t="s">
        <v>68</v>
      </c>
      <c r="AO194" s="31" t="s">
        <v>417</v>
      </c>
      <c r="AP194" s="31" t="s">
        <v>61</v>
      </c>
      <c r="AQ194" s="31" t="s">
        <v>2255</v>
      </c>
      <c r="AR194" s="31" t="s">
        <v>3647</v>
      </c>
      <c r="AS194" s="31" t="s">
        <v>3647</v>
      </c>
      <c r="AT194" s="31" t="s">
        <v>61</v>
      </c>
      <c r="AU194" s="27">
        <v>35831</v>
      </c>
      <c r="AV194" s="31" t="s">
        <v>2721</v>
      </c>
      <c r="AW194" s="31" t="s">
        <v>1503</v>
      </c>
      <c r="AX194" s="31" t="s">
        <v>110</v>
      </c>
      <c r="AY194" s="31" t="s">
        <v>4393</v>
      </c>
      <c r="AZ194" s="31" t="s">
        <v>61</v>
      </c>
      <c r="BA194" s="31" t="s">
        <v>922</v>
      </c>
      <c r="BB194" s="31" t="s">
        <v>4394</v>
      </c>
      <c r="BC194" s="31" t="s">
        <v>68</v>
      </c>
      <c r="BD194" s="31" t="s">
        <v>4395</v>
      </c>
      <c r="BE194" s="31" t="s">
        <v>922</v>
      </c>
      <c r="BF194" s="31" t="s">
        <v>68</v>
      </c>
      <c r="BG194" s="31" t="s">
        <v>922</v>
      </c>
      <c r="BH194" s="31" t="s">
        <v>61</v>
      </c>
      <c r="BI194" s="31" t="s">
        <v>4425</v>
      </c>
      <c r="BJ194" s="31" t="s">
        <v>3647</v>
      </c>
      <c r="BK194" s="33" t="s">
        <v>4426</v>
      </c>
      <c r="BL194" s="9"/>
      <c r="BM194" s="9"/>
    </row>
    <row r="195" spans="1:65" ht="23.25" customHeight="1" x14ac:dyDescent="0.2">
      <c r="A195" s="19"/>
      <c r="B195" s="30" t="s">
        <v>4387</v>
      </c>
      <c r="C195" s="31">
        <f>IF(SUMPRODUCT((B$4:B195=B195)*1)&gt;1,0,1)</f>
        <v>0</v>
      </c>
      <c r="D195" s="31" t="s">
        <v>4388</v>
      </c>
      <c r="E195" s="31" t="s">
        <v>58</v>
      </c>
      <c r="F195" s="31" t="s">
        <v>205</v>
      </c>
      <c r="G195" s="31">
        <v>1998</v>
      </c>
      <c r="H195" s="31" t="s">
        <v>60</v>
      </c>
      <c r="I195" s="31" t="s">
        <v>566</v>
      </c>
      <c r="J195" s="31" t="s">
        <v>2817</v>
      </c>
      <c r="K195" s="31"/>
      <c r="L195" s="31" t="s">
        <v>1802</v>
      </c>
      <c r="M195" s="31" t="s">
        <v>1847</v>
      </c>
      <c r="N195" s="31" t="s">
        <v>2805</v>
      </c>
      <c r="O195" s="31" t="s">
        <v>92</v>
      </c>
      <c r="P195" s="40">
        <f>IF(F195=F194,IF(B195=B194,0,R195),R195)</f>
        <v>0</v>
      </c>
      <c r="Q195" s="40">
        <v>0</v>
      </c>
      <c r="R195" s="31">
        <v>9607</v>
      </c>
      <c r="S195" s="31">
        <v>6686</v>
      </c>
      <c r="T195" s="31" t="s">
        <v>3647</v>
      </c>
      <c r="U195" s="31">
        <v>0</v>
      </c>
      <c r="V195" s="31" t="s">
        <v>4380</v>
      </c>
      <c r="W195" s="31" t="s">
        <v>61</v>
      </c>
      <c r="X195" s="31" t="s">
        <v>205</v>
      </c>
      <c r="Y195" s="31" t="s">
        <v>4389</v>
      </c>
      <c r="Z195" s="31" t="s">
        <v>67</v>
      </c>
      <c r="AA195" s="31" t="s">
        <v>569</v>
      </c>
      <c r="AB195" s="31" t="s">
        <v>2805</v>
      </c>
      <c r="AC195" s="31" t="s">
        <v>69</v>
      </c>
      <c r="AD195" s="31" t="s">
        <v>61</v>
      </c>
      <c r="AE195" s="31" t="s">
        <v>4390</v>
      </c>
      <c r="AF195" s="31" t="s">
        <v>61</v>
      </c>
      <c r="AG195" s="31" t="s">
        <v>71</v>
      </c>
      <c r="AH195" s="31" t="s">
        <v>3921</v>
      </c>
      <c r="AI195" s="31" t="s">
        <v>73</v>
      </c>
      <c r="AJ195" s="32" t="s">
        <v>4391</v>
      </c>
      <c r="AK195" s="32" t="s">
        <v>1745</v>
      </c>
      <c r="AL195" s="31" t="s">
        <v>1696</v>
      </c>
      <c r="AM195" s="27">
        <v>35831</v>
      </c>
      <c r="AN195" s="32" t="s">
        <v>68</v>
      </c>
      <c r="AO195" s="31" t="s">
        <v>417</v>
      </c>
      <c r="AP195" s="31" t="s">
        <v>61</v>
      </c>
      <c r="AQ195" s="31" t="s">
        <v>2255</v>
      </c>
      <c r="AR195" s="31" t="s">
        <v>3647</v>
      </c>
      <c r="AS195" s="31" t="s">
        <v>3647</v>
      </c>
      <c r="AT195" s="31" t="s">
        <v>61</v>
      </c>
      <c r="AU195" s="27">
        <v>35831</v>
      </c>
      <c r="AV195" s="31" t="s">
        <v>2721</v>
      </c>
      <c r="AW195" s="31" t="s">
        <v>1503</v>
      </c>
      <c r="AX195" s="31" t="s">
        <v>110</v>
      </c>
      <c r="AY195" s="31" t="s">
        <v>4393</v>
      </c>
      <c r="AZ195" s="31" t="s">
        <v>61</v>
      </c>
      <c r="BA195" s="31" t="s">
        <v>4394</v>
      </c>
      <c r="BB195" s="31" t="s">
        <v>4394</v>
      </c>
      <c r="BC195" s="31" t="s">
        <v>68</v>
      </c>
      <c r="BD195" s="31" t="s">
        <v>4395</v>
      </c>
      <c r="BE195" s="31" t="s">
        <v>922</v>
      </c>
      <c r="BF195" s="31" t="s">
        <v>68</v>
      </c>
      <c r="BG195" s="31" t="s">
        <v>4394</v>
      </c>
      <c r="BH195" s="31" t="s">
        <v>4396</v>
      </c>
      <c r="BI195" s="31" t="s">
        <v>4209</v>
      </c>
      <c r="BJ195" s="31" t="s">
        <v>3647</v>
      </c>
      <c r="BK195" s="33" t="s">
        <v>4210</v>
      </c>
      <c r="BL195" s="9"/>
      <c r="BM195" s="9"/>
    </row>
    <row r="196" spans="1:65" ht="23.25" customHeight="1" x14ac:dyDescent="0.2">
      <c r="A196" s="19"/>
      <c r="B196" s="24" t="s">
        <v>4628</v>
      </c>
      <c r="C196" s="25">
        <f>IF(SUMPRODUCT((B$4:B196=B196)*1)&gt;1,0,1)</f>
        <v>1</v>
      </c>
      <c r="D196" s="25" t="s">
        <v>4629</v>
      </c>
      <c r="E196" s="25" t="s">
        <v>58</v>
      </c>
      <c r="F196" s="25" t="s">
        <v>59</v>
      </c>
      <c r="G196" s="25">
        <v>1997</v>
      </c>
      <c r="H196" s="25" t="s">
        <v>60</v>
      </c>
      <c r="I196" s="25" t="s">
        <v>61</v>
      </c>
      <c r="J196" s="25" t="s">
        <v>61</v>
      </c>
      <c r="K196" s="25"/>
      <c r="L196" s="25" t="s">
        <v>1802</v>
      </c>
      <c r="M196" s="25" t="s">
        <v>1847</v>
      </c>
      <c r="N196" s="25" t="s">
        <v>2805</v>
      </c>
      <c r="O196" s="25" t="s">
        <v>92</v>
      </c>
      <c r="P196" s="40">
        <f>IF(F196=F195,IF(B196=B195,0,R196),R196)</f>
        <v>179659</v>
      </c>
      <c r="Q196" s="40">
        <v>179659</v>
      </c>
      <c r="R196" s="25">
        <v>179659</v>
      </c>
      <c r="S196" s="25">
        <v>179659</v>
      </c>
      <c r="T196" s="25" t="s">
        <v>3647</v>
      </c>
      <c r="U196" s="25">
        <v>0</v>
      </c>
      <c r="V196" s="25" t="s">
        <v>4558</v>
      </c>
      <c r="W196" s="25" t="s">
        <v>61</v>
      </c>
      <c r="X196" s="25" t="s">
        <v>59</v>
      </c>
      <c r="Y196" s="25" t="s">
        <v>61</v>
      </c>
      <c r="Z196" s="25" t="s">
        <v>67</v>
      </c>
      <c r="AA196" s="25" t="s">
        <v>68</v>
      </c>
      <c r="AB196" s="25" t="s">
        <v>2805</v>
      </c>
      <c r="AC196" s="25" t="s">
        <v>69</v>
      </c>
      <c r="AD196" s="25" t="s">
        <v>61</v>
      </c>
      <c r="AE196" s="25" t="s">
        <v>4630</v>
      </c>
      <c r="AF196" s="25" t="s">
        <v>61</v>
      </c>
      <c r="AG196" s="25" t="s">
        <v>187</v>
      </c>
      <c r="AH196" s="25" t="s">
        <v>3984</v>
      </c>
      <c r="AI196" s="25" t="s">
        <v>73</v>
      </c>
      <c r="AJ196" s="26" t="s">
        <v>68</v>
      </c>
      <c r="AK196" s="26" t="s">
        <v>1745</v>
      </c>
      <c r="AL196" s="25" t="s">
        <v>1746</v>
      </c>
      <c r="AM196" s="28">
        <v>35312</v>
      </c>
      <c r="AN196" s="26" t="s">
        <v>68</v>
      </c>
      <c r="AO196" s="25" t="s">
        <v>417</v>
      </c>
      <c r="AP196" s="25" t="s">
        <v>61</v>
      </c>
      <c r="AQ196" s="25" t="s">
        <v>2255</v>
      </c>
      <c r="AR196" s="25" t="s">
        <v>3647</v>
      </c>
      <c r="AS196" s="25" t="s">
        <v>3647</v>
      </c>
      <c r="AT196" s="25" t="s">
        <v>61</v>
      </c>
      <c r="AU196" s="28">
        <v>35787</v>
      </c>
      <c r="AV196" s="25" t="s">
        <v>68</v>
      </c>
      <c r="AW196" s="25" t="s">
        <v>68</v>
      </c>
      <c r="AX196" s="25" t="s">
        <v>68</v>
      </c>
      <c r="AY196" s="25" t="s">
        <v>68</v>
      </c>
      <c r="AZ196" s="25" t="s">
        <v>61</v>
      </c>
      <c r="BA196" s="25" t="s">
        <v>4631</v>
      </c>
      <c r="BB196" s="25" t="s">
        <v>4631</v>
      </c>
      <c r="BC196" s="25" t="s">
        <v>68</v>
      </c>
      <c r="BD196" s="25" t="s">
        <v>4465</v>
      </c>
      <c r="BE196" s="25" t="s">
        <v>68</v>
      </c>
      <c r="BF196" s="25" t="s">
        <v>68</v>
      </c>
      <c r="BG196" s="25" t="s">
        <v>4631</v>
      </c>
      <c r="BH196" s="25" t="s">
        <v>61</v>
      </c>
      <c r="BI196" s="25" t="s">
        <v>4425</v>
      </c>
      <c r="BJ196" s="25" t="s">
        <v>3647</v>
      </c>
      <c r="BK196" s="29" t="s">
        <v>4426</v>
      </c>
      <c r="BL196" s="9"/>
      <c r="BM196" s="9"/>
    </row>
    <row r="197" spans="1:65" ht="23.25" customHeight="1" x14ac:dyDescent="0.2">
      <c r="A197" s="19"/>
      <c r="B197" s="30" t="s">
        <v>4632</v>
      </c>
      <c r="C197" s="31">
        <f>IF(SUMPRODUCT((B$4:B197=B197)*1)&gt;1,0,1)</f>
        <v>1</v>
      </c>
      <c r="D197" s="31" t="s">
        <v>4633</v>
      </c>
      <c r="E197" s="31" t="s">
        <v>58</v>
      </c>
      <c r="F197" s="31" t="s">
        <v>59</v>
      </c>
      <c r="G197" s="31">
        <v>1997</v>
      </c>
      <c r="H197" s="31" t="s">
        <v>60</v>
      </c>
      <c r="I197" s="31" t="s">
        <v>61</v>
      </c>
      <c r="J197" s="31" t="s">
        <v>61</v>
      </c>
      <c r="K197" s="31"/>
      <c r="L197" s="31" t="s">
        <v>1802</v>
      </c>
      <c r="M197" s="31" t="s">
        <v>1847</v>
      </c>
      <c r="N197" s="31" t="s">
        <v>2805</v>
      </c>
      <c r="O197" s="31" t="s">
        <v>92</v>
      </c>
      <c r="P197" s="40">
        <f>IF(F197=F196,IF(B197=B196,0,R197),R197)</f>
        <v>307094</v>
      </c>
      <c r="Q197" s="40">
        <v>307094</v>
      </c>
      <c r="R197" s="31">
        <v>307094</v>
      </c>
      <c r="S197" s="31">
        <v>307094</v>
      </c>
      <c r="T197" s="31" t="s">
        <v>3647</v>
      </c>
      <c r="U197" s="31">
        <v>0</v>
      </c>
      <c r="V197" s="31" t="s">
        <v>4558</v>
      </c>
      <c r="W197" s="31" t="s">
        <v>61</v>
      </c>
      <c r="X197" s="31" t="s">
        <v>59</v>
      </c>
      <c r="Y197" s="31" t="s">
        <v>61</v>
      </c>
      <c r="Z197" s="31" t="s">
        <v>67</v>
      </c>
      <c r="AA197" s="31" t="s">
        <v>68</v>
      </c>
      <c r="AB197" s="31" t="s">
        <v>2805</v>
      </c>
      <c r="AC197" s="31" t="s">
        <v>69</v>
      </c>
      <c r="AD197" s="31" t="s">
        <v>61</v>
      </c>
      <c r="AE197" s="31" t="s">
        <v>4634</v>
      </c>
      <c r="AF197" s="31" t="s">
        <v>61</v>
      </c>
      <c r="AG197" s="31" t="s">
        <v>187</v>
      </c>
      <c r="AH197" s="31" t="s">
        <v>3984</v>
      </c>
      <c r="AI197" s="31" t="s">
        <v>73</v>
      </c>
      <c r="AJ197" s="32" t="s">
        <v>68</v>
      </c>
      <c r="AK197" s="32" t="s">
        <v>1745</v>
      </c>
      <c r="AL197" s="31" t="s">
        <v>1746</v>
      </c>
      <c r="AM197" s="27">
        <v>35312</v>
      </c>
      <c r="AN197" s="32" t="s">
        <v>68</v>
      </c>
      <c r="AO197" s="31" t="s">
        <v>417</v>
      </c>
      <c r="AP197" s="31" t="s">
        <v>61</v>
      </c>
      <c r="AQ197" s="31" t="s">
        <v>4382</v>
      </c>
      <c r="AR197" s="31" t="s">
        <v>3647</v>
      </c>
      <c r="AS197" s="31" t="s">
        <v>3647</v>
      </c>
      <c r="AT197" s="31" t="s">
        <v>61</v>
      </c>
      <c r="AU197" s="27">
        <v>35787</v>
      </c>
      <c r="AV197" s="31" t="s">
        <v>68</v>
      </c>
      <c r="AW197" s="31" t="s">
        <v>68</v>
      </c>
      <c r="AX197" s="31" t="s">
        <v>68</v>
      </c>
      <c r="AY197" s="31" t="s">
        <v>68</v>
      </c>
      <c r="AZ197" s="31" t="s">
        <v>61</v>
      </c>
      <c r="BA197" s="31" t="s">
        <v>4635</v>
      </c>
      <c r="BB197" s="31" t="s">
        <v>4635</v>
      </c>
      <c r="BC197" s="31" t="s">
        <v>68</v>
      </c>
      <c r="BD197" s="31" t="s">
        <v>4465</v>
      </c>
      <c r="BE197" s="31" t="s">
        <v>68</v>
      </c>
      <c r="BF197" s="31" t="s">
        <v>68</v>
      </c>
      <c r="BG197" s="31" t="s">
        <v>4635</v>
      </c>
      <c r="BH197" s="31" t="s">
        <v>61</v>
      </c>
      <c r="BI197" s="31" t="s">
        <v>4425</v>
      </c>
      <c r="BJ197" s="31" t="s">
        <v>3647</v>
      </c>
      <c r="BK197" s="33" t="s">
        <v>4426</v>
      </c>
      <c r="BL197" s="9"/>
      <c r="BM197" s="9"/>
    </row>
    <row r="198" spans="1:65" ht="23.25" customHeight="1" x14ac:dyDescent="0.2">
      <c r="A198" s="19"/>
      <c r="B198" s="24" t="s">
        <v>5559</v>
      </c>
      <c r="C198" s="25">
        <f>IF(SUMPRODUCT((B$4:B198=B198)*1)&gt;1,0,1)</f>
        <v>1</v>
      </c>
      <c r="D198" s="25" t="s">
        <v>5560</v>
      </c>
      <c r="E198" s="25" t="s">
        <v>120</v>
      </c>
      <c r="F198" s="25" t="s">
        <v>59</v>
      </c>
      <c r="G198" s="25">
        <v>1997</v>
      </c>
      <c r="H198" s="25" t="s">
        <v>60</v>
      </c>
      <c r="I198" s="25" t="s">
        <v>61</v>
      </c>
      <c r="J198" s="25" t="s">
        <v>61</v>
      </c>
      <c r="K198" s="25"/>
      <c r="L198" s="25" t="s">
        <v>62</v>
      </c>
      <c r="M198" s="25" t="s">
        <v>63</v>
      </c>
      <c r="N198" s="25" t="s">
        <v>64</v>
      </c>
      <c r="O198" s="25" t="s">
        <v>92</v>
      </c>
      <c r="P198" s="40">
        <f>IF(F198=F197,IF(B198=B197,0,R198),R198)</f>
        <v>14000</v>
      </c>
      <c r="Q198" s="40">
        <v>14000</v>
      </c>
      <c r="R198" s="25">
        <v>14000</v>
      </c>
      <c r="S198" s="25">
        <v>14000</v>
      </c>
      <c r="T198" s="25" t="s">
        <v>1527</v>
      </c>
      <c r="U198" s="25">
        <v>0</v>
      </c>
      <c r="V198" s="25" t="s">
        <v>5561</v>
      </c>
      <c r="W198" s="25" t="s">
        <v>61</v>
      </c>
      <c r="X198" s="25" t="s">
        <v>1440</v>
      </c>
      <c r="Y198" s="25" t="s">
        <v>61</v>
      </c>
      <c r="Z198" s="25" t="s">
        <v>67</v>
      </c>
      <c r="AA198" s="25" t="s">
        <v>68</v>
      </c>
      <c r="AB198" s="25" t="s">
        <v>64</v>
      </c>
      <c r="AC198" s="25" t="s">
        <v>69</v>
      </c>
      <c r="AD198" s="25" t="s">
        <v>61</v>
      </c>
      <c r="AE198" s="25" t="s">
        <v>5562</v>
      </c>
      <c r="AF198" s="25" t="s">
        <v>61</v>
      </c>
      <c r="AG198" s="25" t="s">
        <v>187</v>
      </c>
      <c r="AH198" s="25" t="s">
        <v>61</v>
      </c>
      <c r="AI198" s="25" t="s">
        <v>73</v>
      </c>
      <c r="AJ198" s="26" t="s">
        <v>68</v>
      </c>
      <c r="AK198" s="26" t="s">
        <v>1629</v>
      </c>
      <c r="AL198" s="25" t="s">
        <v>1746</v>
      </c>
      <c r="AM198" s="28">
        <v>35450</v>
      </c>
      <c r="AN198" s="26" t="s">
        <v>68</v>
      </c>
      <c r="AO198" s="25" t="s">
        <v>417</v>
      </c>
      <c r="AP198" s="25" t="s">
        <v>61</v>
      </c>
      <c r="AQ198" s="25" t="s">
        <v>927</v>
      </c>
      <c r="AR198" s="25" t="s">
        <v>1527</v>
      </c>
      <c r="AS198" s="25" t="s">
        <v>1527</v>
      </c>
      <c r="AT198" s="25" t="s">
        <v>130</v>
      </c>
      <c r="AU198" s="28" t="s">
        <v>61</v>
      </c>
      <c r="AV198" s="25" t="s">
        <v>68</v>
      </c>
      <c r="AW198" s="25" t="s">
        <v>68</v>
      </c>
      <c r="AX198" s="25" t="s">
        <v>68</v>
      </c>
      <c r="AY198" s="25" t="s">
        <v>68</v>
      </c>
      <c r="AZ198" s="25" t="s">
        <v>61</v>
      </c>
      <c r="BA198" s="25" t="s">
        <v>4301</v>
      </c>
      <c r="BB198" s="25" t="s">
        <v>4301</v>
      </c>
      <c r="BC198" s="25" t="s">
        <v>68</v>
      </c>
      <c r="BD198" s="25" t="s">
        <v>61</v>
      </c>
      <c r="BE198" s="25" t="s">
        <v>68</v>
      </c>
      <c r="BF198" s="25" t="s">
        <v>68</v>
      </c>
      <c r="BG198" s="25" t="s">
        <v>4301</v>
      </c>
      <c r="BH198" s="25" t="s">
        <v>61</v>
      </c>
      <c r="BI198" s="25" t="s">
        <v>1714</v>
      </c>
      <c r="BJ198" s="25" t="s">
        <v>1527</v>
      </c>
      <c r="BK198" s="29" t="s">
        <v>1535</v>
      </c>
      <c r="BL198" s="9"/>
      <c r="BM198" s="9"/>
    </row>
    <row r="199" spans="1:65" ht="23.25" customHeight="1" x14ac:dyDescent="0.2">
      <c r="A199" s="19"/>
      <c r="B199" s="24" t="s">
        <v>4824</v>
      </c>
      <c r="C199" s="25">
        <f>IF(SUMPRODUCT((B$4:B199=B199)*1)&gt;1,0,1)</f>
        <v>1</v>
      </c>
      <c r="D199" s="25" t="s">
        <v>4825</v>
      </c>
      <c r="E199" s="25" t="s">
        <v>58</v>
      </c>
      <c r="F199" s="25" t="s">
        <v>292</v>
      </c>
      <c r="G199" s="25">
        <v>1998</v>
      </c>
      <c r="H199" s="25" t="s">
        <v>60</v>
      </c>
      <c r="I199" s="25" t="s">
        <v>368</v>
      </c>
      <c r="J199" s="25" t="s">
        <v>61</v>
      </c>
      <c r="K199" s="25"/>
      <c r="L199" s="25" t="s">
        <v>62</v>
      </c>
      <c r="M199" s="25" t="s">
        <v>63</v>
      </c>
      <c r="N199" s="25" t="s">
        <v>64</v>
      </c>
      <c r="O199" s="25" t="s">
        <v>92</v>
      </c>
      <c r="P199" s="40">
        <f>IF(F199=F198,IF(B199=B198,0,R199),R199)</f>
        <v>200000</v>
      </c>
      <c r="Q199" s="40">
        <v>200000</v>
      </c>
      <c r="R199" s="25">
        <v>200000</v>
      </c>
      <c r="S199" s="25">
        <v>180000</v>
      </c>
      <c r="T199" s="25" t="s">
        <v>5669</v>
      </c>
      <c r="U199" s="25">
        <v>0</v>
      </c>
      <c r="V199" s="25" t="s">
        <v>1731</v>
      </c>
      <c r="W199" s="25" t="s">
        <v>61</v>
      </c>
      <c r="X199" s="25" t="s">
        <v>292</v>
      </c>
      <c r="Y199" s="25" t="s">
        <v>61</v>
      </c>
      <c r="Z199" s="25" t="s">
        <v>67</v>
      </c>
      <c r="AA199" s="25" t="s">
        <v>68</v>
      </c>
      <c r="AB199" s="25" t="s">
        <v>64</v>
      </c>
      <c r="AC199" s="25" t="s">
        <v>69</v>
      </c>
      <c r="AD199" s="25" t="s">
        <v>61</v>
      </c>
      <c r="AE199" s="25" t="s">
        <v>4826</v>
      </c>
      <c r="AF199" s="25" t="s">
        <v>61</v>
      </c>
      <c r="AG199" s="25" t="s">
        <v>187</v>
      </c>
      <c r="AH199" s="25" t="s">
        <v>1342</v>
      </c>
      <c r="AI199" s="25" t="s">
        <v>73</v>
      </c>
      <c r="AJ199" s="26" t="s">
        <v>68</v>
      </c>
      <c r="AK199" s="26" t="s">
        <v>1148</v>
      </c>
      <c r="AL199" s="25" t="s">
        <v>1696</v>
      </c>
      <c r="AM199" s="28">
        <v>35499</v>
      </c>
      <c r="AN199" s="26" t="s">
        <v>68</v>
      </c>
      <c r="AO199" s="25" t="s">
        <v>417</v>
      </c>
      <c r="AP199" s="25" t="s">
        <v>61</v>
      </c>
      <c r="AQ199" s="25" t="s">
        <v>1723</v>
      </c>
      <c r="AR199" s="25" t="s">
        <v>65</v>
      </c>
      <c r="AS199" s="25" t="s">
        <v>65</v>
      </c>
      <c r="AT199" s="25" t="s">
        <v>61</v>
      </c>
      <c r="AU199" s="28">
        <v>36993</v>
      </c>
      <c r="AV199" s="25" t="s">
        <v>108</v>
      </c>
      <c r="AW199" s="25" t="s">
        <v>839</v>
      </c>
      <c r="AX199" s="25" t="s">
        <v>378</v>
      </c>
      <c r="AY199" s="25" t="s">
        <v>235</v>
      </c>
      <c r="AZ199" s="25" t="s">
        <v>4829</v>
      </c>
      <c r="BA199" s="25" t="s">
        <v>966</v>
      </c>
      <c r="BB199" s="25" t="s">
        <v>2163</v>
      </c>
      <c r="BC199" s="25" t="s">
        <v>68</v>
      </c>
      <c r="BD199" s="25" t="s">
        <v>1397</v>
      </c>
      <c r="BE199" s="25" t="s">
        <v>1381</v>
      </c>
      <c r="BF199" s="25" t="s">
        <v>68</v>
      </c>
      <c r="BG199" s="25" t="s">
        <v>966</v>
      </c>
      <c r="BH199" s="25" t="s">
        <v>61</v>
      </c>
      <c r="BI199" s="25" t="s">
        <v>1680</v>
      </c>
      <c r="BJ199" s="25" t="s">
        <v>1680</v>
      </c>
      <c r="BK199" s="29" t="s">
        <v>1680</v>
      </c>
      <c r="BL199" s="9"/>
      <c r="BM199" s="9"/>
    </row>
    <row r="200" spans="1:65" ht="23.25" customHeight="1" x14ac:dyDescent="0.2">
      <c r="A200" s="19"/>
      <c r="B200" s="24" t="s">
        <v>4824</v>
      </c>
      <c r="C200" s="25">
        <f>IF(SUMPRODUCT((B$4:B200=B200)*1)&gt;1,0,1)</f>
        <v>0</v>
      </c>
      <c r="D200" s="25" t="s">
        <v>4825</v>
      </c>
      <c r="E200" s="25" t="s">
        <v>58</v>
      </c>
      <c r="F200" s="25" t="s">
        <v>292</v>
      </c>
      <c r="G200" s="25">
        <v>1999</v>
      </c>
      <c r="H200" s="25" t="s">
        <v>60</v>
      </c>
      <c r="I200" s="25" t="s">
        <v>368</v>
      </c>
      <c r="J200" s="25" t="s">
        <v>61</v>
      </c>
      <c r="K200" s="25"/>
      <c r="L200" s="25" t="s">
        <v>62</v>
      </c>
      <c r="M200" s="25" t="s">
        <v>63</v>
      </c>
      <c r="N200" s="25" t="s">
        <v>64</v>
      </c>
      <c r="O200" s="25" t="s">
        <v>753</v>
      </c>
      <c r="P200" s="40">
        <f>IF(F200=F199,IF(B200=B199,0,R200),R200)</f>
        <v>0</v>
      </c>
      <c r="Q200" s="40">
        <v>0</v>
      </c>
      <c r="R200" s="25">
        <v>200000</v>
      </c>
      <c r="S200" s="25">
        <v>180000</v>
      </c>
      <c r="T200" s="25" t="s">
        <v>5669</v>
      </c>
      <c r="U200" s="25">
        <v>0</v>
      </c>
      <c r="V200" s="25" t="s">
        <v>1619</v>
      </c>
      <c r="W200" s="25" t="s">
        <v>61</v>
      </c>
      <c r="X200" s="25" t="s">
        <v>292</v>
      </c>
      <c r="Y200" s="25" t="s">
        <v>61</v>
      </c>
      <c r="Z200" s="25" t="s">
        <v>67</v>
      </c>
      <c r="AA200" s="25" t="s">
        <v>68</v>
      </c>
      <c r="AB200" s="25" t="s">
        <v>64</v>
      </c>
      <c r="AC200" s="25" t="s">
        <v>69</v>
      </c>
      <c r="AD200" s="25" t="s">
        <v>61</v>
      </c>
      <c r="AE200" s="25" t="s">
        <v>4826</v>
      </c>
      <c r="AF200" s="25" t="s">
        <v>61</v>
      </c>
      <c r="AG200" s="25" t="s">
        <v>187</v>
      </c>
      <c r="AH200" s="25" t="s">
        <v>1342</v>
      </c>
      <c r="AI200" s="25" t="s">
        <v>73</v>
      </c>
      <c r="AJ200" s="26" t="s">
        <v>68</v>
      </c>
      <c r="AK200" s="26" t="s">
        <v>1148</v>
      </c>
      <c r="AL200" s="25" t="s">
        <v>1620</v>
      </c>
      <c r="AM200" s="28">
        <v>35884</v>
      </c>
      <c r="AN200" s="26" t="s">
        <v>68</v>
      </c>
      <c r="AO200" s="25" t="s">
        <v>417</v>
      </c>
      <c r="AP200" s="25" t="s">
        <v>61</v>
      </c>
      <c r="AQ200" s="25" t="s">
        <v>1131</v>
      </c>
      <c r="AR200" s="25" t="s">
        <v>65</v>
      </c>
      <c r="AS200" s="25" t="s">
        <v>65</v>
      </c>
      <c r="AT200" s="25" t="s">
        <v>61</v>
      </c>
      <c r="AU200" s="28">
        <v>36993</v>
      </c>
      <c r="AV200" s="25" t="s">
        <v>108</v>
      </c>
      <c r="AW200" s="25" t="s">
        <v>839</v>
      </c>
      <c r="AX200" s="25" t="s">
        <v>378</v>
      </c>
      <c r="AY200" s="25" t="s">
        <v>235</v>
      </c>
      <c r="AZ200" s="25" t="s">
        <v>4829</v>
      </c>
      <c r="BA200" s="25" t="s">
        <v>966</v>
      </c>
      <c r="BB200" s="25" t="s">
        <v>2163</v>
      </c>
      <c r="BC200" s="25" t="s">
        <v>68</v>
      </c>
      <c r="BD200" s="25" t="s">
        <v>1397</v>
      </c>
      <c r="BE200" s="25" t="s">
        <v>1381</v>
      </c>
      <c r="BF200" s="25" t="s">
        <v>68</v>
      </c>
      <c r="BG200" s="25" t="s">
        <v>966</v>
      </c>
      <c r="BH200" s="25" t="s">
        <v>1456</v>
      </c>
      <c r="BI200" s="25" t="s">
        <v>224</v>
      </c>
      <c r="BJ200" s="25" t="s">
        <v>93</v>
      </c>
      <c r="BK200" s="29" t="s">
        <v>1324</v>
      </c>
      <c r="BL200" s="9"/>
      <c r="BM200" s="9"/>
    </row>
    <row r="201" spans="1:65" ht="23.25" customHeight="1" x14ac:dyDescent="0.2">
      <c r="A201" s="19"/>
      <c r="B201" s="30" t="s">
        <v>4824</v>
      </c>
      <c r="C201" s="31">
        <f>IF(SUMPRODUCT((B$4:B201=B201)*1)&gt;1,0,1)</f>
        <v>0</v>
      </c>
      <c r="D201" s="31" t="s">
        <v>4825</v>
      </c>
      <c r="E201" s="31" t="s">
        <v>58</v>
      </c>
      <c r="F201" s="31" t="s">
        <v>292</v>
      </c>
      <c r="G201" s="31">
        <v>2000</v>
      </c>
      <c r="H201" s="31" t="s">
        <v>60</v>
      </c>
      <c r="I201" s="31" t="s">
        <v>368</v>
      </c>
      <c r="J201" s="31" t="s">
        <v>61</v>
      </c>
      <c r="K201" s="31"/>
      <c r="L201" s="31" t="s">
        <v>62</v>
      </c>
      <c r="M201" s="31" t="s">
        <v>63</v>
      </c>
      <c r="N201" s="31" t="s">
        <v>64</v>
      </c>
      <c r="O201" s="31" t="s">
        <v>92</v>
      </c>
      <c r="P201" s="40">
        <f>IF(F201=F200,IF(B201=B200,0,R201),R201)</f>
        <v>0</v>
      </c>
      <c r="Q201" s="40">
        <v>0</v>
      </c>
      <c r="R201" s="31">
        <v>189906</v>
      </c>
      <c r="S201" s="31">
        <v>189906</v>
      </c>
      <c r="T201" s="25" t="s">
        <v>5669</v>
      </c>
      <c r="U201" s="31">
        <v>0</v>
      </c>
      <c r="V201" s="31" t="s">
        <v>1522</v>
      </c>
      <c r="W201" s="31" t="s">
        <v>61</v>
      </c>
      <c r="X201" s="31" t="s">
        <v>292</v>
      </c>
      <c r="Y201" s="31" t="s">
        <v>61</v>
      </c>
      <c r="Z201" s="31" t="s">
        <v>67</v>
      </c>
      <c r="AA201" s="31" t="s">
        <v>68</v>
      </c>
      <c r="AB201" s="31" t="s">
        <v>64</v>
      </c>
      <c r="AC201" s="31" t="s">
        <v>69</v>
      </c>
      <c r="AD201" s="31" t="s">
        <v>61</v>
      </c>
      <c r="AE201" s="31" t="s">
        <v>4826</v>
      </c>
      <c r="AF201" s="31" t="s">
        <v>61</v>
      </c>
      <c r="AG201" s="31" t="s">
        <v>187</v>
      </c>
      <c r="AH201" s="31" t="s">
        <v>1342</v>
      </c>
      <c r="AI201" s="31" t="s">
        <v>73</v>
      </c>
      <c r="AJ201" s="32" t="s">
        <v>68</v>
      </c>
      <c r="AK201" s="32" t="s">
        <v>1148</v>
      </c>
      <c r="AL201" s="31" t="s">
        <v>4010</v>
      </c>
      <c r="AM201" s="27">
        <v>36248.517453703702</v>
      </c>
      <c r="AN201" s="32" t="s">
        <v>68</v>
      </c>
      <c r="AO201" s="31" t="s">
        <v>417</v>
      </c>
      <c r="AP201" s="31" t="s">
        <v>61</v>
      </c>
      <c r="AQ201" s="31" t="s">
        <v>1131</v>
      </c>
      <c r="AR201" s="31" t="s">
        <v>65</v>
      </c>
      <c r="AS201" s="31" t="s">
        <v>65</v>
      </c>
      <c r="AT201" s="31" t="s">
        <v>61</v>
      </c>
      <c r="AU201" s="27">
        <v>36993</v>
      </c>
      <c r="AV201" s="31" t="s">
        <v>108</v>
      </c>
      <c r="AW201" s="31" t="s">
        <v>839</v>
      </c>
      <c r="AX201" s="31" t="s">
        <v>378</v>
      </c>
      <c r="AY201" s="31" t="s">
        <v>235</v>
      </c>
      <c r="AZ201" s="31" t="s">
        <v>4829</v>
      </c>
      <c r="BA201" s="31" t="s">
        <v>4983</v>
      </c>
      <c r="BB201" s="31" t="s">
        <v>2163</v>
      </c>
      <c r="BC201" s="31" t="s">
        <v>68</v>
      </c>
      <c r="BD201" s="31" t="s">
        <v>1397</v>
      </c>
      <c r="BE201" s="31" t="s">
        <v>1381</v>
      </c>
      <c r="BF201" s="31" t="s">
        <v>68</v>
      </c>
      <c r="BG201" s="31" t="s">
        <v>4983</v>
      </c>
      <c r="BH201" s="31" t="s">
        <v>4984</v>
      </c>
      <c r="BI201" s="31" t="s">
        <v>1139</v>
      </c>
      <c r="BJ201" s="31" t="s">
        <v>93</v>
      </c>
      <c r="BK201" s="33" t="s">
        <v>1140</v>
      </c>
      <c r="BL201" s="9"/>
      <c r="BM201" s="9"/>
    </row>
    <row r="202" spans="1:65" ht="23.25" customHeight="1" x14ac:dyDescent="0.2">
      <c r="A202" s="19"/>
      <c r="B202" s="30" t="s">
        <v>4824</v>
      </c>
      <c r="C202" s="31">
        <f>IF(SUMPRODUCT((B$4:B202=B202)*1)&gt;1,0,1)</f>
        <v>0</v>
      </c>
      <c r="D202" s="31" t="s">
        <v>4825</v>
      </c>
      <c r="E202" s="31" t="s">
        <v>58</v>
      </c>
      <c r="F202" s="31" t="s">
        <v>292</v>
      </c>
      <c r="G202" s="31">
        <v>2001</v>
      </c>
      <c r="H202" s="31" t="s">
        <v>60</v>
      </c>
      <c r="I202" s="31" t="s">
        <v>368</v>
      </c>
      <c r="J202" s="31" t="s">
        <v>61</v>
      </c>
      <c r="K202" s="31"/>
      <c r="L202" s="31" t="s">
        <v>62</v>
      </c>
      <c r="M202" s="31" t="s">
        <v>63</v>
      </c>
      <c r="N202" s="31" t="s">
        <v>64</v>
      </c>
      <c r="O202" s="31" t="s">
        <v>753</v>
      </c>
      <c r="P202" s="40">
        <f>IF(F202=F201,IF(B202=B201,0,R202),R202)</f>
        <v>0</v>
      </c>
      <c r="Q202" s="40">
        <v>0</v>
      </c>
      <c r="R202" s="31">
        <v>184347</v>
      </c>
      <c r="S202" s="31">
        <v>150000</v>
      </c>
      <c r="T202" s="25" t="s">
        <v>5669</v>
      </c>
      <c r="U202" s="31">
        <v>0</v>
      </c>
      <c r="V202" s="31" t="s">
        <v>1118</v>
      </c>
      <c r="W202" s="31" t="s">
        <v>61</v>
      </c>
      <c r="X202" s="31" t="s">
        <v>292</v>
      </c>
      <c r="Y202" s="31" t="s">
        <v>61</v>
      </c>
      <c r="Z202" s="31" t="s">
        <v>67</v>
      </c>
      <c r="AA202" s="31" t="s">
        <v>68</v>
      </c>
      <c r="AB202" s="31" t="s">
        <v>64</v>
      </c>
      <c r="AC202" s="31" t="s">
        <v>69</v>
      </c>
      <c r="AD202" s="31" t="s">
        <v>61</v>
      </c>
      <c r="AE202" s="31" t="s">
        <v>4826</v>
      </c>
      <c r="AF202" s="31" t="s">
        <v>61</v>
      </c>
      <c r="AG202" s="31" t="s">
        <v>71</v>
      </c>
      <c r="AH202" s="31" t="s">
        <v>1342</v>
      </c>
      <c r="AI202" s="31" t="s">
        <v>73</v>
      </c>
      <c r="AJ202" s="32" t="s">
        <v>4971</v>
      </c>
      <c r="AK202" s="32" t="s">
        <v>1148</v>
      </c>
      <c r="AL202" s="31" t="s">
        <v>4972</v>
      </c>
      <c r="AM202" s="27">
        <v>36628.875023148146</v>
      </c>
      <c r="AN202" s="32" t="s">
        <v>68</v>
      </c>
      <c r="AO202" s="31" t="s">
        <v>417</v>
      </c>
      <c r="AP202" s="31" t="s">
        <v>61</v>
      </c>
      <c r="AQ202" s="31" t="s">
        <v>1131</v>
      </c>
      <c r="AR202" s="31" t="s">
        <v>65</v>
      </c>
      <c r="AS202" s="31" t="s">
        <v>65</v>
      </c>
      <c r="AT202" s="31" t="s">
        <v>61</v>
      </c>
      <c r="AU202" s="27">
        <v>36993</v>
      </c>
      <c r="AV202" s="31" t="s">
        <v>108</v>
      </c>
      <c r="AW202" s="31" t="s">
        <v>839</v>
      </c>
      <c r="AX202" s="31" t="s">
        <v>378</v>
      </c>
      <c r="AY202" s="31" t="s">
        <v>235</v>
      </c>
      <c r="AZ202" s="31" t="s">
        <v>4829</v>
      </c>
      <c r="BA202" s="31" t="s">
        <v>4973</v>
      </c>
      <c r="BB202" s="31" t="s">
        <v>2163</v>
      </c>
      <c r="BC202" s="31" t="s">
        <v>68</v>
      </c>
      <c r="BD202" s="31" t="s">
        <v>1397</v>
      </c>
      <c r="BE202" s="31" t="s">
        <v>1381</v>
      </c>
      <c r="BF202" s="31" t="s">
        <v>68</v>
      </c>
      <c r="BG202" s="31" t="s">
        <v>4973</v>
      </c>
      <c r="BH202" s="31" t="s">
        <v>4974</v>
      </c>
      <c r="BI202" s="31" t="s">
        <v>224</v>
      </c>
      <c r="BJ202" s="31" t="s">
        <v>93</v>
      </c>
      <c r="BK202" s="33" t="s">
        <v>1324</v>
      </c>
      <c r="BL202" s="9"/>
      <c r="BM202" s="9"/>
    </row>
    <row r="203" spans="1:65" ht="23.25" customHeight="1" x14ac:dyDescent="0.2">
      <c r="A203" s="19"/>
      <c r="B203" s="24" t="s">
        <v>4824</v>
      </c>
      <c r="C203" s="25">
        <f>IF(SUMPRODUCT((B$4:B203=B203)*1)&gt;1,0,1)</f>
        <v>0</v>
      </c>
      <c r="D203" s="25" t="s">
        <v>4825</v>
      </c>
      <c r="E203" s="25" t="s">
        <v>58</v>
      </c>
      <c r="F203" s="25" t="s">
        <v>367</v>
      </c>
      <c r="G203" s="25">
        <v>2002</v>
      </c>
      <c r="H203" s="25" t="s">
        <v>60</v>
      </c>
      <c r="I203" s="25" t="s">
        <v>368</v>
      </c>
      <c r="J203" s="25" t="s">
        <v>61</v>
      </c>
      <c r="K203" s="25"/>
      <c r="L203" s="25" t="s">
        <v>62</v>
      </c>
      <c r="M203" s="25" t="s">
        <v>63</v>
      </c>
      <c r="N203" s="25" t="s">
        <v>64</v>
      </c>
      <c r="O203" s="25" t="s">
        <v>753</v>
      </c>
      <c r="P203" s="40">
        <f>IF(F203=F202,IF(B203=B202,0,R203),R203)</f>
        <v>275000</v>
      </c>
      <c r="Q203" s="40">
        <v>275000</v>
      </c>
      <c r="R203" s="25">
        <v>275000</v>
      </c>
      <c r="S203" s="25">
        <v>275000</v>
      </c>
      <c r="T203" s="25" t="s">
        <v>5669</v>
      </c>
      <c r="U203" s="25">
        <v>0</v>
      </c>
      <c r="V203" s="25" t="s">
        <v>1294</v>
      </c>
      <c r="W203" s="25" t="s">
        <v>61</v>
      </c>
      <c r="X203" s="25" t="s">
        <v>292</v>
      </c>
      <c r="Y203" s="25" t="s">
        <v>61</v>
      </c>
      <c r="Z203" s="25" t="s">
        <v>67</v>
      </c>
      <c r="AA203" s="25" t="s">
        <v>68</v>
      </c>
      <c r="AB203" s="25" t="s">
        <v>64</v>
      </c>
      <c r="AC203" s="25" t="s">
        <v>69</v>
      </c>
      <c r="AD203" s="25" t="s">
        <v>61</v>
      </c>
      <c r="AE203" s="25" t="s">
        <v>4920</v>
      </c>
      <c r="AF203" s="25" t="s">
        <v>61</v>
      </c>
      <c r="AG203" s="25" t="s">
        <v>187</v>
      </c>
      <c r="AH203" s="25" t="s">
        <v>4921</v>
      </c>
      <c r="AI203" s="25" t="s">
        <v>73</v>
      </c>
      <c r="AJ203" s="26" t="s">
        <v>68</v>
      </c>
      <c r="AK203" s="26" t="s">
        <v>102</v>
      </c>
      <c r="AL203" s="25" t="s">
        <v>4922</v>
      </c>
      <c r="AM203" s="28">
        <v>36993.49</v>
      </c>
      <c r="AN203" s="26" t="s">
        <v>68</v>
      </c>
      <c r="AO203" s="25" t="s">
        <v>417</v>
      </c>
      <c r="AP203" s="25" t="s">
        <v>61</v>
      </c>
      <c r="AQ203" s="25" t="s">
        <v>1131</v>
      </c>
      <c r="AR203" s="25" t="s">
        <v>65</v>
      </c>
      <c r="AS203" s="25" t="s">
        <v>65</v>
      </c>
      <c r="AT203" s="25" t="s">
        <v>61</v>
      </c>
      <c r="AU203" s="28">
        <v>36993</v>
      </c>
      <c r="AV203" s="25" t="s">
        <v>108</v>
      </c>
      <c r="AW203" s="25" t="s">
        <v>839</v>
      </c>
      <c r="AX203" s="25" t="s">
        <v>378</v>
      </c>
      <c r="AY203" s="25" t="s">
        <v>235</v>
      </c>
      <c r="AZ203" s="25" t="s">
        <v>4829</v>
      </c>
      <c r="BA203" s="25" t="s">
        <v>1488</v>
      </c>
      <c r="BB203" s="25" t="s">
        <v>1488</v>
      </c>
      <c r="BC203" s="25" t="s">
        <v>68</v>
      </c>
      <c r="BD203" s="25" t="s">
        <v>1397</v>
      </c>
      <c r="BE203" s="25" t="s">
        <v>1072</v>
      </c>
      <c r="BF203" s="25" t="s">
        <v>68</v>
      </c>
      <c r="BG203" s="25" t="s">
        <v>1488</v>
      </c>
      <c r="BH203" s="25" t="s">
        <v>61</v>
      </c>
      <c r="BI203" s="25" t="s">
        <v>1139</v>
      </c>
      <c r="BJ203" s="25" t="s">
        <v>93</v>
      </c>
      <c r="BK203" s="29" t="s">
        <v>1140</v>
      </c>
      <c r="BL203" s="9"/>
      <c r="BM203" s="9"/>
    </row>
    <row r="204" spans="1:65" ht="23.25" customHeight="1" x14ac:dyDescent="0.2">
      <c r="A204" s="19"/>
      <c r="B204" s="24" t="s">
        <v>4824</v>
      </c>
      <c r="C204" s="25">
        <f>IF(SUMPRODUCT((B$4:B204=B204)*1)&gt;1,0,1)</f>
        <v>0</v>
      </c>
      <c r="D204" s="25" t="s">
        <v>4825</v>
      </c>
      <c r="E204" s="25" t="s">
        <v>58</v>
      </c>
      <c r="F204" s="25" t="s">
        <v>292</v>
      </c>
      <c r="G204" s="25">
        <v>2009</v>
      </c>
      <c r="H204" s="25" t="s">
        <v>60</v>
      </c>
      <c r="I204" s="25" t="s">
        <v>368</v>
      </c>
      <c r="J204" s="25" t="s">
        <v>61</v>
      </c>
      <c r="K204" s="25"/>
      <c r="L204" s="25" t="s">
        <v>62</v>
      </c>
      <c r="M204" s="25" t="s">
        <v>63</v>
      </c>
      <c r="N204" s="25" t="s">
        <v>64</v>
      </c>
      <c r="O204" s="25" t="s">
        <v>4804</v>
      </c>
      <c r="P204" s="40">
        <f>IF(F204=F203,IF(B204=B203,0,R204),R204)</f>
        <v>30000</v>
      </c>
      <c r="Q204" s="40">
        <v>30000</v>
      </c>
      <c r="R204" s="25">
        <v>30000</v>
      </c>
      <c r="S204" s="25">
        <v>30000</v>
      </c>
      <c r="T204" s="25" t="s">
        <v>5669</v>
      </c>
      <c r="U204" s="25">
        <v>33977</v>
      </c>
      <c r="V204" s="25" t="s">
        <v>2789</v>
      </c>
      <c r="W204" s="25" t="s">
        <v>2789</v>
      </c>
      <c r="X204" s="25" t="s">
        <v>292</v>
      </c>
      <c r="Y204" s="25" t="s">
        <v>61</v>
      </c>
      <c r="Z204" s="25" t="s">
        <v>67</v>
      </c>
      <c r="AA204" s="25" t="s">
        <v>68</v>
      </c>
      <c r="AB204" s="25" t="s">
        <v>64</v>
      </c>
      <c r="AC204" s="25" t="s">
        <v>69</v>
      </c>
      <c r="AD204" s="25" t="s">
        <v>61</v>
      </c>
      <c r="AE204" s="25" t="s">
        <v>4826</v>
      </c>
      <c r="AF204" s="25" t="s">
        <v>61</v>
      </c>
      <c r="AG204" s="25" t="s">
        <v>187</v>
      </c>
      <c r="AH204" s="25" t="s">
        <v>1342</v>
      </c>
      <c r="AI204" s="25" t="s">
        <v>73</v>
      </c>
      <c r="AJ204" s="26" t="s">
        <v>68</v>
      </c>
      <c r="AK204" s="26" t="s">
        <v>1148</v>
      </c>
      <c r="AL204" s="25" t="s">
        <v>4827</v>
      </c>
      <c r="AM204" s="28">
        <v>39925</v>
      </c>
      <c r="AN204" s="26" t="s">
        <v>4828</v>
      </c>
      <c r="AO204" s="25" t="s">
        <v>105</v>
      </c>
      <c r="AP204" s="25" t="s">
        <v>105</v>
      </c>
      <c r="AQ204" s="25" t="s">
        <v>844</v>
      </c>
      <c r="AR204" s="25" t="s">
        <v>65</v>
      </c>
      <c r="AS204" s="25" t="s">
        <v>65</v>
      </c>
      <c r="AT204" s="25" t="s">
        <v>61</v>
      </c>
      <c r="AU204" s="28">
        <v>36993</v>
      </c>
      <c r="AV204" s="25" t="s">
        <v>108</v>
      </c>
      <c r="AW204" s="25" t="s">
        <v>839</v>
      </c>
      <c r="AX204" s="25" t="s">
        <v>378</v>
      </c>
      <c r="AY204" s="25" t="s">
        <v>235</v>
      </c>
      <c r="AZ204" s="25" t="s">
        <v>4829</v>
      </c>
      <c r="BA204" s="25" t="s">
        <v>2163</v>
      </c>
      <c r="BB204" s="25" t="s">
        <v>2163</v>
      </c>
      <c r="BC204" s="25" t="s">
        <v>68</v>
      </c>
      <c r="BD204" s="25" t="s">
        <v>4830</v>
      </c>
      <c r="BE204" s="25" t="s">
        <v>1381</v>
      </c>
      <c r="BF204" s="25" t="s">
        <v>68</v>
      </c>
      <c r="BG204" s="25" t="s">
        <v>2163</v>
      </c>
      <c r="BH204" s="25" t="s">
        <v>4831</v>
      </c>
      <c r="BI204" s="25" t="s">
        <v>903</v>
      </c>
      <c r="BJ204" s="25" t="s">
        <v>65</v>
      </c>
      <c r="BK204" s="29" t="s">
        <v>904</v>
      </c>
      <c r="BL204" s="9"/>
      <c r="BM204" s="9"/>
    </row>
    <row r="205" spans="1:65" ht="23.25" customHeight="1" x14ac:dyDescent="0.2">
      <c r="A205" s="19"/>
      <c r="B205" s="30" t="s">
        <v>5552</v>
      </c>
      <c r="C205" s="31">
        <f>IF(SUMPRODUCT((B$4:B205=B205)*1)&gt;1,0,1)</f>
        <v>1</v>
      </c>
      <c r="D205" s="31" t="s">
        <v>5553</v>
      </c>
      <c r="E205" s="31" t="s">
        <v>58</v>
      </c>
      <c r="F205" s="31" t="s">
        <v>292</v>
      </c>
      <c r="G205" s="31">
        <v>1998</v>
      </c>
      <c r="H205" s="31" t="s">
        <v>60</v>
      </c>
      <c r="I205" s="31" t="s">
        <v>206</v>
      </c>
      <c r="J205" s="31" t="s">
        <v>61</v>
      </c>
      <c r="K205" s="31"/>
      <c r="L205" s="31" t="s">
        <v>62</v>
      </c>
      <c r="M205" s="31" t="s">
        <v>63</v>
      </c>
      <c r="N205" s="31" t="s">
        <v>122</v>
      </c>
      <c r="O205" s="31" t="s">
        <v>92</v>
      </c>
      <c r="P205" s="40">
        <f>IF(F205=F204,IF(B205=B204,0,R205),R205)</f>
        <v>35000</v>
      </c>
      <c r="Q205" s="40">
        <v>35000</v>
      </c>
      <c r="R205" s="31">
        <v>35000</v>
      </c>
      <c r="S205" s="31">
        <v>35000</v>
      </c>
      <c r="T205" s="25" t="s">
        <v>5669</v>
      </c>
      <c r="U205" s="31">
        <v>0</v>
      </c>
      <c r="V205" s="31" t="s">
        <v>1704</v>
      </c>
      <c r="W205" s="31" t="s">
        <v>61</v>
      </c>
      <c r="X205" s="31" t="s">
        <v>184</v>
      </c>
      <c r="Y205" s="31" t="s">
        <v>61</v>
      </c>
      <c r="Z205" s="31" t="s">
        <v>67</v>
      </c>
      <c r="AA205" s="31" t="s">
        <v>68</v>
      </c>
      <c r="AB205" s="31" t="s">
        <v>122</v>
      </c>
      <c r="AC205" s="31" t="s">
        <v>69</v>
      </c>
      <c r="AD205" s="31" t="s">
        <v>61</v>
      </c>
      <c r="AE205" s="31" t="s">
        <v>5554</v>
      </c>
      <c r="AF205" s="31" t="s">
        <v>61</v>
      </c>
      <c r="AG205" s="31" t="s">
        <v>187</v>
      </c>
      <c r="AH205" s="31" t="s">
        <v>1342</v>
      </c>
      <c r="AI205" s="31" t="s">
        <v>73</v>
      </c>
      <c r="AJ205" s="32" t="s">
        <v>68</v>
      </c>
      <c r="AK205" s="32" t="s">
        <v>1369</v>
      </c>
      <c r="AL205" s="31" t="s">
        <v>1696</v>
      </c>
      <c r="AM205" s="27">
        <v>35489</v>
      </c>
      <c r="AN205" s="32" t="s">
        <v>68</v>
      </c>
      <c r="AO205" s="31" t="s">
        <v>417</v>
      </c>
      <c r="AP205" s="31" t="s">
        <v>61</v>
      </c>
      <c r="AQ205" s="31" t="s">
        <v>1131</v>
      </c>
      <c r="AR205" s="31" t="s">
        <v>93</v>
      </c>
      <c r="AS205" s="31" t="s">
        <v>123</v>
      </c>
      <c r="AT205" s="31" t="s">
        <v>61</v>
      </c>
      <c r="AU205" s="27">
        <v>35487</v>
      </c>
      <c r="AV205" s="31" t="s">
        <v>108</v>
      </c>
      <c r="AW205" s="31" t="s">
        <v>332</v>
      </c>
      <c r="AX205" s="31" t="s">
        <v>79</v>
      </c>
      <c r="AY205" s="31" t="s">
        <v>216</v>
      </c>
      <c r="AZ205" s="31" t="s">
        <v>1487</v>
      </c>
      <c r="BA205" s="31" t="s">
        <v>748</v>
      </c>
      <c r="BB205" s="31" t="s">
        <v>5556</v>
      </c>
      <c r="BC205" s="31" t="s">
        <v>68</v>
      </c>
      <c r="BD205" s="31" t="s">
        <v>1122</v>
      </c>
      <c r="BE205" s="31" t="s">
        <v>5557</v>
      </c>
      <c r="BF205" s="31" t="s">
        <v>68</v>
      </c>
      <c r="BG205" s="31" t="s">
        <v>748</v>
      </c>
      <c r="BH205" s="31" t="s">
        <v>61</v>
      </c>
      <c r="BI205" s="31" t="s">
        <v>1680</v>
      </c>
      <c r="BJ205" s="31" t="s">
        <v>1680</v>
      </c>
      <c r="BK205" s="33" t="s">
        <v>1680</v>
      </c>
      <c r="BL205" s="9"/>
      <c r="BM205" s="9"/>
    </row>
    <row r="206" spans="1:65" ht="23.25" customHeight="1" x14ac:dyDescent="0.2">
      <c r="A206" s="19"/>
      <c r="B206" s="30" t="s">
        <v>5552</v>
      </c>
      <c r="C206" s="31">
        <f>IF(SUMPRODUCT((B$4:B206=B206)*1)&gt;1,0,1)</f>
        <v>0</v>
      </c>
      <c r="D206" s="31" t="s">
        <v>5553</v>
      </c>
      <c r="E206" s="31" t="s">
        <v>58</v>
      </c>
      <c r="F206" s="31" t="s">
        <v>292</v>
      </c>
      <c r="G206" s="31">
        <v>1999</v>
      </c>
      <c r="H206" s="31" t="s">
        <v>60</v>
      </c>
      <c r="I206" s="31" t="s">
        <v>206</v>
      </c>
      <c r="J206" s="31" t="s">
        <v>61</v>
      </c>
      <c r="K206" s="31"/>
      <c r="L206" s="31" t="s">
        <v>62</v>
      </c>
      <c r="M206" s="31" t="s">
        <v>63</v>
      </c>
      <c r="N206" s="31" t="s">
        <v>122</v>
      </c>
      <c r="O206" s="31" t="s">
        <v>92</v>
      </c>
      <c r="P206" s="40">
        <f>IF(F206=F205,IF(B206=B205,0,R206),R206)</f>
        <v>0</v>
      </c>
      <c r="Q206" s="40">
        <v>0</v>
      </c>
      <c r="R206" s="31">
        <v>29679</v>
      </c>
      <c r="S206" s="31">
        <v>29679</v>
      </c>
      <c r="T206" s="25" t="s">
        <v>5669</v>
      </c>
      <c r="U206" s="31">
        <v>0</v>
      </c>
      <c r="V206" s="31" t="s">
        <v>4260</v>
      </c>
      <c r="W206" s="31" t="s">
        <v>61</v>
      </c>
      <c r="X206" s="31" t="s">
        <v>184</v>
      </c>
      <c r="Y206" s="31" t="s">
        <v>61</v>
      </c>
      <c r="Z206" s="31" t="s">
        <v>67</v>
      </c>
      <c r="AA206" s="31" t="s">
        <v>68</v>
      </c>
      <c r="AB206" s="31" t="s">
        <v>122</v>
      </c>
      <c r="AC206" s="31" t="s">
        <v>69</v>
      </c>
      <c r="AD206" s="31" t="s">
        <v>61</v>
      </c>
      <c r="AE206" s="31" t="s">
        <v>5554</v>
      </c>
      <c r="AF206" s="31" t="s">
        <v>61</v>
      </c>
      <c r="AG206" s="31" t="s">
        <v>187</v>
      </c>
      <c r="AH206" s="31" t="s">
        <v>1342</v>
      </c>
      <c r="AI206" s="31" t="s">
        <v>73</v>
      </c>
      <c r="AJ206" s="32" t="s">
        <v>68</v>
      </c>
      <c r="AK206" s="32" t="s">
        <v>1369</v>
      </c>
      <c r="AL206" s="31" t="s">
        <v>1620</v>
      </c>
      <c r="AM206" s="27">
        <v>35935</v>
      </c>
      <c r="AN206" s="32" t="s">
        <v>68</v>
      </c>
      <c r="AO206" s="31" t="s">
        <v>417</v>
      </c>
      <c r="AP206" s="31" t="s">
        <v>61</v>
      </c>
      <c r="AQ206" s="31" t="s">
        <v>1131</v>
      </c>
      <c r="AR206" s="31" t="s">
        <v>93</v>
      </c>
      <c r="AS206" s="31" t="s">
        <v>123</v>
      </c>
      <c r="AT206" s="31" t="s">
        <v>61</v>
      </c>
      <c r="AU206" s="27">
        <v>35487</v>
      </c>
      <c r="AV206" s="31" t="s">
        <v>108</v>
      </c>
      <c r="AW206" s="31" t="s">
        <v>332</v>
      </c>
      <c r="AX206" s="31" t="s">
        <v>79</v>
      </c>
      <c r="AY206" s="31" t="s">
        <v>216</v>
      </c>
      <c r="AZ206" s="31" t="s">
        <v>1487</v>
      </c>
      <c r="BA206" s="31" t="s">
        <v>5558</v>
      </c>
      <c r="BB206" s="31" t="s">
        <v>5556</v>
      </c>
      <c r="BC206" s="31" t="s">
        <v>68</v>
      </c>
      <c r="BD206" s="31" t="s">
        <v>1122</v>
      </c>
      <c r="BE206" s="31" t="s">
        <v>5557</v>
      </c>
      <c r="BF206" s="31" t="s">
        <v>68</v>
      </c>
      <c r="BG206" s="31" t="s">
        <v>5558</v>
      </c>
      <c r="BH206" s="31" t="s">
        <v>1456</v>
      </c>
      <c r="BI206" s="31" t="s">
        <v>224</v>
      </c>
      <c r="BJ206" s="31" t="s">
        <v>93</v>
      </c>
      <c r="BK206" s="33" t="s">
        <v>1324</v>
      </c>
      <c r="BL206" s="9"/>
      <c r="BM206" s="9"/>
    </row>
    <row r="207" spans="1:65" ht="23.25" customHeight="1" x14ac:dyDescent="0.2">
      <c r="A207" s="19"/>
      <c r="B207" s="24" t="s">
        <v>5552</v>
      </c>
      <c r="C207" s="25">
        <f>IF(SUMPRODUCT((B$4:B207=B207)*1)&gt;1,0,1)</f>
        <v>0</v>
      </c>
      <c r="D207" s="25" t="s">
        <v>5553</v>
      </c>
      <c r="E207" s="25" t="s">
        <v>58</v>
      </c>
      <c r="F207" s="25" t="s">
        <v>292</v>
      </c>
      <c r="G207" s="25">
        <v>2000</v>
      </c>
      <c r="H207" s="25" t="s">
        <v>60</v>
      </c>
      <c r="I207" s="25" t="s">
        <v>206</v>
      </c>
      <c r="J207" s="25" t="s">
        <v>61</v>
      </c>
      <c r="K207" s="25"/>
      <c r="L207" s="25" t="s">
        <v>62</v>
      </c>
      <c r="M207" s="25" t="s">
        <v>63</v>
      </c>
      <c r="N207" s="25" t="s">
        <v>122</v>
      </c>
      <c r="O207" s="25" t="s">
        <v>92</v>
      </c>
      <c r="P207" s="40">
        <f>IF(F207=F206,IF(B207=B206,0,R207),R207)</f>
        <v>0</v>
      </c>
      <c r="Q207" s="40">
        <v>0</v>
      </c>
      <c r="R207" s="25">
        <v>31064</v>
      </c>
      <c r="S207" s="25">
        <v>31064</v>
      </c>
      <c r="T207" s="25" t="s">
        <v>5669</v>
      </c>
      <c r="U207" s="25">
        <v>0</v>
      </c>
      <c r="V207" s="25" t="s">
        <v>1577</v>
      </c>
      <c r="W207" s="25" t="s">
        <v>61</v>
      </c>
      <c r="X207" s="25" t="s">
        <v>184</v>
      </c>
      <c r="Y207" s="25" t="s">
        <v>61</v>
      </c>
      <c r="Z207" s="25" t="s">
        <v>67</v>
      </c>
      <c r="AA207" s="25" t="s">
        <v>68</v>
      </c>
      <c r="AB207" s="25" t="s">
        <v>122</v>
      </c>
      <c r="AC207" s="25" t="s">
        <v>69</v>
      </c>
      <c r="AD207" s="25" t="s">
        <v>61</v>
      </c>
      <c r="AE207" s="25" t="s">
        <v>5554</v>
      </c>
      <c r="AF207" s="25" t="s">
        <v>61</v>
      </c>
      <c r="AG207" s="25" t="s">
        <v>187</v>
      </c>
      <c r="AH207" s="25" t="s">
        <v>1342</v>
      </c>
      <c r="AI207" s="25" t="s">
        <v>73</v>
      </c>
      <c r="AJ207" s="26" t="s">
        <v>68</v>
      </c>
      <c r="AK207" s="26" t="s">
        <v>1369</v>
      </c>
      <c r="AL207" s="25" t="s">
        <v>1606</v>
      </c>
      <c r="AM207" s="28">
        <v>36251.538217592592</v>
      </c>
      <c r="AN207" s="26" t="s">
        <v>68</v>
      </c>
      <c r="AO207" s="25" t="s">
        <v>417</v>
      </c>
      <c r="AP207" s="25" t="s">
        <v>61</v>
      </c>
      <c r="AQ207" s="25" t="s">
        <v>1131</v>
      </c>
      <c r="AR207" s="25" t="s">
        <v>93</v>
      </c>
      <c r="AS207" s="25" t="s">
        <v>123</v>
      </c>
      <c r="AT207" s="25" t="s">
        <v>61</v>
      </c>
      <c r="AU207" s="28">
        <v>35487</v>
      </c>
      <c r="AV207" s="25" t="s">
        <v>108</v>
      </c>
      <c r="AW207" s="25" t="s">
        <v>332</v>
      </c>
      <c r="AX207" s="25" t="s">
        <v>79</v>
      </c>
      <c r="AY207" s="25" t="s">
        <v>216</v>
      </c>
      <c r="AZ207" s="25" t="s">
        <v>1487</v>
      </c>
      <c r="BA207" s="25" t="s">
        <v>5556</v>
      </c>
      <c r="BB207" s="25" t="s">
        <v>5556</v>
      </c>
      <c r="BC207" s="25" t="s">
        <v>68</v>
      </c>
      <c r="BD207" s="25" t="s">
        <v>1122</v>
      </c>
      <c r="BE207" s="25" t="s">
        <v>5557</v>
      </c>
      <c r="BF207" s="25" t="s">
        <v>68</v>
      </c>
      <c r="BG207" s="25" t="s">
        <v>5556</v>
      </c>
      <c r="BH207" s="25" t="s">
        <v>4984</v>
      </c>
      <c r="BI207" s="25" t="s">
        <v>224</v>
      </c>
      <c r="BJ207" s="25" t="s">
        <v>93</v>
      </c>
      <c r="BK207" s="29" t="s">
        <v>1324</v>
      </c>
      <c r="BL207" s="9"/>
      <c r="BM207" s="9"/>
    </row>
    <row r="208" spans="1:65" ht="23.25" customHeight="1" x14ac:dyDescent="0.2">
      <c r="A208" s="19"/>
      <c r="B208" s="24" t="s">
        <v>5552</v>
      </c>
      <c r="C208" s="25">
        <f>IF(SUMPRODUCT((B$4:B208=B208)*1)&gt;1,0,1)</f>
        <v>0</v>
      </c>
      <c r="D208" s="25" t="s">
        <v>5553</v>
      </c>
      <c r="E208" s="25" t="s">
        <v>58</v>
      </c>
      <c r="F208" s="25" t="s">
        <v>292</v>
      </c>
      <c r="G208" s="25">
        <v>2001</v>
      </c>
      <c r="H208" s="25" t="s">
        <v>60</v>
      </c>
      <c r="I208" s="25" t="s">
        <v>206</v>
      </c>
      <c r="J208" s="25" t="s">
        <v>61</v>
      </c>
      <c r="K208" s="25"/>
      <c r="L208" s="25" t="s">
        <v>62</v>
      </c>
      <c r="M208" s="25" t="s">
        <v>63</v>
      </c>
      <c r="N208" s="25" t="s">
        <v>122</v>
      </c>
      <c r="O208" s="25" t="s">
        <v>92</v>
      </c>
      <c r="P208" s="40">
        <f>IF(F208=F207,IF(B208=B207,0,R208),R208)</f>
        <v>0</v>
      </c>
      <c r="Q208" s="40">
        <v>0</v>
      </c>
      <c r="R208" s="25">
        <v>31064</v>
      </c>
      <c r="S208" s="25">
        <v>31064</v>
      </c>
      <c r="T208" s="25" t="s">
        <v>5669</v>
      </c>
      <c r="U208" s="25">
        <v>0</v>
      </c>
      <c r="V208" s="25" t="s">
        <v>1150</v>
      </c>
      <c r="W208" s="25" t="s">
        <v>61</v>
      </c>
      <c r="X208" s="25" t="s">
        <v>184</v>
      </c>
      <c r="Y208" s="25" t="s">
        <v>61</v>
      </c>
      <c r="Z208" s="25" t="s">
        <v>67</v>
      </c>
      <c r="AA208" s="25" t="s">
        <v>68</v>
      </c>
      <c r="AB208" s="25" t="s">
        <v>122</v>
      </c>
      <c r="AC208" s="25" t="s">
        <v>69</v>
      </c>
      <c r="AD208" s="25" t="s">
        <v>61</v>
      </c>
      <c r="AE208" s="25" t="s">
        <v>5554</v>
      </c>
      <c r="AF208" s="25" t="s">
        <v>61</v>
      </c>
      <c r="AG208" s="25" t="s">
        <v>187</v>
      </c>
      <c r="AH208" s="25" t="s">
        <v>1342</v>
      </c>
      <c r="AI208" s="25" t="s">
        <v>73</v>
      </c>
      <c r="AJ208" s="26" t="s">
        <v>68</v>
      </c>
      <c r="AK208" s="26" t="s">
        <v>1369</v>
      </c>
      <c r="AL208" s="25" t="s">
        <v>5555</v>
      </c>
      <c r="AM208" s="28">
        <v>36622.829479166663</v>
      </c>
      <c r="AN208" s="26" t="s">
        <v>68</v>
      </c>
      <c r="AO208" s="25" t="s">
        <v>417</v>
      </c>
      <c r="AP208" s="25" t="s">
        <v>61</v>
      </c>
      <c r="AQ208" s="25" t="s">
        <v>1131</v>
      </c>
      <c r="AR208" s="25" t="s">
        <v>93</v>
      </c>
      <c r="AS208" s="25" t="s">
        <v>123</v>
      </c>
      <c r="AT208" s="25" t="s">
        <v>61</v>
      </c>
      <c r="AU208" s="28">
        <v>35487</v>
      </c>
      <c r="AV208" s="25" t="s">
        <v>108</v>
      </c>
      <c r="AW208" s="25" t="s">
        <v>332</v>
      </c>
      <c r="AX208" s="25" t="s">
        <v>79</v>
      </c>
      <c r="AY208" s="25" t="s">
        <v>216</v>
      </c>
      <c r="AZ208" s="25" t="s">
        <v>1487</v>
      </c>
      <c r="BA208" s="25" t="s">
        <v>5556</v>
      </c>
      <c r="BB208" s="25" t="s">
        <v>5556</v>
      </c>
      <c r="BC208" s="25" t="s">
        <v>68</v>
      </c>
      <c r="BD208" s="25" t="s">
        <v>1122</v>
      </c>
      <c r="BE208" s="25" t="s">
        <v>5557</v>
      </c>
      <c r="BF208" s="25" t="s">
        <v>68</v>
      </c>
      <c r="BG208" s="25" t="s">
        <v>5556</v>
      </c>
      <c r="BH208" s="25" t="s">
        <v>5516</v>
      </c>
      <c r="BI208" s="25" t="s">
        <v>224</v>
      </c>
      <c r="BJ208" s="25" t="s">
        <v>93</v>
      </c>
      <c r="BK208" s="29" t="s">
        <v>1324</v>
      </c>
      <c r="BL208" s="9"/>
      <c r="BM208" s="9"/>
    </row>
    <row r="209" spans="1:65" ht="23.25" customHeight="1" x14ac:dyDescent="0.2">
      <c r="A209" s="19"/>
      <c r="B209" s="24" t="s">
        <v>5010</v>
      </c>
      <c r="C209" s="25">
        <f>IF(SUMPRODUCT((B$4:B209=B209)*1)&gt;1,0,1)</f>
        <v>1</v>
      </c>
      <c r="D209" s="25" t="s">
        <v>5011</v>
      </c>
      <c r="E209" s="25" t="s">
        <v>140</v>
      </c>
      <c r="F209" s="25" t="s">
        <v>59</v>
      </c>
      <c r="G209" s="25">
        <v>1998</v>
      </c>
      <c r="H209" s="25" t="s">
        <v>60</v>
      </c>
      <c r="I209" s="25" t="s">
        <v>61</v>
      </c>
      <c r="J209" s="25" t="s">
        <v>61</v>
      </c>
      <c r="K209" s="25"/>
      <c r="L209" s="25" t="s">
        <v>1078</v>
      </c>
      <c r="M209" s="25" t="s">
        <v>3364</v>
      </c>
      <c r="N209" s="25" t="s">
        <v>122</v>
      </c>
      <c r="O209" s="25" t="s">
        <v>92</v>
      </c>
      <c r="P209" s="40">
        <f>IF(F209=F208,IF(B209=B208,0,R209),R209)</f>
        <v>52000</v>
      </c>
      <c r="Q209" s="40">
        <v>52000</v>
      </c>
      <c r="R209" s="25">
        <v>52000</v>
      </c>
      <c r="S209" s="25">
        <v>52000</v>
      </c>
      <c r="T209" s="25" t="s">
        <v>3365</v>
      </c>
      <c r="U209" s="25">
        <v>0</v>
      </c>
      <c r="V209" s="25" t="s">
        <v>5016</v>
      </c>
      <c r="W209" s="25" t="s">
        <v>61</v>
      </c>
      <c r="X209" s="25" t="s">
        <v>1440</v>
      </c>
      <c r="Y209" s="25" t="s">
        <v>61</v>
      </c>
      <c r="Z209" s="25" t="s">
        <v>67</v>
      </c>
      <c r="AA209" s="25" t="s">
        <v>68</v>
      </c>
      <c r="AB209" s="25" t="s">
        <v>122</v>
      </c>
      <c r="AC209" s="25" t="s">
        <v>69</v>
      </c>
      <c r="AD209" s="25" t="s">
        <v>61</v>
      </c>
      <c r="AE209" s="25" t="s">
        <v>5012</v>
      </c>
      <c r="AF209" s="25" t="s">
        <v>61</v>
      </c>
      <c r="AG209" s="25" t="s">
        <v>187</v>
      </c>
      <c r="AH209" s="25" t="s">
        <v>61</v>
      </c>
      <c r="AI209" s="25" t="s">
        <v>73</v>
      </c>
      <c r="AJ209" s="26" t="s">
        <v>68</v>
      </c>
      <c r="AK209" s="26" t="s">
        <v>1613</v>
      </c>
      <c r="AL209" s="25" t="s">
        <v>1696</v>
      </c>
      <c r="AM209" s="28">
        <v>35599</v>
      </c>
      <c r="AN209" s="26" t="s">
        <v>68</v>
      </c>
      <c r="AO209" s="25" t="s">
        <v>417</v>
      </c>
      <c r="AP209" s="25" t="s">
        <v>61</v>
      </c>
      <c r="AQ209" s="25" t="s">
        <v>927</v>
      </c>
      <c r="AR209" s="25" t="s">
        <v>3365</v>
      </c>
      <c r="AS209" s="25" t="s">
        <v>123</v>
      </c>
      <c r="AT209" s="25" t="s">
        <v>61</v>
      </c>
      <c r="AU209" s="28" t="s">
        <v>61</v>
      </c>
      <c r="AV209" s="25" t="s">
        <v>68</v>
      </c>
      <c r="AW209" s="25" t="s">
        <v>68</v>
      </c>
      <c r="AX209" s="25" t="s">
        <v>68</v>
      </c>
      <c r="AY209" s="25" t="s">
        <v>68</v>
      </c>
      <c r="AZ209" s="25" t="s">
        <v>61</v>
      </c>
      <c r="BA209" s="25" t="s">
        <v>5017</v>
      </c>
      <c r="BB209" s="25" t="s">
        <v>5014</v>
      </c>
      <c r="BC209" s="25" t="s">
        <v>68</v>
      </c>
      <c r="BD209" s="25" t="s">
        <v>61</v>
      </c>
      <c r="BE209" s="25" t="s">
        <v>68</v>
      </c>
      <c r="BF209" s="25" t="s">
        <v>68</v>
      </c>
      <c r="BG209" s="25" t="s">
        <v>5017</v>
      </c>
      <c r="BH209" s="25" t="s">
        <v>61</v>
      </c>
      <c r="BI209" s="25" t="s">
        <v>5018</v>
      </c>
      <c r="BJ209" s="25" t="s">
        <v>3365</v>
      </c>
      <c r="BK209" s="29" t="s">
        <v>5019</v>
      </c>
      <c r="BL209" s="9"/>
      <c r="BM209" s="9"/>
    </row>
    <row r="210" spans="1:65" ht="23.25" customHeight="1" x14ac:dyDescent="0.2">
      <c r="A210" s="19"/>
      <c r="B210" s="24" t="s">
        <v>5010</v>
      </c>
      <c r="C210" s="25">
        <f>IF(SUMPRODUCT((B$4:B210=B210)*1)&gt;1,0,1)</f>
        <v>0</v>
      </c>
      <c r="D210" s="25" t="s">
        <v>5011</v>
      </c>
      <c r="E210" s="25" t="s">
        <v>140</v>
      </c>
      <c r="F210" s="25" t="s">
        <v>59</v>
      </c>
      <c r="G210" s="25">
        <v>1999</v>
      </c>
      <c r="H210" s="25" t="s">
        <v>60</v>
      </c>
      <c r="I210" s="25" t="s">
        <v>61</v>
      </c>
      <c r="J210" s="25" t="s">
        <v>61</v>
      </c>
      <c r="K210" s="25"/>
      <c r="L210" s="25" t="s">
        <v>1078</v>
      </c>
      <c r="M210" s="25" t="s">
        <v>3364</v>
      </c>
      <c r="N210" s="25" t="s">
        <v>122</v>
      </c>
      <c r="O210" s="25" t="s">
        <v>92</v>
      </c>
      <c r="P210" s="40">
        <f>IF(F210=F209,IF(B210=B209,0,R210),R210)</f>
        <v>0</v>
      </c>
      <c r="Q210" s="40">
        <v>0</v>
      </c>
      <c r="R210" s="25">
        <v>46059</v>
      </c>
      <c r="S210" s="25">
        <v>34919</v>
      </c>
      <c r="T210" s="25" t="s">
        <v>3365</v>
      </c>
      <c r="U210" s="25">
        <v>0</v>
      </c>
      <c r="V210" s="25" t="s">
        <v>4218</v>
      </c>
      <c r="W210" s="25" t="s">
        <v>61</v>
      </c>
      <c r="X210" s="25" t="s">
        <v>1440</v>
      </c>
      <c r="Y210" s="25" t="s">
        <v>61</v>
      </c>
      <c r="Z210" s="25" t="s">
        <v>67</v>
      </c>
      <c r="AA210" s="25" t="s">
        <v>68</v>
      </c>
      <c r="AB210" s="25" t="s">
        <v>122</v>
      </c>
      <c r="AC210" s="25" t="s">
        <v>69</v>
      </c>
      <c r="AD210" s="25" t="s">
        <v>61</v>
      </c>
      <c r="AE210" s="25" t="s">
        <v>5012</v>
      </c>
      <c r="AF210" s="25" t="s">
        <v>61</v>
      </c>
      <c r="AG210" s="25" t="s">
        <v>71</v>
      </c>
      <c r="AH210" s="25" t="s">
        <v>61</v>
      </c>
      <c r="AI210" s="25" t="s">
        <v>73</v>
      </c>
      <c r="AJ210" s="26" t="s">
        <v>3184</v>
      </c>
      <c r="AK210" s="26" t="s">
        <v>1613</v>
      </c>
      <c r="AL210" s="25" t="s">
        <v>1620</v>
      </c>
      <c r="AM210" s="28">
        <v>36188.704108796293</v>
      </c>
      <c r="AN210" s="26" t="s">
        <v>68</v>
      </c>
      <c r="AO210" s="25" t="s">
        <v>417</v>
      </c>
      <c r="AP210" s="25" t="s">
        <v>61</v>
      </c>
      <c r="AQ210" s="25" t="s">
        <v>5013</v>
      </c>
      <c r="AR210" s="25" t="s">
        <v>3365</v>
      </c>
      <c r="AS210" s="25" t="s">
        <v>123</v>
      </c>
      <c r="AT210" s="25" t="s">
        <v>61</v>
      </c>
      <c r="AU210" s="28" t="s">
        <v>61</v>
      </c>
      <c r="AV210" s="25" t="s">
        <v>68</v>
      </c>
      <c r="AW210" s="25" t="s">
        <v>68</v>
      </c>
      <c r="AX210" s="25" t="s">
        <v>68</v>
      </c>
      <c r="AY210" s="25" t="s">
        <v>68</v>
      </c>
      <c r="AZ210" s="25" t="s">
        <v>61</v>
      </c>
      <c r="BA210" s="25" t="s">
        <v>5014</v>
      </c>
      <c r="BB210" s="25" t="s">
        <v>5014</v>
      </c>
      <c r="BC210" s="25" t="s">
        <v>68</v>
      </c>
      <c r="BD210" s="25" t="s">
        <v>61</v>
      </c>
      <c r="BE210" s="25" t="s">
        <v>68</v>
      </c>
      <c r="BF210" s="25" t="s">
        <v>68</v>
      </c>
      <c r="BG210" s="25" t="s">
        <v>5014</v>
      </c>
      <c r="BH210" s="25" t="s">
        <v>5015</v>
      </c>
      <c r="BI210" s="25" t="s">
        <v>1447</v>
      </c>
      <c r="BJ210" s="25" t="s">
        <v>123</v>
      </c>
      <c r="BK210" s="29" t="s">
        <v>1448</v>
      </c>
      <c r="BL210" s="9"/>
      <c r="BM210" s="9"/>
    </row>
    <row r="211" spans="1:65" ht="23.25" customHeight="1" x14ac:dyDescent="0.2">
      <c r="A211" s="19"/>
      <c r="B211" s="30" t="s">
        <v>1686</v>
      </c>
      <c r="C211" s="31">
        <f>IF(SUMPRODUCT((B$4:B211=B211)*1)&gt;1,0,1)</f>
        <v>1</v>
      </c>
      <c r="D211" s="31" t="s">
        <v>1687</v>
      </c>
      <c r="E211" s="31" t="s">
        <v>58</v>
      </c>
      <c r="F211" s="31" t="s">
        <v>292</v>
      </c>
      <c r="G211" s="31">
        <v>1998</v>
      </c>
      <c r="H211" s="31" t="s">
        <v>60</v>
      </c>
      <c r="I211" s="31" t="s">
        <v>206</v>
      </c>
      <c r="J211" s="31" t="s">
        <v>61</v>
      </c>
      <c r="K211" s="31"/>
      <c r="L211" s="31" t="s">
        <v>62</v>
      </c>
      <c r="M211" s="31" t="s">
        <v>63</v>
      </c>
      <c r="N211" s="31" t="s">
        <v>64</v>
      </c>
      <c r="O211" s="31" t="s">
        <v>92</v>
      </c>
      <c r="P211" s="40">
        <f>IF(F211=F210,IF(B211=B210,0,R211),R211)</f>
        <v>50000</v>
      </c>
      <c r="Q211" s="40">
        <v>50000</v>
      </c>
      <c r="R211" s="31">
        <v>50000</v>
      </c>
      <c r="S211" s="31">
        <v>50000</v>
      </c>
      <c r="T211" s="25" t="s">
        <v>5669</v>
      </c>
      <c r="U211" s="31">
        <v>0</v>
      </c>
      <c r="V211" s="31" t="s">
        <v>1694</v>
      </c>
      <c r="W211" s="31" t="s">
        <v>61</v>
      </c>
      <c r="X211" s="31" t="s">
        <v>184</v>
      </c>
      <c r="Y211" s="31" t="s">
        <v>61</v>
      </c>
      <c r="Z211" s="31" t="s">
        <v>67</v>
      </c>
      <c r="AA211" s="31" t="s">
        <v>68</v>
      </c>
      <c r="AB211" s="31" t="s">
        <v>64</v>
      </c>
      <c r="AC211" s="31" t="s">
        <v>69</v>
      </c>
      <c r="AD211" s="31" t="s">
        <v>61</v>
      </c>
      <c r="AE211" s="31" t="s">
        <v>1688</v>
      </c>
      <c r="AF211" s="31" t="s">
        <v>61</v>
      </c>
      <c r="AG211" s="31" t="s">
        <v>187</v>
      </c>
      <c r="AH211" s="31" t="s">
        <v>1689</v>
      </c>
      <c r="AI211" s="31" t="s">
        <v>73</v>
      </c>
      <c r="AJ211" s="32" t="s">
        <v>68</v>
      </c>
      <c r="AK211" s="32" t="s">
        <v>1629</v>
      </c>
      <c r="AL211" s="31" t="s">
        <v>1696</v>
      </c>
      <c r="AM211" s="27">
        <v>35495</v>
      </c>
      <c r="AN211" s="32" t="s">
        <v>68</v>
      </c>
      <c r="AO211" s="31" t="s">
        <v>417</v>
      </c>
      <c r="AP211" s="31" t="s">
        <v>61</v>
      </c>
      <c r="AQ211" s="31" t="s">
        <v>1723</v>
      </c>
      <c r="AR211" s="31" t="s">
        <v>93</v>
      </c>
      <c r="AS211" s="31" t="s">
        <v>65</v>
      </c>
      <c r="AT211" s="31" t="s">
        <v>61</v>
      </c>
      <c r="AU211" s="27">
        <v>35489</v>
      </c>
      <c r="AV211" s="31" t="s">
        <v>108</v>
      </c>
      <c r="AW211" s="31" t="s">
        <v>1690</v>
      </c>
      <c r="AX211" s="31" t="s">
        <v>79</v>
      </c>
      <c r="AY211" s="31" t="s">
        <v>1691</v>
      </c>
      <c r="AZ211" s="31" t="s">
        <v>1692</v>
      </c>
      <c r="BA211" s="31" t="s">
        <v>1072</v>
      </c>
      <c r="BB211" s="31" t="s">
        <v>1693</v>
      </c>
      <c r="BC211" s="31" t="s">
        <v>68</v>
      </c>
      <c r="BD211" s="31" t="s">
        <v>1397</v>
      </c>
      <c r="BE211" s="31" t="s">
        <v>1072</v>
      </c>
      <c r="BF211" s="31" t="s">
        <v>68</v>
      </c>
      <c r="BG211" s="31" t="s">
        <v>1072</v>
      </c>
      <c r="BH211" s="31" t="s">
        <v>61</v>
      </c>
      <c r="BI211" s="31" t="s">
        <v>1680</v>
      </c>
      <c r="BJ211" s="31" t="s">
        <v>1680</v>
      </c>
      <c r="BK211" s="33" t="s">
        <v>1680</v>
      </c>
      <c r="BL211" s="9"/>
      <c r="BM211" s="9"/>
    </row>
    <row r="212" spans="1:65" ht="23.25" customHeight="1" x14ac:dyDescent="0.2">
      <c r="A212" s="19"/>
      <c r="B212" s="30" t="s">
        <v>1686</v>
      </c>
      <c r="C212" s="31">
        <f>IF(SUMPRODUCT((B$4:B212=B212)*1)&gt;1,0,1)</f>
        <v>0</v>
      </c>
      <c r="D212" s="31" t="s">
        <v>1687</v>
      </c>
      <c r="E212" s="31" t="s">
        <v>58</v>
      </c>
      <c r="F212" s="31" t="s">
        <v>292</v>
      </c>
      <c r="G212" s="31">
        <v>1999</v>
      </c>
      <c r="H212" s="31" t="s">
        <v>60</v>
      </c>
      <c r="I212" s="31" t="s">
        <v>206</v>
      </c>
      <c r="J212" s="31" t="s">
        <v>61</v>
      </c>
      <c r="K212" s="31"/>
      <c r="L212" s="31" t="s">
        <v>62</v>
      </c>
      <c r="M212" s="31" t="s">
        <v>63</v>
      </c>
      <c r="N212" s="31" t="s">
        <v>64</v>
      </c>
      <c r="O212" s="31" t="s">
        <v>753</v>
      </c>
      <c r="P212" s="40">
        <f>IF(F212=F211,IF(B212=B211,0,R212),R212)</f>
        <v>0</v>
      </c>
      <c r="Q212" s="40">
        <v>0</v>
      </c>
      <c r="R212" s="31">
        <v>51200</v>
      </c>
      <c r="S212" s="31">
        <v>51200</v>
      </c>
      <c r="T212" s="25" t="s">
        <v>5669</v>
      </c>
      <c r="U212" s="31">
        <v>0</v>
      </c>
      <c r="V212" s="31" t="s">
        <v>1619</v>
      </c>
      <c r="W212" s="31" t="s">
        <v>61</v>
      </c>
      <c r="X212" s="31" t="s">
        <v>184</v>
      </c>
      <c r="Y212" s="31" t="s">
        <v>61</v>
      </c>
      <c r="Z212" s="31" t="s">
        <v>67</v>
      </c>
      <c r="AA212" s="31" t="s">
        <v>68</v>
      </c>
      <c r="AB212" s="31" t="s">
        <v>64</v>
      </c>
      <c r="AC212" s="31" t="s">
        <v>69</v>
      </c>
      <c r="AD212" s="31" t="s">
        <v>61</v>
      </c>
      <c r="AE212" s="31" t="s">
        <v>1688</v>
      </c>
      <c r="AF212" s="31" t="s">
        <v>61</v>
      </c>
      <c r="AG212" s="31" t="s">
        <v>187</v>
      </c>
      <c r="AH212" s="31" t="s">
        <v>1689</v>
      </c>
      <c r="AI212" s="31" t="s">
        <v>73</v>
      </c>
      <c r="AJ212" s="32" t="s">
        <v>68</v>
      </c>
      <c r="AK212" s="32" t="s">
        <v>1629</v>
      </c>
      <c r="AL212" s="31" t="s">
        <v>1620</v>
      </c>
      <c r="AM212" s="27">
        <v>36096.665625000001</v>
      </c>
      <c r="AN212" s="32" t="s">
        <v>68</v>
      </c>
      <c r="AO212" s="31" t="s">
        <v>417</v>
      </c>
      <c r="AP212" s="31" t="s">
        <v>61</v>
      </c>
      <c r="AQ212" s="31" t="s">
        <v>1131</v>
      </c>
      <c r="AR212" s="31" t="s">
        <v>93</v>
      </c>
      <c r="AS212" s="31" t="s">
        <v>65</v>
      </c>
      <c r="AT212" s="31" t="s">
        <v>61</v>
      </c>
      <c r="AU212" s="27">
        <v>35489</v>
      </c>
      <c r="AV212" s="31" t="s">
        <v>108</v>
      </c>
      <c r="AW212" s="31" t="s">
        <v>1690</v>
      </c>
      <c r="AX212" s="31" t="s">
        <v>79</v>
      </c>
      <c r="AY212" s="31" t="s">
        <v>1691</v>
      </c>
      <c r="AZ212" s="31" t="s">
        <v>1692</v>
      </c>
      <c r="BA212" s="31" t="s">
        <v>1693</v>
      </c>
      <c r="BB212" s="31" t="s">
        <v>1693</v>
      </c>
      <c r="BC212" s="31" t="s">
        <v>68</v>
      </c>
      <c r="BD212" s="31" t="s">
        <v>1397</v>
      </c>
      <c r="BE212" s="31" t="s">
        <v>1072</v>
      </c>
      <c r="BF212" s="31" t="s">
        <v>68</v>
      </c>
      <c r="BG212" s="31" t="s">
        <v>1693</v>
      </c>
      <c r="BH212" s="31" t="s">
        <v>1456</v>
      </c>
      <c r="BI212" s="31" t="s">
        <v>224</v>
      </c>
      <c r="BJ212" s="31" t="s">
        <v>93</v>
      </c>
      <c r="BK212" s="33" t="s">
        <v>1324</v>
      </c>
      <c r="BL212" s="9"/>
      <c r="BM212" s="9"/>
    </row>
    <row r="213" spans="1:65" ht="23.25" customHeight="1" x14ac:dyDescent="0.2">
      <c r="A213" s="19"/>
      <c r="B213" s="30" t="s">
        <v>5105</v>
      </c>
      <c r="C213" s="31">
        <f>IF(SUMPRODUCT((B$4:B213=B213)*1)&gt;1,0,1)</f>
        <v>1</v>
      </c>
      <c r="D213" s="31" t="s">
        <v>5106</v>
      </c>
      <c r="E213" s="31" t="s">
        <v>58</v>
      </c>
      <c r="F213" s="31" t="s">
        <v>59</v>
      </c>
      <c r="G213" s="31">
        <v>1997</v>
      </c>
      <c r="H213" s="31" t="s">
        <v>60</v>
      </c>
      <c r="I213" s="31" t="s">
        <v>61</v>
      </c>
      <c r="J213" s="31" t="s">
        <v>61</v>
      </c>
      <c r="K213" s="31"/>
      <c r="L213" s="31" t="s">
        <v>1078</v>
      </c>
      <c r="M213" s="31" t="s">
        <v>3364</v>
      </c>
      <c r="N213" s="31" t="s">
        <v>122</v>
      </c>
      <c r="O213" s="31" t="s">
        <v>92</v>
      </c>
      <c r="P213" s="40">
        <f>IF(F213=F212,IF(B213=B212,0,R213),R213)</f>
        <v>98470</v>
      </c>
      <c r="Q213" s="40">
        <v>98470</v>
      </c>
      <c r="R213" s="31">
        <v>98470</v>
      </c>
      <c r="S213" s="31">
        <v>98470</v>
      </c>
      <c r="T213" s="31" t="s">
        <v>3365</v>
      </c>
      <c r="U213" s="31">
        <v>0</v>
      </c>
      <c r="V213" s="31" t="s">
        <v>4522</v>
      </c>
      <c r="W213" s="31" t="s">
        <v>61</v>
      </c>
      <c r="X213" s="31" t="s">
        <v>59</v>
      </c>
      <c r="Y213" s="31" t="s">
        <v>5108</v>
      </c>
      <c r="Z213" s="31" t="s">
        <v>67</v>
      </c>
      <c r="AA213" s="31" t="s">
        <v>68</v>
      </c>
      <c r="AB213" s="31" t="s">
        <v>122</v>
      </c>
      <c r="AC213" s="31" t="s">
        <v>69</v>
      </c>
      <c r="AD213" s="31" t="s">
        <v>61</v>
      </c>
      <c r="AE213" s="31" t="s">
        <v>5109</v>
      </c>
      <c r="AF213" s="31" t="s">
        <v>61</v>
      </c>
      <c r="AG213" s="31" t="s">
        <v>187</v>
      </c>
      <c r="AH213" s="31" t="s">
        <v>4259</v>
      </c>
      <c r="AI213" s="31" t="s">
        <v>73</v>
      </c>
      <c r="AJ213" s="32" t="s">
        <v>68</v>
      </c>
      <c r="AK213" s="32" t="s">
        <v>1745</v>
      </c>
      <c r="AL213" s="31" t="s">
        <v>1746</v>
      </c>
      <c r="AM213" s="27">
        <v>35734</v>
      </c>
      <c r="AN213" s="32" t="s">
        <v>68</v>
      </c>
      <c r="AO213" s="31" t="s">
        <v>417</v>
      </c>
      <c r="AP213" s="31" t="s">
        <v>61</v>
      </c>
      <c r="AQ213" s="31" t="s">
        <v>1131</v>
      </c>
      <c r="AR213" s="31" t="s">
        <v>3365</v>
      </c>
      <c r="AS213" s="31" t="s">
        <v>123</v>
      </c>
      <c r="AT213" s="31" t="s">
        <v>61</v>
      </c>
      <c r="AU213" s="27">
        <v>35753</v>
      </c>
      <c r="AV213" s="31" t="s">
        <v>68</v>
      </c>
      <c r="AW213" s="31" t="s">
        <v>68</v>
      </c>
      <c r="AX213" s="31" t="s">
        <v>68</v>
      </c>
      <c r="AY213" s="31" t="s">
        <v>68</v>
      </c>
      <c r="AZ213" s="31" t="s">
        <v>61</v>
      </c>
      <c r="BA213" s="31" t="s">
        <v>5113</v>
      </c>
      <c r="BB213" s="31" t="s">
        <v>5111</v>
      </c>
      <c r="BC213" s="31" t="s">
        <v>68</v>
      </c>
      <c r="BD213" s="31" t="s">
        <v>61</v>
      </c>
      <c r="BE213" s="31" t="s">
        <v>68</v>
      </c>
      <c r="BF213" s="31" t="s">
        <v>68</v>
      </c>
      <c r="BG213" s="31" t="s">
        <v>5113</v>
      </c>
      <c r="BH213" s="31" t="s">
        <v>61</v>
      </c>
      <c r="BI213" s="31" t="s">
        <v>3368</v>
      </c>
      <c r="BJ213" s="31" t="s">
        <v>3365</v>
      </c>
      <c r="BK213" s="33" t="s">
        <v>5114</v>
      </c>
      <c r="BL213" s="9"/>
      <c r="BM213" s="9"/>
    </row>
    <row r="214" spans="1:65" ht="23.25" customHeight="1" x14ac:dyDescent="0.2">
      <c r="A214" s="19"/>
      <c r="B214" s="30" t="s">
        <v>5105</v>
      </c>
      <c r="C214" s="31">
        <f>IF(SUMPRODUCT((B$4:B214=B214)*1)&gt;1,0,1)</f>
        <v>0</v>
      </c>
      <c r="D214" s="31" t="s">
        <v>5106</v>
      </c>
      <c r="E214" s="31" t="s">
        <v>58</v>
      </c>
      <c r="F214" s="31" t="s">
        <v>59</v>
      </c>
      <c r="G214" s="31">
        <v>1998</v>
      </c>
      <c r="H214" s="31" t="s">
        <v>60</v>
      </c>
      <c r="I214" s="31" t="s">
        <v>61</v>
      </c>
      <c r="J214" s="31" t="s">
        <v>61</v>
      </c>
      <c r="K214" s="31"/>
      <c r="L214" s="31" t="s">
        <v>1078</v>
      </c>
      <c r="M214" s="31" t="s">
        <v>3364</v>
      </c>
      <c r="N214" s="31" t="s">
        <v>122</v>
      </c>
      <c r="O214" s="31" t="s">
        <v>92</v>
      </c>
      <c r="P214" s="40">
        <f>IF(F214=F213,IF(B214=B213,0,R214),R214)</f>
        <v>0</v>
      </c>
      <c r="Q214" s="40">
        <v>0</v>
      </c>
      <c r="R214" s="31">
        <v>170491</v>
      </c>
      <c r="S214" s="31">
        <v>105000</v>
      </c>
      <c r="T214" s="31" t="s">
        <v>3365</v>
      </c>
      <c r="U214" s="31">
        <v>0</v>
      </c>
      <c r="V214" s="31" t="s">
        <v>5107</v>
      </c>
      <c r="W214" s="31" t="s">
        <v>61</v>
      </c>
      <c r="X214" s="31" t="s">
        <v>59</v>
      </c>
      <c r="Y214" s="31" t="s">
        <v>5108</v>
      </c>
      <c r="Z214" s="31" t="s">
        <v>67</v>
      </c>
      <c r="AA214" s="31" t="s">
        <v>68</v>
      </c>
      <c r="AB214" s="31" t="s">
        <v>122</v>
      </c>
      <c r="AC214" s="31" t="s">
        <v>69</v>
      </c>
      <c r="AD214" s="31" t="s">
        <v>61</v>
      </c>
      <c r="AE214" s="31" t="s">
        <v>5109</v>
      </c>
      <c r="AF214" s="31" t="s">
        <v>61</v>
      </c>
      <c r="AG214" s="31" t="s">
        <v>71</v>
      </c>
      <c r="AH214" s="31" t="s">
        <v>4259</v>
      </c>
      <c r="AI214" s="31" t="s">
        <v>73</v>
      </c>
      <c r="AJ214" s="32" t="s">
        <v>5110</v>
      </c>
      <c r="AK214" s="32" t="s">
        <v>1745</v>
      </c>
      <c r="AL214" s="31" t="s">
        <v>1696</v>
      </c>
      <c r="AM214" s="27">
        <v>35494</v>
      </c>
      <c r="AN214" s="32" t="s">
        <v>68</v>
      </c>
      <c r="AO214" s="31" t="s">
        <v>417</v>
      </c>
      <c r="AP214" s="31" t="s">
        <v>61</v>
      </c>
      <c r="AQ214" s="31" t="s">
        <v>1131</v>
      </c>
      <c r="AR214" s="31" t="s">
        <v>3365</v>
      </c>
      <c r="AS214" s="31" t="s">
        <v>123</v>
      </c>
      <c r="AT214" s="31" t="s">
        <v>61</v>
      </c>
      <c r="AU214" s="27">
        <v>35753</v>
      </c>
      <c r="AV214" s="31" t="s">
        <v>68</v>
      </c>
      <c r="AW214" s="31" t="s">
        <v>68</v>
      </c>
      <c r="AX214" s="31" t="s">
        <v>68</v>
      </c>
      <c r="AY214" s="31" t="s">
        <v>68</v>
      </c>
      <c r="AZ214" s="31" t="s">
        <v>61</v>
      </c>
      <c r="BA214" s="31" t="s">
        <v>5111</v>
      </c>
      <c r="BB214" s="31" t="s">
        <v>5111</v>
      </c>
      <c r="BC214" s="31" t="s">
        <v>68</v>
      </c>
      <c r="BD214" s="31" t="s">
        <v>61</v>
      </c>
      <c r="BE214" s="31" t="s">
        <v>68</v>
      </c>
      <c r="BF214" s="31" t="s">
        <v>68</v>
      </c>
      <c r="BG214" s="31" t="s">
        <v>5111</v>
      </c>
      <c r="BH214" s="31" t="s">
        <v>5112</v>
      </c>
      <c r="BI214" s="31" t="s">
        <v>5018</v>
      </c>
      <c r="BJ214" s="31" t="s">
        <v>3365</v>
      </c>
      <c r="BK214" s="33" t="s">
        <v>5019</v>
      </c>
      <c r="BL214" s="9"/>
      <c r="BM214" s="9"/>
    </row>
    <row r="215" spans="1:65" ht="23.25" customHeight="1" x14ac:dyDescent="0.2">
      <c r="A215" s="19"/>
      <c r="B215" s="24" t="s">
        <v>4252</v>
      </c>
      <c r="C215" s="25">
        <f>IF(SUMPRODUCT((B$4:B215=B215)*1)&gt;1,0,1)</f>
        <v>1</v>
      </c>
      <c r="D215" s="25" t="s">
        <v>4253</v>
      </c>
      <c r="E215" s="25" t="s">
        <v>140</v>
      </c>
      <c r="F215" s="25" t="s">
        <v>59</v>
      </c>
      <c r="G215" s="25">
        <v>1998</v>
      </c>
      <c r="H215" s="25" t="s">
        <v>60</v>
      </c>
      <c r="I215" s="25" t="s">
        <v>61</v>
      </c>
      <c r="J215" s="25" t="s">
        <v>61</v>
      </c>
      <c r="K215" s="25"/>
      <c r="L215" s="25" t="s">
        <v>1078</v>
      </c>
      <c r="M215" s="25" t="s">
        <v>1079</v>
      </c>
      <c r="N215" s="25" t="s">
        <v>122</v>
      </c>
      <c r="O215" s="25" t="s">
        <v>753</v>
      </c>
      <c r="P215" s="40">
        <f>IF(F215=F214,IF(B215=B214,0,R215),R215)</f>
        <v>55300</v>
      </c>
      <c r="Q215" s="40">
        <v>55300</v>
      </c>
      <c r="R215" s="25">
        <v>55300</v>
      </c>
      <c r="S215" s="25">
        <v>55300</v>
      </c>
      <c r="T215" s="25" t="s">
        <v>4254</v>
      </c>
      <c r="U215" s="25">
        <v>0</v>
      </c>
      <c r="V215" s="25" t="s">
        <v>4399</v>
      </c>
      <c r="W215" s="25" t="s">
        <v>61</v>
      </c>
      <c r="X215" s="25" t="s">
        <v>184</v>
      </c>
      <c r="Y215" s="25" t="s">
        <v>61</v>
      </c>
      <c r="Z215" s="25" t="s">
        <v>67</v>
      </c>
      <c r="AA215" s="25" t="s">
        <v>68</v>
      </c>
      <c r="AB215" s="25" t="s">
        <v>122</v>
      </c>
      <c r="AC215" s="25" t="s">
        <v>69</v>
      </c>
      <c r="AD215" s="25" t="s">
        <v>61</v>
      </c>
      <c r="AE215" s="25" t="s">
        <v>4255</v>
      </c>
      <c r="AF215" s="25" t="s">
        <v>61</v>
      </c>
      <c r="AG215" s="25" t="s">
        <v>187</v>
      </c>
      <c r="AH215" s="25" t="s">
        <v>4256</v>
      </c>
      <c r="AI215" s="25" t="s">
        <v>73</v>
      </c>
      <c r="AJ215" s="26" t="s">
        <v>68</v>
      </c>
      <c r="AK215" s="26" t="s">
        <v>1369</v>
      </c>
      <c r="AL215" s="25" t="s">
        <v>1696</v>
      </c>
      <c r="AM215" s="28">
        <v>35501</v>
      </c>
      <c r="AN215" s="26" t="s">
        <v>68</v>
      </c>
      <c r="AO215" s="25" t="s">
        <v>417</v>
      </c>
      <c r="AP215" s="25" t="s">
        <v>61</v>
      </c>
      <c r="AQ215" s="25" t="s">
        <v>4471</v>
      </c>
      <c r="AR215" s="25" t="s">
        <v>4254</v>
      </c>
      <c r="AS215" s="25" t="s">
        <v>123</v>
      </c>
      <c r="AT215" s="25" t="s">
        <v>61</v>
      </c>
      <c r="AU215" s="28" t="s">
        <v>61</v>
      </c>
      <c r="AV215" s="25" t="s">
        <v>68</v>
      </c>
      <c r="AW215" s="25" t="s">
        <v>68</v>
      </c>
      <c r="AX215" s="25" t="s">
        <v>68</v>
      </c>
      <c r="AY215" s="25" t="s">
        <v>68</v>
      </c>
      <c r="AZ215" s="25" t="s">
        <v>61</v>
      </c>
      <c r="BA215" s="25" t="s">
        <v>4472</v>
      </c>
      <c r="BB215" s="25" t="s">
        <v>1573</v>
      </c>
      <c r="BC215" s="25" t="s">
        <v>68</v>
      </c>
      <c r="BD215" s="25" t="s">
        <v>61</v>
      </c>
      <c r="BE215" s="25" t="s">
        <v>1573</v>
      </c>
      <c r="BF215" s="25" t="s">
        <v>68</v>
      </c>
      <c r="BG215" s="25" t="s">
        <v>4472</v>
      </c>
      <c r="BH215" s="25" t="s">
        <v>61</v>
      </c>
      <c r="BI215" s="25" t="s">
        <v>4473</v>
      </c>
      <c r="BJ215" s="25" t="s">
        <v>4254</v>
      </c>
      <c r="BK215" s="29" t="s">
        <v>4474</v>
      </c>
      <c r="BL215" s="9"/>
      <c r="BM215" s="9"/>
    </row>
    <row r="216" spans="1:65" ht="23.25" customHeight="1" x14ac:dyDescent="0.2">
      <c r="A216" s="19"/>
      <c r="B216" s="30" t="s">
        <v>4252</v>
      </c>
      <c r="C216" s="31">
        <f>IF(SUMPRODUCT((B$4:B216=B216)*1)&gt;1,0,1)</f>
        <v>0</v>
      </c>
      <c r="D216" s="31" t="s">
        <v>4253</v>
      </c>
      <c r="E216" s="31" t="s">
        <v>140</v>
      </c>
      <c r="F216" s="31" t="s">
        <v>59</v>
      </c>
      <c r="G216" s="31">
        <v>1999</v>
      </c>
      <c r="H216" s="31" t="s">
        <v>60</v>
      </c>
      <c r="I216" s="31" t="s">
        <v>61</v>
      </c>
      <c r="J216" s="31" t="s">
        <v>61</v>
      </c>
      <c r="K216" s="31"/>
      <c r="L216" s="31" t="s">
        <v>1078</v>
      </c>
      <c r="M216" s="31" t="s">
        <v>1079</v>
      </c>
      <c r="N216" s="31" t="s">
        <v>122</v>
      </c>
      <c r="O216" s="31" t="s">
        <v>92</v>
      </c>
      <c r="P216" s="40">
        <f>IF(F216=F215,IF(B216=B215,0,R216),R216)</f>
        <v>0</v>
      </c>
      <c r="Q216" s="40">
        <v>0</v>
      </c>
      <c r="R216" s="31">
        <v>59900</v>
      </c>
      <c r="S216" s="31">
        <v>59900</v>
      </c>
      <c r="T216" s="31" t="s">
        <v>4254</v>
      </c>
      <c r="U216" s="31">
        <v>0</v>
      </c>
      <c r="V216" s="31" t="s">
        <v>1636</v>
      </c>
      <c r="W216" s="31" t="s">
        <v>61</v>
      </c>
      <c r="X216" s="31" t="s">
        <v>184</v>
      </c>
      <c r="Y216" s="31" t="s">
        <v>61</v>
      </c>
      <c r="Z216" s="31" t="s">
        <v>67</v>
      </c>
      <c r="AA216" s="31" t="s">
        <v>68</v>
      </c>
      <c r="AB216" s="31" t="s">
        <v>122</v>
      </c>
      <c r="AC216" s="31" t="s">
        <v>69</v>
      </c>
      <c r="AD216" s="31" t="s">
        <v>61</v>
      </c>
      <c r="AE216" s="31" t="s">
        <v>4255</v>
      </c>
      <c r="AF216" s="31" t="s">
        <v>61</v>
      </c>
      <c r="AG216" s="31" t="s">
        <v>187</v>
      </c>
      <c r="AH216" s="31" t="s">
        <v>4256</v>
      </c>
      <c r="AI216" s="31" t="s">
        <v>73</v>
      </c>
      <c r="AJ216" s="32" t="s">
        <v>68</v>
      </c>
      <c r="AK216" s="32" t="s">
        <v>1369</v>
      </c>
      <c r="AL216" s="31" t="s">
        <v>1620</v>
      </c>
      <c r="AM216" s="27">
        <v>35962</v>
      </c>
      <c r="AN216" s="32" t="s">
        <v>68</v>
      </c>
      <c r="AO216" s="31" t="s">
        <v>417</v>
      </c>
      <c r="AP216" s="31" t="s">
        <v>61</v>
      </c>
      <c r="AQ216" s="31" t="s">
        <v>1131</v>
      </c>
      <c r="AR216" s="31" t="s">
        <v>4254</v>
      </c>
      <c r="AS216" s="31" t="s">
        <v>123</v>
      </c>
      <c r="AT216" s="31" t="s">
        <v>61</v>
      </c>
      <c r="AU216" s="27" t="s">
        <v>61</v>
      </c>
      <c r="AV216" s="31" t="s">
        <v>68</v>
      </c>
      <c r="AW216" s="31" t="s">
        <v>68</v>
      </c>
      <c r="AX216" s="31" t="s">
        <v>68</v>
      </c>
      <c r="AY216" s="31" t="s">
        <v>68</v>
      </c>
      <c r="AZ216" s="31" t="s">
        <v>61</v>
      </c>
      <c r="BA216" s="31" t="s">
        <v>4257</v>
      </c>
      <c r="BB216" s="31" t="s">
        <v>1573</v>
      </c>
      <c r="BC216" s="31" t="s">
        <v>68</v>
      </c>
      <c r="BD216" s="31" t="s">
        <v>61</v>
      </c>
      <c r="BE216" s="31" t="s">
        <v>1573</v>
      </c>
      <c r="BF216" s="31" t="s">
        <v>68</v>
      </c>
      <c r="BG216" s="31" t="s">
        <v>4257</v>
      </c>
      <c r="BH216" s="31" t="s">
        <v>1456</v>
      </c>
      <c r="BI216" s="31" t="s">
        <v>4258</v>
      </c>
      <c r="BJ216" s="31" t="s">
        <v>4254</v>
      </c>
      <c r="BK216" s="33" t="s">
        <v>928</v>
      </c>
      <c r="BL216" s="9"/>
      <c r="BM216" s="9"/>
    </row>
    <row r="217" spans="1:65" ht="23.25" customHeight="1" x14ac:dyDescent="0.2">
      <c r="A217" s="19"/>
      <c r="B217" s="24" t="s">
        <v>5449</v>
      </c>
      <c r="C217" s="25">
        <f>IF(SUMPRODUCT((B$4:B217=B217)*1)&gt;1,0,1)</f>
        <v>1</v>
      </c>
      <c r="D217" s="25" t="s">
        <v>5450</v>
      </c>
      <c r="E217" s="25" t="s">
        <v>140</v>
      </c>
      <c r="F217" s="25" t="s">
        <v>59</v>
      </c>
      <c r="G217" s="25">
        <v>1998</v>
      </c>
      <c r="H217" s="25" t="s">
        <v>60</v>
      </c>
      <c r="I217" s="25" t="s">
        <v>61</v>
      </c>
      <c r="J217" s="25" t="s">
        <v>61</v>
      </c>
      <c r="K217" s="25"/>
      <c r="L217" s="25" t="s">
        <v>1078</v>
      </c>
      <c r="M217" s="25" t="s">
        <v>3364</v>
      </c>
      <c r="N217" s="25" t="s">
        <v>122</v>
      </c>
      <c r="O217" s="25" t="s">
        <v>92</v>
      </c>
      <c r="P217" s="40">
        <f>IF(F217=F216,IF(B217=B216,0,R217),R217)</f>
        <v>35000</v>
      </c>
      <c r="Q217" s="40">
        <v>35000</v>
      </c>
      <c r="R217" s="25">
        <v>35000</v>
      </c>
      <c r="S217" s="25">
        <v>35000</v>
      </c>
      <c r="T217" s="25" t="s">
        <v>3365</v>
      </c>
      <c r="U217" s="25">
        <v>0</v>
      </c>
      <c r="V217" s="25" t="s">
        <v>5107</v>
      </c>
      <c r="W217" s="25" t="s">
        <v>61</v>
      </c>
      <c r="X217" s="25" t="s">
        <v>184</v>
      </c>
      <c r="Y217" s="25" t="s">
        <v>61</v>
      </c>
      <c r="Z217" s="25" t="s">
        <v>67</v>
      </c>
      <c r="AA217" s="25" t="s">
        <v>68</v>
      </c>
      <c r="AB217" s="25" t="s">
        <v>122</v>
      </c>
      <c r="AC217" s="25" t="s">
        <v>69</v>
      </c>
      <c r="AD217" s="25" t="s">
        <v>61</v>
      </c>
      <c r="AE217" s="25" t="s">
        <v>5451</v>
      </c>
      <c r="AF217" s="25" t="s">
        <v>61</v>
      </c>
      <c r="AG217" s="25" t="s">
        <v>187</v>
      </c>
      <c r="AH217" s="25" t="s">
        <v>230</v>
      </c>
      <c r="AI217" s="25" t="s">
        <v>73</v>
      </c>
      <c r="AJ217" s="26" t="s">
        <v>68</v>
      </c>
      <c r="AK217" s="26" t="s">
        <v>75</v>
      </c>
      <c r="AL217" s="25" t="s">
        <v>1696</v>
      </c>
      <c r="AM217" s="28">
        <v>35510</v>
      </c>
      <c r="AN217" s="26" t="s">
        <v>68</v>
      </c>
      <c r="AO217" s="25" t="s">
        <v>417</v>
      </c>
      <c r="AP217" s="25" t="s">
        <v>61</v>
      </c>
      <c r="AQ217" s="25" t="s">
        <v>1131</v>
      </c>
      <c r="AR217" s="25" t="s">
        <v>3365</v>
      </c>
      <c r="AS217" s="25" t="s">
        <v>123</v>
      </c>
      <c r="AT217" s="25" t="s">
        <v>61</v>
      </c>
      <c r="AU217" s="28" t="s">
        <v>61</v>
      </c>
      <c r="AV217" s="25" t="s">
        <v>68</v>
      </c>
      <c r="AW217" s="25" t="s">
        <v>68</v>
      </c>
      <c r="AX217" s="25" t="s">
        <v>68</v>
      </c>
      <c r="AY217" s="25" t="s">
        <v>68</v>
      </c>
      <c r="AZ217" s="25" t="s">
        <v>61</v>
      </c>
      <c r="BA217" s="25" t="s">
        <v>748</v>
      </c>
      <c r="BB217" s="25" t="s">
        <v>5453</v>
      </c>
      <c r="BC217" s="25" t="s">
        <v>68</v>
      </c>
      <c r="BD217" s="25" t="s">
        <v>61</v>
      </c>
      <c r="BE217" s="25" t="s">
        <v>5452</v>
      </c>
      <c r="BF217" s="25" t="s">
        <v>68</v>
      </c>
      <c r="BG217" s="25" t="s">
        <v>748</v>
      </c>
      <c r="BH217" s="25" t="s">
        <v>61</v>
      </c>
      <c r="BI217" s="25" t="s">
        <v>5018</v>
      </c>
      <c r="BJ217" s="25" t="s">
        <v>3365</v>
      </c>
      <c r="BK217" s="29" t="s">
        <v>5019</v>
      </c>
      <c r="BL217" s="9"/>
      <c r="BM217" s="9"/>
    </row>
    <row r="218" spans="1:65" ht="23.25" customHeight="1" x14ac:dyDescent="0.2">
      <c r="A218" s="19"/>
      <c r="B218" s="30" t="s">
        <v>5449</v>
      </c>
      <c r="C218" s="31">
        <f>IF(SUMPRODUCT((B$4:B218=B218)*1)&gt;1,0,1)</f>
        <v>0</v>
      </c>
      <c r="D218" s="31" t="s">
        <v>5450</v>
      </c>
      <c r="E218" s="31" t="s">
        <v>140</v>
      </c>
      <c r="F218" s="31" t="s">
        <v>59</v>
      </c>
      <c r="G218" s="31">
        <v>1999</v>
      </c>
      <c r="H218" s="31" t="s">
        <v>60</v>
      </c>
      <c r="I218" s="31" t="s">
        <v>61</v>
      </c>
      <c r="J218" s="31" t="s">
        <v>61</v>
      </c>
      <c r="K218" s="31"/>
      <c r="L218" s="31" t="s">
        <v>1078</v>
      </c>
      <c r="M218" s="31" t="s">
        <v>3364</v>
      </c>
      <c r="N218" s="31" t="s">
        <v>122</v>
      </c>
      <c r="O218" s="31" t="s">
        <v>92</v>
      </c>
      <c r="P218" s="40">
        <f>IF(F218=F217,IF(B218=B217,0,R218),R218)</f>
        <v>0</v>
      </c>
      <c r="Q218" s="40">
        <v>0</v>
      </c>
      <c r="R218" s="31">
        <v>37115</v>
      </c>
      <c r="S218" s="31">
        <v>37115</v>
      </c>
      <c r="T218" s="31" t="s">
        <v>3365</v>
      </c>
      <c r="U218" s="31">
        <v>0</v>
      </c>
      <c r="V218" s="31" t="s">
        <v>1619</v>
      </c>
      <c r="W218" s="31" t="s">
        <v>61</v>
      </c>
      <c r="X218" s="31" t="s">
        <v>184</v>
      </c>
      <c r="Y218" s="31" t="s">
        <v>61</v>
      </c>
      <c r="Z218" s="31" t="s">
        <v>67</v>
      </c>
      <c r="AA218" s="31" t="s">
        <v>68</v>
      </c>
      <c r="AB218" s="31" t="s">
        <v>122</v>
      </c>
      <c r="AC218" s="31" t="s">
        <v>69</v>
      </c>
      <c r="AD218" s="31" t="s">
        <v>61</v>
      </c>
      <c r="AE218" s="31" t="s">
        <v>5451</v>
      </c>
      <c r="AF218" s="31" t="s">
        <v>61</v>
      </c>
      <c r="AG218" s="31" t="s">
        <v>187</v>
      </c>
      <c r="AH218" s="31" t="s">
        <v>230</v>
      </c>
      <c r="AI218" s="31" t="s">
        <v>73</v>
      </c>
      <c r="AJ218" s="32" t="s">
        <v>68</v>
      </c>
      <c r="AK218" s="32" t="s">
        <v>75</v>
      </c>
      <c r="AL218" s="31" t="s">
        <v>1620</v>
      </c>
      <c r="AM218" s="27">
        <v>35873</v>
      </c>
      <c r="AN218" s="32" t="s">
        <v>68</v>
      </c>
      <c r="AO218" s="31" t="s">
        <v>417</v>
      </c>
      <c r="AP218" s="31" t="s">
        <v>61</v>
      </c>
      <c r="AQ218" s="31" t="s">
        <v>1131</v>
      </c>
      <c r="AR218" s="31" t="s">
        <v>3365</v>
      </c>
      <c r="AS218" s="31" t="s">
        <v>123</v>
      </c>
      <c r="AT218" s="31" t="s">
        <v>61</v>
      </c>
      <c r="AU218" s="27" t="s">
        <v>61</v>
      </c>
      <c r="AV218" s="31" t="s">
        <v>68</v>
      </c>
      <c r="AW218" s="31" t="s">
        <v>68</v>
      </c>
      <c r="AX218" s="31" t="s">
        <v>68</v>
      </c>
      <c r="AY218" s="31" t="s">
        <v>68</v>
      </c>
      <c r="AZ218" s="31" t="s">
        <v>61</v>
      </c>
      <c r="BA218" s="31" t="s">
        <v>5535</v>
      </c>
      <c r="BB218" s="31" t="s">
        <v>5453</v>
      </c>
      <c r="BC218" s="31" t="s">
        <v>68</v>
      </c>
      <c r="BD218" s="31" t="s">
        <v>61</v>
      </c>
      <c r="BE218" s="31" t="s">
        <v>5452</v>
      </c>
      <c r="BF218" s="31" t="s">
        <v>68</v>
      </c>
      <c r="BG218" s="31" t="s">
        <v>5535</v>
      </c>
      <c r="BH218" s="31" t="s">
        <v>1456</v>
      </c>
      <c r="BI218" s="31" t="s">
        <v>3368</v>
      </c>
      <c r="BJ218" s="31" t="s">
        <v>3365</v>
      </c>
      <c r="BK218" s="33" t="s">
        <v>3369</v>
      </c>
      <c r="BL218" s="9"/>
      <c r="BM218" s="9"/>
    </row>
    <row r="219" spans="1:65" ht="23.25" customHeight="1" x14ac:dyDescent="0.2">
      <c r="A219" s="19"/>
      <c r="B219" s="30" t="s">
        <v>5449</v>
      </c>
      <c r="C219" s="31">
        <f>IF(SUMPRODUCT((B$4:B219=B219)*1)&gt;1,0,1)</f>
        <v>0</v>
      </c>
      <c r="D219" s="31" t="s">
        <v>5450</v>
      </c>
      <c r="E219" s="31" t="s">
        <v>140</v>
      </c>
      <c r="F219" s="31" t="s">
        <v>59</v>
      </c>
      <c r="G219" s="31">
        <v>2000</v>
      </c>
      <c r="H219" s="31" t="s">
        <v>60</v>
      </c>
      <c r="I219" s="31" t="s">
        <v>61</v>
      </c>
      <c r="J219" s="31" t="s">
        <v>61</v>
      </c>
      <c r="K219" s="31"/>
      <c r="L219" s="31" t="s">
        <v>1078</v>
      </c>
      <c r="M219" s="31" t="s">
        <v>3364</v>
      </c>
      <c r="N219" s="31" t="s">
        <v>122</v>
      </c>
      <c r="O219" s="31" t="s">
        <v>92</v>
      </c>
      <c r="P219" s="40">
        <f>IF(F219=F218,IF(B219=B218,0,R219),R219)</f>
        <v>0</v>
      </c>
      <c r="Q219" s="40">
        <v>0</v>
      </c>
      <c r="R219" s="31">
        <v>39000</v>
      </c>
      <c r="S219" s="31">
        <v>39000</v>
      </c>
      <c r="T219" s="31" t="s">
        <v>3365</v>
      </c>
      <c r="U219" s="31">
        <v>0</v>
      </c>
      <c r="V219" s="31" t="s">
        <v>3794</v>
      </c>
      <c r="W219" s="31" t="s">
        <v>61</v>
      </c>
      <c r="X219" s="31" t="s">
        <v>184</v>
      </c>
      <c r="Y219" s="31" t="s">
        <v>61</v>
      </c>
      <c r="Z219" s="31" t="s">
        <v>67</v>
      </c>
      <c r="AA219" s="31" t="s">
        <v>68</v>
      </c>
      <c r="AB219" s="31" t="s">
        <v>122</v>
      </c>
      <c r="AC219" s="31" t="s">
        <v>69</v>
      </c>
      <c r="AD219" s="31" t="s">
        <v>61</v>
      </c>
      <c r="AE219" s="31" t="s">
        <v>5451</v>
      </c>
      <c r="AF219" s="31" t="s">
        <v>61</v>
      </c>
      <c r="AG219" s="31" t="s">
        <v>187</v>
      </c>
      <c r="AH219" s="31" t="s">
        <v>230</v>
      </c>
      <c r="AI219" s="31" t="s">
        <v>73</v>
      </c>
      <c r="AJ219" s="32" t="s">
        <v>68</v>
      </c>
      <c r="AK219" s="32" t="s">
        <v>75</v>
      </c>
      <c r="AL219" s="31" t="s">
        <v>4091</v>
      </c>
      <c r="AM219" s="27">
        <v>36257.700740740744</v>
      </c>
      <c r="AN219" s="32" t="s">
        <v>68</v>
      </c>
      <c r="AO219" s="31" t="s">
        <v>417</v>
      </c>
      <c r="AP219" s="31" t="s">
        <v>61</v>
      </c>
      <c r="AQ219" s="31" t="s">
        <v>1131</v>
      </c>
      <c r="AR219" s="31" t="s">
        <v>3365</v>
      </c>
      <c r="AS219" s="31" t="s">
        <v>123</v>
      </c>
      <c r="AT219" s="31" t="s">
        <v>61</v>
      </c>
      <c r="AU219" s="27" t="s">
        <v>61</v>
      </c>
      <c r="AV219" s="31" t="s">
        <v>68</v>
      </c>
      <c r="AW219" s="31" t="s">
        <v>68</v>
      </c>
      <c r="AX219" s="31" t="s">
        <v>68</v>
      </c>
      <c r="AY219" s="31" t="s">
        <v>68</v>
      </c>
      <c r="AZ219" s="31" t="s">
        <v>61</v>
      </c>
      <c r="BA219" s="31" t="s">
        <v>2066</v>
      </c>
      <c r="BB219" s="31" t="s">
        <v>5453</v>
      </c>
      <c r="BC219" s="31" t="s">
        <v>68</v>
      </c>
      <c r="BD219" s="31" t="s">
        <v>61</v>
      </c>
      <c r="BE219" s="31" t="s">
        <v>5452</v>
      </c>
      <c r="BF219" s="31" t="s">
        <v>68</v>
      </c>
      <c r="BG219" s="31" t="s">
        <v>2066</v>
      </c>
      <c r="BH219" s="31" t="s">
        <v>1609</v>
      </c>
      <c r="BI219" s="31" t="s">
        <v>3368</v>
      </c>
      <c r="BJ219" s="31" t="s">
        <v>3365</v>
      </c>
      <c r="BK219" s="33" t="s">
        <v>3369</v>
      </c>
      <c r="BL219" s="9"/>
      <c r="BM219" s="9"/>
    </row>
    <row r="220" spans="1:65" ht="23.25" customHeight="1" x14ac:dyDescent="0.2">
      <c r="A220" s="19"/>
      <c r="B220" s="24" t="s">
        <v>5449</v>
      </c>
      <c r="C220" s="25">
        <f>IF(SUMPRODUCT((B$4:B220=B220)*1)&gt;1,0,1)</f>
        <v>0</v>
      </c>
      <c r="D220" s="25" t="s">
        <v>5450</v>
      </c>
      <c r="E220" s="25" t="s">
        <v>140</v>
      </c>
      <c r="F220" s="25" t="s">
        <v>59</v>
      </c>
      <c r="G220" s="25">
        <v>2001</v>
      </c>
      <c r="H220" s="25" t="s">
        <v>60</v>
      </c>
      <c r="I220" s="25" t="s">
        <v>61</v>
      </c>
      <c r="J220" s="25" t="s">
        <v>61</v>
      </c>
      <c r="K220" s="25"/>
      <c r="L220" s="25" t="s">
        <v>1078</v>
      </c>
      <c r="M220" s="25" t="s">
        <v>3364</v>
      </c>
      <c r="N220" s="25" t="s">
        <v>122</v>
      </c>
      <c r="O220" s="25" t="s">
        <v>92</v>
      </c>
      <c r="P220" s="40">
        <f>IF(F220=F219,IF(B220=B219,0,R220),R220)</f>
        <v>0</v>
      </c>
      <c r="Q220" s="40">
        <v>0</v>
      </c>
      <c r="R220" s="25">
        <v>37895</v>
      </c>
      <c r="S220" s="25">
        <v>37895</v>
      </c>
      <c r="T220" s="25" t="s">
        <v>3365</v>
      </c>
      <c r="U220" s="25">
        <v>0</v>
      </c>
      <c r="V220" s="25" t="s">
        <v>3644</v>
      </c>
      <c r="W220" s="25" t="s">
        <v>61</v>
      </c>
      <c r="X220" s="25" t="s">
        <v>184</v>
      </c>
      <c r="Y220" s="25" t="s">
        <v>61</v>
      </c>
      <c r="Z220" s="25" t="s">
        <v>67</v>
      </c>
      <c r="AA220" s="25" t="s">
        <v>68</v>
      </c>
      <c r="AB220" s="25" t="s">
        <v>122</v>
      </c>
      <c r="AC220" s="25" t="s">
        <v>69</v>
      </c>
      <c r="AD220" s="25" t="s">
        <v>61</v>
      </c>
      <c r="AE220" s="25" t="s">
        <v>5451</v>
      </c>
      <c r="AF220" s="25" t="s">
        <v>61</v>
      </c>
      <c r="AG220" s="25" t="s">
        <v>187</v>
      </c>
      <c r="AH220" s="25" t="s">
        <v>230</v>
      </c>
      <c r="AI220" s="25" t="s">
        <v>73</v>
      </c>
      <c r="AJ220" s="26" t="s">
        <v>68</v>
      </c>
      <c r="AK220" s="26" t="s">
        <v>75</v>
      </c>
      <c r="AL220" s="25" t="s">
        <v>5515</v>
      </c>
      <c r="AM220" s="28">
        <v>36634.683749999997</v>
      </c>
      <c r="AN220" s="26" t="s">
        <v>68</v>
      </c>
      <c r="AO220" s="25" t="s">
        <v>417</v>
      </c>
      <c r="AP220" s="25" t="s">
        <v>61</v>
      </c>
      <c r="AQ220" s="25" t="s">
        <v>1131</v>
      </c>
      <c r="AR220" s="25" t="s">
        <v>3365</v>
      </c>
      <c r="AS220" s="25" t="s">
        <v>123</v>
      </c>
      <c r="AT220" s="25" t="s">
        <v>61</v>
      </c>
      <c r="AU220" s="28" t="s">
        <v>61</v>
      </c>
      <c r="AV220" s="25" t="s">
        <v>68</v>
      </c>
      <c r="AW220" s="25" t="s">
        <v>68</v>
      </c>
      <c r="AX220" s="25" t="s">
        <v>68</v>
      </c>
      <c r="AY220" s="25" t="s">
        <v>68</v>
      </c>
      <c r="AZ220" s="25" t="s">
        <v>61</v>
      </c>
      <c r="BA220" s="25" t="s">
        <v>5452</v>
      </c>
      <c r="BB220" s="25" t="s">
        <v>5453</v>
      </c>
      <c r="BC220" s="25" t="s">
        <v>68</v>
      </c>
      <c r="BD220" s="25" t="s">
        <v>61</v>
      </c>
      <c r="BE220" s="25" t="s">
        <v>5452</v>
      </c>
      <c r="BF220" s="25" t="s">
        <v>68</v>
      </c>
      <c r="BG220" s="25" t="s">
        <v>5452</v>
      </c>
      <c r="BH220" s="25" t="s">
        <v>5516</v>
      </c>
      <c r="BI220" s="25" t="s">
        <v>3368</v>
      </c>
      <c r="BJ220" s="25" t="s">
        <v>3365</v>
      </c>
      <c r="BK220" s="29" t="s">
        <v>3369</v>
      </c>
      <c r="BL220" s="9"/>
      <c r="BM220" s="9"/>
    </row>
    <row r="221" spans="1:65" ht="23.25" customHeight="1" x14ac:dyDescent="0.2">
      <c r="A221" s="19"/>
      <c r="B221" s="30" t="s">
        <v>5449</v>
      </c>
      <c r="C221" s="31">
        <f>IF(SUMPRODUCT((B$4:B221=B221)*1)&gt;1,0,1)</f>
        <v>0</v>
      </c>
      <c r="D221" s="31" t="s">
        <v>5450</v>
      </c>
      <c r="E221" s="31" t="s">
        <v>140</v>
      </c>
      <c r="F221" s="31" t="s">
        <v>59</v>
      </c>
      <c r="G221" s="31">
        <v>2002</v>
      </c>
      <c r="H221" s="31" t="s">
        <v>60</v>
      </c>
      <c r="I221" s="31" t="s">
        <v>61</v>
      </c>
      <c r="J221" s="31" t="s">
        <v>61</v>
      </c>
      <c r="K221" s="31"/>
      <c r="L221" s="31" t="s">
        <v>1078</v>
      </c>
      <c r="M221" s="31" t="s">
        <v>3364</v>
      </c>
      <c r="N221" s="31" t="s">
        <v>122</v>
      </c>
      <c r="O221" s="31" t="s">
        <v>92</v>
      </c>
      <c r="P221" s="40">
        <f>IF(F221=F220,IF(B221=B220,0,R221),R221)</f>
        <v>0</v>
      </c>
      <c r="Q221" s="40">
        <v>0</v>
      </c>
      <c r="R221" s="31">
        <v>37895</v>
      </c>
      <c r="S221" s="31">
        <v>37895</v>
      </c>
      <c r="T221" s="31" t="s">
        <v>3365</v>
      </c>
      <c r="U221" s="31">
        <v>0</v>
      </c>
      <c r="V221" s="31" t="s">
        <v>1283</v>
      </c>
      <c r="W221" s="31" t="s">
        <v>61</v>
      </c>
      <c r="X221" s="31" t="s">
        <v>184</v>
      </c>
      <c r="Y221" s="31" t="s">
        <v>61</v>
      </c>
      <c r="Z221" s="31" t="s">
        <v>67</v>
      </c>
      <c r="AA221" s="31" t="s">
        <v>68</v>
      </c>
      <c r="AB221" s="31" t="s">
        <v>122</v>
      </c>
      <c r="AC221" s="31" t="s">
        <v>69</v>
      </c>
      <c r="AD221" s="31" t="s">
        <v>61</v>
      </c>
      <c r="AE221" s="31" t="s">
        <v>5451</v>
      </c>
      <c r="AF221" s="31" t="s">
        <v>61</v>
      </c>
      <c r="AG221" s="31" t="s">
        <v>187</v>
      </c>
      <c r="AH221" s="31" t="s">
        <v>230</v>
      </c>
      <c r="AI221" s="31" t="s">
        <v>73</v>
      </c>
      <c r="AJ221" s="32" t="s">
        <v>68</v>
      </c>
      <c r="AK221" s="32" t="s">
        <v>75</v>
      </c>
      <c r="AL221" s="31" t="s">
        <v>5502</v>
      </c>
      <c r="AM221" s="27">
        <v>37050.684374999997</v>
      </c>
      <c r="AN221" s="32" t="s">
        <v>68</v>
      </c>
      <c r="AO221" s="31" t="s">
        <v>417</v>
      </c>
      <c r="AP221" s="31" t="s">
        <v>61</v>
      </c>
      <c r="AQ221" s="31" t="s">
        <v>1131</v>
      </c>
      <c r="AR221" s="31" t="s">
        <v>3365</v>
      </c>
      <c r="AS221" s="31" t="s">
        <v>123</v>
      </c>
      <c r="AT221" s="31" t="s">
        <v>61</v>
      </c>
      <c r="AU221" s="27" t="s">
        <v>61</v>
      </c>
      <c r="AV221" s="31" t="s">
        <v>68</v>
      </c>
      <c r="AW221" s="31" t="s">
        <v>68</v>
      </c>
      <c r="AX221" s="31" t="s">
        <v>68</v>
      </c>
      <c r="AY221" s="31" t="s">
        <v>68</v>
      </c>
      <c r="AZ221" s="31" t="s">
        <v>61</v>
      </c>
      <c r="BA221" s="31" t="s">
        <v>5452</v>
      </c>
      <c r="BB221" s="31" t="s">
        <v>5453</v>
      </c>
      <c r="BC221" s="31" t="s">
        <v>68</v>
      </c>
      <c r="BD221" s="31" t="s">
        <v>61</v>
      </c>
      <c r="BE221" s="31" t="s">
        <v>5452</v>
      </c>
      <c r="BF221" s="31" t="s">
        <v>68</v>
      </c>
      <c r="BG221" s="31" t="s">
        <v>5452</v>
      </c>
      <c r="BH221" s="31" t="s">
        <v>5503</v>
      </c>
      <c r="BI221" s="31" t="s">
        <v>3368</v>
      </c>
      <c r="BJ221" s="31" t="s">
        <v>3365</v>
      </c>
      <c r="BK221" s="33" t="s">
        <v>3369</v>
      </c>
      <c r="BL221" s="9"/>
      <c r="BM221" s="9"/>
    </row>
    <row r="222" spans="1:65" ht="23.25" customHeight="1" x14ac:dyDescent="0.2">
      <c r="A222" s="19"/>
      <c r="B222" s="24" t="s">
        <v>5449</v>
      </c>
      <c r="C222" s="25">
        <f>IF(SUMPRODUCT((B$4:B222=B222)*1)&gt;1,0,1)</f>
        <v>0</v>
      </c>
      <c r="D222" s="25" t="s">
        <v>5450</v>
      </c>
      <c r="E222" s="25" t="s">
        <v>140</v>
      </c>
      <c r="F222" s="25" t="s">
        <v>59</v>
      </c>
      <c r="G222" s="25">
        <v>2003</v>
      </c>
      <c r="H222" s="25" t="s">
        <v>60</v>
      </c>
      <c r="I222" s="25" t="s">
        <v>61</v>
      </c>
      <c r="J222" s="25" t="s">
        <v>61</v>
      </c>
      <c r="K222" s="25"/>
      <c r="L222" s="25" t="s">
        <v>1078</v>
      </c>
      <c r="M222" s="25" t="s">
        <v>3364</v>
      </c>
      <c r="N222" s="25" t="s">
        <v>122</v>
      </c>
      <c r="O222" s="25" t="s">
        <v>61</v>
      </c>
      <c r="P222" s="40">
        <f>IF(F222=F221,IF(B222=B221,0,R222),R222)</f>
        <v>0</v>
      </c>
      <c r="Q222" s="40">
        <v>0</v>
      </c>
      <c r="R222" s="25">
        <v>37895</v>
      </c>
      <c r="S222" s="25">
        <v>37895</v>
      </c>
      <c r="T222" s="25" t="s">
        <v>3365</v>
      </c>
      <c r="U222" s="25">
        <v>0</v>
      </c>
      <c r="V222" s="25" t="s">
        <v>3458</v>
      </c>
      <c r="W222" s="25" t="s">
        <v>61</v>
      </c>
      <c r="X222" s="25" t="s">
        <v>184</v>
      </c>
      <c r="Y222" s="25" t="s">
        <v>61</v>
      </c>
      <c r="Z222" s="25" t="s">
        <v>67</v>
      </c>
      <c r="AA222" s="25" t="s">
        <v>68</v>
      </c>
      <c r="AB222" s="25" t="s">
        <v>122</v>
      </c>
      <c r="AC222" s="25" t="s">
        <v>69</v>
      </c>
      <c r="AD222" s="25" t="s">
        <v>61</v>
      </c>
      <c r="AE222" s="25" t="s">
        <v>5451</v>
      </c>
      <c r="AF222" s="25" t="s">
        <v>61</v>
      </c>
      <c r="AG222" s="25" t="s">
        <v>187</v>
      </c>
      <c r="AH222" s="25" t="s">
        <v>230</v>
      </c>
      <c r="AI222" s="25" t="s">
        <v>73</v>
      </c>
      <c r="AJ222" s="26" t="s">
        <v>68</v>
      </c>
      <c r="AK222" s="26" t="s">
        <v>75</v>
      </c>
      <c r="AL222" s="25" t="s">
        <v>5474</v>
      </c>
      <c r="AM222" s="28">
        <v>37350.639664351853</v>
      </c>
      <c r="AN222" s="26" t="s">
        <v>68</v>
      </c>
      <c r="AO222" s="25" t="s">
        <v>417</v>
      </c>
      <c r="AP222" s="25" t="s">
        <v>61</v>
      </c>
      <c r="AQ222" s="25" t="s">
        <v>78</v>
      </c>
      <c r="AR222" s="25" t="s">
        <v>3365</v>
      </c>
      <c r="AS222" s="25" t="s">
        <v>123</v>
      </c>
      <c r="AT222" s="25" t="s">
        <v>61</v>
      </c>
      <c r="AU222" s="28" t="s">
        <v>61</v>
      </c>
      <c r="AV222" s="25" t="s">
        <v>68</v>
      </c>
      <c r="AW222" s="25" t="s">
        <v>68</v>
      </c>
      <c r="AX222" s="25" t="s">
        <v>68</v>
      </c>
      <c r="AY222" s="25" t="s">
        <v>68</v>
      </c>
      <c r="AZ222" s="25" t="s">
        <v>61</v>
      </c>
      <c r="BA222" s="25" t="s">
        <v>5452</v>
      </c>
      <c r="BB222" s="25" t="s">
        <v>5453</v>
      </c>
      <c r="BC222" s="25" t="s">
        <v>68</v>
      </c>
      <c r="BD222" s="25" t="s">
        <v>61</v>
      </c>
      <c r="BE222" s="25" t="s">
        <v>5452</v>
      </c>
      <c r="BF222" s="25" t="s">
        <v>68</v>
      </c>
      <c r="BG222" s="25" t="s">
        <v>5452</v>
      </c>
      <c r="BH222" s="25" t="s">
        <v>5475</v>
      </c>
      <c r="BI222" s="25" t="s">
        <v>3368</v>
      </c>
      <c r="BJ222" s="25" t="s">
        <v>3365</v>
      </c>
      <c r="BK222" s="29" t="s">
        <v>3369</v>
      </c>
      <c r="BL222" s="9"/>
      <c r="BM222" s="9"/>
    </row>
    <row r="223" spans="1:65" ht="23.25" customHeight="1" x14ac:dyDescent="0.2">
      <c r="A223" s="19"/>
      <c r="B223" s="30" t="s">
        <v>5449</v>
      </c>
      <c r="C223" s="31">
        <f>IF(SUMPRODUCT((B$4:B223=B223)*1)&gt;1,0,1)</f>
        <v>0</v>
      </c>
      <c r="D223" s="31" t="s">
        <v>5450</v>
      </c>
      <c r="E223" s="31" t="s">
        <v>140</v>
      </c>
      <c r="F223" s="31" t="s">
        <v>59</v>
      </c>
      <c r="G223" s="31">
        <v>2004</v>
      </c>
      <c r="H223" s="31" t="s">
        <v>60</v>
      </c>
      <c r="I223" s="31" t="s">
        <v>61</v>
      </c>
      <c r="J223" s="31" t="s">
        <v>61</v>
      </c>
      <c r="K223" s="31"/>
      <c r="L223" s="31" t="s">
        <v>1078</v>
      </c>
      <c r="M223" s="31" t="s">
        <v>3364</v>
      </c>
      <c r="N223" s="31" t="s">
        <v>122</v>
      </c>
      <c r="O223" s="31" t="s">
        <v>61</v>
      </c>
      <c r="P223" s="40">
        <f>IF(F223=F222,IF(B223=B222,0,R223),R223)</f>
        <v>0</v>
      </c>
      <c r="Q223" s="40">
        <v>0</v>
      </c>
      <c r="R223" s="31">
        <v>37895</v>
      </c>
      <c r="S223" s="31">
        <v>37895</v>
      </c>
      <c r="T223" s="31" t="s">
        <v>3365</v>
      </c>
      <c r="U223" s="31">
        <v>0</v>
      </c>
      <c r="V223" s="31" t="s">
        <v>1048</v>
      </c>
      <c r="W223" s="31" t="s">
        <v>61</v>
      </c>
      <c r="X223" s="31" t="s">
        <v>184</v>
      </c>
      <c r="Y223" s="31" t="s">
        <v>61</v>
      </c>
      <c r="Z223" s="31" t="s">
        <v>67</v>
      </c>
      <c r="AA223" s="31" t="s">
        <v>68</v>
      </c>
      <c r="AB223" s="31" t="s">
        <v>122</v>
      </c>
      <c r="AC223" s="31" t="s">
        <v>69</v>
      </c>
      <c r="AD223" s="31" t="s">
        <v>61</v>
      </c>
      <c r="AE223" s="31" t="s">
        <v>5451</v>
      </c>
      <c r="AF223" s="31" t="s">
        <v>61</v>
      </c>
      <c r="AG223" s="31" t="s">
        <v>187</v>
      </c>
      <c r="AH223" s="31" t="s">
        <v>230</v>
      </c>
      <c r="AI223" s="31" t="s">
        <v>73</v>
      </c>
      <c r="AJ223" s="32" t="s">
        <v>68</v>
      </c>
      <c r="AK223" s="32" t="s">
        <v>75</v>
      </c>
      <c r="AL223" s="31" t="s">
        <v>1042</v>
      </c>
      <c r="AM223" s="27">
        <v>37719</v>
      </c>
      <c r="AN223" s="32" t="s">
        <v>68</v>
      </c>
      <c r="AO223" s="31" t="s">
        <v>417</v>
      </c>
      <c r="AP223" s="31" t="s">
        <v>61</v>
      </c>
      <c r="AQ223" s="31" t="s">
        <v>78</v>
      </c>
      <c r="AR223" s="31" t="s">
        <v>3365</v>
      </c>
      <c r="AS223" s="31" t="s">
        <v>123</v>
      </c>
      <c r="AT223" s="31" t="s">
        <v>61</v>
      </c>
      <c r="AU223" s="27" t="s">
        <v>61</v>
      </c>
      <c r="AV223" s="31" t="s">
        <v>68</v>
      </c>
      <c r="AW223" s="31" t="s">
        <v>68</v>
      </c>
      <c r="AX223" s="31" t="s">
        <v>68</v>
      </c>
      <c r="AY223" s="31" t="s">
        <v>68</v>
      </c>
      <c r="AZ223" s="31" t="s">
        <v>61</v>
      </c>
      <c r="BA223" s="31" t="s">
        <v>5452</v>
      </c>
      <c r="BB223" s="31" t="s">
        <v>5453</v>
      </c>
      <c r="BC223" s="31" t="s">
        <v>68</v>
      </c>
      <c r="BD223" s="31" t="s">
        <v>61</v>
      </c>
      <c r="BE223" s="31" t="s">
        <v>5452</v>
      </c>
      <c r="BF223" s="31" t="s">
        <v>68</v>
      </c>
      <c r="BG223" s="31" t="s">
        <v>5452</v>
      </c>
      <c r="BH223" s="31" t="s">
        <v>5454</v>
      </c>
      <c r="BI223" s="31" t="s">
        <v>3368</v>
      </c>
      <c r="BJ223" s="31" t="s">
        <v>3365</v>
      </c>
      <c r="BK223" s="33" t="s">
        <v>3369</v>
      </c>
      <c r="BL223" s="9"/>
      <c r="BM223" s="9"/>
    </row>
    <row r="224" spans="1:65" ht="23.25" customHeight="1" x14ac:dyDescent="0.2">
      <c r="A224" s="19"/>
      <c r="B224" s="24" t="s">
        <v>4001</v>
      </c>
      <c r="C224" s="25">
        <f>IF(SUMPRODUCT((B$4:B224=B224)*1)&gt;1,0,1)</f>
        <v>1</v>
      </c>
      <c r="D224" s="25" t="s">
        <v>4002</v>
      </c>
      <c r="E224" s="25" t="s">
        <v>58</v>
      </c>
      <c r="F224" s="25" t="s">
        <v>59</v>
      </c>
      <c r="G224" s="25">
        <v>1997</v>
      </c>
      <c r="H224" s="25" t="s">
        <v>60</v>
      </c>
      <c r="I224" s="25" t="s">
        <v>566</v>
      </c>
      <c r="J224" s="25" t="s">
        <v>566</v>
      </c>
      <c r="K224" s="25"/>
      <c r="L224" s="25" t="s">
        <v>1802</v>
      </c>
      <c r="M224" s="25" t="s">
        <v>1930</v>
      </c>
      <c r="N224" s="25" t="s">
        <v>1209</v>
      </c>
      <c r="O224" s="25" t="s">
        <v>753</v>
      </c>
      <c r="P224" s="40">
        <f>IF(F224=F223,IF(B224=B223,0,R224),R224)</f>
        <v>2892</v>
      </c>
      <c r="Q224" s="40">
        <v>2892</v>
      </c>
      <c r="R224" s="25">
        <v>2892</v>
      </c>
      <c r="S224" s="25">
        <v>2892</v>
      </c>
      <c r="T224" s="25" t="s">
        <v>2236</v>
      </c>
      <c r="U224" s="25">
        <v>0</v>
      </c>
      <c r="V224" s="25" t="s">
        <v>4636</v>
      </c>
      <c r="W224" s="25" t="s">
        <v>61</v>
      </c>
      <c r="X224" s="25" t="s">
        <v>184</v>
      </c>
      <c r="Y224" s="25" t="s">
        <v>4003</v>
      </c>
      <c r="Z224" s="25" t="s">
        <v>67</v>
      </c>
      <c r="AA224" s="25" t="s">
        <v>569</v>
      </c>
      <c r="AB224" s="25" t="s">
        <v>1209</v>
      </c>
      <c r="AC224" s="25" t="s">
        <v>69</v>
      </c>
      <c r="AD224" s="25" t="s">
        <v>61</v>
      </c>
      <c r="AE224" s="25" t="s">
        <v>4004</v>
      </c>
      <c r="AF224" s="25" t="s">
        <v>61</v>
      </c>
      <c r="AG224" s="25" t="s">
        <v>187</v>
      </c>
      <c r="AH224" s="25" t="s">
        <v>1259</v>
      </c>
      <c r="AI224" s="25" t="s">
        <v>73</v>
      </c>
      <c r="AJ224" s="26" t="s">
        <v>68</v>
      </c>
      <c r="AK224" s="26" t="s">
        <v>1148</v>
      </c>
      <c r="AL224" s="25" t="s">
        <v>1746</v>
      </c>
      <c r="AM224" s="28">
        <v>35657</v>
      </c>
      <c r="AN224" s="26" t="s">
        <v>68</v>
      </c>
      <c r="AO224" s="25" t="s">
        <v>417</v>
      </c>
      <c r="AP224" s="25" t="s">
        <v>61</v>
      </c>
      <c r="AQ224" s="25" t="s">
        <v>2255</v>
      </c>
      <c r="AR224" s="25" t="s">
        <v>2236</v>
      </c>
      <c r="AS224" s="25" t="s">
        <v>2236</v>
      </c>
      <c r="AT224" s="25" t="s">
        <v>61</v>
      </c>
      <c r="AU224" s="28">
        <v>35514</v>
      </c>
      <c r="AV224" s="25" t="s">
        <v>1599</v>
      </c>
      <c r="AW224" s="25" t="s">
        <v>235</v>
      </c>
      <c r="AX224" s="25" t="s">
        <v>1068</v>
      </c>
      <c r="AY224" s="25" t="s">
        <v>235</v>
      </c>
      <c r="AZ224" s="25" t="s">
        <v>3778</v>
      </c>
      <c r="BA224" s="25" t="s">
        <v>4476</v>
      </c>
      <c r="BB224" s="25" t="s">
        <v>4005</v>
      </c>
      <c r="BC224" s="25" t="s">
        <v>68</v>
      </c>
      <c r="BD224" s="25" t="s">
        <v>4006</v>
      </c>
      <c r="BE224" s="25" t="s">
        <v>4007</v>
      </c>
      <c r="BF224" s="25" t="s">
        <v>68</v>
      </c>
      <c r="BG224" s="25" t="s">
        <v>4476</v>
      </c>
      <c r="BH224" s="25" t="s">
        <v>61</v>
      </c>
      <c r="BI224" s="25" t="s">
        <v>4477</v>
      </c>
      <c r="BJ224" s="25" t="s">
        <v>2236</v>
      </c>
      <c r="BK224" s="29" t="s">
        <v>4478</v>
      </c>
      <c r="BL224" s="9"/>
      <c r="BM224" s="9"/>
    </row>
    <row r="225" spans="1:65" ht="23.25" customHeight="1" x14ac:dyDescent="0.2">
      <c r="A225" s="19"/>
      <c r="B225" s="24" t="s">
        <v>4001</v>
      </c>
      <c r="C225" s="25">
        <f>IF(SUMPRODUCT((B$4:B225=B225)*1)&gt;1,0,1)</f>
        <v>0</v>
      </c>
      <c r="D225" s="25" t="s">
        <v>4002</v>
      </c>
      <c r="E225" s="25" t="s">
        <v>58</v>
      </c>
      <c r="F225" s="25" t="s">
        <v>59</v>
      </c>
      <c r="G225" s="25">
        <v>1998</v>
      </c>
      <c r="H225" s="25" t="s">
        <v>60</v>
      </c>
      <c r="I225" s="25" t="s">
        <v>566</v>
      </c>
      <c r="J225" s="25" t="s">
        <v>566</v>
      </c>
      <c r="K225" s="25"/>
      <c r="L225" s="25" t="s">
        <v>1802</v>
      </c>
      <c r="M225" s="25" t="s">
        <v>1930</v>
      </c>
      <c r="N225" s="25" t="s">
        <v>122</v>
      </c>
      <c r="O225" s="25" t="s">
        <v>753</v>
      </c>
      <c r="P225" s="40">
        <f>IF(F225=F224,IF(B225=B224,0,R225),R225)</f>
        <v>0</v>
      </c>
      <c r="Q225" s="40">
        <v>0</v>
      </c>
      <c r="R225" s="25">
        <v>2892</v>
      </c>
      <c r="S225" s="25">
        <v>2892</v>
      </c>
      <c r="T225" s="25" t="s">
        <v>2236</v>
      </c>
      <c r="U225" s="25">
        <v>0</v>
      </c>
      <c r="V225" s="25" t="s">
        <v>4475</v>
      </c>
      <c r="W225" s="25" t="s">
        <v>61</v>
      </c>
      <c r="X225" s="25" t="s">
        <v>184</v>
      </c>
      <c r="Y225" s="25" t="s">
        <v>4003</v>
      </c>
      <c r="Z225" s="25" t="s">
        <v>67</v>
      </c>
      <c r="AA225" s="25" t="s">
        <v>569</v>
      </c>
      <c r="AB225" s="25" t="s">
        <v>122</v>
      </c>
      <c r="AC225" s="25" t="s">
        <v>69</v>
      </c>
      <c r="AD225" s="25" t="s">
        <v>61</v>
      </c>
      <c r="AE225" s="25" t="s">
        <v>4004</v>
      </c>
      <c r="AF225" s="25" t="s">
        <v>61</v>
      </c>
      <c r="AG225" s="25" t="s">
        <v>187</v>
      </c>
      <c r="AH225" s="25" t="s">
        <v>1259</v>
      </c>
      <c r="AI225" s="25" t="s">
        <v>73</v>
      </c>
      <c r="AJ225" s="26" t="s">
        <v>68</v>
      </c>
      <c r="AK225" s="26" t="s">
        <v>1148</v>
      </c>
      <c r="AL225" s="25" t="s">
        <v>1696</v>
      </c>
      <c r="AM225" s="28">
        <v>35514</v>
      </c>
      <c r="AN225" s="26" t="s">
        <v>68</v>
      </c>
      <c r="AO225" s="25" t="s">
        <v>417</v>
      </c>
      <c r="AP225" s="25" t="s">
        <v>61</v>
      </c>
      <c r="AQ225" s="25" t="s">
        <v>3459</v>
      </c>
      <c r="AR225" s="25" t="s">
        <v>2236</v>
      </c>
      <c r="AS225" s="25" t="s">
        <v>123</v>
      </c>
      <c r="AT225" s="25" t="s">
        <v>61</v>
      </c>
      <c r="AU225" s="28">
        <v>35514</v>
      </c>
      <c r="AV225" s="25" t="s">
        <v>1599</v>
      </c>
      <c r="AW225" s="25" t="s">
        <v>235</v>
      </c>
      <c r="AX225" s="25" t="s">
        <v>1068</v>
      </c>
      <c r="AY225" s="25" t="s">
        <v>235</v>
      </c>
      <c r="AZ225" s="25" t="s">
        <v>3778</v>
      </c>
      <c r="BA225" s="25" t="s">
        <v>4476</v>
      </c>
      <c r="BB225" s="25" t="s">
        <v>4005</v>
      </c>
      <c r="BC225" s="25" t="s">
        <v>68</v>
      </c>
      <c r="BD225" s="25" t="s">
        <v>4006</v>
      </c>
      <c r="BE225" s="25" t="s">
        <v>4007</v>
      </c>
      <c r="BF225" s="25" t="s">
        <v>68</v>
      </c>
      <c r="BG225" s="25" t="s">
        <v>4476</v>
      </c>
      <c r="BH225" s="25" t="s">
        <v>1638</v>
      </c>
      <c r="BI225" s="25" t="s">
        <v>4008</v>
      </c>
      <c r="BJ225" s="25" t="s">
        <v>2236</v>
      </c>
      <c r="BK225" s="29" t="s">
        <v>4009</v>
      </c>
      <c r="BL225" s="9"/>
      <c r="BM225" s="9"/>
    </row>
    <row r="226" spans="1:65" ht="23.25" customHeight="1" x14ac:dyDescent="0.2">
      <c r="A226" s="19"/>
      <c r="B226" s="24" t="s">
        <v>4001</v>
      </c>
      <c r="C226" s="25">
        <f>IF(SUMPRODUCT((B$4:B226=B226)*1)&gt;1,0,1)</f>
        <v>0</v>
      </c>
      <c r="D226" s="25" t="s">
        <v>4002</v>
      </c>
      <c r="E226" s="25" t="s">
        <v>58</v>
      </c>
      <c r="F226" s="25" t="s">
        <v>59</v>
      </c>
      <c r="G226" s="25">
        <v>2000</v>
      </c>
      <c r="H226" s="25" t="s">
        <v>60</v>
      </c>
      <c r="I226" s="25" t="s">
        <v>566</v>
      </c>
      <c r="J226" s="25" t="s">
        <v>566</v>
      </c>
      <c r="K226" s="25"/>
      <c r="L226" s="25" t="s">
        <v>1802</v>
      </c>
      <c r="M226" s="25" t="s">
        <v>1930</v>
      </c>
      <c r="N226" s="25" t="s">
        <v>1209</v>
      </c>
      <c r="O226" s="25" t="s">
        <v>753</v>
      </c>
      <c r="P226" s="40">
        <f>IF(F226=F225,IF(B226=B225,0,R226),R226)</f>
        <v>0</v>
      </c>
      <c r="Q226" s="40">
        <v>0</v>
      </c>
      <c r="R226" s="25">
        <v>12310</v>
      </c>
      <c r="S226" s="25">
        <v>12310</v>
      </c>
      <c r="T226" s="25" t="s">
        <v>2236</v>
      </c>
      <c r="U226" s="25">
        <v>0</v>
      </c>
      <c r="V226" s="25" t="s">
        <v>1521</v>
      </c>
      <c r="W226" s="25" t="s">
        <v>61</v>
      </c>
      <c r="X226" s="25" t="s">
        <v>184</v>
      </c>
      <c r="Y226" s="25" t="s">
        <v>4003</v>
      </c>
      <c r="Z226" s="25" t="s">
        <v>67</v>
      </c>
      <c r="AA226" s="25" t="s">
        <v>569</v>
      </c>
      <c r="AB226" s="25" t="s">
        <v>1209</v>
      </c>
      <c r="AC226" s="25" t="s">
        <v>69</v>
      </c>
      <c r="AD226" s="25" t="s">
        <v>61</v>
      </c>
      <c r="AE226" s="25" t="s">
        <v>4004</v>
      </c>
      <c r="AF226" s="25" t="s">
        <v>61</v>
      </c>
      <c r="AG226" s="25" t="s">
        <v>187</v>
      </c>
      <c r="AH226" s="25" t="s">
        <v>1259</v>
      </c>
      <c r="AI226" s="25" t="s">
        <v>73</v>
      </c>
      <c r="AJ226" s="26" t="s">
        <v>68</v>
      </c>
      <c r="AK226" s="26" t="s">
        <v>1148</v>
      </c>
      <c r="AL226" s="25" t="s">
        <v>1521</v>
      </c>
      <c r="AM226" s="28">
        <v>36342.599004629628</v>
      </c>
      <c r="AN226" s="26" t="s">
        <v>68</v>
      </c>
      <c r="AO226" s="25" t="s">
        <v>417</v>
      </c>
      <c r="AP226" s="25" t="s">
        <v>61</v>
      </c>
      <c r="AQ226" s="25" t="s">
        <v>2255</v>
      </c>
      <c r="AR226" s="25" t="s">
        <v>2236</v>
      </c>
      <c r="AS226" s="25" t="s">
        <v>2236</v>
      </c>
      <c r="AT226" s="25" t="s">
        <v>61</v>
      </c>
      <c r="AU226" s="28">
        <v>35514</v>
      </c>
      <c r="AV226" s="25" t="s">
        <v>1599</v>
      </c>
      <c r="AW226" s="25" t="s">
        <v>235</v>
      </c>
      <c r="AX226" s="25" t="s">
        <v>1068</v>
      </c>
      <c r="AY226" s="25" t="s">
        <v>235</v>
      </c>
      <c r="AZ226" s="25" t="s">
        <v>3778</v>
      </c>
      <c r="BA226" s="25" t="s">
        <v>4005</v>
      </c>
      <c r="BB226" s="25" t="s">
        <v>4005</v>
      </c>
      <c r="BC226" s="25" t="s">
        <v>68</v>
      </c>
      <c r="BD226" s="25" t="s">
        <v>4006</v>
      </c>
      <c r="BE226" s="25" t="s">
        <v>4007</v>
      </c>
      <c r="BF226" s="25" t="s">
        <v>68</v>
      </c>
      <c r="BG226" s="25" t="s">
        <v>4005</v>
      </c>
      <c r="BH226" s="25" t="s">
        <v>1685</v>
      </c>
      <c r="BI226" s="25" t="s">
        <v>4008</v>
      </c>
      <c r="BJ226" s="25" t="s">
        <v>2236</v>
      </c>
      <c r="BK226" s="29" t="s">
        <v>4009</v>
      </c>
      <c r="BL226" s="9"/>
      <c r="BM226" s="9"/>
    </row>
    <row r="227" spans="1:65" ht="23.25" customHeight="1" x14ac:dyDescent="0.2">
      <c r="A227" s="19"/>
      <c r="B227" s="30" t="s">
        <v>4880</v>
      </c>
      <c r="C227" s="31">
        <f>IF(SUMPRODUCT((B$4:B227=B227)*1)&gt;1,0,1)</f>
        <v>1</v>
      </c>
      <c r="D227" s="31" t="s">
        <v>4881</v>
      </c>
      <c r="E227" s="31" t="s">
        <v>58</v>
      </c>
      <c r="F227" s="31" t="s">
        <v>367</v>
      </c>
      <c r="G227" s="31">
        <v>1997</v>
      </c>
      <c r="H227" s="31" t="s">
        <v>60</v>
      </c>
      <c r="I227" s="31" t="s">
        <v>61</v>
      </c>
      <c r="J227" s="31" t="s">
        <v>61</v>
      </c>
      <c r="K227" s="31"/>
      <c r="L227" s="31" t="s">
        <v>62</v>
      </c>
      <c r="M227" s="31" t="s">
        <v>63</v>
      </c>
      <c r="N227" s="31" t="s">
        <v>64</v>
      </c>
      <c r="O227" s="31" t="s">
        <v>92</v>
      </c>
      <c r="P227" s="40">
        <f>IF(F227=F226,IF(B227=B226,0,R227),R227)</f>
        <v>140000</v>
      </c>
      <c r="Q227" s="40">
        <v>140000</v>
      </c>
      <c r="R227" s="31">
        <v>140000</v>
      </c>
      <c r="S227" s="31">
        <v>80000</v>
      </c>
      <c r="T227" s="25" t="s">
        <v>5669</v>
      </c>
      <c r="U227" s="31">
        <v>0</v>
      </c>
      <c r="V227" s="31" t="s">
        <v>5008</v>
      </c>
      <c r="W227" s="31" t="s">
        <v>61</v>
      </c>
      <c r="X227" s="31" t="s">
        <v>59</v>
      </c>
      <c r="Y227" s="31" t="s">
        <v>60</v>
      </c>
      <c r="Z227" s="31" t="s">
        <v>67</v>
      </c>
      <c r="AA227" s="31" t="s">
        <v>68</v>
      </c>
      <c r="AB227" s="31" t="s">
        <v>64</v>
      </c>
      <c r="AC227" s="31" t="s">
        <v>69</v>
      </c>
      <c r="AD227" s="31" t="s">
        <v>61</v>
      </c>
      <c r="AE227" s="31" t="s">
        <v>4986</v>
      </c>
      <c r="AF227" s="31" t="s">
        <v>61</v>
      </c>
      <c r="AG227" s="31" t="s">
        <v>187</v>
      </c>
      <c r="AH227" s="31" t="s">
        <v>1689</v>
      </c>
      <c r="AI227" s="31" t="s">
        <v>73</v>
      </c>
      <c r="AJ227" s="32" t="s">
        <v>68</v>
      </c>
      <c r="AK227" s="32" t="s">
        <v>1629</v>
      </c>
      <c r="AL227" s="31" t="s">
        <v>1746</v>
      </c>
      <c r="AM227" s="27">
        <v>35550</v>
      </c>
      <c r="AN227" s="32" t="s">
        <v>68</v>
      </c>
      <c r="AO227" s="31" t="s">
        <v>105</v>
      </c>
      <c r="AP227" s="31" t="s">
        <v>61</v>
      </c>
      <c r="AQ227" s="31" t="s">
        <v>927</v>
      </c>
      <c r="AR227" s="31" t="s">
        <v>65</v>
      </c>
      <c r="AS227" s="31" t="s">
        <v>65</v>
      </c>
      <c r="AT227" s="31" t="s">
        <v>61</v>
      </c>
      <c r="AU227" s="27">
        <v>36990</v>
      </c>
      <c r="AV227" s="31" t="s">
        <v>108</v>
      </c>
      <c r="AW227" s="31" t="s">
        <v>618</v>
      </c>
      <c r="AX227" s="31" t="s">
        <v>110</v>
      </c>
      <c r="AY227" s="31" t="s">
        <v>1084</v>
      </c>
      <c r="AZ227" s="31" t="s">
        <v>3123</v>
      </c>
      <c r="BA227" s="31" t="s">
        <v>5009</v>
      </c>
      <c r="BB227" s="31" t="s">
        <v>4988</v>
      </c>
      <c r="BC227" s="31" t="s">
        <v>68</v>
      </c>
      <c r="BD227" s="31" t="s">
        <v>4888</v>
      </c>
      <c r="BE227" s="31" t="s">
        <v>1573</v>
      </c>
      <c r="BF227" s="31" t="s">
        <v>68</v>
      </c>
      <c r="BG227" s="31" t="s">
        <v>5009</v>
      </c>
      <c r="BH227" s="31" t="s">
        <v>61</v>
      </c>
      <c r="BI227" s="31" t="s">
        <v>1680</v>
      </c>
      <c r="BJ227" s="31" t="s">
        <v>1680</v>
      </c>
      <c r="BK227" s="33" t="s">
        <v>1680</v>
      </c>
      <c r="BL227" s="9"/>
      <c r="BM227" s="9"/>
    </row>
    <row r="228" spans="1:65" ht="23.25" customHeight="1" x14ac:dyDescent="0.2">
      <c r="A228" s="19"/>
      <c r="B228" s="30" t="s">
        <v>4880</v>
      </c>
      <c r="C228" s="31">
        <f>IF(SUMPRODUCT((B$4:B228=B228)*1)&gt;1,0,1)</f>
        <v>0</v>
      </c>
      <c r="D228" s="31" t="s">
        <v>4881</v>
      </c>
      <c r="E228" s="31" t="s">
        <v>58</v>
      </c>
      <c r="F228" s="31" t="s">
        <v>367</v>
      </c>
      <c r="G228" s="31">
        <v>1998</v>
      </c>
      <c r="H228" s="31" t="s">
        <v>60</v>
      </c>
      <c r="I228" s="31" t="s">
        <v>61</v>
      </c>
      <c r="J228" s="31" t="s">
        <v>61</v>
      </c>
      <c r="K228" s="31"/>
      <c r="L228" s="31" t="s">
        <v>62</v>
      </c>
      <c r="M228" s="31" t="s">
        <v>63</v>
      </c>
      <c r="N228" s="31" t="s">
        <v>64</v>
      </c>
      <c r="O228" s="31" t="s">
        <v>92</v>
      </c>
      <c r="P228" s="40">
        <f>IF(F228=F227,IF(B228=B227,0,R228),R228)</f>
        <v>0</v>
      </c>
      <c r="Q228" s="40">
        <v>0</v>
      </c>
      <c r="R228" s="31">
        <v>109681</v>
      </c>
      <c r="S228" s="31">
        <v>60000</v>
      </c>
      <c r="T228" s="25" t="s">
        <v>5669</v>
      </c>
      <c r="U228" s="31">
        <v>0</v>
      </c>
      <c r="V228" s="31" t="s">
        <v>1737</v>
      </c>
      <c r="W228" s="31" t="s">
        <v>61</v>
      </c>
      <c r="X228" s="31" t="s">
        <v>59</v>
      </c>
      <c r="Y228" s="31" t="s">
        <v>60</v>
      </c>
      <c r="Z228" s="31" t="s">
        <v>67</v>
      </c>
      <c r="AA228" s="31" t="s">
        <v>68</v>
      </c>
      <c r="AB228" s="31" t="s">
        <v>64</v>
      </c>
      <c r="AC228" s="31" t="s">
        <v>69</v>
      </c>
      <c r="AD228" s="31" t="s">
        <v>61</v>
      </c>
      <c r="AE228" s="31" t="s">
        <v>4986</v>
      </c>
      <c r="AF228" s="31" t="s">
        <v>61</v>
      </c>
      <c r="AG228" s="31" t="s">
        <v>71</v>
      </c>
      <c r="AH228" s="31" t="s">
        <v>1689</v>
      </c>
      <c r="AI228" s="31" t="s">
        <v>73</v>
      </c>
      <c r="AJ228" s="32" t="s">
        <v>4997</v>
      </c>
      <c r="AK228" s="32" t="s">
        <v>1629</v>
      </c>
      <c r="AL228" s="31" t="s">
        <v>1696</v>
      </c>
      <c r="AM228" s="27">
        <v>35543</v>
      </c>
      <c r="AN228" s="32" t="s">
        <v>68</v>
      </c>
      <c r="AO228" s="31" t="s">
        <v>417</v>
      </c>
      <c r="AP228" s="31" t="s">
        <v>61</v>
      </c>
      <c r="AQ228" s="31" t="s">
        <v>927</v>
      </c>
      <c r="AR228" s="31" t="s">
        <v>65</v>
      </c>
      <c r="AS228" s="31" t="s">
        <v>65</v>
      </c>
      <c r="AT228" s="31" t="s">
        <v>61</v>
      </c>
      <c r="AU228" s="27">
        <v>36990</v>
      </c>
      <c r="AV228" s="31" t="s">
        <v>108</v>
      </c>
      <c r="AW228" s="31" t="s">
        <v>618</v>
      </c>
      <c r="AX228" s="31" t="s">
        <v>110</v>
      </c>
      <c r="AY228" s="31" t="s">
        <v>1084</v>
      </c>
      <c r="AZ228" s="31" t="s">
        <v>3123</v>
      </c>
      <c r="BA228" s="31" t="s">
        <v>4998</v>
      </c>
      <c r="BB228" s="31" t="s">
        <v>4988</v>
      </c>
      <c r="BC228" s="31" t="s">
        <v>68</v>
      </c>
      <c r="BD228" s="31" t="s">
        <v>4888</v>
      </c>
      <c r="BE228" s="31" t="s">
        <v>1573</v>
      </c>
      <c r="BF228" s="31" t="s">
        <v>68</v>
      </c>
      <c r="BG228" s="31" t="s">
        <v>4998</v>
      </c>
      <c r="BH228" s="31" t="s">
        <v>4999</v>
      </c>
      <c r="BI228" s="31" t="s">
        <v>1680</v>
      </c>
      <c r="BJ228" s="31" t="s">
        <v>1680</v>
      </c>
      <c r="BK228" s="33" t="s">
        <v>1680</v>
      </c>
      <c r="BL228" s="9"/>
      <c r="BM228" s="9"/>
    </row>
    <row r="229" spans="1:65" ht="23.25" customHeight="1" x14ac:dyDescent="0.2">
      <c r="A229" s="19"/>
      <c r="B229" s="24" t="s">
        <v>4880</v>
      </c>
      <c r="C229" s="25">
        <f>IF(SUMPRODUCT((B$4:B229=B229)*1)&gt;1,0,1)</f>
        <v>0</v>
      </c>
      <c r="D229" s="25" t="s">
        <v>4881</v>
      </c>
      <c r="E229" s="25" t="s">
        <v>58</v>
      </c>
      <c r="F229" s="25" t="s">
        <v>367</v>
      </c>
      <c r="G229" s="25">
        <v>1999</v>
      </c>
      <c r="H229" s="25" t="s">
        <v>60</v>
      </c>
      <c r="I229" s="25" t="s">
        <v>61</v>
      </c>
      <c r="J229" s="25" t="s">
        <v>61</v>
      </c>
      <c r="K229" s="25"/>
      <c r="L229" s="25" t="s">
        <v>62</v>
      </c>
      <c r="M229" s="25" t="s">
        <v>63</v>
      </c>
      <c r="N229" s="25" t="s">
        <v>64</v>
      </c>
      <c r="O229" s="25" t="s">
        <v>753</v>
      </c>
      <c r="P229" s="40">
        <f>IF(F229=F228,IF(B229=B228,0,R229),R229)</f>
        <v>0</v>
      </c>
      <c r="Q229" s="40">
        <v>0</v>
      </c>
      <c r="R229" s="25">
        <v>266418</v>
      </c>
      <c r="S229" s="25">
        <v>100000</v>
      </c>
      <c r="T229" s="25" t="s">
        <v>5669</v>
      </c>
      <c r="U229" s="25">
        <v>0</v>
      </c>
      <c r="V229" s="25" t="s">
        <v>1678</v>
      </c>
      <c r="W229" s="25" t="s">
        <v>61</v>
      </c>
      <c r="X229" s="25" t="s">
        <v>59</v>
      </c>
      <c r="Y229" s="25" t="s">
        <v>60</v>
      </c>
      <c r="Z229" s="25" t="s">
        <v>67</v>
      </c>
      <c r="AA229" s="25" t="s">
        <v>68</v>
      </c>
      <c r="AB229" s="25" t="s">
        <v>64</v>
      </c>
      <c r="AC229" s="25" t="s">
        <v>69</v>
      </c>
      <c r="AD229" s="25" t="s">
        <v>61</v>
      </c>
      <c r="AE229" s="25" t="s">
        <v>4986</v>
      </c>
      <c r="AF229" s="25" t="s">
        <v>61</v>
      </c>
      <c r="AG229" s="25" t="s">
        <v>71</v>
      </c>
      <c r="AH229" s="25" t="s">
        <v>1689</v>
      </c>
      <c r="AI229" s="25" t="s">
        <v>73</v>
      </c>
      <c r="AJ229" s="26" t="s">
        <v>4987</v>
      </c>
      <c r="AK229" s="26" t="s">
        <v>1629</v>
      </c>
      <c r="AL229" s="25" t="s">
        <v>1620</v>
      </c>
      <c r="AM229" s="28">
        <v>35865</v>
      </c>
      <c r="AN229" s="26" t="s">
        <v>68</v>
      </c>
      <c r="AO229" s="25" t="s">
        <v>417</v>
      </c>
      <c r="AP229" s="25" t="s">
        <v>61</v>
      </c>
      <c r="AQ229" s="25" t="s">
        <v>927</v>
      </c>
      <c r="AR229" s="25" t="s">
        <v>65</v>
      </c>
      <c r="AS229" s="25" t="s">
        <v>65</v>
      </c>
      <c r="AT229" s="25" t="s">
        <v>61</v>
      </c>
      <c r="AU229" s="28">
        <v>36990</v>
      </c>
      <c r="AV229" s="25" t="s">
        <v>108</v>
      </c>
      <c r="AW229" s="25" t="s">
        <v>618</v>
      </c>
      <c r="AX229" s="25" t="s">
        <v>110</v>
      </c>
      <c r="AY229" s="25" t="s">
        <v>1084</v>
      </c>
      <c r="AZ229" s="25" t="s">
        <v>3123</v>
      </c>
      <c r="BA229" s="25" t="s">
        <v>4988</v>
      </c>
      <c r="BB229" s="25" t="s">
        <v>4988</v>
      </c>
      <c r="BC229" s="25" t="s">
        <v>68</v>
      </c>
      <c r="BD229" s="25" t="s">
        <v>4888</v>
      </c>
      <c r="BE229" s="25" t="s">
        <v>1573</v>
      </c>
      <c r="BF229" s="25" t="s">
        <v>68</v>
      </c>
      <c r="BG229" s="25" t="s">
        <v>4988</v>
      </c>
      <c r="BH229" s="25" t="s">
        <v>4989</v>
      </c>
      <c r="BI229" s="25" t="s">
        <v>1680</v>
      </c>
      <c r="BJ229" s="25" t="s">
        <v>1680</v>
      </c>
      <c r="BK229" s="29" t="s">
        <v>1680</v>
      </c>
      <c r="BL229" s="9"/>
      <c r="BM229" s="9"/>
    </row>
    <row r="230" spans="1:65" ht="23.25" customHeight="1" x14ac:dyDescent="0.2">
      <c r="A230" s="19"/>
      <c r="B230" s="30" t="s">
        <v>4880</v>
      </c>
      <c r="C230" s="31">
        <f>IF(SUMPRODUCT((B$4:B230=B230)*1)&gt;1,0,1)</f>
        <v>0</v>
      </c>
      <c r="D230" s="31" t="s">
        <v>4881</v>
      </c>
      <c r="E230" s="31" t="s">
        <v>58</v>
      </c>
      <c r="F230" s="31" t="s">
        <v>205</v>
      </c>
      <c r="G230" s="31">
        <v>2000</v>
      </c>
      <c r="H230" s="31" t="s">
        <v>60</v>
      </c>
      <c r="I230" s="31" t="s">
        <v>61</v>
      </c>
      <c r="J230" s="31" t="s">
        <v>61</v>
      </c>
      <c r="K230" s="31"/>
      <c r="L230" s="31" t="s">
        <v>62</v>
      </c>
      <c r="M230" s="31" t="s">
        <v>63</v>
      </c>
      <c r="N230" s="31" t="s">
        <v>64</v>
      </c>
      <c r="O230" s="31" t="s">
        <v>753</v>
      </c>
      <c r="P230" s="40">
        <f>IF(F230=F229,IF(B230=B229,0,R230),R230)</f>
        <v>250000</v>
      </c>
      <c r="Q230" s="40">
        <v>250000</v>
      </c>
      <c r="R230" s="31">
        <v>250000</v>
      </c>
      <c r="S230" s="31">
        <v>250000</v>
      </c>
      <c r="T230" s="25" t="s">
        <v>5669</v>
      </c>
      <c r="U230" s="31">
        <v>0</v>
      </c>
      <c r="V230" s="31" t="s">
        <v>1521</v>
      </c>
      <c r="W230" s="31" t="s">
        <v>61</v>
      </c>
      <c r="X230" s="31" t="s">
        <v>59</v>
      </c>
      <c r="Y230" s="31" t="s">
        <v>60</v>
      </c>
      <c r="Z230" s="31" t="s">
        <v>67</v>
      </c>
      <c r="AA230" s="31" t="s">
        <v>68</v>
      </c>
      <c r="AB230" s="31" t="s">
        <v>64</v>
      </c>
      <c r="AC230" s="31" t="s">
        <v>69</v>
      </c>
      <c r="AD230" s="31" t="s">
        <v>61</v>
      </c>
      <c r="AE230" s="31" t="s">
        <v>4910</v>
      </c>
      <c r="AF230" s="31" t="s">
        <v>61</v>
      </c>
      <c r="AG230" s="31" t="s">
        <v>187</v>
      </c>
      <c r="AH230" s="31" t="s">
        <v>1342</v>
      </c>
      <c r="AI230" s="31" t="s">
        <v>73</v>
      </c>
      <c r="AJ230" s="32" t="s">
        <v>68</v>
      </c>
      <c r="AK230" s="32" t="s">
        <v>1369</v>
      </c>
      <c r="AL230" s="31" t="s">
        <v>4982</v>
      </c>
      <c r="AM230" s="27">
        <v>36243.561469907407</v>
      </c>
      <c r="AN230" s="32" t="s">
        <v>68</v>
      </c>
      <c r="AO230" s="31" t="s">
        <v>417</v>
      </c>
      <c r="AP230" s="31" t="s">
        <v>61</v>
      </c>
      <c r="AQ230" s="31" t="s">
        <v>1131</v>
      </c>
      <c r="AR230" s="31" t="s">
        <v>65</v>
      </c>
      <c r="AS230" s="31" t="s">
        <v>65</v>
      </c>
      <c r="AT230" s="31" t="s">
        <v>61</v>
      </c>
      <c r="AU230" s="27">
        <v>36990</v>
      </c>
      <c r="AV230" s="31" t="s">
        <v>108</v>
      </c>
      <c r="AW230" s="31" t="s">
        <v>618</v>
      </c>
      <c r="AX230" s="31" t="s">
        <v>110</v>
      </c>
      <c r="AY230" s="31" t="s">
        <v>1084</v>
      </c>
      <c r="AZ230" s="31" t="s">
        <v>3123</v>
      </c>
      <c r="BA230" s="31" t="s">
        <v>1284</v>
      </c>
      <c r="BB230" s="31" t="s">
        <v>4913</v>
      </c>
      <c r="BC230" s="31" t="s">
        <v>4914</v>
      </c>
      <c r="BD230" s="31" t="s">
        <v>4888</v>
      </c>
      <c r="BE230" s="31" t="s">
        <v>577</v>
      </c>
      <c r="BF230" s="31" t="s">
        <v>68</v>
      </c>
      <c r="BG230" s="31" t="s">
        <v>1284</v>
      </c>
      <c r="BH230" s="31" t="s">
        <v>61</v>
      </c>
      <c r="BI230" s="31" t="s">
        <v>1239</v>
      </c>
      <c r="BJ230" s="31" t="s">
        <v>65</v>
      </c>
      <c r="BK230" s="33" t="s">
        <v>1240</v>
      </c>
      <c r="BL230" s="9"/>
      <c r="BM230" s="9"/>
    </row>
    <row r="231" spans="1:65" ht="23.25" customHeight="1" x14ac:dyDescent="0.2">
      <c r="A231" s="19"/>
      <c r="B231" s="24" t="s">
        <v>4880</v>
      </c>
      <c r="C231" s="25">
        <f>IF(SUMPRODUCT((B$4:B231=B231)*1)&gt;1,0,1)</f>
        <v>0</v>
      </c>
      <c r="D231" s="25" t="s">
        <v>4881</v>
      </c>
      <c r="E231" s="25" t="s">
        <v>58</v>
      </c>
      <c r="F231" s="25" t="s">
        <v>205</v>
      </c>
      <c r="G231" s="25">
        <v>2001</v>
      </c>
      <c r="H231" s="25" t="s">
        <v>60</v>
      </c>
      <c r="I231" s="25" t="s">
        <v>61</v>
      </c>
      <c r="J231" s="25" t="s">
        <v>61</v>
      </c>
      <c r="K231" s="25"/>
      <c r="L231" s="25" t="s">
        <v>62</v>
      </c>
      <c r="M231" s="25" t="s">
        <v>63</v>
      </c>
      <c r="N231" s="25" t="s">
        <v>64</v>
      </c>
      <c r="O231" s="25" t="s">
        <v>1176</v>
      </c>
      <c r="P231" s="40">
        <f>IF(F231=F230,IF(B231=B230,0,R231),R231)</f>
        <v>0</v>
      </c>
      <c r="Q231" s="40">
        <v>0</v>
      </c>
      <c r="R231" s="25">
        <v>350000</v>
      </c>
      <c r="S231" s="25">
        <v>350000</v>
      </c>
      <c r="T231" s="25" t="s">
        <v>5669</v>
      </c>
      <c r="U231" s="25">
        <v>0</v>
      </c>
      <c r="V231" s="25" t="s">
        <v>1150</v>
      </c>
      <c r="W231" s="25" t="s">
        <v>61</v>
      </c>
      <c r="X231" s="25" t="s">
        <v>59</v>
      </c>
      <c r="Y231" s="25" t="s">
        <v>60</v>
      </c>
      <c r="Z231" s="25" t="s">
        <v>67</v>
      </c>
      <c r="AA231" s="25" t="s">
        <v>68</v>
      </c>
      <c r="AB231" s="25" t="s">
        <v>64</v>
      </c>
      <c r="AC231" s="25" t="s">
        <v>69</v>
      </c>
      <c r="AD231" s="25" t="s">
        <v>61</v>
      </c>
      <c r="AE231" s="25" t="s">
        <v>4910</v>
      </c>
      <c r="AF231" s="25" t="s">
        <v>61</v>
      </c>
      <c r="AG231" s="25" t="s">
        <v>187</v>
      </c>
      <c r="AH231" s="25" t="s">
        <v>1342</v>
      </c>
      <c r="AI231" s="25" t="s">
        <v>73</v>
      </c>
      <c r="AJ231" s="26" t="s">
        <v>68</v>
      </c>
      <c r="AK231" s="26" t="s">
        <v>1369</v>
      </c>
      <c r="AL231" s="25" t="s">
        <v>4965</v>
      </c>
      <c r="AM231" s="28">
        <v>36616.703645833331</v>
      </c>
      <c r="AN231" s="26" t="s">
        <v>68</v>
      </c>
      <c r="AO231" s="25" t="s">
        <v>417</v>
      </c>
      <c r="AP231" s="25" t="s">
        <v>61</v>
      </c>
      <c r="AQ231" s="25" t="s">
        <v>1131</v>
      </c>
      <c r="AR231" s="25" t="s">
        <v>65</v>
      </c>
      <c r="AS231" s="25" t="s">
        <v>65</v>
      </c>
      <c r="AT231" s="25" t="s">
        <v>61</v>
      </c>
      <c r="AU231" s="28">
        <v>36990</v>
      </c>
      <c r="AV231" s="25" t="s">
        <v>108</v>
      </c>
      <c r="AW231" s="25" t="s">
        <v>618</v>
      </c>
      <c r="AX231" s="25" t="s">
        <v>110</v>
      </c>
      <c r="AY231" s="25" t="s">
        <v>1084</v>
      </c>
      <c r="AZ231" s="25" t="s">
        <v>3123</v>
      </c>
      <c r="BA231" s="25" t="s">
        <v>577</v>
      </c>
      <c r="BB231" s="25" t="s">
        <v>4913</v>
      </c>
      <c r="BC231" s="25" t="s">
        <v>4914</v>
      </c>
      <c r="BD231" s="25" t="s">
        <v>4888</v>
      </c>
      <c r="BE231" s="25" t="s">
        <v>577</v>
      </c>
      <c r="BF231" s="25" t="s">
        <v>68</v>
      </c>
      <c r="BG231" s="25" t="s">
        <v>577</v>
      </c>
      <c r="BH231" s="25" t="s">
        <v>1422</v>
      </c>
      <c r="BI231" s="25" t="s">
        <v>1239</v>
      </c>
      <c r="BJ231" s="25" t="s">
        <v>65</v>
      </c>
      <c r="BK231" s="29" t="s">
        <v>1240</v>
      </c>
      <c r="BL231" s="9"/>
      <c r="BM231" s="9"/>
    </row>
    <row r="232" spans="1:65" ht="23.25" customHeight="1" x14ac:dyDescent="0.2">
      <c r="A232" s="19"/>
      <c r="B232" s="24" t="s">
        <v>4880</v>
      </c>
      <c r="C232" s="25">
        <f>IF(SUMPRODUCT((B$4:B232=B232)*1)&gt;1,0,1)</f>
        <v>0</v>
      </c>
      <c r="D232" s="25" t="s">
        <v>4881</v>
      </c>
      <c r="E232" s="25" t="s">
        <v>58</v>
      </c>
      <c r="F232" s="25" t="s">
        <v>205</v>
      </c>
      <c r="G232" s="25">
        <v>2002</v>
      </c>
      <c r="H232" s="25" t="s">
        <v>60</v>
      </c>
      <c r="I232" s="25" t="s">
        <v>61</v>
      </c>
      <c r="J232" s="25" t="s">
        <v>61</v>
      </c>
      <c r="K232" s="25"/>
      <c r="L232" s="25" t="s">
        <v>62</v>
      </c>
      <c r="M232" s="25" t="s">
        <v>63</v>
      </c>
      <c r="N232" s="25" t="s">
        <v>64</v>
      </c>
      <c r="O232" s="25" t="s">
        <v>1176</v>
      </c>
      <c r="P232" s="40">
        <f>IF(F232=F231,IF(B232=B231,0,R232),R232)</f>
        <v>0</v>
      </c>
      <c r="Q232" s="40">
        <v>0</v>
      </c>
      <c r="R232" s="25">
        <v>432488</v>
      </c>
      <c r="S232" s="25">
        <v>165000</v>
      </c>
      <c r="T232" s="25" t="s">
        <v>5669</v>
      </c>
      <c r="U232" s="25">
        <v>0</v>
      </c>
      <c r="V232" s="25" t="s">
        <v>1294</v>
      </c>
      <c r="W232" s="25" t="s">
        <v>61</v>
      </c>
      <c r="X232" s="25" t="s">
        <v>59</v>
      </c>
      <c r="Y232" s="25" t="s">
        <v>60</v>
      </c>
      <c r="Z232" s="25" t="s">
        <v>67</v>
      </c>
      <c r="AA232" s="25" t="s">
        <v>68</v>
      </c>
      <c r="AB232" s="25" t="s">
        <v>64</v>
      </c>
      <c r="AC232" s="25" t="s">
        <v>69</v>
      </c>
      <c r="AD232" s="25" t="s">
        <v>61</v>
      </c>
      <c r="AE232" s="25" t="s">
        <v>4910</v>
      </c>
      <c r="AF232" s="25" t="s">
        <v>61</v>
      </c>
      <c r="AG232" s="25" t="s">
        <v>71</v>
      </c>
      <c r="AH232" s="25" t="s">
        <v>1342</v>
      </c>
      <c r="AI232" s="25" t="s">
        <v>73</v>
      </c>
      <c r="AJ232" s="26" t="s">
        <v>4911</v>
      </c>
      <c r="AK232" s="26" t="s">
        <v>1369</v>
      </c>
      <c r="AL232" s="25" t="s">
        <v>4912</v>
      </c>
      <c r="AM232" s="28">
        <v>36990.468287037038</v>
      </c>
      <c r="AN232" s="26" t="s">
        <v>68</v>
      </c>
      <c r="AO232" s="25" t="s">
        <v>417</v>
      </c>
      <c r="AP232" s="25" t="s">
        <v>61</v>
      </c>
      <c r="AQ232" s="25" t="s">
        <v>1131</v>
      </c>
      <c r="AR232" s="25" t="s">
        <v>65</v>
      </c>
      <c r="AS232" s="25" t="s">
        <v>65</v>
      </c>
      <c r="AT232" s="25" t="s">
        <v>61</v>
      </c>
      <c r="AU232" s="28">
        <v>36990</v>
      </c>
      <c r="AV232" s="25" t="s">
        <v>108</v>
      </c>
      <c r="AW232" s="25" t="s">
        <v>618</v>
      </c>
      <c r="AX232" s="25" t="s">
        <v>110</v>
      </c>
      <c r="AY232" s="25" t="s">
        <v>1084</v>
      </c>
      <c r="AZ232" s="25" t="s">
        <v>3123</v>
      </c>
      <c r="BA232" s="25" t="s">
        <v>4913</v>
      </c>
      <c r="BB232" s="25" t="s">
        <v>4913</v>
      </c>
      <c r="BC232" s="25" t="s">
        <v>4914</v>
      </c>
      <c r="BD232" s="25" t="s">
        <v>4888</v>
      </c>
      <c r="BE232" s="25" t="s">
        <v>577</v>
      </c>
      <c r="BF232" s="25" t="s">
        <v>68</v>
      </c>
      <c r="BG232" s="25" t="s">
        <v>4913</v>
      </c>
      <c r="BH232" s="25" t="s">
        <v>4915</v>
      </c>
      <c r="BI232" s="25" t="s">
        <v>1239</v>
      </c>
      <c r="BJ232" s="25" t="s">
        <v>65</v>
      </c>
      <c r="BK232" s="29" t="s">
        <v>1240</v>
      </c>
      <c r="BL232" s="9"/>
      <c r="BM232" s="9"/>
    </row>
    <row r="233" spans="1:65" ht="23.25" customHeight="1" x14ac:dyDescent="0.2">
      <c r="A233" s="19"/>
      <c r="B233" s="30" t="s">
        <v>4880</v>
      </c>
      <c r="C233" s="31">
        <f>IF(SUMPRODUCT((B$4:B233=B233)*1)&gt;1,0,1)</f>
        <v>0</v>
      </c>
      <c r="D233" s="31" t="s">
        <v>4881</v>
      </c>
      <c r="E233" s="31" t="s">
        <v>58</v>
      </c>
      <c r="F233" s="31" t="s">
        <v>59</v>
      </c>
      <c r="G233" s="31">
        <v>2004</v>
      </c>
      <c r="H233" s="31" t="s">
        <v>60</v>
      </c>
      <c r="I233" s="31" t="s">
        <v>61</v>
      </c>
      <c r="J233" s="31" t="s">
        <v>61</v>
      </c>
      <c r="K233" s="31"/>
      <c r="L233" s="31" t="s">
        <v>62</v>
      </c>
      <c r="M233" s="31" t="s">
        <v>63</v>
      </c>
      <c r="N233" s="31" t="s">
        <v>955</v>
      </c>
      <c r="O233" s="31" t="s">
        <v>4804</v>
      </c>
      <c r="P233" s="40">
        <f>IF(F233=F232,IF(B233=B232,0,R233),R233)</f>
        <v>1405000</v>
      </c>
      <c r="Q233" s="40">
        <v>1405000</v>
      </c>
      <c r="R233" s="31">
        <v>1405000</v>
      </c>
      <c r="S233" s="31">
        <v>910000</v>
      </c>
      <c r="T233" s="25" t="s">
        <v>5669</v>
      </c>
      <c r="U233" s="31">
        <v>0</v>
      </c>
      <c r="V233" s="31" t="s">
        <v>1048</v>
      </c>
      <c r="W233" s="31" t="s">
        <v>1227</v>
      </c>
      <c r="X233" s="31" t="s">
        <v>59</v>
      </c>
      <c r="Y233" s="31" t="s">
        <v>60</v>
      </c>
      <c r="Z233" s="31" t="s">
        <v>67</v>
      </c>
      <c r="AA233" s="31" t="s">
        <v>68</v>
      </c>
      <c r="AB233" s="31" t="s">
        <v>955</v>
      </c>
      <c r="AC233" s="31" t="s">
        <v>69</v>
      </c>
      <c r="AD233" s="31" t="s">
        <v>61</v>
      </c>
      <c r="AE233" s="31" t="s">
        <v>4882</v>
      </c>
      <c r="AF233" s="31" t="s">
        <v>61</v>
      </c>
      <c r="AG233" s="31" t="s">
        <v>187</v>
      </c>
      <c r="AH233" s="31" t="s">
        <v>4883</v>
      </c>
      <c r="AI233" s="31" t="s">
        <v>73</v>
      </c>
      <c r="AJ233" s="32" t="s">
        <v>68</v>
      </c>
      <c r="AK233" s="32" t="s">
        <v>75</v>
      </c>
      <c r="AL233" s="31" t="s">
        <v>1048</v>
      </c>
      <c r="AM233" s="27">
        <v>37785</v>
      </c>
      <c r="AN233" s="32" t="s">
        <v>68</v>
      </c>
      <c r="AO233" s="31" t="s">
        <v>417</v>
      </c>
      <c r="AP233" s="31" t="s">
        <v>911</v>
      </c>
      <c r="AQ233" s="31" t="s">
        <v>480</v>
      </c>
      <c r="AR233" s="31" t="s">
        <v>65</v>
      </c>
      <c r="AS233" s="31" t="s">
        <v>4884</v>
      </c>
      <c r="AT233" s="31" t="s">
        <v>61</v>
      </c>
      <c r="AU233" s="27">
        <v>36990</v>
      </c>
      <c r="AV233" s="31" t="s">
        <v>108</v>
      </c>
      <c r="AW233" s="31" t="s">
        <v>618</v>
      </c>
      <c r="AX233" s="31" t="s">
        <v>110</v>
      </c>
      <c r="AY233" s="31" t="s">
        <v>1084</v>
      </c>
      <c r="AZ233" s="31" t="s">
        <v>3123</v>
      </c>
      <c r="BA233" s="31" t="s">
        <v>4885</v>
      </c>
      <c r="BB233" s="31" t="s">
        <v>4886</v>
      </c>
      <c r="BC233" s="31" t="s">
        <v>4887</v>
      </c>
      <c r="BD233" s="31" t="s">
        <v>4888</v>
      </c>
      <c r="BE233" s="31" t="s">
        <v>4885</v>
      </c>
      <c r="BF233" s="31" t="s">
        <v>68</v>
      </c>
      <c r="BG233" s="31" t="s">
        <v>4885</v>
      </c>
      <c r="BH233" s="31" t="s">
        <v>61</v>
      </c>
      <c r="BI233" s="31" t="s">
        <v>1103</v>
      </c>
      <c r="BJ233" s="31" t="s">
        <v>65</v>
      </c>
      <c r="BK233" s="33" t="s">
        <v>1104</v>
      </c>
      <c r="BL233" s="9"/>
      <c r="BM233" s="9"/>
    </row>
    <row r="234" spans="1:65" ht="23.25" customHeight="1" x14ac:dyDescent="0.2">
      <c r="A234" s="19"/>
      <c r="B234" s="24" t="s">
        <v>4397</v>
      </c>
      <c r="C234" s="25">
        <f>IF(SUMPRODUCT((B$4:B234=B234)*1)&gt;1,0,1)</f>
        <v>1</v>
      </c>
      <c r="D234" s="25" t="s">
        <v>4398</v>
      </c>
      <c r="E234" s="25" t="s">
        <v>58</v>
      </c>
      <c r="F234" s="25" t="s">
        <v>205</v>
      </c>
      <c r="G234" s="25">
        <v>1998</v>
      </c>
      <c r="H234" s="25" t="s">
        <v>60</v>
      </c>
      <c r="I234" s="25" t="s">
        <v>206</v>
      </c>
      <c r="J234" s="25" t="s">
        <v>1701</v>
      </c>
      <c r="K234" s="25"/>
      <c r="L234" s="25" t="s">
        <v>1802</v>
      </c>
      <c r="M234" s="25" t="s">
        <v>1847</v>
      </c>
      <c r="N234" s="25" t="s">
        <v>122</v>
      </c>
      <c r="O234" s="25" t="s">
        <v>753</v>
      </c>
      <c r="P234" s="40">
        <f>IF(F234=F233,IF(B234=B233,0,R234),R234)</f>
        <v>2000</v>
      </c>
      <c r="Q234" s="40">
        <v>2000</v>
      </c>
      <c r="R234" s="25">
        <v>2000</v>
      </c>
      <c r="S234" s="25">
        <v>2000</v>
      </c>
      <c r="T234" s="25" t="s">
        <v>1816</v>
      </c>
      <c r="U234" s="25">
        <v>0</v>
      </c>
      <c r="V234" s="25" t="s">
        <v>4399</v>
      </c>
      <c r="W234" s="25" t="s">
        <v>61</v>
      </c>
      <c r="X234" s="25" t="s">
        <v>184</v>
      </c>
      <c r="Y234" s="25" t="s">
        <v>4400</v>
      </c>
      <c r="Z234" s="25" t="s">
        <v>67</v>
      </c>
      <c r="AA234" s="25" t="s">
        <v>210</v>
      </c>
      <c r="AB234" s="25" t="s">
        <v>122</v>
      </c>
      <c r="AC234" s="25" t="s">
        <v>69</v>
      </c>
      <c r="AD234" s="25" t="s">
        <v>61</v>
      </c>
      <c r="AE234" s="25" t="s">
        <v>4401</v>
      </c>
      <c r="AF234" s="25" t="s">
        <v>61</v>
      </c>
      <c r="AG234" s="25" t="s">
        <v>187</v>
      </c>
      <c r="AH234" s="25" t="s">
        <v>1689</v>
      </c>
      <c r="AI234" s="25" t="s">
        <v>73</v>
      </c>
      <c r="AJ234" s="26" t="s">
        <v>68</v>
      </c>
      <c r="AK234" s="26" t="s">
        <v>1629</v>
      </c>
      <c r="AL234" s="25" t="s">
        <v>1696</v>
      </c>
      <c r="AM234" s="28">
        <v>35534</v>
      </c>
      <c r="AN234" s="26" t="s">
        <v>68</v>
      </c>
      <c r="AO234" s="25" t="s">
        <v>417</v>
      </c>
      <c r="AP234" s="25" t="s">
        <v>61</v>
      </c>
      <c r="AQ234" s="25" t="s">
        <v>2255</v>
      </c>
      <c r="AR234" s="25" t="s">
        <v>1816</v>
      </c>
      <c r="AS234" s="25" t="s">
        <v>123</v>
      </c>
      <c r="AT234" s="25" t="s">
        <v>61</v>
      </c>
      <c r="AU234" s="28">
        <v>35534</v>
      </c>
      <c r="AV234" s="25" t="s">
        <v>1675</v>
      </c>
      <c r="AW234" s="25" t="s">
        <v>2282</v>
      </c>
      <c r="AX234" s="25" t="s">
        <v>110</v>
      </c>
      <c r="AY234" s="25" t="s">
        <v>4402</v>
      </c>
      <c r="AZ234" s="25" t="s">
        <v>61</v>
      </c>
      <c r="BA234" s="25" t="s">
        <v>538</v>
      </c>
      <c r="BB234" s="25" t="s">
        <v>538</v>
      </c>
      <c r="BC234" s="25" t="s">
        <v>68</v>
      </c>
      <c r="BD234" s="25" t="s">
        <v>4403</v>
      </c>
      <c r="BE234" s="25" t="s">
        <v>538</v>
      </c>
      <c r="BF234" s="25" t="s">
        <v>68</v>
      </c>
      <c r="BG234" s="25" t="s">
        <v>538</v>
      </c>
      <c r="BH234" s="25" t="s">
        <v>61</v>
      </c>
      <c r="BI234" s="25" t="s">
        <v>4404</v>
      </c>
      <c r="BJ234" s="25" t="s">
        <v>1816</v>
      </c>
      <c r="BK234" s="29" t="s">
        <v>4405</v>
      </c>
      <c r="BL234" s="9"/>
      <c r="BM234" s="9"/>
    </row>
    <row r="235" spans="1:65" ht="23.25" customHeight="1" x14ac:dyDescent="0.2">
      <c r="A235" s="19"/>
      <c r="B235" s="30" t="s">
        <v>4397</v>
      </c>
      <c r="C235" s="31">
        <f>IF(SUMPRODUCT((B$4:B235=B235)*1)&gt;1,0,1)</f>
        <v>0</v>
      </c>
      <c r="D235" s="31" t="s">
        <v>4398</v>
      </c>
      <c r="E235" s="31" t="s">
        <v>58</v>
      </c>
      <c r="F235" s="31" t="s">
        <v>59</v>
      </c>
      <c r="G235" s="31">
        <v>1998</v>
      </c>
      <c r="H235" s="31" t="s">
        <v>60</v>
      </c>
      <c r="I235" s="31" t="s">
        <v>206</v>
      </c>
      <c r="J235" s="31" t="s">
        <v>1701</v>
      </c>
      <c r="K235" s="31"/>
      <c r="L235" s="31" t="s">
        <v>1802</v>
      </c>
      <c r="M235" s="31" t="s">
        <v>1847</v>
      </c>
      <c r="N235" s="31" t="s">
        <v>122</v>
      </c>
      <c r="O235" s="31" t="s">
        <v>753</v>
      </c>
      <c r="P235" s="40">
        <f>IF(F235=F234,IF(B235=B234,0,R235),R235)</f>
        <v>10099</v>
      </c>
      <c r="Q235" s="40">
        <v>10099</v>
      </c>
      <c r="R235" s="31">
        <v>10099</v>
      </c>
      <c r="S235" s="31">
        <v>10099</v>
      </c>
      <c r="T235" s="31" t="s">
        <v>1816</v>
      </c>
      <c r="U235" s="31">
        <v>0</v>
      </c>
      <c r="V235" s="31" t="s">
        <v>4399</v>
      </c>
      <c r="W235" s="31" t="s">
        <v>61</v>
      </c>
      <c r="X235" s="31" t="s">
        <v>184</v>
      </c>
      <c r="Y235" s="31" t="s">
        <v>4400</v>
      </c>
      <c r="Z235" s="31" t="s">
        <v>67</v>
      </c>
      <c r="AA235" s="31" t="s">
        <v>210</v>
      </c>
      <c r="AB235" s="31" t="s">
        <v>122</v>
      </c>
      <c r="AC235" s="31" t="s">
        <v>69</v>
      </c>
      <c r="AD235" s="31" t="s">
        <v>61</v>
      </c>
      <c r="AE235" s="31" t="s">
        <v>4479</v>
      </c>
      <c r="AF235" s="31" t="s">
        <v>61</v>
      </c>
      <c r="AG235" s="31" t="s">
        <v>187</v>
      </c>
      <c r="AH235" s="31" t="s">
        <v>1036</v>
      </c>
      <c r="AI235" s="31" t="s">
        <v>73</v>
      </c>
      <c r="AJ235" s="32" t="s">
        <v>68</v>
      </c>
      <c r="AK235" s="32" t="s">
        <v>1629</v>
      </c>
      <c r="AL235" s="31" t="s">
        <v>1696</v>
      </c>
      <c r="AM235" s="27">
        <v>35534</v>
      </c>
      <c r="AN235" s="32" t="s">
        <v>68</v>
      </c>
      <c r="AO235" s="31" t="s">
        <v>417</v>
      </c>
      <c r="AP235" s="31" t="s">
        <v>61</v>
      </c>
      <c r="AQ235" s="31" t="s">
        <v>2255</v>
      </c>
      <c r="AR235" s="31" t="s">
        <v>1816</v>
      </c>
      <c r="AS235" s="31" t="s">
        <v>123</v>
      </c>
      <c r="AT235" s="31" t="s">
        <v>61</v>
      </c>
      <c r="AU235" s="27">
        <v>35534</v>
      </c>
      <c r="AV235" s="31" t="s">
        <v>1675</v>
      </c>
      <c r="AW235" s="31" t="s">
        <v>2282</v>
      </c>
      <c r="AX235" s="31" t="s">
        <v>110</v>
      </c>
      <c r="AY235" s="31" t="s">
        <v>4402</v>
      </c>
      <c r="AZ235" s="31" t="s">
        <v>61</v>
      </c>
      <c r="BA235" s="31" t="s">
        <v>4480</v>
      </c>
      <c r="BB235" s="31" t="s">
        <v>4480</v>
      </c>
      <c r="BC235" s="31" t="s">
        <v>68</v>
      </c>
      <c r="BD235" s="31" t="s">
        <v>4403</v>
      </c>
      <c r="BE235" s="31" t="s">
        <v>4480</v>
      </c>
      <c r="BF235" s="31" t="s">
        <v>68</v>
      </c>
      <c r="BG235" s="31" t="s">
        <v>4480</v>
      </c>
      <c r="BH235" s="31" t="s">
        <v>61</v>
      </c>
      <c r="BI235" s="31" t="s">
        <v>4404</v>
      </c>
      <c r="BJ235" s="31" t="s">
        <v>1816</v>
      </c>
      <c r="BK235" s="33" t="s">
        <v>4405</v>
      </c>
      <c r="BL235" s="9"/>
      <c r="BM235" s="9"/>
    </row>
    <row r="236" spans="1:65" ht="23.25" customHeight="1" x14ac:dyDescent="0.2">
      <c r="A236" s="19"/>
      <c r="B236" s="24" t="s">
        <v>4637</v>
      </c>
      <c r="C236" s="25">
        <f>IF(SUMPRODUCT((B$4:B236=B236)*1)&gt;1,0,1)</f>
        <v>1</v>
      </c>
      <c r="D236" s="25" t="s">
        <v>4638</v>
      </c>
      <c r="E236" s="25" t="s">
        <v>58</v>
      </c>
      <c r="F236" s="25" t="s">
        <v>59</v>
      </c>
      <c r="G236" s="25">
        <v>1997</v>
      </c>
      <c r="H236" s="25" t="s">
        <v>60</v>
      </c>
      <c r="I236" s="25" t="s">
        <v>90</v>
      </c>
      <c r="J236" s="25" t="s">
        <v>3116</v>
      </c>
      <c r="K236" s="25"/>
      <c r="L236" s="25" t="s">
        <v>1802</v>
      </c>
      <c r="M236" s="25" t="s">
        <v>1847</v>
      </c>
      <c r="N236" s="25" t="s">
        <v>64</v>
      </c>
      <c r="O236" s="25" t="s">
        <v>92</v>
      </c>
      <c r="P236" s="40">
        <f>IF(F236=F235,IF(B236=B235,0,R236),R236)</f>
        <v>3000</v>
      </c>
      <c r="Q236" s="40">
        <v>3000</v>
      </c>
      <c r="R236" s="25">
        <v>3000</v>
      </c>
      <c r="S236" s="25">
        <v>3000</v>
      </c>
      <c r="T236" s="25" t="s">
        <v>3117</v>
      </c>
      <c r="U236" s="25">
        <v>0</v>
      </c>
      <c r="V236" s="25" t="s">
        <v>1721</v>
      </c>
      <c r="W236" s="25" t="s">
        <v>61</v>
      </c>
      <c r="X236" s="25" t="s">
        <v>184</v>
      </c>
      <c r="Y236" s="25" t="s">
        <v>4639</v>
      </c>
      <c r="Z236" s="25" t="s">
        <v>67</v>
      </c>
      <c r="AA236" s="25" t="s">
        <v>97</v>
      </c>
      <c r="AB236" s="25" t="s">
        <v>64</v>
      </c>
      <c r="AC236" s="25" t="s">
        <v>69</v>
      </c>
      <c r="AD236" s="25" t="s">
        <v>61</v>
      </c>
      <c r="AE236" s="25" t="s">
        <v>4640</v>
      </c>
      <c r="AF236" s="25" t="s">
        <v>61</v>
      </c>
      <c r="AG236" s="25" t="s">
        <v>187</v>
      </c>
      <c r="AH236" s="25" t="s">
        <v>4259</v>
      </c>
      <c r="AI236" s="25" t="s">
        <v>73</v>
      </c>
      <c r="AJ236" s="26" t="s">
        <v>68</v>
      </c>
      <c r="AK236" s="26" t="s">
        <v>1745</v>
      </c>
      <c r="AL236" s="25" t="s">
        <v>1746</v>
      </c>
      <c r="AM236" s="28">
        <v>35536</v>
      </c>
      <c r="AN236" s="26" t="s">
        <v>68</v>
      </c>
      <c r="AO236" s="25" t="s">
        <v>417</v>
      </c>
      <c r="AP236" s="25" t="s">
        <v>61</v>
      </c>
      <c r="AQ236" s="25" t="s">
        <v>2255</v>
      </c>
      <c r="AR236" s="25" t="s">
        <v>3117</v>
      </c>
      <c r="AS236" s="25" t="s">
        <v>1666</v>
      </c>
      <c r="AT236" s="25" t="s">
        <v>61</v>
      </c>
      <c r="AU236" s="28">
        <v>35534</v>
      </c>
      <c r="AV236" s="25" t="s">
        <v>1599</v>
      </c>
      <c r="AW236" s="25" t="s">
        <v>4641</v>
      </c>
      <c r="AX236" s="25" t="s">
        <v>1073</v>
      </c>
      <c r="AY236" s="25" t="s">
        <v>4641</v>
      </c>
      <c r="AZ236" s="25" t="s">
        <v>61</v>
      </c>
      <c r="BA236" s="25" t="s">
        <v>333</v>
      </c>
      <c r="BB236" s="25" t="s">
        <v>333</v>
      </c>
      <c r="BC236" s="25" t="s">
        <v>68</v>
      </c>
      <c r="BD236" s="25" t="s">
        <v>4642</v>
      </c>
      <c r="BE236" s="25" t="s">
        <v>333</v>
      </c>
      <c r="BF236" s="25" t="s">
        <v>68</v>
      </c>
      <c r="BG236" s="25" t="s">
        <v>333</v>
      </c>
      <c r="BH236" s="25" t="s">
        <v>61</v>
      </c>
      <c r="BI236" s="25" t="s">
        <v>4643</v>
      </c>
      <c r="BJ236" s="25" t="s">
        <v>3117</v>
      </c>
      <c r="BK236" s="29" t="s">
        <v>4644</v>
      </c>
      <c r="BL236" s="9"/>
      <c r="BM236" s="9"/>
    </row>
    <row r="237" spans="1:65" ht="23.25" customHeight="1" x14ac:dyDescent="0.2">
      <c r="A237" s="19"/>
      <c r="B237" s="30" t="s">
        <v>4645</v>
      </c>
      <c r="C237" s="31">
        <f>IF(SUMPRODUCT((B$4:B237=B237)*1)&gt;1,0,1)</f>
        <v>1</v>
      </c>
      <c r="D237" s="31" t="s">
        <v>4646</v>
      </c>
      <c r="E237" s="31" t="s">
        <v>58</v>
      </c>
      <c r="F237" s="31" t="s">
        <v>59</v>
      </c>
      <c r="G237" s="31">
        <v>1997</v>
      </c>
      <c r="H237" s="31" t="s">
        <v>60</v>
      </c>
      <c r="I237" s="31" t="s">
        <v>90</v>
      </c>
      <c r="J237" s="31" t="s">
        <v>550</v>
      </c>
      <c r="K237" s="31"/>
      <c r="L237" s="31" t="s">
        <v>1802</v>
      </c>
      <c r="M237" s="31" t="s">
        <v>1847</v>
      </c>
      <c r="N237" s="31" t="s">
        <v>3178</v>
      </c>
      <c r="O237" s="31" t="s">
        <v>488</v>
      </c>
      <c r="P237" s="40">
        <f>IF(F237=F236,IF(B237=B236,0,R237),R237)</f>
        <v>15200</v>
      </c>
      <c r="Q237" s="40">
        <v>15200</v>
      </c>
      <c r="R237" s="31">
        <v>15200</v>
      </c>
      <c r="S237" s="31">
        <v>15200</v>
      </c>
      <c r="T237" s="31" t="s">
        <v>4029</v>
      </c>
      <c r="U237" s="31">
        <v>0</v>
      </c>
      <c r="V237" s="31" t="s">
        <v>4647</v>
      </c>
      <c r="W237" s="31" t="s">
        <v>61</v>
      </c>
      <c r="X237" s="31" t="s">
        <v>184</v>
      </c>
      <c r="Y237" s="31" t="s">
        <v>61</v>
      </c>
      <c r="Z237" s="31" t="s">
        <v>67</v>
      </c>
      <c r="AA237" s="31" t="s">
        <v>97</v>
      </c>
      <c r="AB237" s="31" t="s">
        <v>3178</v>
      </c>
      <c r="AC237" s="31" t="s">
        <v>69</v>
      </c>
      <c r="AD237" s="31" t="s">
        <v>61</v>
      </c>
      <c r="AE237" s="31" t="s">
        <v>4648</v>
      </c>
      <c r="AF237" s="31" t="s">
        <v>61</v>
      </c>
      <c r="AG237" s="31" t="s">
        <v>187</v>
      </c>
      <c r="AH237" s="31" t="s">
        <v>1036</v>
      </c>
      <c r="AI237" s="31" t="s">
        <v>73</v>
      </c>
      <c r="AJ237" s="32" t="s">
        <v>68</v>
      </c>
      <c r="AK237" s="32" t="s">
        <v>1745</v>
      </c>
      <c r="AL237" s="31" t="s">
        <v>1746</v>
      </c>
      <c r="AM237" s="27">
        <v>35536</v>
      </c>
      <c r="AN237" s="32" t="s">
        <v>68</v>
      </c>
      <c r="AO237" s="31" t="s">
        <v>417</v>
      </c>
      <c r="AP237" s="31" t="s">
        <v>61</v>
      </c>
      <c r="AQ237" s="31" t="s">
        <v>2255</v>
      </c>
      <c r="AR237" s="31" t="s">
        <v>4029</v>
      </c>
      <c r="AS237" s="31" t="s">
        <v>4649</v>
      </c>
      <c r="AT237" s="31" t="s">
        <v>61</v>
      </c>
      <c r="AU237" s="27">
        <v>35536</v>
      </c>
      <c r="AV237" s="31" t="s">
        <v>1599</v>
      </c>
      <c r="AW237" s="31" t="s">
        <v>4650</v>
      </c>
      <c r="AX237" s="31" t="s">
        <v>79</v>
      </c>
      <c r="AY237" s="31" t="s">
        <v>4650</v>
      </c>
      <c r="AZ237" s="31" t="s">
        <v>4651</v>
      </c>
      <c r="BA237" s="31" t="s">
        <v>3566</v>
      </c>
      <c r="BB237" s="31" t="s">
        <v>3566</v>
      </c>
      <c r="BC237" s="31" t="s">
        <v>68</v>
      </c>
      <c r="BD237" s="31" t="s">
        <v>4642</v>
      </c>
      <c r="BE237" s="31" t="s">
        <v>3566</v>
      </c>
      <c r="BF237" s="31" t="s">
        <v>68</v>
      </c>
      <c r="BG237" s="31" t="s">
        <v>3566</v>
      </c>
      <c r="BH237" s="31" t="s">
        <v>61</v>
      </c>
      <c r="BI237" s="31" t="s">
        <v>4030</v>
      </c>
      <c r="BJ237" s="31" t="s">
        <v>4029</v>
      </c>
      <c r="BK237" s="33" t="s">
        <v>4298</v>
      </c>
      <c r="BL237" s="9"/>
      <c r="BM237" s="9"/>
    </row>
    <row r="238" spans="1:65" ht="23.25" customHeight="1" x14ac:dyDescent="0.2">
      <c r="A238" s="19"/>
      <c r="B238" s="24" t="s">
        <v>4575</v>
      </c>
      <c r="C238" s="25">
        <f>IF(SUMPRODUCT((B$4:B238=B238)*1)&gt;1,0,1)</f>
        <v>1</v>
      </c>
      <c r="D238" s="25" t="s">
        <v>4576</v>
      </c>
      <c r="E238" s="25" t="s">
        <v>58</v>
      </c>
      <c r="F238" s="25" t="s">
        <v>205</v>
      </c>
      <c r="G238" s="25">
        <v>1997</v>
      </c>
      <c r="H238" s="25" t="s">
        <v>60</v>
      </c>
      <c r="I238" s="25" t="s">
        <v>61</v>
      </c>
      <c r="J238" s="25" t="s">
        <v>61</v>
      </c>
      <c r="K238" s="25"/>
      <c r="L238" s="25" t="s">
        <v>1802</v>
      </c>
      <c r="M238" s="25" t="s">
        <v>1847</v>
      </c>
      <c r="N238" s="25" t="s">
        <v>2805</v>
      </c>
      <c r="O238" s="25" t="s">
        <v>92</v>
      </c>
      <c r="P238" s="40">
        <f>IF(F238=F237,IF(B238=B237,0,R238),R238)</f>
        <v>20000</v>
      </c>
      <c r="Q238" s="40">
        <v>20000</v>
      </c>
      <c r="R238" s="25">
        <v>20000</v>
      </c>
      <c r="S238" s="25">
        <v>20000</v>
      </c>
      <c r="T238" s="25" t="s">
        <v>3647</v>
      </c>
      <c r="U238" s="25">
        <v>0</v>
      </c>
      <c r="V238" s="25" t="s">
        <v>1709</v>
      </c>
      <c r="W238" s="25" t="s">
        <v>61</v>
      </c>
      <c r="X238" s="25" t="s">
        <v>205</v>
      </c>
      <c r="Y238" s="25" t="s">
        <v>61</v>
      </c>
      <c r="Z238" s="25" t="s">
        <v>67</v>
      </c>
      <c r="AA238" s="25" t="s">
        <v>68</v>
      </c>
      <c r="AB238" s="25" t="s">
        <v>2805</v>
      </c>
      <c r="AC238" s="25" t="s">
        <v>69</v>
      </c>
      <c r="AD238" s="25" t="s">
        <v>61</v>
      </c>
      <c r="AE238" s="25" t="s">
        <v>4577</v>
      </c>
      <c r="AF238" s="25" t="s">
        <v>61</v>
      </c>
      <c r="AG238" s="25" t="s">
        <v>187</v>
      </c>
      <c r="AH238" s="25" t="s">
        <v>61</v>
      </c>
      <c r="AI238" s="25" t="s">
        <v>73</v>
      </c>
      <c r="AJ238" s="26" t="s">
        <v>68</v>
      </c>
      <c r="AK238" s="26" t="s">
        <v>1745</v>
      </c>
      <c r="AL238" s="25" t="s">
        <v>1746</v>
      </c>
      <c r="AM238" s="28">
        <v>35550</v>
      </c>
      <c r="AN238" s="26" t="s">
        <v>68</v>
      </c>
      <c r="AO238" s="25" t="s">
        <v>417</v>
      </c>
      <c r="AP238" s="25" t="s">
        <v>61</v>
      </c>
      <c r="AQ238" s="25" t="s">
        <v>2255</v>
      </c>
      <c r="AR238" s="25" t="s">
        <v>3647</v>
      </c>
      <c r="AS238" s="25" t="s">
        <v>3647</v>
      </c>
      <c r="AT238" s="25" t="s">
        <v>61</v>
      </c>
      <c r="AU238" s="28">
        <v>35787</v>
      </c>
      <c r="AV238" s="25" t="s">
        <v>68</v>
      </c>
      <c r="AW238" s="25" t="s">
        <v>68</v>
      </c>
      <c r="AX238" s="25" t="s">
        <v>68</v>
      </c>
      <c r="AY238" s="25" t="s">
        <v>68</v>
      </c>
      <c r="AZ238" s="25" t="s">
        <v>61</v>
      </c>
      <c r="BA238" s="25" t="s">
        <v>839</v>
      </c>
      <c r="BB238" s="25" t="s">
        <v>839</v>
      </c>
      <c r="BC238" s="25" t="s">
        <v>68</v>
      </c>
      <c r="BD238" s="25" t="s">
        <v>4578</v>
      </c>
      <c r="BE238" s="25" t="s">
        <v>68</v>
      </c>
      <c r="BF238" s="25" t="s">
        <v>68</v>
      </c>
      <c r="BG238" s="25" t="s">
        <v>839</v>
      </c>
      <c r="BH238" s="25" t="s">
        <v>61</v>
      </c>
      <c r="BI238" s="25" t="s">
        <v>4425</v>
      </c>
      <c r="BJ238" s="25" t="s">
        <v>3647</v>
      </c>
      <c r="BK238" s="29" t="s">
        <v>4426</v>
      </c>
      <c r="BL238" s="9"/>
      <c r="BM238" s="9"/>
    </row>
    <row r="239" spans="1:65" ht="23.25" customHeight="1" x14ac:dyDescent="0.2">
      <c r="A239" s="19"/>
      <c r="B239" s="30" t="s">
        <v>3686</v>
      </c>
      <c r="C239" s="31">
        <f>IF(SUMPRODUCT((B$4:B239=B239)*1)&gt;1,0,1)</f>
        <v>1</v>
      </c>
      <c r="D239" s="31" t="s">
        <v>3687</v>
      </c>
      <c r="E239" s="31" t="s">
        <v>58</v>
      </c>
      <c r="F239" s="31" t="s">
        <v>205</v>
      </c>
      <c r="G239" s="31">
        <v>1997</v>
      </c>
      <c r="H239" s="31" t="s">
        <v>60</v>
      </c>
      <c r="I239" s="31" t="s">
        <v>206</v>
      </c>
      <c r="J239" s="31" t="s">
        <v>1874</v>
      </c>
      <c r="K239" s="31"/>
      <c r="L239" s="31" t="s">
        <v>1802</v>
      </c>
      <c r="M239" s="31" t="s">
        <v>1930</v>
      </c>
      <c r="N239" s="31" t="s">
        <v>122</v>
      </c>
      <c r="O239" s="31" t="s">
        <v>92</v>
      </c>
      <c r="P239" s="40">
        <f>IF(F239=F238,IF(B239=B238,0,R239),R239)</f>
        <v>12090</v>
      </c>
      <c r="Q239" s="40">
        <v>12090</v>
      </c>
      <c r="R239" s="31">
        <v>12090</v>
      </c>
      <c r="S239" s="31">
        <v>12090</v>
      </c>
      <c r="T239" s="25" t="s">
        <v>5669</v>
      </c>
      <c r="U239" s="31">
        <v>0</v>
      </c>
      <c r="V239" s="31" t="s">
        <v>4579</v>
      </c>
      <c r="W239" s="31" t="s">
        <v>61</v>
      </c>
      <c r="X239" s="31" t="s">
        <v>59</v>
      </c>
      <c r="Y239" s="31" t="s">
        <v>3688</v>
      </c>
      <c r="Z239" s="31" t="s">
        <v>67</v>
      </c>
      <c r="AA239" s="31" t="s">
        <v>210</v>
      </c>
      <c r="AB239" s="31" t="s">
        <v>122</v>
      </c>
      <c r="AC239" s="31" t="s">
        <v>69</v>
      </c>
      <c r="AD239" s="31" t="s">
        <v>61</v>
      </c>
      <c r="AE239" s="31" t="s">
        <v>4407</v>
      </c>
      <c r="AF239" s="31" t="s">
        <v>61</v>
      </c>
      <c r="AG239" s="31" t="s">
        <v>187</v>
      </c>
      <c r="AH239" s="31" t="s">
        <v>1342</v>
      </c>
      <c r="AI239" s="31" t="s">
        <v>73</v>
      </c>
      <c r="AJ239" s="32" t="s">
        <v>68</v>
      </c>
      <c r="AK239" s="32" t="s">
        <v>1629</v>
      </c>
      <c r="AL239" s="31" t="s">
        <v>1746</v>
      </c>
      <c r="AM239" s="27">
        <v>35627</v>
      </c>
      <c r="AN239" s="32" t="s">
        <v>68</v>
      </c>
      <c r="AO239" s="31" t="s">
        <v>417</v>
      </c>
      <c r="AP239" s="31" t="s">
        <v>61</v>
      </c>
      <c r="AQ239" s="31" t="s">
        <v>2255</v>
      </c>
      <c r="AR239" s="31" t="s">
        <v>93</v>
      </c>
      <c r="AS239" s="31" t="s">
        <v>123</v>
      </c>
      <c r="AT239" s="31" t="s">
        <v>61</v>
      </c>
      <c r="AU239" s="27">
        <v>36704</v>
      </c>
      <c r="AV239" s="31" t="s">
        <v>108</v>
      </c>
      <c r="AW239" s="31" t="s">
        <v>79</v>
      </c>
      <c r="AX239" s="31" t="s">
        <v>79</v>
      </c>
      <c r="AY239" s="31" t="s">
        <v>3692</v>
      </c>
      <c r="AZ239" s="31" t="s">
        <v>1363</v>
      </c>
      <c r="BA239" s="31" t="s">
        <v>4580</v>
      </c>
      <c r="BB239" s="31" t="s">
        <v>4408</v>
      </c>
      <c r="BC239" s="31" t="s">
        <v>68</v>
      </c>
      <c r="BD239" s="31" t="s">
        <v>3694</v>
      </c>
      <c r="BE239" s="31" t="s">
        <v>4408</v>
      </c>
      <c r="BF239" s="31" t="s">
        <v>68</v>
      </c>
      <c r="BG239" s="31" t="s">
        <v>4580</v>
      </c>
      <c r="BH239" s="31" t="s">
        <v>61</v>
      </c>
      <c r="BI239" s="31" t="s">
        <v>1680</v>
      </c>
      <c r="BJ239" s="31" t="s">
        <v>1680</v>
      </c>
      <c r="BK239" s="33" t="s">
        <v>1680</v>
      </c>
      <c r="BL239" s="9"/>
      <c r="BM239" s="9"/>
    </row>
    <row r="240" spans="1:65" ht="23.25" customHeight="1" x14ac:dyDescent="0.2">
      <c r="A240" s="19"/>
      <c r="B240" s="24" t="s">
        <v>3686</v>
      </c>
      <c r="C240" s="25">
        <f>IF(SUMPRODUCT((B$4:B240=B240)*1)&gt;1,0,1)</f>
        <v>0</v>
      </c>
      <c r="D240" s="25" t="s">
        <v>3687</v>
      </c>
      <c r="E240" s="25" t="s">
        <v>58</v>
      </c>
      <c r="F240" s="25" t="s">
        <v>59</v>
      </c>
      <c r="G240" s="25">
        <v>1997</v>
      </c>
      <c r="H240" s="25" t="s">
        <v>60</v>
      </c>
      <c r="I240" s="25" t="s">
        <v>206</v>
      </c>
      <c r="J240" s="25" t="s">
        <v>1874</v>
      </c>
      <c r="K240" s="25"/>
      <c r="L240" s="25" t="s">
        <v>1802</v>
      </c>
      <c r="M240" s="25" t="s">
        <v>1930</v>
      </c>
      <c r="N240" s="25" t="s">
        <v>64</v>
      </c>
      <c r="O240" s="25" t="s">
        <v>753</v>
      </c>
      <c r="P240" s="40">
        <f>IF(F240=F239,IF(B240=B239,0,R240),R240)</f>
        <v>111000</v>
      </c>
      <c r="Q240" s="40">
        <v>111000</v>
      </c>
      <c r="R240" s="25">
        <v>111000</v>
      </c>
      <c r="S240" s="25">
        <v>111000</v>
      </c>
      <c r="T240" s="25" t="s">
        <v>5669</v>
      </c>
      <c r="U240" s="25">
        <v>0</v>
      </c>
      <c r="V240" s="25" t="s">
        <v>4579</v>
      </c>
      <c r="W240" s="25" t="s">
        <v>61</v>
      </c>
      <c r="X240" s="25" t="s">
        <v>59</v>
      </c>
      <c r="Y240" s="25" t="s">
        <v>3688</v>
      </c>
      <c r="Z240" s="25" t="s">
        <v>67</v>
      </c>
      <c r="AA240" s="25" t="s">
        <v>210</v>
      </c>
      <c r="AB240" s="25" t="s">
        <v>64</v>
      </c>
      <c r="AC240" s="25" t="s">
        <v>69</v>
      </c>
      <c r="AD240" s="25" t="s">
        <v>61</v>
      </c>
      <c r="AE240" s="25" t="s">
        <v>3689</v>
      </c>
      <c r="AF240" s="25" t="s">
        <v>61</v>
      </c>
      <c r="AG240" s="25" t="s">
        <v>187</v>
      </c>
      <c r="AH240" s="25" t="s">
        <v>917</v>
      </c>
      <c r="AI240" s="25" t="s">
        <v>73</v>
      </c>
      <c r="AJ240" s="26" t="s">
        <v>68</v>
      </c>
      <c r="AK240" s="26" t="s">
        <v>1148</v>
      </c>
      <c r="AL240" s="25" t="s">
        <v>1746</v>
      </c>
      <c r="AM240" s="28">
        <v>35627</v>
      </c>
      <c r="AN240" s="26" t="s">
        <v>68</v>
      </c>
      <c r="AO240" s="25" t="s">
        <v>417</v>
      </c>
      <c r="AP240" s="25" t="s">
        <v>61</v>
      </c>
      <c r="AQ240" s="25" t="s">
        <v>2255</v>
      </c>
      <c r="AR240" s="25" t="s">
        <v>93</v>
      </c>
      <c r="AS240" s="25" t="s">
        <v>65</v>
      </c>
      <c r="AT240" s="25" t="s">
        <v>61</v>
      </c>
      <c r="AU240" s="28">
        <v>36704</v>
      </c>
      <c r="AV240" s="25" t="s">
        <v>108</v>
      </c>
      <c r="AW240" s="25" t="s">
        <v>79</v>
      </c>
      <c r="AX240" s="25" t="s">
        <v>79</v>
      </c>
      <c r="AY240" s="25" t="s">
        <v>3692</v>
      </c>
      <c r="AZ240" s="25" t="s">
        <v>1363</v>
      </c>
      <c r="BA240" s="25" t="s">
        <v>4652</v>
      </c>
      <c r="BB240" s="25" t="s">
        <v>3693</v>
      </c>
      <c r="BC240" s="25" t="s">
        <v>68</v>
      </c>
      <c r="BD240" s="25" t="s">
        <v>3694</v>
      </c>
      <c r="BE240" s="25" t="s">
        <v>1074</v>
      </c>
      <c r="BF240" s="25" t="s">
        <v>68</v>
      </c>
      <c r="BG240" s="25" t="s">
        <v>4652</v>
      </c>
      <c r="BH240" s="25" t="s">
        <v>61</v>
      </c>
      <c r="BI240" s="25" t="s">
        <v>1680</v>
      </c>
      <c r="BJ240" s="25" t="s">
        <v>1680</v>
      </c>
      <c r="BK240" s="29" t="s">
        <v>1680</v>
      </c>
      <c r="BL240" s="9"/>
      <c r="BM240" s="9"/>
    </row>
    <row r="241" spans="1:65" ht="23.25" customHeight="1" x14ac:dyDescent="0.2">
      <c r="A241" s="19"/>
      <c r="B241" s="24" t="s">
        <v>3686</v>
      </c>
      <c r="C241" s="25">
        <f>IF(SUMPRODUCT((B$4:B241=B241)*1)&gt;1,0,1)</f>
        <v>0</v>
      </c>
      <c r="D241" s="25" t="s">
        <v>3687</v>
      </c>
      <c r="E241" s="25" t="s">
        <v>58</v>
      </c>
      <c r="F241" s="25" t="s">
        <v>205</v>
      </c>
      <c r="G241" s="25">
        <v>1998</v>
      </c>
      <c r="H241" s="25" t="s">
        <v>60</v>
      </c>
      <c r="I241" s="25" t="s">
        <v>206</v>
      </c>
      <c r="J241" s="25" t="s">
        <v>1874</v>
      </c>
      <c r="K241" s="25"/>
      <c r="L241" s="25" t="s">
        <v>1802</v>
      </c>
      <c r="M241" s="25" t="s">
        <v>1930</v>
      </c>
      <c r="N241" s="25" t="s">
        <v>122</v>
      </c>
      <c r="O241" s="25" t="s">
        <v>92</v>
      </c>
      <c r="P241" s="40">
        <f>IF(F241=F240,IF(B241=B240,0,R241),R241)</f>
        <v>14088</v>
      </c>
      <c r="Q241" s="40">
        <v>14088</v>
      </c>
      <c r="R241" s="25">
        <v>14088</v>
      </c>
      <c r="S241" s="25">
        <v>14088</v>
      </c>
      <c r="T241" s="25" t="s">
        <v>5669</v>
      </c>
      <c r="U241" s="25">
        <v>0</v>
      </c>
      <c r="V241" s="25" t="s">
        <v>4406</v>
      </c>
      <c r="W241" s="25" t="s">
        <v>61</v>
      </c>
      <c r="X241" s="25" t="s">
        <v>59</v>
      </c>
      <c r="Y241" s="25" t="s">
        <v>3688</v>
      </c>
      <c r="Z241" s="25" t="s">
        <v>67</v>
      </c>
      <c r="AA241" s="25" t="s">
        <v>210</v>
      </c>
      <c r="AB241" s="25" t="s">
        <v>122</v>
      </c>
      <c r="AC241" s="25" t="s">
        <v>69</v>
      </c>
      <c r="AD241" s="25" t="s">
        <v>61</v>
      </c>
      <c r="AE241" s="25" t="s">
        <v>4407</v>
      </c>
      <c r="AF241" s="25" t="s">
        <v>61</v>
      </c>
      <c r="AG241" s="25" t="s">
        <v>187</v>
      </c>
      <c r="AH241" s="25" t="s">
        <v>1342</v>
      </c>
      <c r="AI241" s="25" t="s">
        <v>73</v>
      </c>
      <c r="AJ241" s="26" t="s">
        <v>68</v>
      </c>
      <c r="AK241" s="26" t="s">
        <v>1629</v>
      </c>
      <c r="AL241" s="25" t="s">
        <v>1696</v>
      </c>
      <c r="AM241" s="28">
        <v>35825</v>
      </c>
      <c r="AN241" s="26" t="s">
        <v>68</v>
      </c>
      <c r="AO241" s="25" t="s">
        <v>417</v>
      </c>
      <c r="AP241" s="25" t="s">
        <v>61</v>
      </c>
      <c r="AQ241" s="25" t="s">
        <v>2255</v>
      </c>
      <c r="AR241" s="25" t="s">
        <v>93</v>
      </c>
      <c r="AS241" s="25" t="s">
        <v>123</v>
      </c>
      <c r="AT241" s="25" t="s">
        <v>61</v>
      </c>
      <c r="AU241" s="28">
        <v>36704</v>
      </c>
      <c r="AV241" s="25" t="s">
        <v>108</v>
      </c>
      <c r="AW241" s="25" t="s">
        <v>79</v>
      </c>
      <c r="AX241" s="25" t="s">
        <v>79</v>
      </c>
      <c r="AY241" s="25" t="s">
        <v>3692</v>
      </c>
      <c r="AZ241" s="25" t="s">
        <v>1363</v>
      </c>
      <c r="BA241" s="25" t="s">
        <v>4408</v>
      </c>
      <c r="BB241" s="25" t="s">
        <v>4408</v>
      </c>
      <c r="BC241" s="25" t="s">
        <v>68</v>
      </c>
      <c r="BD241" s="25" t="s">
        <v>3694</v>
      </c>
      <c r="BE241" s="25" t="s">
        <v>4408</v>
      </c>
      <c r="BF241" s="25" t="s">
        <v>68</v>
      </c>
      <c r="BG241" s="25" t="s">
        <v>4408</v>
      </c>
      <c r="BH241" s="25" t="s">
        <v>4409</v>
      </c>
      <c r="BI241" s="25" t="s">
        <v>1680</v>
      </c>
      <c r="BJ241" s="25" t="s">
        <v>1680</v>
      </c>
      <c r="BK241" s="29" t="s">
        <v>1680</v>
      </c>
      <c r="BL241" s="9"/>
      <c r="BM241" s="9"/>
    </row>
    <row r="242" spans="1:65" ht="23.25" customHeight="1" x14ac:dyDescent="0.2">
      <c r="A242" s="19"/>
      <c r="B242" s="30" t="s">
        <v>3686</v>
      </c>
      <c r="C242" s="31">
        <f>IF(SUMPRODUCT((B$4:B242=B242)*1)&gt;1,0,1)</f>
        <v>0</v>
      </c>
      <c r="D242" s="31" t="s">
        <v>3687</v>
      </c>
      <c r="E242" s="31" t="s">
        <v>58</v>
      </c>
      <c r="F242" s="31" t="s">
        <v>59</v>
      </c>
      <c r="G242" s="31">
        <v>1999</v>
      </c>
      <c r="H242" s="31" t="s">
        <v>60</v>
      </c>
      <c r="I242" s="31" t="s">
        <v>206</v>
      </c>
      <c r="J242" s="31" t="s">
        <v>1874</v>
      </c>
      <c r="K242" s="31"/>
      <c r="L242" s="31" t="s">
        <v>1802</v>
      </c>
      <c r="M242" s="31" t="s">
        <v>1930</v>
      </c>
      <c r="N242" s="31" t="s">
        <v>64</v>
      </c>
      <c r="O242" s="31" t="s">
        <v>488</v>
      </c>
      <c r="P242" s="40">
        <f>IF(F242=F241,IF(B242=B241,0,R242),R242)</f>
        <v>112000</v>
      </c>
      <c r="Q242" s="40">
        <v>112000</v>
      </c>
      <c r="R242" s="31">
        <v>112000</v>
      </c>
      <c r="S242" s="31">
        <v>112000</v>
      </c>
      <c r="T242" s="25" t="s">
        <v>5669</v>
      </c>
      <c r="U242" s="31">
        <v>0</v>
      </c>
      <c r="V242" s="31" t="s">
        <v>4260</v>
      </c>
      <c r="W242" s="31" t="s">
        <v>61</v>
      </c>
      <c r="X242" s="31" t="s">
        <v>59</v>
      </c>
      <c r="Y242" s="31" t="s">
        <v>3688</v>
      </c>
      <c r="Z242" s="31" t="s">
        <v>67</v>
      </c>
      <c r="AA242" s="31" t="s">
        <v>210</v>
      </c>
      <c r="AB242" s="31" t="s">
        <v>64</v>
      </c>
      <c r="AC242" s="31" t="s">
        <v>69</v>
      </c>
      <c r="AD242" s="31" t="s">
        <v>61</v>
      </c>
      <c r="AE242" s="31" t="s">
        <v>3689</v>
      </c>
      <c r="AF242" s="31" t="s">
        <v>61</v>
      </c>
      <c r="AG242" s="31" t="s">
        <v>187</v>
      </c>
      <c r="AH242" s="31" t="s">
        <v>917</v>
      </c>
      <c r="AI242" s="31" t="s">
        <v>73</v>
      </c>
      <c r="AJ242" s="32" t="s">
        <v>68</v>
      </c>
      <c r="AK242" s="32" t="s">
        <v>1148</v>
      </c>
      <c r="AL242" s="31" t="s">
        <v>1620</v>
      </c>
      <c r="AM242" s="27">
        <v>35879</v>
      </c>
      <c r="AN242" s="32" t="s">
        <v>68</v>
      </c>
      <c r="AO242" s="31" t="s">
        <v>417</v>
      </c>
      <c r="AP242" s="31" t="s">
        <v>61</v>
      </c>
      <c r="AQ242" s="31" t="s">
        <v>2255</v>
      </c>
      <c r="AR242" s="31" t="s">
        <v>93</v>
      </c>
      <c r="AS242" s="31" t="s">
        <v>65</v>
      </c>
      <c r="AT242" s="31" t="s">
        <v>61</v>
      </c>
      <c r="AU242" s="27">
        <v>36704</v>
      </c>
      <c r="AV242" s="31" t="s">
        <v>108</v>
      </c>
      <c r="AW242" s="31" t="s">
        <v>79</v>
      </c>
      <c r="AX242" s="31" t="s">
        <v>79</v>
      </c>
      <c r="AY242" s="31" t="s">
        <v>3692</v>
      </c>
      <c r="AZ242" s="31" t="s">
        <v>1363</v>
      </c>
      <c r="BA242" s="31" t="s">
        <v>4261</v>
      </c>
      <c r="BB242" s="31" t="s">
        <v>3693</v>
      </c>
      <c r="BC242" s="31" t="s">
        <v>68</v>
      </c>
      <c r="BD242" s="31" t="s">
        <v>3694</v>
      </c>
      <c r="BE242" s="31" t="s">
        <v>1074</v>
      </c>
      <c r="BF242" s="31" t="s">
        <v>68</v>
      </c>
      <c r="BG242" s="31" t="s">
        <v>4261</v>
      </c>
      <c r="BH242" s="31" t="s">
        <v>1638</v>
      </c>
      <c r="BI242" s="31" t="s">
        <v>224</v>
      </c>
      <c r="BJ242" s="31" t="s">
        <v>93</v>
      </c>
      <c r="BK242" s="33" t="s">
        <v>1324</v>
      </c>
      <c r="BL242" s="9"/>
      <c r="BM242" s="9"/>
    </row>
    <row r="243" spans="1:65" ht="23.25" customHeight="1" x14ac:dyDescent="0.2">
      <c r="A243" s="19"/>
      <c r="B243" s="24" t="s">
        <v>3686</v>
      </c>
      <c r="C243" s="25">
        <f>IF(SUMPRODUCT((B$4:B243=B243)*1)&gt;1,0,1)</f>
        <v>0</v>
      </c>
      <c r="D243" s="25" t="s">
        <v>3687</v>
      </c>
      <c r="E243" s="25" t="s">
        <v>58</v>
      </c>
      <c r="F243" s="25" t="s">
        <v>59</v>
      </c>
      <c r="G243" s="25">
        <v>2000</v>
      </c>
      <c r="H243" s="25" t="s">
        <v>60</v>
      </c>
      <c r="I243" s="25" t="s">
        <v>206</v>
      </c>
      <c r="J243" s="25" t="s">
        <v>1874</v>
      </c>
      <c r="K243" s="25"/>
      <c r="L243" s="25" t="s">
        <v>1802</v>
      </c>
      <c r="M243" s="25" t="s">
        <v>1930</v>
      </c>
      <c r="N243" s="25" t="s">
        <v>64</v>
      </c>
      <c r="O243" s="25" t="s">
        <v>753</v>
      </c>
      <c r="P243" s="40">
        <f>IF(F243=F242,IF(B243=B242,0,R243),R243)</f>
        <v>0</v>
      </c>
      <c r="Q243" s="40">
        <v>0</v>
      </c>
      <c r="R243" s="25">
        <v>146145</v>
      </c>
      <c r="S243" s="25">
        <v>146145</v>
      </c>
      <c r="T243" s="25" t="s">
        <v>5669</v>
      </c>
      <c r="U243" s="25">
        <v>0</v>
      </c>
      <c r="V243" s="25" t="s">
        <v>1522</v>
      </c>
      <c r="W243" s="25" t="s">
        <v>61</v>
      </c>
      <c r="X243" s="25" t="s">
        <v>59</v>
      </c>
      <c r="Y243" s="25" t="s">
        <v>3688</v>
      </c>
      <c r="Z243" s="25" t="s">
        <v>67</v>
      </c>
      <c r="AA243" s="25" t="s">
        <v>210</v>
      </c>
      <c r="AB243" s="25" t="s">
        <v>64</v>
      </c>
      <c r="AC243" s="25" t="s">
        <v>69</v>
      </c>
      <c r="AD243" s="25" t="s">
        <v>61</v>
      </c>
      <c r="AE243" s="25" t="s">
        <v>3689</v>
      </c>
      <c r="AF243" s="25" t="s">
        <v>61</v>
      </c>
      <c r="AG243" s="25" t="s">
        <v>187</v>
      </c>
      <c r="AH243" s="25" t="s">
        <v>917</v>
      </c>
      <c r="AI243" s="25" t="s">
        <v>73</v>
      </c>
      <c r="AJ243" s="26" t="s">
        <v>68</v>
      </c>
      <c r="AK243" s="26" t="s">
        <v>1148</v>
      </c>
      <c r="AL243" s="25" t="s">
        <v>4010</v>
      </c>
      <c r="AM243" s="28">
        <v>36248.531666666669</v>
      </c>
      <c r="AN243" s="26" t="s">
        <v>68</v>
      </c>
      <c r="AO243" s="25" t="s">
        <v>417</v>
      </c>
      <c r="AP243" s="25" t="s">
        <v>61</v>
      </c>
      <c r="AQ243" s="25" t="s">
        <v>2255</v>
      </c>
      <c r="AR243" s="25" t="s">
        <v>93</v>
      </c>
      <c r="AS243" s="25" t="s">
        <v>65</v>
      </c>
      <c r="AT243" s="25" t="s">
        <v>61</v>
      </c>
      <c r="AU243" s="28">
        <v>36704</v>
      </c>
      <c r="AV243" s="25" t="s">
        <v>108</v>
      </c>
      <c r="AW243" s="25" t="s">
        <v>79</v>
      </c>
      <c r="AX243" s="25" t="s">
        <v>79</v>
      </c>
      <c r="AY243" s="25" t="s">
        <v>3692</v>
      </c>
      <c r="AZ243" s="25" t="s">
        <v>1363</v>
      </c>
      <c r="BA243" s="25" t="s">
        <v>4011</v>
      </c>
      <c r="BB243" s="25" t="s">
        <v>3693</v>
      </c>
      <c r="BC243" s="25" t="s">
        <v>68</v>
      </c>
      <c r="BD243" s="25" t="s">
        <v>3694</v>
      </c>
      <c r="BE243" s="25" t="s">
        <v>1074</v>
      </c>
      <c r="BF243" s="25" t="s">
        <v>68</v>
      </c>
      <c r="BG243" s="25" t="s">
        <v>4011</v>
      </c>
      <c r="BH243" s="25" t="s">
        <v>4012</v>
      </c>
      <c r="BI243" s="25" t="s">
        <v>1139</v>
      </c>
      <c r="BJ243" s="25" t="s">
        <v>93</v>
      </c>
      <c r="BK243" s="29" t="s">
        <v>1140</v>
      </c>
      <c r="BL243" s="9"/>
      <c r="BM243" s="9"/>
    </row>
    <row r="244" spans="1:65" ht="23.25" customHeight="1" x14ac:dyDescent="0.2">
      <c r="A244" s="19"/>
      <c r="B244" s="30" t="s">
        <v>3686</v>
      </c>
      <c r="C244" s="31">
        <f>IF(SUMPRODUCT((B$4:B244=B244)*1)&gt;1,0,1)</f>
        <v>0</v>
      </c>
      <c r="D244" s="31" t="s">
        <v>3687</v>
      </c>
      <c r="E244" s="31" t="s">
        <v>58</v>
      </c>
      <c r="F244" s="31" t="s">
        <v>59</v>
      </c>
      <c r="G244" s="31">
        <v>2001</v>
      </c>
      <c r="H244" s="31" t="s">
        <v>60</v>
      </c>
      <c r="I244" s="31" t="s">
        <v>206</v>
      </c>
      <c r="J244" s="31" t="s">
        <v>1874</v>
      </c>
      <c r="K244" s="31"/>
      <c r="L244" s="31" t="s">
        <v>1802</v>
      </c>
      <c r="M244" s="31" t="s">
        <v>1930</v>
      </c>
      <c r="N244" s="31" t="s">
        <v>64</v>
      </c>
      <c r="O244" s="31" t="s">
        <v>753</v>
      </c>
      <c r="P244" s="40">
        <f>IF(F244=F243,IF(B244=B243,0,R244),R244)</f>
        <v>0</v>
      </c>
      <c r="Q244" s="40">
        <v>0</v>
      </c>
      <c r="R244" s="31">
        <v>296620</v>
      </c>
      <c r="S244" s="31">
        <v>161145</v>
      </c>
      <c r="T244" s="25" t="s">
        <v>5669</v>
      </c>
      <c r="U244" s="31">
        <v>0</v>
      </c>
      <c r="V244" s="31" t="s">
        <v>1150</v>
      </c>
      <c r="W244" s="31" t="s">
        <v>61</v>
      </c>
      <c r="X244" s="31" t="s">
        <v>59</v>
      </c>
      <c r="Y244" s="31" t="s">
        <v>3688</v>
      </c>
      <c r="Z244" s="31" t="s">
        <v>67</v>
      </c>
      <c r="AA244" s="31" t="s">
        <v>210</v>
      </c>
      <c r="AB244" s="31" t="s">
        <v>64</v>
      </c>
      <c r="AC244" s="31" t="s">
        <v>69</v>
      </c>
      <c r="AD244" s="31" t="s">
        <v>61</v>
      </c>
      <c r="AE244" s="31" t="s">
        <v>3689</v>
      </c>
      <c r="AF244" s="31" t="s">
        <v>61</v>
      </c>
      <c r="AG244" s="31" t="s">
        <v>71</v>
      </c>
      <c r="AH244" s="31" t="s">
        <v>917</v>
      </c>
      <c r="AI244" s="31" t="s">
        <v>73</v>
      </c>
      <c r="AJ244" s="32" t="s">
        <v>3690</v>
      </c>
      <c r="AK244" s="32" t="s">
        <v>1148</v>
      </c>
      <c r="AL244" s="31" t="s">
        <v>3691</v>
      </c>
      <c r="AM244" s="27">
        <v>36621.639606481483</v>
      </c>
      <c r="AN244" s="32" t="s">
        <v>68</v>
      </c>
      <c r="AO244" s="31" t="s">
        <v>417</v>
      </c>
      <c r="AP244" s="31" t="s">
        <v>61</v>
      </c>
      <c r="AQ244" s="31" t="s">
        <v>2255</v>
      </c>
      <c r="AR244" s="31" t="s">
        <v>93</v>
      </c>
      <c r="AS244" s="31" t="s">
        <v>65</v>
      </c>
      <c r="AT244" s="31" t="s">
        <v>61</v>
      </c>
      <c r="AU244" s="27">
        <v>36704</v>
      </c>
      <c r="AV244" s="31" t="s">
        <v>108</v>
      </c>
      <c r="AW244" s="31" t="s">
        <v>79</v>
      </c>
      <c r="AX244" s="31" t="s">
        <v>79</v>
      </c>
      <c r="AY244" s="31" t="s">
        <v>3692</v>
      </c>
      <c r="AZ244" s="31" t="s">
        <v>1363</v>
      </c>
      <c r="BA244" s="31" t="s">
        <v>3693</v>
      </c>
      <c r="BB244" s="31" t="s">
        <v>3693</v>
      </c>
      <c r="BC244" s="31" t="s">
        <v>68</v>
      </c>
      <c r="BD244" s="31" t="s">
        <v>3694</v>
      </c>
      <c r="BE244" s="31" t="s">
        <v>1074</v>
      </c>
      <c r="BF244" s="31" t="s">
        <v>68</v>
      </c>
      <c r="BG244" s="31" t="s">
        <v>3693</v>
      </c>
      <c r="BH244" s="31" t="s">
        <v>3695</v>
      </c>
      <c r="BI244" s="31" t="s">
        <v>224</v>
      </c>
      <c r="BJ244" s="31" t="s">
        <v>93</v>
      </c>
      <c r="BK244" s="33" t="s">
        <v>1324</v>
      </c>
      <c r="BL244" s="9"/>
      <c r="BM244" s="9"/>
    </row>
    <row r="245" spans="1:65" ht="23.25" customHeight="1" x14ac:dyDescent="0.2">
      <c r="A245" s="19"/>
      <c r="B245" s="30" t="s">
        <v>4481</v>
      </c>
      <c r="C245" s="31">
        <f>IF(SUMPRODUCT((B$4:B245=B245)*1)&gt;1,0,1)</f>
        <v>1</v>
      </c>
      <c r="D245" s="31" t="s">
        <v>4482</v>
      </c>
      <c r="E245" s="31" t="s">
        <v>58</v>
      </c>
      <c r="F245" s="31" t="s">
        <v>59</v>
      </c>
      <c r="G245" s="31">
        <v>1997</v>
      </c>
      <c r="H245" s="31" t="s">
        <v>60</v>
      </c>
      <c r="I245" s="31" t="s">
        <v>368</v>
      </c>
      <c r="J245" s="31" t="s">
        <v>368</v>
      </c>
      <c r="K245" s="31"/>
      <c r="L245" s="31" t="s">
        <v>1802</v>
      </c>
      <c r="M245" s="31" t="s">
        <v>1930</v>
      </c>
      <c r="N245" s="31" t="s">
        <v>1209</v>
      </c>
      <c r="O245" s="31" t="s">
        <v>92</v>
      </c>
      <c r="P245" s="40">
        <f>IF(F245=F244,IF(B245=B244,0,R245),R245)</f>
        <v>10606</v>
      </c>
      <c r="Q245" s="40">
        <v>10606</v>
      </c>
      <c r="R245" s="31">
        <v>10606</v>
      </c>
      <c r="S245" s="31">
        <v>10606</v>
      </c>
      <c r="T245" s="31" t="s">
        <v>1196</v>
      </c>
      <c r="U245" s="31">
        <v>0</v>
      </c>
      <c r="V245" s="31" t="s">
        <v>4483</v>
      </c>
      <c r="W245" s="31" t="s">
        <v>61</v>
      </c>
      <c r="X245" s="31" t="s">
        <v>184</v>
      </c>
      <c r="Y245" s="31" t="s">
        <v>4484</v>
      </c>
      <c r="Z245" s="31" t="s">
        <v>67</v>
      </c>
      <c r="AA245" s="31" t="s">
        <v>371</v>
      </c>
      <c r="AB245" s="31" t="s">
        <v>1209</v>
      </c>
      <c r="AC245" s="31" t="s">
        <v>69</v>
      </c>
      <c r="AD245" s="31" t="s">
        <v>61</v>
      </c>
      <c r="AE245" s="31" t="s">
        <v>4485</v>
      </c>
      <c r="AF245" s="31" t="s">
        <v>61</v>
      </c>
      <c r="AG245" s="31" t="s">
        <v>187</v>
      </c>
      <c r="AH245" s="31" t="s">
        <v>1036</v>
      </c>
      <c r="AI245" s="31" t="s">
        <v>73</v>
      </c>
      <c r="AJ245" s="32" t="s">
        <v>68</v>
      </c>
      <c r="AK245" s="32" t="s">
        <v>1629</v>
      </c>
      <c r="AL245" s="31" t="s">
        <v>1746</v>
      </c>
      <c r="AM245" s="27">
        <v>35676</v>
      </c>
      <c r="AN245" s="32" t="s">
        <v>68</v>
      </c>
      <c r="AO245" s="31" t="s">
        <v>417</v>
      </c>
      <c r="AP245" s="31" t="s">
        <v>61</v>
      </c>
      <c r="AQ245" s="31" t="s">
        <v>2255</v>
      </c>
      <c r="AR245" s="31" t="s">
        <v>1196</v>
      </c>
      <c r="AS245" s="31" t="s">
        <v>1196</v>
      </c>
      <c r="AT245" s="31" t="s">
        <v>61</v>
      </c>
      <c r="AU245" s="27">
        <v>35639</v>
      </c>
      <c r="AV245" s="31" t="s">
        <v>708</v>
      </c>
      <c r="AW245" s="31" t="s">
        <v>4486</v>
      </c>
      <c r="AX245" s="31" t="s">
        <v>4303</v>
      </c>
      <c r="AY245" s="31" t="s">
        <v>4487</v>
      </c>
      <c r="AZ245" s="31" t="s">
        <v>4219</v>
      </c>
      <c r="BA245" s="31" t="s">
        <v>4653</v>
      </c>
      <c r="BB245" s="31" t="s">
        <v>4488</v>
      </c>
      <c r="BC245" s="31" t="s">
        <v>68</v>
      </c>
      <c r="BD245" s="31" t="s">
        <v>61</v>
      </c>
      <c r="BE245" s="31" t="s">
        <v>68</v>
      </c>
      <c r="BF245" s="31" t="s">
        <v>68</v>
      </c>
      <c r="BG245" s="31" t="s">
        <v>4653</v>
      </c>
      <c r="BH245" s="31" t="s">
        <v>61</v>
      </c>
      <c r="BI245" s="31" t="s">
        <v>4489</v>
      </c>
      <c r="BJ245" s="31" t="s">
        <v>1196</v>
      </c>
      <c r="BK245" s="33" t="s">
        <v>4490</v>
      </c>
      <c r="BL245" s="9"/>
      <c r="BM245" s="9"/>
    </row>
    <row r="246" spans="1:65" ht="23.25" customHeight="1" x14ac:dyDescent="0.2">
      <c r="A246" s="19"/>
      <c r="B246" s="30" t="s">
        <v>4481</v>
      </c>
      <c r="C246" s="31">
        <f>IF(SUMPRODUCT((B$4:B246=B246)*1)&gt;1,0,1)</f>
        <v>0</v>
      </c>
      <c r="D246" s="31" t="s">
        <v>4482</v>
      </c>
      <c r="E246" s="31" t="s">
        <v>58</v>
      </c>
      <c r="F246" s="31" t="s">
        <v>59</v>
      </c>
      <c r="G246" s="31">
        <v>1998</v>
      </c>
      <c r="H246" s="31" t="s">
        <v>60</v>
      </c>
      <c r="I246" s="31" t="s">
        <v>368</v>
      </c>
      <c r="J246" s="31" t="s">
        <v>368</v>
      </c>
      <c r="K246" s="31"/>
      <c r="L246" s="31" t="s">
        <v>1802</v>
      </c>
      <c r="M246" s="31" t="s">
        <v>1930</v>
      </c>
      <c r="N246" s="31" t="s">
        <v>1209</v>
      </c>
      <c r="O246" s="31" t="s">
        <v>92</v>
      </c>
      <c r="P246" s="40">
        <f>IF(F246=F245,IF(B246=B245,0,R246),R246)</f>
        <v>0</v>
      </c>
      <c r="Q246" s="40">
        <v>0</v>
      </c>
      <c r="R246" s="31">
        <v>11309</v>
      </c>
      <c r="S246" s="31">
        <v>11309</v>
      </c>
      <c r="T246" s="31" t="s">
        <v>1196</v>
      </c>
      <c r="U246" s="31">
        <v>0</v>
      </c>
      <c r="V246" s="31" t="s">
        <v>4483</v>
      </c>
      <c r="W246" s="31" t="s">
        <v>61</v>
      </c>
      <c r="X246" s="31" t="s">
        <v>184</v>
      </c>
      <c r="Y246" s="31" t="s">
        <v>4484</v>
      </c>
      <c r="Z246" s="31" t="s">
        <v>67</v>
      </c>
      <c r="AA246" s="31" t="s">
        <v>371</v>
      </c>
      <c r="AB246" s="31" t="s">
        <v>1209</v>
      </c>
      <c r="AC246" s="31" t="s">
        <v>69</v>
      </c>
      <c r="AD246" s="31" t="s">
        <v>61</v>
      </c>
      <c r="AE246" s="31" t="s">
        <v>4485</v>
      </c>
      <c r="AF246" s="31" t="s">
        <v>61</v>
      </c>
      <c r="AG246" s="31" t="s">
        <v>187</v>
      </c>
      <c r="AH246" s="31" t="s">
        <v>1036</v>
      </c>
      <c r="AI246" s="31" t="s">
        <v>73</v>
      </c>
      <c r="AJ246" s="32" t="s">
        <v>68</v>
      </c>
      <c r="AK246" s="32" t="s">
        <v>1629</v>
      </c>
      <c r="AL246" s="31" t="s">
        <v>1696</v>
      </c>
      <c r="AM246" s="27">
        <v>35737</v>
      </c>
      <c r="AN246" s="32" t="s">
        <v>68</v>
      </c>
      <c r="AO246" s="31" t="s">
        <v>417</v>
      </c>
      <c r="AP246" s="31" t="s">
        <v>61</v>
      </c>
      <c r="AQ246" s="31" t="s">
        <v>2255</v>
      </c>
      <c r="AR246" s="31" t="s">
        <v>1196</v>
      </c>
      <c r="AS246" s="31" t="s">
        <v>1196</v>
      </c>
      <c r="AT246" s="31" t="s">
        <v>61</v>
      </c>
      <c r="AU246" s="27">
        <v>35639</v>
      </c>
      <c r="AV246" s="31" t="s">
        <v>708</v>
      </c>
      <c r="AW246" s="31" t="s">
        <v>4486</v>
      </c>
      <c r="AX246" s="31" t="s">
        <v>4303</v>
      </c>
      <c r="AY246" s="31" t="s">
        <v>4487</v>
      </c>
      <c r="AZ246" s="31" t="s">
        <v>4219</v>
      </c>
      <c r="BA246" s="31" t="s">
        <v>4488</v>
      </c>
      <c r="BB246" s="31" t="s">
        <v>4488</v>
      </c>
      <c r="BC246" s="31" t="s">
        <v>68</v>
      </c>
      <c r="BD246" s="31" t="s">
        <v>61</v>
      </c>
      <c r="BE246" s="31" t="s">
        <v>68</v>
      </c>
      <c r="BF246" s="31" t="s">
        <v>68</v>
      </c>
      <c r="BG246" s="31" t="s">
        <v>4488</v>
      </c>
      <c r="BH246" s="31" t="s">
        <v>1638</v>
      </c>
      <c r="BI246" s="31" t="s">
        <v>4489</v>
      </c>
      <c r="BJ246" s="31" t="s">
        <v>1196</v>
      </c>
      <c r="BK246" s="33" t="s">
        <v>4490</v>
      </c>
      <c r="BL246" s="9"/>
      <c r="BM246" s="9"/>
    </row>
    <row r="247" spans="1:65" ht="23.25" customHeight="1" x14ac:dyDescent="0.2">
      <c r="A247" s="19"/>
      <c r="B247" s="24" t="s">
        <v>4262</v>
      </c>
      <c r="C247" s="25">
        <f>IF(SUMPRODUCT((B$4:B247=B247)*1)&gt;1,0,1)</f>
        <v>1</v>
      </c>
      <c r="D247" s="25" t="s">
        <v>4263</v>
      </c>
      <c r="E247" s="25" t="s">
        <v>58</v>
      </c>
      <c r="F247" s="25" t="s">
        <v>205</v>
      </c>
      <c r="G247" s="25">
        <v>1997</v>
      </c>
      <c r="H247" s="25" t="s">
        <v>60</v>
      </c>
      <c r="I247" s="25" t="s">
        <v>368</v>
      </c>
      <c r="J247" s="25" t="s">
        <v>2225</v>
      </c>
      <c r="K247" s="25"/>
      <c r="L247" s="25" t="s">
        <v>1802</v>
      </c>
      <c r="M247" s="25" t="s">
        <v>1930</v>
      </c>
      <c r="N247" s="25" t="s">
        <v>1209</v>
      </c>
      <c r="O247" s="25" t="s">
        <v>753</v>
      </c>
      <c r="P247" s="40">
        <f>IF(F247=F246,IF(B247=B246,0,R247),R247)</f>
        <v>1500</v>
      </c>
      <c r="Q247" s="40">
        <v>1500</v>
      </c>
      <c r="R247" s="25">
        <v>1500</v>
      </c>
      <c r="S247" s="25">
        <v>1500</v>
      </c>
      <c r="T247" s="25" t="s">
        <v>4264</v>
      </c>
      <c r="U247" s="25">
        <v>0</v>
      </c>
      <c r="V247" s="25" t="s">
        <v>4410</v>
      </c>
      <c r="W247" s="25" t="s">
        <v>61</v>
      </c>
      <c r="X247" s="25" t="s">
        <v>184</v>
      </c>
      <c r="Y247" s="25" t="s">
        <v>4266</v>
      </c>
      <c r="Z247" s="25" t="s">
        <v>67</v>
      </c>
      <c r="AA247" s="25" t="s">
        <v>371</v>
      </c>
      <c r="AB247" s="25" t="s">
        <v>1209</v>
      </c>
      <c r="AC247" s="25" t="s">
        <v>69</v>
      </c>
      <c r="AD247" s="25" t="s">
        <v>61</v>
      </c>
      <c r="AE247" s="25" t="s">
        <v>4411</v>
      </c>
      <c r="AF247" s="25" t="s">
        <v>61</v>
      </c>
      <c r="AG247" s="25" t="s">
        <v>187</v>
      </c>
      <c r="AH247" s="25" t="s">
        <v>1689</v>
      </c>
      <c r="AI247" s="25" t="s">
        <v>73</v>
      </c>
      <c r="AJ247" s="26" t="s">
        <v>68</v>
      </c>
      <c r="AK247" s="26" t="s">
        <v>1629</v>
      </c>
      <c r="AL247" s="25" t="s">
        <v>1746</v>
      </c>
      <c r="AM247" s="28">
        <v>35676</v>
      </c>
      <c r="AN247" s="26" t="s">
        <v>68</v>
      </c>
      <c r="AO247" s="25" t="s">
        <v>417</v>
      </c>
      <c r="AP247" s="25" t="s">
        <v>61</v>
      </c>
      <c r="AQ247" s="25" t="s">
        <v>2255</v>
      </c>
      <c r="AR247" s="25" t="s">
        <v>4264</v>
      </c>
      <c r="AS247" s="25" t="s">
        <v>4264</v>
      </c>
      <c r="AT247" s="25" t="s">
        <v>61</v>
      </c>
      <c r="AU247" s="28">
        <v>35641</v>
      </c>
      <c r="AV247" s="25" t="s">
        <v>708</v>
      </c>
      <c r="AW247" s="25" t="s">
        <v>4152</v>
      </c>
      <c r="AX247" s="25" t="s">
        <v>110</v>
      </c>
      <c r="AY247" s="25" t="s">
        <v>4268</v>
      </c>
      <c r="AZ247" s="25" t="s">
        <v>4269</v>
      </c>
      <c r="BA247" s="25" t="s">
        <v>1381</v>
      </c>
      <c r="BB247" s="25" t="s">
        <v>4412</v>
      </c>
      <c r="BC247" s="25" t="s">
        <v>68</v>
      </c>
      <c r="BD247" s="25" t="s">
        <v>4271</v>
      </c>
      <c r="BE247" s="25" t="s">
        <v>4412</v>
      </c>
      <c r="BF247" s="25" t="s">
        <v>68</v>
      </c>
      <c r="BG247" s="25" t="s">
        <v>1381</v>
      </c>
      <c r="BH247" s="25" t="s">
        <v>61</v>
      </c>
      <c r="BI247" s="25" t="s">
        <v>4413</v>
      </c>
      <c r="BJ247" s="25" t="s">
        <v>4264</v>
      </c>
      <c r="BK247" s="29" t="s">
        <v>4414</v>
      </c>
      <c r="BL247" s="9"/>
      <c r="BM247" s="9"/>
    </row>
    <row r="248" spans="1:65" ht="23.25" customHeight="1" x14ac:dyDescent="0.2">
      <c r="A248" s="19"/>
      <c r="B248" s="30" t="s">
        <v>4262</v>
      </c>
      <c r="C248" s="31">
        <f>IF(SUMPRODUCT((B$4:B248=B248)*1)&gt;1,0,1)</f>
        <v>0</v>
      </c>
      <c r="D248" s="31" t="s">
        <v>4263</v>
      </c>
      <c r="E248" s="31" t="s">
        <v>58</v>
      </c>
      <c r="F248" s="31" t="s">
        <v>59</v>
      </c>
      <c r="G248" s="31">
        <v>1997</v>
      </c>
      <c r="H248" s="31" t="s">
        <v>60</v>
      </c>
      <c r="I248" s="31" t="s">
        <v>368</v>
      </c>
      <c r="J248" s="31" t="s">
        <v>2225</v>
      </c>
      <c r="K248" s="31"/>
      <c r="L248" s="31" t="s">
        <v>1802</v>
      </c>
      <c r="M248" s="31" t="s">
        <v>1930</v>
      </c>
      <c r="N248" s="31" t="s">
        <v>1209</v>
      </c>
      <c r="O248" s="31" t="s">
        <v>753</v>
      </c>
      <c r="P248" s="40">
        <f>IF(F248=F247,IF(B248=B247,0,R248),R248)</f>
        <v>10038</v>
      </c>
      <c r="Q248" s="40">
        <v>10038</v>
      </c>
      <c r="R248" s="31">
        <v>10038</v>
      </c>
      <c r="S248" s="31">
        <v>10038</v>
      </c>
      <c r="T248" s="31" t="s">
        <v>4264</v>
      </c>
      <c r="U248" s="31">
        <v>0</v>
      </c>
      <c r="V248" s="31" t="s">
        <v>4410</v>
      </c>
      <c r="W248" s="31" t="s">
        <v>61</v>
      </c>
      <c r="X248" s="31" t="s">
        <v>184</v>
      </c>
      <c r="Y248" s="31" t="s">
        <v>4266</v>
      </c>
      <c r="Z248" s="31" t="s">
        <v>67</v>
      </c>
      <c r="AA248" s="31" t="s">
        <v>371</v>
      </c>
      <c r="AB248" s="31" t="s">
        <v>1209</v>
      </c>
      <c r="AC248" s="31" t="s">
        <v>69</v>
      </c>
      <c r="AD248" s="31" t="s">
        <v>61</v>
      </c>
      <c r="AE248" s="31" t="s">
        <v>4267</v>
      </c>
      <c r="AF248" s="31" t="s">
        <v>61</v>
      </c>
      <c r="AG248" s="31" t="s">
        <v>187</v>
      </c>
      <c r="AH248" s="31" t="s">
        <v>4189</v>
      </c>
      <c r="AI248" s="31" t="s">
        <v>73</v>
      </c>
      <c r="AJ248" s="32" t="s">
        <v>68</v>
      </c>
      <c r="AK248" s="32" t="s">
        <v>1613</v>
      </c>
      <c r="AL248" s="31" t="s">
        <v>1746</v>
      </c>
      <c r="AM248" s="27">
        <v>35676</v>
      </c>
      <c r="AN248" s="32" t="s">
        <v>68</v>
      </c>
      <c r="AO248" s="31" t="s">
        <v>417</v>
      </c>
      <c r="AP248" s="31" t="s">
        <v>61</v>
      </c>
      <c r="AQ248" s="31" t="s">
        <v>2255</v>
      </c>
      <c r="AR248" s="31" t="s">
        <v>4264</v>
      </c>
      <c r="AS248" s="31" t="s">
        <v>4264</v>
      </c>
      <c r="AT248" s="31" t="s">
        <v>61</v>
      </c>
      <c r="AU248" s="27">
        <v>35641</v>
      </c>
      <c r="AV248" s="31" t="s">
        <v>708</v>
      </c>
      <c r="AW248" s="31" t="s">
        <v>4152</v>
      </c>
      <c r="AX248" s="31" t="s">
        <v>110</v>
      </c>
      <c r="AY248" s="31" t="s">
        <v>4268</v>
      </c>
      <c r="AZ248" s="31" t="s">
        <v>4269</v>
      </c>
      <c r="BA248" s="31" t="s">
        <v>4654</v>
      </c>
      <c r="BB248" s="31" t="s">
        <v>4270</v>
      </c>
      <c r="BC248" s="31" t="s">
        <v>68</v>
      </c>
      <c r="BD248" s="31" t="s">
        <v>4271</v>
      </c>
      <c r="BE248" s="31" t="s">
        <v>4270</v>
      </c>
      <c r="BF248" s="31" t="s">
        <v>68</v>
      </c>
      <c r="BG248" s="31" t="s">
        <v>4654</v>
      </c>
      <c r="BH248" s="31" t="s">
        <v>61</v>
      </c>
      <c r="BI248" s="31" t="s">
        <v>4413</v>
      </c>
      <c r="BJ248" s="31" t="s">
        <v>4264</v>
      </c>
      <c r="BK248" s="33" t="s">
        <v>4414</v>
      </c>
      <c r="BL248" s="9"/>
      <c r="BM248" s="9"/>
    </row>
    <row r="249" spans="1:65" ht="23.25" customHeight="1" x14ac:dyDescent="0.2">
      <c r="A249" s="19"/>
      <c r="B249" s="24" t="s">
        <v>4262</v>
      </c>
      <c r="C249" s="25">
        <f>IF(SUMPRODUCT((B$4:B249=B249)*1)&gt;1,0,1)</f>
        <v>0</v>
      </c>
      <c r="D249" s="25" t="s">
        <v>4263</v>
      </c>
      <c r="E249" s="25" t="s">
        <v>58</v>
      </c>
      <c r="F249" s="25" t="s">
        <v>205</v>
      </c>
      <c r="G249" s="25">
        <v>1998</v>
      </c>
      <c r="H249" s="25" t="s">
        <v>60</v>
      </c>
      <c r="I249" s="25" t="s">
        <v>368</v>
      </c>
      <c r="J249" s="25" t="s">
        <v>2225</v>
      </c>
      <c r="K249" s="25"/>
      <c r="L249" s="25" t="s">
        <v>1802</v>
      </c>
      <c r="M249" s="25" t="s">
        <v>1930</v>
      </c>
      <c r="N249" s="25" t="s">
        <v>1209</v>
      </c>
      <c r="O249" s="25" t="s">
        <v>753</v>
      </c>
      <c r="P249" s="40">
        <f>IF(F249=F248,IF(B249=B248,0,R249),R249)</f>
        <v>1599</v>
      </c>
      <c r="Q249" s="40">
        <v>1599</v>
      </c>
      <c r="R249" s="25">
        <v>1599</v>
      </c>
      <c r="S249" s="25">
        <v>1599</v>
      </c>
      <c r="T249" s="25" t="s">
        <v>4264</v>
      </c>
      <c r="U249" s="25">
        <v>0</v>
      </c>
      <c r="V249" s="25" t="s">
        <v>4410</v>
      </c>
      <c r="W249" s="25" t="s">
        <v>61</v>
      </c>
      <c r="X249" s="25" t="s">
        <v>184</v>
      </c>
      <c r="Y249" s="25" t="s">
        <v>4266</v>
      </c>
      <c r="Z249" s="25" t="s">
        <v>67</v>
      </c>
      <c r="AA249" s="25" t="s">
        <v>371</v>
      </c>
      <c r="AB249" s="25" t="s">
        <v>1209</v>
      </c>
      <c r="AC249" s="25" t="s">
        <v>69</v>
      </c>
      <c r="AD249" s="25" t="s">
        <v>61</v>
      </c>
      <c r="AE249" s="25" t="s">
        <v>4411</v>
      </c>
      <c r="AF249" s="25" t="s">
        <v>61</v>
      </c>
      <c r="AG249" s="25" t="s">
        <v>187</v>
      </c>
      <c r="AH249" s="25" t="s">
        <v>1689</v>
      </c>
      <c r="AI249" s="25" t="s">
        <v>73</v>
      </c>
      <c r="AJ249" s="26" t="s">
        <v>68</v>
      </c>
      <c r="AK249" s="26" t="s">
        <v>1629</v>
      </c>
      <c r="AL249" s="25" t="s">
        <v>1696</v>
      </c>
      <c r="AM249" s="28">
        <v>35737</v>
      </c>
      <c r="AN249" s="26" t="s">
        <v>68</v>
      </c>
      <c r="AO249" s="25" t="s">
        <v>417</v>
      </c>
      <c r="AP249" s="25" t="s">
        <v>61</v>
      </c>
      <c r="AQ249" s="25" t="s">
        <v>2255</v>
      </c>
      <c r="AR249" s="25" t="s">
        <v>4264</v>
      </c>
      <c r="AS249" s="25" t="s">
        <v>4264</v>
      </c>
      <c r="AT249" s="25" t="s">
        <v>61</v>
      </c>
      <c r="AU249" s="28">
        <v>35641</v>
      </c>
      <c r="AV249" s="25" t="s">
        <v>708</v>
      </c>
      <c r="AW249" s="25" t="s">
        <v>4152</v>
      </c>
      <c r="AX249" s="25" t="s">
        <v>110</v>
      </c>
      <c r="AY249" s="25" t="s">
        <v>4268</v>
      </c>
      <c r="AZ249" s="25" t="s">
        <v>4269</v>
      </c>
      <c r="BA249" s="25" t="s">
        <v>4412</v>
      </c>
      <c r="BB249" s="25" t="s">
        <v>4412</v>
      </c>
      <c r="BC249" s="25" t="s">
        <v>68</v>
      </c>
      <c r="BD249" s="25" t="s">
        <v>4271</v>
      </c>
      <c r="BE249" s="25" t="s">
        <v>4412</v>
      </c>
      <c r="BF249" s="25" t="s">
        <v>68</v>
      </c>
      <c r="BG249" s="25" t="s">
        <v>4412</v>
      </c>
      <c r="BH249" s="25" t="s">
        <v>1638</v>
      </c>
      <c r="BI249" s="25" t="s">
        <v>4413</v>
      </c>
      <c r="BJ249" s="25" t="s">
        <v>4264</v>
      </c>
      <c r="BK249" s="29" t="s">
        <v>4414</v>
      </c>
      <c r="BL249" s="9"/>
      <c r="BM249" s="9"/>
    </row>
    <row r="250" spans="1:65" ht="23.25" customHeight="1" x14ac:dyDescent="0.2">
      <c r="A250" s="19"/>
      <c r="B250" s="24" t="s">
        <v>4262</v>
      </c>
      <c r="C250" s="25">
        <f>IF(SUMPRODUCT((B$4:B250=B250)*1)&gt;1,0,1)</f>
        <v>0</v>
      </c>
      <c r="D250" s="25" t="s">
        <v>4263</v>
      </c>
      <c r="E250" s="25" t="s">
        <v>58</v>
      </c>
      <c r="F250" s="25" t="s">
        <v>59</v>
      </c>
      <c r="G250" s="25">
        <v>1999</v>
      </c>
      <c r="H250" s="25" t="s">
        <v>60</v>
      </c>
      <c r="I250" s="25" t="s">
        <v>368</v>
      </c>
      <c r="J250" s="25" t="s">
        <v>2225</v>
      </c>
      <c r="K250" s="25"/>
      <c r="L250" s="25" t="s">
        <v>1802</v>
      </c>
      <c r="M250" s="25" t="s">
        <v>1930</v>
      </c>
      <c r="N250" s="25" t="s">
        <v>1209</v>
      </c>
      <c r="O250" s="25" t="s">
        <v>753</v>
      </c>
      <c r="P250" s="40">
        <f>IF(F250=F249,IF(B250=B249,0,R250),R250)</f>
        <v>10037</v>
      </c>
      <c r="Q250" s="40">
        <v>10037</v>
      </c>
      <c r="R250" s="25">
        <v>10037</v>
      </c>
      <c r="S250" s="25">
        <v>10037</v>
      </c>
      <c r="T250" s="25" t="s">
        <v>4264</v>
      </c>
      <c r="U250" s="25">
        <v>0</v>
      </c>
      <c r="V250" s="25" t="s">
        <v>4265</v>
      </c>
      <c r="W250" s="25" t="s">
        <v>61</v>
      </c>
      <c r="X250" s="25" t="s">
        <v>184</v>
      </c>
      <c r="Y250" s="25" t="s">
        <v>4266</v>
      </c>
      <c r="Z250" s="25" t="s">
        <v>67</v>
      </c>
      <c r="AA250" s="25" t="s">
        <v>371</v>
      </c>
      <c r="AB250" s="25" t="s">
        <v>1209</v>
      </c>
      <c r="AC250" s="25" t="s">
        <v>69</v>
      </c>
      <c r="AD250" s="25" t="s">
        <v>61</v>
      </c>
      <c r="AE250" s="25" t="s">
        <v>4267</v>
      </c>
      <c r="AF250" s="25" t="s">
        <v>61</v>
      </c>
      <c r="AG250" s="25" t="s">
        <v>187</v>
      </c>
      <c r="AH250" s="25" t="s">
        <v>4189</v>
      </c>
      <c r="AI250" s="25" t="s">
        <v>73</v>
      </c>
      <c r="AJ250" s="26" t="s">
        <v>68</v>
      </c>
      <c r="AK250" s="26" t="s">
        <v>1613</v>
      </c>
      <c r="AL250" s="25" t="s">
        <v>1620</v>
      </c>
      <c r="AM250" s="28">
        <v>35985.824803240743</v>
      </c>
      <c r="AN250" s="26" t="s">
        <v>68</v>
      </c>
      <c r="AO250" s="25" t="s">
        <v>417</v>
      </c>
      <c r="AP250" s="25" t="s">
        <v>61</v>
      </c>
      <c r="AQ250" s="25" t="s">
        <v>2255</v>
      </c>
      <c r="AR250" s="25" t="s">
        <v>4264</v>
      </c>
      <c r="AS250" s="25" t="s">
        <v>4264</v>
      </c>
      <c r="AT250" s="25" t="s">
        <v>61</v>
      </c>
      <c r="AU250" s="28">
        <v>35641</v>
      </c>
      <c r="AV250" s="25" t="s">
        <v>708</v>
      </c>
      <c r="AW250" s="25" t="s">
        <v>4152</v>
      </c>
      <c r="AX250" s="25" t="s">
        <v>110</v>
      </c>
      <c r="AY250" s="25" t="s">
        <v>4268</v>
      </c>
      <c r="AZ250" s="25" t="s">
        <v>4269</v>
      </c>
      <c r="BA250" s="25" t="s">
        <v>4270</v>
      </c>
      <c r="BB250" s="25" t="s">
        <v>4270</v>
      </c>
      <c r="BC250" s="25" t="s">
        <v>68</v>
      </c>
      <c r="BD250" s="25" t="s">
        <v>4271</v>
      </c>
      <c r="BE250" s="25" t="s">
        <v>4270</v>
      </c>
      <c r="BF250" s="25" t="s">
        <v>68</v>
      </c>
      <c r="BG250" s="25" t="s">
        <v>4270</v>
      </c>
      <c r="BH250" s="25" t="s">
        <v>1638</v>
      </c>
      <c r="BI250" s="25" t="s">
        <v>4272</v>
      </c>
      <c r="BJ250" s="25" t="s">
        <v>4264</v>
      </c>
      <c r="BK250" s="29" t="s">
        <v>2569</v>
      </c>
      <c r="BL250" s="9"/>
      <c r="BM250" s="9"/>
    </row>
    <row r="251" spans="1:65" ht="23.25" customHeight="1" x14ac:dyDescent="0.2">
      <c r="A251" s="19"/>
      <c r="B251" s="30" t="s">
        <v>4169</v>
      </c>
      <c r="C251" s="31">
        <f>IF(SUMPRODUCT((B$4:B251=B251)*1)&gt;1,0,1)</f>
        <v>1</v>
      </c>
      <c r="D251" s="31" t="s">
        <v>4170</v>
      </c>
      <c r="E251" s="31" t="s">
        <v>58</v>
      </c>
      <c r="F251" s="31" t="s">
        <v>59</v>
      </c>
      <c r="G251" s="31">
        <v>1997</v>
      </c>
      <c r="H251" s="31" t="s">
        <v>60</v>
      </c>
      <c r="I251" s="31" t="s">
        <v>566</v>
      </c>
      <c r="J251" s="31" t="s">
        <v>2817</v>
      </c>
      <c r="K251" s="31"/>
      <c r="L251" s="31" t="s">
        <v>1802</v>
      </c>
      <c r="M251" s="31" t="s">
        <v>1930</v>
      </c>
      <c r="N251" s="31" t="s">
        <v>1209</v>
      </c>
      <c r="O251" s="31" t="s">
        <v>753</v>
      </c>
      <c r="P251" s="40">
        <f>IF(F251=F250,IF(B251=B250,0,R251),R251)</f>
        <v>34812</v>
      </c>
      <c r="Q251" s="40">
        <v>34812</v>
      </c>
      <c r="R251" s="31">
        <v>34812</v>
      </c>
      <c r="S251" s="31">
        <v>34812</v>
      </c>
      <c r="T251" s="31" t="s">
        <v>2818</v>
      </c>
      <c r="U251" s="31">
        <v>0</v>
      </c>
      <c r="V251" s="31" t="s">
        <v>4491</v>
      </c>
      <c r="W251" s="31" t="s">
        <v>61</v>
      </c>
      <c r="X251" s="31" t="s">
        <v>184</v>
      </c>
      <c r="Y251" s="31" t="s">
        <v>4172</v>
      </c>
      <c r="Z251" s="31" t="s">
        <v>67</v>
      </c>
      <c r="AA251" s="31" t="s">
        <v>569</v>
      </c>
      <c r="AB251" s="31" t="s">
        <v>1209</v>
      </c>
      <c r="AC251" s="31" t="s">
        <v>69</v>
      </c>
      <c r="AD251" s="31" t="s">
        <v>61</v>
      </c>
      <c r="AE251" s="31" t="s">
        <v>4492</v>
      </c>
      <c r="AF251" s="31" t="s">
        <v>61</v>
      </c>
      <c r="AG251" s="31" t="s">
        <v>187</v>
      </c>
      <c r="AH251" s="31" t="s">
        <v>3984</v>
      </c>
      <c r="AI251" s="31" t="s">
        <v>73</v>
      </c>
      <c r="AJ251" s="32" t="s">
        <v>68</v>
      </c>
      <c r="AK251" s="32" t="s">
        <v>1629</v>
      </c>
      <c r="AL251" s="31" t="s">
        <v>1746</v>
      </c>
      <c r="AM251" s="27">
        <v>35657</v>
      </c>
      <c r="AN251" s="32" t="s">
        <v>68</v>
      </c>
      <c r="AO251" s="31" t="s">
        <v>417</v>
      </c>
      <c r="AP251" s="31" t="s">
        <v>61</v>
      </c>
      <c r="AQ251" s="31" t="s">
        <v>2255</v>
      </c>
      <c r="AR251" s="31" t="s">
        <v>2818</v>
      </c>
      <c r="AS251" s="31" t="s">
        <v>2818</v>
      </c>
      <c r="AT251" s="31" t="s">
        <v>61</v>
      </c>
      <c r="AU251" s="27">
        <v>35657</v>
      </c>
      <c r="AV251" s="31" t="s">
        <v>708</v>
      </c>
      <c r="AW251" s="31" t="s">
        <v>3635</v>
      </c>
      <c r="AX251" s="31" t="s">
        <v>1207</v>
      </c>
      <c r="AY251" s="31" t="s">
        <v>4175</v>
      </c>
      <c r="AZ251" s="31" t="s">
        <v>61</v>
      </c>
      <c r="BA251" s="31" t="s">
        <v>4493</v>
      </c>
      <c r="BB251" s="31" t="s">
        <v>4493</v>
      </c>
      <c r="BC251" s="31" t="s">
        <v>68</v>
      </c>
      <c r="BD251" s="31" t="s">
        <v>4006</v>
      </c>
      <c r="BE251" s="31" t="s">
        <v>68</v>
      </c>
      <c r="BF251" s="31" t="s">
        <v>68</v>
      </c>
      <c r="BG251" s="31" t="s">
        <v>4493</v>
      </c>
      <c r="BH251" s="31" t="s">
        <v>61</v>
      </c>
      <c r="BI251" s="31" t="s">
        <v>4177</v>
      </c>
      <c r="BJ251" s="31" t="s">
        <v>2818</v>
      </c>
      <c r="BK251" s="33" t="s">
        <v>4178</v>
      </c>
      <c r="BL251" s="9"/>
      <c r="BM251" s="9"/>
    </row>
    <row r="252" spans="1:65" ht="23.25" customHeight="1" x14ac:dyDescent="0.2">
      <c r="A252" s="19"/>
      <c r="B252" s="30" t="s">
        <v>4169</v>
      </c>
      <c r="C252" s="31">
        <f>IF(SUMPRODUCT((B$4:B252=B252)*1)&gt;1,0,1)</f>
        <v>0</v>
      </c>
      <c r="D252" s="31" t="s">
        <v>4170</v>
      </c>
      <c r="E252" s="31" t="s">
        <v>58</v>
      </c>
      <c r="F252" s="31" t="s">
        <v>59</v>
      </c>
      <c r="G252" s="31">
        <v>1998</v>
      </c>
      <c r="H252" s="31" t="s">
        <v>60</v>
      </c>
      <c r="I252" s="31" t="s">
        <v>566</v>
      </c>
      <c r="J252" s="31" t="s">
        <v>2817</v>
      </c>
      <c r="K252" s="31"/>
      <c r="L252" s="31" t="s">
        <v>1802</v>
      </c>
      <c r="M252" s="31" t="s">
        <v>1930</v>
      </c>
      <c r="N252" s="31" t="s">
        <v>1209</v>
      </c>
      <c r="O252" s="31" t="s">
        <v>753</v>
      </c>
      <c r="P252" s="40">
        <f>IF(F252=F251,IF(B252=B251,0,R252),R252)</f>
        <v>0</v>
      </c>
      <c r="Q252" s="40">
        <v>0</v>
      </c>
      <c r="R252" s="31">
        <v>34812</v>
      </c>
      <c r="S252" s="31">
        <v>34812</v>
      </c>
      <c r="T252" s="31" t="s">
        <v>2818</v>
      </c>
      <c r="U252" s="31">
        <v>0</v>
      </c>
      <c r="V252" s="31" t="s">
        <v>4491</v>
      </c>
      <c r="W252" s="31" t="s">
        <v>61</v>
      </c>
      <c r="X252" s="31" t="s">
        <v>184</v>
      </c>
      <c r="Y252" s="31" t="s">
        <v>4172</v>
      </c>
      <c r="Z252" s="31" t="s">
        <v>67</v>
      </c>
      <c r="AA252" s="31" t="s">
        <v>569</v>
      </c>
      <c r="AB252" s="31" t="s">
        <v>1209</v>
      </c>
      <c r="AC252" s="31" t="s">
        <v>69</v>
      </c>
      <c r="AD252" s="31" t="s">
        <v>61</v>
      </c>
      <c r="AE252" s="31" t="s">
        <v>4492</v>
      </c>
      <c r="AF252" s="31" t="s">
        <v>61</v>
      </c>
      <c r="AG252" s="31" t="s">
        <v>187</v>
      </c>
      <c r="AH252" s="31" t="s">
        <v>3984</v>
      </c>
      <c r="AI252" s="31" t="s">
        <v>73</v>
      </c>
      <c r="AJ252" s="32" t="s">
        <v>68</v>
      </c>
      <c r="AK252" s="32" t="s">
        <v>1629</v>
      </c>
      <c r="AL252" s="31" t="s">
        <v>1696</v>
      </c>
      <c r="AM252" s="27">
        <v>35696</v>
      </c>
      <c r="AN252" s="32" t="s">
        <v>68</v>
      </c>
      <c r="AO252" s="31" t="s">
        <v>417</v>
      </c>
      <c r="AP252" s="31" t="s">
        <v>61</v>
      </c>
      <c r="AQ252" s="31" t="s">
        <v>2255</v>
      </c>
      <c r="AR252" s="31" t="s">
        <v>2818</v>
      </c>
      <c r="AS252" s="31" t="s">
        <v>2818</v>
      </c>
      <c r="AT252" s="31" t="s">
        <v>61</v>
      </c>
      <c r="AU252" s="27">
        <v>35657</v>
      </c>
      <c r="AV252" s="31" t="s">
        <v>708</v>
      </c>
      <c r="AW252" s="31" t="s">
        <v>3635</v>
      </c>
      <c r="AX252" s="31" t="s">
        <v>1207</v>
      </c>
      <c r="AY252" s="31" t="s">
        <v>4175</v>
      </c>
      <c r="AZ252" s="31" t="s">
        <v>61</v>
      </c>
      <c r="BA252" s="31" t="s">
        <v>4493</v>
      </c>
      <c r="BB252" s="31" t="s">
        <v>4493</v>
      </c>
      <c r="BC252" s="31" t="s">
        <v>68</v>
      </c>
      <c r="BD252" s="31" t="s">
        <v>4006</v>
      </c>
      <c r="BE252" s="31" t="s">
        <v>68</v>
      </c>
      <c r="BF252" s="31" t="s">
        <v>68</v>
      </c>
      <c r="BG252" s="31" t="s">
        <v>4493</v>
      </c>
      <c r="BH252" s="31" t="s">
        <v>1638</v>
      </c>
      <c r="BI252" s="31" t="s">
        <v>4177</v>
      </c>
      <c r="BJ252" s="31" t="s">
        <v>2818</v>
      </c>
      <c r="BK252" s="33" t="s">
        <v>4178</v>
      </c>
      <c r="BL252" s="9"/>
      <c r="BM252" s="9"/>
    </row>
    <row r="253" spans="1:65" ht="23.25" customHeight="1" x14ac:dyDescent="0.2">
      <c r="A253" s="19"/>
      <c r="B253" s="30" t="s">
        <v>4169</v>
      </c>
      <c r="C253" s="31">
        <f>IF(SUMPRODUCT((B$4:B253=B253)*1)&gt;1,0,1)</f>
        <v>0</v>
      </c>
      <c r="D253" s="31" t="s">
        <v>4170</v>
      </c>
      <c r="E253" s="31" t="s">
        <v>58</v>
      </c>
      <c r="F253" s="31" t="s">
        <v>205</v>
      </c>
      <c r="G253" s="31">
        <v>1999</v>
      </c>
      <c r="H253" s="31" t="s">
        <v>60</v>
      </c>
      <c r="I253" s="31" t="s">
        <v>566</v>
      </c>
      <c r="J253" s="31" t="s">
        <v>2817</v>
      </c>
      <c r="K253" s="31"/>
      <c r="L253" s="31" t="s">
        <v>1802</v>
      </c>
      <c r="M253" s="31" t="s">
        <v>1930</v>
      </c>
      <c r="N253" s="31" t="s">
        <v>1209</v>
      </c>
      <c r="O253" s="31" t="s">
        <v>753</v>
      </c>
      <c r="P253" s="40">
        <f>IF(F253=F252,IF(B253=B252,0,R253),R253)</f>
        <v>3482</v>
      </c>
      <c r="Q253" s="40">
        <v>3482</v>
      </c>
      <c r="R253" s="31">
        <v>3482</v>
      </c>
      <c r="S253" s="31">
        <v>3482</v>
      </c>
      <c r="T253" s="31" t="s">
        <v>2818</v>
      </c>
      <c r="U253" s="31">
        <v>0</v>
      </c>
      <c r="V253" s="31" t="s">
        <v>4171</v>
      </c>
      <c r="W253" s="31" t="s">
        <v>61</v>
      </c>
      <c r="X253" s="31" t="s">
        <v>184</v>
      </c>
      <c r="Y253" s="31" t="s">
        <v>4172</v>
      </c>
      <c r="Z253" s="31" t="s">
        <v>67</v>
      </c>
      <c r="AA253" s="31" t="s">
        <v>569</v>
      </c>
      <c r="AB253" s="31" t="s">
        <v>1209</v>
      </c>
      <c r="AC253" s="31" t="s">
        <v>69</v>
      </c>
      <c r="AD253" s="31" t="s">
        <v>61</v>
      </c>
      <c r="AE253" s="31" t="s">
        <v>4173</v>
      </c>
      <c r="AF253" s="31" t="s">
        <v>61</v>
      </c>
      <c r="AG253" s="31" t="s">
        <v>187</v>
      </c>
      <c r="AH253" s="31" t="s">
        <v>4174</v>
      </c>
      <c r="AI253" s="31" t="s">
        <v>73</v>
      </c>
      <c r="AJ253" s="32" t="s">
        <v>68</v>
      </c>
      <c r="AK253" s="32" t="s">
        <v>1613</v>
      </c>
      <c r="AL253" s="31" t="s">
        <v>1620</v>
      </c>
      <c r="AM253" s="27">
        <v>35984.637708333335</v>
      </c>
      <c r="AN253" s="32" t="s">
        <v>68</v>
      </c>
      <c r="AO253" s="31" t="s">
        <v>417</v>
      </c>
      <c r="AP253" s="31" t="s">
        <v>61</v>
      </c>
      <c r="AQ253" s="31" t="s">
        <v>2255</v>
      </c>
      <c r="AR253" s="31" t="s">
        <v>2818</v>
      </c>
      <c r="AS253" s="31" t="s">
        <v>2818</v>
      </c>
      <c r="AT253" s="31" t="s">
        <v>61</v>
      </c>
      <c r="AU253" s="27">
        <v>35657</v>
      </c>
      <c r="AV253" s="31" t="s">
        <v>708</v>
      </c>
      <c r="AW253" s="31" t="s">
        <v>3635</v>
      </c>
      <c r="AX253" s="31" t="s">
        <v>1207</v>
      </c>
      <c r="AY253" s="31" t="s">
        <v>4175</v>
      </c>
      <c r="AZ253" s="31" t="s">
        <v>61</v>
      </c>
      <c r="BA253" s="31" t="s">
        <v>4176</v>
      </c>
      <c r="BB253" s="31" t="s">
        <v>4176</v>
      </c>
      <c r="BC253" s="31" t="s">
        <v>68</v>
      </c>
      <c r="BD253" s="31" t="s">
        <v>4006</v>
      </c>
      <c r="BE253" s="31" t="s">
        <v>4176</v>
      </c>
      <c r="BF253" s="31" t="s">
        <v>68</v>
      </c>
      <c r="BG253" s="31" t="s">
        <v>4176</v>
      </c>
      <c r="BH253" s="31" t="s">
        <v>61</v>
      </c>
      <c r="BI253" s="31" t="s">
        <v>4177</v>
      </c>
      <c r="BJ253" s="31" t="s">
        <v>2818</v>
      </c>
      <c r="BK253" s="33" t="s">
        <v>4178</v>
      </c>
      <c r="BL253" s="9"/>
      <c r="BM253" s="9"/>
    </row>
    <row r="254" spans="1:65" ht="23.25" customHeight="1" x14ac:dyDescent="0.2">
      <c r="A254" s="19"/>
      <c r="B254" s="24" t="s">
        <v>4179</v>
      </c>
      <c r="C254" s="25">
        <f>IF(SUMPRODUCT((B$4:B254=B254)*1)&gt;1,0,1)</f>
        <v>1</v>
      </c>
      <c r="D254" s="25" t="s">
        <v>4180</v>
      </c>
      <c r="E254" s="25" t="s">
        <v>58</v>
      </c>
      <c r="F254" s="25" t="s">
        <v>59</v>
      </c>
      <c r="G254" s="25">
        <v>1997</v>
      </c>
      <c r="H254" s="25" t="s">
        <v>60</v>
      </c>
      <c r="I254" s="25" t="s">
        <v>566</v>
      </c>
      <c r="J254" s="25" t="s">
        <v>2817</v>
      </c>
      <c r="K254" s="25"/>
      <c r="L254" s="25" t="s">
        <v>1802</v>
      </c>
      <c r="M254" s="25" t="s">
        <v>1930</v>
      </c>
      <c r="N254" s="25" t="s">
        <v>1209</v>
      </c>
      <c r="O254" s="25" t="s">
        <v>753</v>
      </c>
      <c r="P254" s="40">
        <f>IF(F254=F253,IF(B254=B253,0,R254),R254)</f>
        <v>122056</v>
      </c>
      <c r="Q254" s="40">
        <v>122056</v>
      </c>
      <c r="R254" s="25">
        <v>122056</v>
      </c>
      <c r="S254" s="25">
        <v>122056</v>
      </c>
      <c r="T254" s="25" t="s">
        <v>2818</v>
      </c>
      <c r="U254" s="25">
        <v>0</v>
      </c>
      <c r="V254" s="25" t="s">
        <v>4491</v>
      </c>
      <c r="W254" s="25" t="s">
        <v>61</v>
      </c>
      <c r="X254" s="25" t="s">
        <v>184</v>
      </c>
      <c r="Y254" s="25" t="s">
        <v>4181</v>
      </c>
      <c r="Z254" s="25" t="s">
        <v>67</v>
      </c>
      <c r="AA254" s="25" t="s">
        <v>569</v>
      </c>
      <c r="AB254" s="25" t="s">
        <v>1209</v>
      </c>
      <c r="AC254" s="25" t="s">
        <v>69</v>
      </c>
      <c r="AD254" s="25" t="s">
        <v>61</v>
      </c>
      <c r="AE254" s="25" t="s">
        <v>4494</v>
      </c>
      <c r="AF254" s="25" t="s">
        <v>61</v>
      </c>
      <c r="AG254" s="25" t="s">
        <v>187</v>
      </c>
      <c r="AH254" s="25" t="s">
        <v>3984</v>
      </c>
      <c r="AI254" s="25" t="s">
        <v>73</v>
      </c>
      <c r="AJ254" s="26" t="s">
        <v>68</v>
      </c>
      <c r="AK254" s="26" t="s">
        <v>1629</v>
      </c>
      <c r="AL254" s="25" t="s">
        <v>1746</v>
      </c>
      <c r="AM254" s="28">
        <v>35657</v>
      </c>
      <c r="AN254" s="26" t="s">
        <v>68</v>
      </c>
      <c r="AO254" s="25" t="s">
        <v>417</v>
      </c>
      <c r="AP254" s="25" t="s">
        <v>61</v>
      </c>
      <c r="AQ254" s="25" t="s">
        <v>2255</v>
      </c>
      <c r="AR254" s="25" t="s">
        <v>2818</v>
      </c>
      <c r="AS254" s="25" t="s">
        <v>2818</v>
      </c>
      <c r="AT254" s="25" t="s">
        <v>61</v>
      </c>
      <c r="AU254" s="28">
        <v>35657</v>
      </c>
      <c r="AV254" s="25" t="s">
        <v>1599</v>
      </c>
      <c r="AW254" s="25" t="s">
        <v>4175</v>
      </c>
      <c r="AX254" s="25" t="s">
        <v>1207</v>
      </c>
      <c r="AY254" s="25" t="s">
        <v>4175</v>
      </c>
      <c r="AZ254" s="25" t="s">
        <v>61</v>
      </c>
      <c r="BA254" s="25" t="s">
        <v>4495</v>
      </c>
      <c r="BB254" s="25" t="s">
        <v>4495</v>
      </c>
      <c r="BC254" s="25" t="s">
        <v>68</v>
      </c>
      <c r="BD254" s="25" t="s">
        <v>4006</v>
      </c>
      <c r="BE254" s="25" t="s">
        <v>4495</v>
      </c>
      <c r="BF254" s="25" t="s">
        <v>68</v>
      </c>
      <c r="BG254" s="25" t="s">
        <v>4495</v>
      </c>
      <c r="BH254" s="25" t="s">
        <v>61</v>
      </c>
      <c r="BI254" s="25" t="s">
        <v>4177</v>
      </c>
      <c r="BJ254" s="25" t="s">
        <v>2818</v>
      </c>
      <c r="BK254" s="29" t="s">
        <v>4178</v>
      </c>
      <c r="BL254" s="9"/>
      <c r="BM254" s="9"/>
    </row>
    <row r="255" spans="1:65" ht="23.25" customHeight="1" x14ac:dyDescent="0.2">
      <c r="A255" s="19"/>
      <c r="B255" s="24" t="s">
        <v>4179</v>
      </c>
      <c r="C255" s="25">
        <f>IF(SUMPRODUCT((B$4:B255=B255)*1)&gt;1,0,1)</f>
        <v>0</v>
      </c>
      <c r="D255" s="25" t="s">
        <v>4180</v>
      </c>
      <c r="E255" s="25" t="s">
        <v>58</v>
      </c>
      <c r="F255" s="25" t="s">
        <v>59</v>
      </c>
      <c r="G255" s="25">
        <v>1998</v>
      </c>
      <c r="H255" s="25" t="s">
        <v>60</v>
      </c>
      <c r="I255" s="25" t="s">
        <v>566</v>
      </c>
      <c r="J255" s="25" t="s">
        <v>2817</v>
      </c>
      <c r="K255" s="25"/>
      <c r="L255" s="25" t="s">
        <v>1802</v>
      </c>
      <c r="M255" s="25" t="s">
        <v>1930</v>
      </c>
      <c r="N255" s="25" t="s">
        <v>1209</v>
      </c>
      <c r="O255" s="25" t="s">
        <v>753</v>
      </c>
      <c r="P255" s="40">
        <f>IF(F255=F254,IF(B255=B254,0,R255),R255)</f>
        <v>0</v>
      </c>
      <c r="Q255" s="40">
        <v>0</v>
      </c>
      <c r="R255" s="25">
        <v>122056</v>
      </c>
      <c r="S255" s="25">
        <v>122056</v>
      </c>
      <c r="T255" s="25" t="s">
        <v>2818</v>
      </c>
      <c r="U255" s="25">
        <v>0</v>
      </c>
      <c r="V255" s="25" t="s">
        <v>4491</v>
      </c>
      <c r="W255" s="25" t="s">
        <v>61</v>
      </c>
      <c r="X255" s="25" t="s">
        <v>184</v>
      </c>
      <c r="Y255" s="25" t="s">
        <v>4181</v>
      </c>
      <c r="Z255" s="25" t="s">
        <v>67</v>
      </c>
      <c r="AA255" s="25" t="s">
        <v>569</v>
      </c>
      <c r="AB255" s="25" t="s">
        <v>1209</v>
      </c>
      <c r="AC255" s="25" t="s">
        <v>69</v>
      </c>
      <c r="AD255" s="25" t="s">
        <v>61</v>
      </c>
      <c r="AE255" s="25" t="s">
        <v>4494</v>
      </c>
      <c r="AF255" s="25" t="s">
        <v>61</v>
      </c>
      <c r="AG255" s="25" t="s">
        <v>187</v>
      </c>
      <c r="AH255" s="25" t="s">
        <v>3984</v>
      </c>
      <c r="AI255" s="25" t="s">
        <v>73</v>
      </c>
      <c r="AJ255" s="26" t="s">
        <v>68</v>
      </c>
      <c r="AK255" s="26" t="s">
        <v>1629</v>
      </c>
      <c r="AL255" s="25" t="s">
        <v>1696</v>
      </c>
      <c r="AM255" s="28">
        <v>35696</v>
      </c>
      <c r="AN255" s="26" t="s">
        <v>68</v>
      </c>
      <c r="AO255" s="25" t="s">
        <v>417</v>
      </c>
      <c r="AP255" s="25" t="s">
        <v>61</v>
      </c>
      <c r="AQ255" s="25" t="s">
        <v>2255</v>
      </c>
      <c r="AR255" s="25" t="s">
        <v>2818</v>
      </c>
      <c r="AS255" s="25" t="s">
        <v>2818</v>
      </c>
      <c r="AT255" s="25" t="s">
        <v>61</v>
      </c>
      <c r="AU255" s="28">
        <v>35657</v>
      </c>
      <c r="AV255" s="25" t="s">
        <v>1599</v>
      </c>
      <c r="AW255" s="25" t="s">
        <v>4175</v>
      </c>
      <c r="AX255" s="25" t="s">
        <v>1207</v>
      </c>
      <c r="AY255" s="25" t="s">
        <v>4175</v>
      </c>
      <c r="AZ255" s="25" t="s">
        <v>61</v>
      </c>
      <c r="BA255" s="25" t="s">
        <v>4495</v>
      </c>
      <c r="BB255" s="25" t="s">
        <v>4495</v>
      </c>
      <c r="BC255" s="25" t="s">
        <v>68</v>
      </c>
      <c r="BD255" s="25" t="s">
        <v>4006</v>
      </c>
      <c r="BE255" s="25" t="s">
        <v>4495</v>
      </c>
      <c r="BF255" s="25" t="s">
        <v>68</v>
      </c>
      <c r="BG255" s="25" t="s">
        <v>4495</v>
      </c>
      <c r="BH255" s="25" t="s">
        <v>1638</v>
      </c>
      <c r="BI255" s="25" t="s">
        <v>4177</v>
      </c>
      <c r="BJ255" s="25" t="s">
        <v>2818</v>
      </c>
      <c r="BK255" s="29" t="s">
        <v>4178</v>
      </c>
      <c r="BL255" s="9"/>
      <c r="BM255" s="9"/>
    </row>
    <row r="256" spans="1:65" ht="23.25" customHeight="1" x14ac:dyDescent="0.2">
      <c r="A256" s="19"/>
      <c r="B256" s="24" t="s">
        <v>4179</v>
      </c>
      <c r="C256" s="25">
        <f>IF(SUMPRODUCT((B$4:B256=B256)*1)&gt;1,0,1)</f>
        <v>0</v>
      </c>
      <c r="D256" s="25" t="s">
        <v>4180</v>
      </c>
      <c r="E256" s="25" t="s">
        <v>58</v>
      </c>
      <c r="F256" s="25" t="s">
        <v>205</v>
      </c>
      <c r="G256" s="25">
        <v>1999</v>
      </c>
      <c r="H256" s="25" t="s">
        <v>60</v>
      </c>
      <c r="I256" s="25" t="s">
        <v>566</v>
      </c>
      <c r="J256" s="25" t="s">
        <v>2817</v>
      </c>
      <c r="K256" s="25"/>
      <c r="L256" s="25" t="s">
        <v>1802</v>
      </c>
      <c r="M256" s="25" t="s">
        <v>1930</v>
      </c>
      <c r="N256" s="25" t="s">
        <v>1209</v>
      </c>
      <c r="O256" s="25" t="s">
        <v>753</v>
      </c>
      <c r="P256" s="40">
        <f>IF(F256=F255,IF(B256=B255,0,R256),R256)</f>
        <v>12208</v>
      </c>
      <c r="Q256" s="40">
        <v>12208</v>
      </c>
      <c r="R256" s="25">
        <v>12208</v>
      </c>
      <c r="S256" s="25">
        <v>12208</v>
      </c>
      <c r="T256" s="25" t="s">
        <v>2818</v>
      </c>
      <c r="U256" s="25">
        <v>0</v>
      </c>
      <c r="V256" s="25" t="s">
        <v>4171</v>
      </c>
      <c r="W256" s="25" t="s">
        <v>61</v>
      </c>
      <c r="X256" s="25" t="s">
        <v>184</v>
      </c>
      <c r="Y256" s="25" t="s">
        <v>4181</v>
      </c>
      <c r="Z256" s="25" t="s">
        <v>67</v>
      </c>
      <c r="AA256" s="25" t="s">
        <v>569</v>
      </c>
      <c r="AB256" s="25" t="s">
        <v>1209</v>
      </c>
      <c r="AC256" s="25" t="s">
        <v>69</v>
      </c>
      <c r="AD256" s="25" t="s">
        <v>61</v>
      </c>
      <c r="AE256" s="25" t="s">
        <v>4182</v>
      </c>
      <c r="AF256" s="25" t="s">
        <v>61</v>
      </c>
      <c r="AG256" s="25" t="s">
        <v>187</v>
      </c>
      <c r="AH256" s="25" t="s">
        <v>4183</v>
      </c>
      <c r="AI256" s="25" t="s">
        <v>73</v>
      </c>
      <c r="AJ256" s="26" t="s">
        <v>68</v>
      </c>
      <c r="AK256" s="26" t="s">
        <v>1613</v>
      </c>
      <c r="AL256" s="25" t="s">
        <v>1620</v>
      </c>
      <c r="AM256" s="28">
        <v>35985.380347222221</v>
      </c>
      <c r="AN256" s="26" t="s">
        <v>68</v>
      </c>
      <c r="AO256" s="25" t="s">
        <v>417</v>
      </c>
      <c r="AP256" s="25" t="s">
        <v>61</v>
      </c>
      <c r="AQ256" s="25" t="s">
        <v>2255</v>
      </c>
      <c r="AR256" s="25" t="s">
        <v>2818</v>
      </c>
      <c r="AS256" s="25" t="s">
        <v>2818</v>
      </c>
      <c r="AT256" s="25" t="s">
        <v>61</v>
      </c>
      <c r="AU256" s="28">
        <v>35657</v>
      </c>
      <c r="AV256" s="25" t="s">
        <v>1599</v>
      </c>
      <c r="AW256" s="25" t="s">
        <v>4175</v>
      </c>
      <c r="AX256" s="25" t="s">
        <v>1207</v>
      </c>
      <c r="AY256" s="25" t="s">
        <v>4175</v>
      </c>
      <c r="AZ256" s="25" t="s">
        <v>61</v>
      </c>
      <c r="BA256" s="25" t="s">
        <v>4184</v>
      </c>
      <c r="BB256" s="25" t="s">
        <v>4184</v>
      </c>
      <c r="BC256" s="25" t="s">
        <v>68</v>
      </c>
      <c r="BD256" s="25" t="s">
        <v>4006</v>
      </c>
      <c r="BE256" s="25" t="s">
        <v>1067</v>
      </c>
      <c r="BF256" s="25" t="s">
        <v>68</v>
      </c>
      <c r="BG256" s="25" t="s">
        <v>4184</v>
      </c>
      <c r="BH256" s="25" t="s">
        <v>61</v>
      </c>
      <c r="BI256" s="25" t="s">
        <v>4177</v>
      </c>
      <c r="BJ256" s="25" t="s">
        <v>2818</v>
      </c>
      <c r="BK256" s="29" t="s">
        <v>4178</v>
      </c>
      <c r="BL256" s="9"/>
      <c r="BM256" s="9"/>
    </row>
    <row r="257" spans="1:65" ht="23.25" customHeight="1" x14ac:dyDescent="0.2">
      <c r="A257" s="19"/>
      <c r="B257" s="30" t="s">
        <v>4185</v>
      </c>
      <c r="C257" s="31">
        <f>IF(SUMPRODUCT((B$4:B257=B257)*1)&gt;1,0,1)</f>
        <v>1</v>
      </c>
      <c r="D257" s="31" t="s">
        <v>4186</v>
      </c>
      <c r="E257" s="31" t="s">
        <v>58</v>
      </c>
      <c r="F257" s="31" t="s">
        <v>59</v>
      </c>
      <c r="G257" s="31">
        <v>1997</v>
      </c>
      <c r="H257" s="31" t="s">
        <v>60</v>
      </c>
      <c r="I257" s="31" t="s">
        <v>566</v>
      </c>
      <c r="J257" s="31" t="s">
        <v>2817</v>
      </c>
      <c r="K257" s="31"/>
      <c r="L257" s="31" t="s">
        <v>1802</v>
      </c>
      <c r="M257" s="31" t="s">
        <v>1930</v>
      </c>
      <c r="N257" s="31" t="s">
        <v>1209</v>
      </c>
      <c r="O257" s="31" t="s">
        <v>753</v>
      </c>
      <c r="P257" s="40">
        <f>IF(F257=F256,IF(B257=B256,0,R257),R257)</f>
        <v>147817</v>
      </c>
      <c r="Q257" s="40">
        <v>147817</v>
      </c>
      <c r="R257" s="31">
        <v>147817</v>
      </c>
      <c r="S257" s="31">
        <v>147817</v>
      </c>
      <c r="T257" s="31" t="s">
        <v>2818</v>
      </c>
      <c r="U257" s="31">
        <v>0</v>
      </c>
      <c r="V257" s="31" t="s">
        <v>4491</v>
      </c>
      <c r="W257" s="31" t="s">
        <v>61</v>
      </c>
      <c r="X257" s="31" t="s">
        <v>184</v>
      </c>
      <c r="Y257" s="31" t="s">
        <v>4187</v>
      </c>
      <c r="Z257" s="31" t="s">
        <v>67</v>
      </c>
      <c r="AA257" s="31" t="s">
        <v>569</v>
      </c>
      <c r="AB257" s="31" t="s">
        <v>1209</v>
      </c>
      <c r="AC257" s="31" t="s">
        <v>69</v>
      </c>
      <c r="AD257" s="31" t="s">
        <v>61</v>
      </c>
      <c r="AE257" s="31" t="s">
        <v>4496</v>
      </c>
      <c r="AF257" s="31" t="s">
        <v>61</v>
      </c>
      <c r="AG257" s="31" t="s">
        <v>187</v>
      </c>
      <c r="AH257" s="31" t="s">
        <v>3984</v>
      </c>
      <c r="AI257" s="31" t="s">
        <v>73</v>
      </c>
      <c r="AJ257" s="32" t="s">
        <v>68</v>
      </c>
      <c r="AK257" s="32" t="s">
        <v>1629</v>
      </c>
      <c r="AL257" s="31" t="s">
        <v>1746</v>
      </c>
      <c r="AM257" s="27">
        <v>35657</v>
      </c>
      <c r="AN257" s="32" t="s">
        <v>68</v>
      </c>
      <c r="AO257" s="31" t="s">
        <v>417</v>
      </c>
      <c r="AP257" s="31" t="s">
        <v>61</v>
      </c>
      <c r="AQ257" s="31" t="s">
        <v>2255</v>
      </c>
      <c r="AR257" s="31" t="s">
        <v>2818</v>
      </c>
      <c r="AS257" s="31" t="s">
        <v>2818</v>
      </c>
      <c r="AT257" s="31" t="s">
        <v>61</v>
      </c>
      <c r="AU257" s="27">
        <v>35657</v>
      </c>
      <c r="AV257" s="31" t="s">
        <v>1599</v>
      </c>
      <c r="AW257" s="31" t="s">
        <v>4190</v>
      </c>
      <c r="AX257" s="31" t="s">
        <v>1207</v>
      </c>
      <c r="AY257" s="31" t="s">
        <v>4190</v>
      </c>
      <c r="AZ257" s="31" t="s">
        <v>61</v>
      </c>
      <c r="BA257" s="31" t="s">
        <v>4497</v>
      </c>
      <c r="BB257" s="31" t="s">
        <v>4497</v>
      </c>
      <c r="BC257" s="31" t="s">
        <v>68</v>
      </c>
      <c r="BD257" s="31" t="s">
        <v>4006</v>
      </c>
      <c r="BE257" s="31" t="s">
        <v>68</v>
      </c>
      <c r="BF257" s="31" t="s">
        <v>68</v>
      </c>
      <c r="BG257" s="31" t="s">
        <v>4497</v>
      </c>
      <c r="BH257" s="31" t="s">
        <v>61</v>
      </c>
      <c r="BI257" s="31" t="s">
        <v>4177</v>
      </c>
      <c r="BJ257" s="31" t="s">
        <v>2818</v>
      </c>
      <c r="BK257" s="33" t="s">
        <v>4178</v>
      </c>
      <c r="BL257" s="9"/>
      <c r="BM257" s="9"/>
    </row>
    <row r="258" spans="1:65" ht="23.25" customHeight="1" x14ac:dyDescent="0.2">
      <c r="A258" s="19"/>
      <c r="B258" s="30" t="s">
        <v>4185</v>
      </c>
      <c r="C258" s="31">
        <f>IF(SUMPRODUCT((B$4:B258=B258)*1)&gt;1,0,1)</f>
        <v>0</v>
      </c>
      <c r="D258" s="31" t="s">
        <v>4186</v>
      </c>
      <c r="E258" s="31" t="s">
        <v>58</v>
      </c>
      <c r="F258" s="31" t="s">
        <v>59</v>
      </c>
      <c r="G258" s="31">
        <v>1998</v>
      </c>
      <c r="H258" s="31" t="s">
        <v>60</v>
      </c>
      <c r="I258" s="31" t="s">
        <v>566</v>
      </c>
      <c r="J258" s="31" t="s">
        <v>2817</v>
      </c>
      <c r="K258" s="31"/>
      <c r="L258" s="31" t="s">
        <v>1802</v>
      </c>
      <c r="M258" s="31" t="s">
        <v>1930</v>
      </c>
      <c r="N258" s="31" t="s">
        <v>1209</v>
      </c>
      <c r="O258" s="31" t="s">
        <v>753</v>
      </c>
      <c r="P258" s="40">
        <f>IF(F258=F257,IF(B258=B257,0,R258),R258)</f>
        <v>0</v>
      </c>
      <c r="Q258" s="40">
        <v>0</v>
      </c>
      <c r="R258" s="31">
        <v>147817</v>
      </c>
      <c r="S258" s="31">
        <v>147817</v>
      </c>
      <c r="T258" s="31" t="s">
        <v>2818</v>
      </c>
      <c r="U258" s="31">
        <v>0</v>
      </c>
      <c r="V258" s="31" t="s">
        <v>4491</v>
      </c>
      <c r="W258" s="31" t="s">
        <v>61</v>
      </c>
      <c r="X258" s="31" t="s">
        <v>184</v>
      </c>
      <c r="Y258" s="31" t="s">
        <v>4187</v>
      </c>
      <c r="Z258" s="31" t="s">
        <v>67</v>
      </c>
      <c r="AA258" s="31" t="s">
        <v>569</v>
      </c>
      <c r="AB258" s="31" t="s">
        <v>1209</v>
      </c>
      <c r="AC258" s="31" t="s">
        <v>69</v>
      </c>
      <c r="AD258" s="31" t="s">
        <v>61</v>
      </c>
      <c r="AE258" s="31" t="s">
        <v>4496</v>
      </c>
      <c r="AF258" s="31" t="s">
        <v>61</v>
      </c>
      <c r="AG258" s="31" t="s">
        <v>187</v>
      </c>
      <c r="AH258" s="31" t="s">
        <v>3984</v>
      </c>
      <c r="AI258" s="31" t="s">
        <v>73</v>
      </c>
      <c r="AJ258" s="32" t="s">
        <v>68</v>
      </c>
      <c r="AK258" s="32" t="s">
        <v>1629</v>
      </c>
      <c r="AL258" s="31" t="s">
        <v>1696</v>
      </c>
      <c r="AM258" s="27">
        <v>35696</v>
      </c>
      <c r="AN258" s="32" t="s">
        <v>68</v>
      </c>
      <c r="AO258" s="31" t="s">
        <v>417</v>
      </c>
      <c r="AP258" s="31" t="s">
        <v>61</v>
      </c>
      <c r="AQ258" s="31" t="s">
        <v>2255</v>
      </c>
      <c r="AR258" s="31" t="s">
        <v>2818</v>
      </c>
      <c r="AS258" s="31" t="s">
        <v>2818</v>
      </c>
      <c r="AT258" s="31" t="s">
        <v>61</v>
      </c>
      <c r="AU258" s="27">
        <v>35657</v>
      </c>
      <c r="AV258" s="31" t="s">
        <v>1599</v>
      </c>
      <c r="AW258" s="31" t="s">
        <v>4190</v>
      </c>
      <c r="AX258" s="31" t="s">
        <v>1207</v>
      </c>
      <c r="AY258" s="31" t="s">
        <v>4190</v>
      </c>
      <c r="AZ258" s="31" t="s">
        <v>61</v>
      </c>
      <c r="BA258" s="31" t="s">
        <v>4497</v>
      </c>
      <c r="BB258" s="31" t="s">
        <v>4497</v>
      </c>
      <c r="BC258" s="31" t="s">
        <v>68</v>
      </c>
      <c r="BD258" s="31" t="s">
        <v>4006</v>
      </c>
      <c r="BE258" s="31" t="s">
        <v>68</v>
      </c>
      <c r="BF258" s="31" t="s">
        <v>68</v>
      </c>
      <c r="BG258" s="31" t="s">
        <v>4497</v>
      </c>
      <c r="BH258" s="31" t="s">
        <v>1638</v>
      </c>
      <c r="BI258" s="31" t="s">
        <v>4177</v>
      </c>
      <c r="BJ258" s="31" t="s">
        <v>2818</v>
      </c>
      <c r="BK258" s="33" t="s">
        <v>4178</v>
      </c>
      <c r="BL258" s="9"/>
      <c r="BM258" s="9"/>
    </row>
    <row r="259" spans="1:65" ht="23.25" customHeight="1" x14ac:dyDescent="0.2">
      <c r="A259" s="19"/>
      <c r="B259" s="30" t="s">
        <v>4185</v>
      </c>
      <c r="C259" s="31">
        <f>IF(SUMPRODUCT((B$4:B259=B259)*1)&gt;1,0,1)</f>
        <v>0</v>
      </c>
      <c r="D259" s="31" t="s">
        <v>4186</v>
      </c>
      <c r="E259" s="31" t="s">
        <v>58</v>
      </c>
      <c r="F259" s="31" t="s">
        <v>205</v>
      </c>
      <c r="G259" s="31">
        <v>1999</v>
      </c>
      <c r="H259" s="31" t="s">
        <v>60</v>
      </c>
      <c r="I259" s="31" t="s">
        <v>566</v>
      </c>
      <c r="J259" s="31" t="s">
        <v>2817</v>
      </c>
      <c r="K259" s="31"/>
      <c r="L259" s="31" t="s">
        <v>1802</v>
      </c>
      <c r="M259" s="31" t="s">
        <v>1930</v>
      </c>
      <c r="N259" s="31" t="s">
        <v>1209</v>
      </c>
      <c r="O259" s="31" t="s">
        <v>753</v>
      </c>
      <c r="P259" s="40">
        <f>IF(F259=F258,IF(B259=B258,0,R259),R259)</f>
        <v>14782</v>
      </c>
      <c r="Q259" s="40">
        <v>14782</v>
      </c>
      <c r="R259" s="31">
        <v>14782</v>
      </c>
      <c r="S259" s="31">
        <v>14782</v>
      </c>
      <c r="T259" s="31" t="s">
        <v>2818</v>
      </c>
      <c r="U259" s="31">
        <v>0</v>
      </c>
      <c r="V259" s="31" t="s">
        <v>4171</v>
      </c>
      <c r="W259" s="31" t="s">
        <v>61</v>
      </c>
      <c r="X259" s="31" t="s">
        <v>184</v>
      </c>
      <c r="Y259" s="31" t="s">
        <v>4187</v>
      </c>
      <c r="Z259" s="31" t="s">
        <v>67</v>
      </c>
      <c r="AA259" s="31" t="s">
        <v>569</v>
      </c>
      <c r="AB259" s="31" t="s">
        <v>1209</v>
      </c>
      <c r="AC259" s="31" t="s">
        <v>69</v>
      </c>
      <c r="AD259" s="31" t="s">
        <v>61</v>
      </c>
      <c r="AE259" s="31" t="s">
        <v>4188</v>
      </c>
      <c r="AF259" s="31" t="s">
        <v>61</v>
      </c>
      <c r="AG259" s="31" t="s">
        <v>187</v>
      </c>
      <c r="AH259" s="31" t="s">
        <v>4189</v>
      </c>
      <c r="AI259" s="31" t="s">
        <v>73</v>
      </c>
      <c r="AJ259" s="32" t="s">
        <v>68</v>
      </c>
      <c r="AK259" s="32" t="s">
        <v>1613</v>
      </c>
      <c r="AL259" s="31" t="s">
        <v>1620</v>
      </c>
      <c r="AM259" s="27">
        <v>35984.670451388891</v>
      </c>
      <c r="AN259" s="32" t="s">
        <v>68</v>
      </c>
      <c r="AO259" s="31" t="s">
        <v>417</v>
      </c>
      <c r="AP259" s="31" t="s">
        <v>61</v>
      </c>
      <c r="AQ259" s="31" t="s">
        <v>2255</v>
      </c>
      <c r="AR259" s="31" t="s">
        <v>2818</v>
      </c>
      <c r="AS259" s="31" t="s">
        <v>2818</v>
      </c>
      <c r="AT259" s="31" t="s">
        <v>61</v>
      </c>
      <c r="AU259" s="27">
        <v>35657</v>
      </c>
      <c r="AV259" s="31" t="s">
        <v>1599</v>
      </c>
      <c r="AW259" s="31" t="s">
        <v>4190</v>
      </c>
      <c r="AX259" s="31" t="s">
        <v>1207</v>
      </c>
      <c r="AY259" s="31" t="s">
        <v>4190</v>
      </c>
      <c r="AZ259" s="31" t="s">
        <v>61</v>
      </c>
      <c r="BA259" s="31" t="s">
        <v>4191</v>
      </c>
      <c r="BB259" s="31" t="s">
        <v>4191</v>
      </c>
      <c r="BC259" s="31" t="s">
        <v>68</v>
      </c>
      <c r="BD259" s="31" t="s">
        <v>4006</v>
      </c>
      <c r="BE259" s="31" t="s">
        <v>4191</v>
      </c>
      <c r="BF259" s="31" t="s">
        <v>68</v>
      </c>
      <c r="BG259" s="31" t="s">
        <v>4191</v>
      </c>
      <c r="BH259" s="31" t="s">
        <v>61</v>
      </c>
      <c r="BI259" s="31" t="s">
        <v>4177</v>
      </c>
      <c r="BJ259" s="31" t="s">
        <v>2818</v>
      </c>
      <c r="BK259" s="33" t="s">
        <v>4178</v>
      </c>
      <c r="BL259" s="9"/>
      <c r="BM259" s="9"/>
    </row>
    <row r="260" spans="1:65" ht="23.25" customHeight="1" x14ac:dyDescent="0.2">
      <c r="A260" s="19"/>
      <c r="B260" s="24" t="s">
        <v>4013</v>
      </c>
      <c r="C260" s="25">
        <f>IF(SUMPRODUCT((B$4:B260=B260)*1)&gt;1,0,1)</f>
        <v>1</v>
      </c>
      <c r="D260" s="25" t="s">
        <v>4014</v>
      </c>
      <c r="E260" s="25" t="s">
        <v>58</v>
      </c>
      <c r="F260" s="25" t="s">
        <v>205</v>
      </c>
      <c r="G260" s="25">
        <v>1998</v>
      </c>
      <c r="H260" s="25" t="s">
        <v>60</v>
      </c>
      <c r="I260" s="25" t="s">
        <v>90</v>
      </c>
      <c r="J260" s="25" t="s">
        <v>3116</v>
      </c>
      <c r="K260" s="25"/>
      <c r="L260" s="25" t="s">
        <v>1802</v>
      </c>
      <c r="M260" s="25" t="s">
        <v>1847</v>
      </c>
      <c r="N260" s="25" t="s">
        <v>2805</v>
      </c>
      <c r="O260" s="25" t="s">
        <v>92</v>
      </c>
      <c r="P260" s="40">
        <f>IF(F260=F259,IF(B260=B259,0,R260),R260)</f>
        <v>20000</v>
      </c>
      <c r="Q260" s="40">
        <v>20000</v>
      </c>
      <c r="R260" s="25">
        <v>20000</v>
      </c>
      <c r="S260" s="25">
        <v>20000</v>
      </c>
      <c r="T260" s="25" t="s">
        <v>3647</v>
      </c>
      <c r="U260" s="25">
        <v>0</v>
      </c>
      <c r="V260" s="25" t="s">
        <v>4380</v>
      </c>
      <c r="W260" s="25" t="s">
        <v>61</v>
      </c>
      <c r="X260" s="25" t="s">
        <v>59</v>
      </c>
      <c r="Y260" s="25" t="s">
        <v>61</v>
      </c>
      <c r="Z260" s="25" t="s">
        <v>67</v>
      </c>
      <c r="AA260" s="25" t="s">
        <v>97</v>
      </c>
      <c r="AB260" s="25" t="s">
        <v>2805</v>
      </c>
      <c r="AC260" s="25" t="s">
        <v>69</v>
      </c>
      <c r="AD260" s="25" t="s">
        <v>61</v>
      </c>
      <c r="AE260" s="25" t="s">
        <v>4192</v>
      </c>
      <c r="AF260" s="25" t="s">
        <v>61</v>
      </c>
      <c r="AG260" s="25" t="s">
        <v>187</v>
      </c>
      <c r="AH260" s="25" t="s">
        <v>1689</v>
      </c>
      <c r="AI260" s="25" t="s">
        <v>73</v>
      </c>
      <c r="AJ260" s="26" t="s">
        <v>68</v>
      </c>
      <c r="AK260" s="26" t="s">
        <v>1629</v>
      </c>
      <c r="AL260" s="25" t="s">
        <v>1696</v>
      </c>
      <c r="AM260" s="28">
        <v>35898</v>
      </c>
      <c r="AN260" s="26" t="s">
        <v>68</v>
      </c>
      <c r="AO260" s="25" t="s">
        <v>417</v>
      </c>
      <c r="AP260" s="25" t="s">
        <v>61</v>
      </c>
      <c r="AQ260" s="25" t="s">
        <v>2255</v>
      </c>
      <c r="AR260" s="25" t="s">
        <v>3647</v>
      </c>
      <c r="AS260" s="25" t="s">
        <v>3647</v>
      </c>
      <c r="AT260" s="25" t="s">
        <v>61</v>
      </c>
      <c r="AU260" s="28">
        <v>36731</v>
      </c>
      <c r="AV260" s="25" t="s">
        <v>1599</v>
      </c>
      <c r="AW260" s="25" t="s">
        <v>4018</v>
      </c>
      <c r="AX260" s="25" t="s">
        <v>110</v>
      </c>
      <c r="AY260" s="25" t="s">
        <v>68</v>
      </c>
      <c r="AZ260" s="25" t="s">
        <v>1597</v>
      </c>
      <c r="BA260" s="25" t="s">
        <v>839</v>
      </c>
      <c r="BB260" s="25" t="s">
        <v>4194</v>
      </c>
      <c r="BC260" s="25" t="s">
        <v>68</v>
      </c>
      <c r="BD260" s="25" t="s">
        <v>4020</v>
      </c>
      <c r="BE260" s="25" t="s">
        <v>839</v>
      </c>
      <c r="BF260" s="25" t="s">
        <v>68</v>
      </c>
      <c r="BG260" s="25" t="s">
        <v>839</v>
      </c>
      <c r="BH260" s="25" t="s">
        <v>61</v>
      </c>
      <c r="BI260" s="25" t="s">
        <v>4209</v>
      </c>
      <c r="BJ260" s="25" t="s">
        <v>3647</v>
      </c>
      <c r="BK260" s="29" t="s">
        <v>4210</v>
      </c>
      <c r="BL260" s="9"/>
      <c r="BM260" s="9"/>
    </row>
    <row r="261" spans="1:65" ht="23.25" customHeight="1" x14ac:dyDescent="0.2">
      <c r="A261" s="19"/>
      <c r="B261" s="24" t="s">
        <v>4013</v>
      </c>
      <c r="C261" s="25">
        <f>IF(SUMPRODUCT((B$4:B261=B261)*1)&gt;1,0,1)</f>
        <v>0</v>
      </c>
      <c r="D261" s="25" t="s">
        <v>4014</v>
      </c>
      <c r="E261" s="25" t="s">
        <v>58</v>
      </c>
      <c r="F261" s="25" t="s">
        <v>205</v>
      </c>
      <c r="G261" s="25">
        <v>1999</v>
      </c>
      <c r="H261" s="25" t="s">
        <v>60</v>
      </c>
      <c r="I261" s="25" t="s">
        <v>90</v>
      </c>
      <c r="J261" s="25" t="s">
        <v>3116</v>
      </c>
      <c r="K261" s="25"/>
      <c r="L261" s="25" t="s">
        <v>1802</v>
      </c>
      <c r="M261" s="25" t="s">
        <v>1847</v>
      </c>
      <c r="N261" s="25" t="s">
        <v>2805</v>
      </c>
      <c r="O261" s="25" t="s">
        <v>92</v>
      </c>
      <c r="P261" s="40">
        <f>IF(F261=F260,IF(B261=B260,0,R261),R261)</f>
        <v>0</v>
      </c>
      <c r="Q261" s="40">
        <v>0</v>
      </c>
      <c r="R261" s="25">
        <v>18136</v>
      </c>
      <c r="S261" s="25">
        <v>10168</v>
      </c>
      <c r="T261" s="25" t="s">
        <v>3647</v>
      </c>
      <c r="U261" s="25">
        <v>0</v>
      </c>
      <c r="V261" s="25" t="s">
        <v>4159</v>
      </c>
      <c r="W261" s="25" t="s">
        <v>61</v>
      </c>
      <c r="X261" s="25" t="s">
        <v>59</v>
      </c>
      <c r="Y261" s="25" t="s">
        <v>61</v>
      </c>
      <c r="Z261" s="25" t="s">
        <v>67</v>
      </c>
      <c r="AA261" s="25" t="s">
        <v>97</v>
      </c>
      <c r="AB261" s="25" t="s">
        <v>2805</v>
      </c>
      <c r="AC261" s="25" t="s">
        <v>69</v>
      </c>
      <c r="AD261" s="25" t="s">
        <v>61</v>
      </c>
      <c r="AE261" s="25" t="s">
        <v>4192</v>
      </c>
      <c r="AF261" s="25" t="s">
        <v>61</v>
      </c>
      <c r="AG261" s="25" t="s">
        <v>71</v>
      </c>
      <c r="AH261" s="25" t="s">
        <v>1689</v>
      </c>
      <c r="AI261" s="25" t="s">
        <v>73</v>
      </c>
      <c r="AJ261" s="26" t="s">
        <v>4193</v>
      </c>
      <c r="AK261" s="26" t="s">
        <v>1629</v>
      </c>
      <c r="AL261" s="25" t="s">
        <v>1620</v>
      </c>
      <c r="AM261" s="28">
        <v>36264.411851851852</v>
      </c>
      <c r="AN261" s="26" t="s">
        <v>68</v>
      </c>
      <c r="AO261" s="25" t="s">
        <v>417</v>
      </c>
      <c r="AP261" s="25" t="s">
        <v>61</v>
      </c>
      <c r="AQ261" s="25" t="s">
        <v>2255</v>
      </c>
      <c r="AR261" s="25" t="s">
        <v>3647</v>
      </c>
      <c r="AS261" s="25" t="s">
        <v>3647</v>
      </c>
      <c r="AT261" s="25" t="s">
        <v>61</v>
      </c>
      <c r="AU261" s="28">
        <v>36731</v>
      </c>
      <c r="AV261" s="25" t="s">
        <v>1599</v>
      </c>
      <c r="AW261" s="25" t="s">
        <v>4018</v>
      </c>
      <c r="AX261" s="25" t="s">
        <v>110</v>
      </c>
      <c r="AY261" s="25" t="s">
        <v>68</v>
      </c>
      <c r="AZ261" s="25" t="s">
        <v>1597</v>
      </c>
      <c r="BA261" s="25" t="s">
        <v>4194</v>
      </c>
      <c r="BB261" s="25" t="s">
        <v>4194</v>
      </c>
      <c r="BC261" s="25" t="s">
        <v>68</v>
      </c>
      <c r="BD261" s="25" t="s">
        <v>4020</v>
      </c>
      <c r="BE261" s="25" t="s">
        <v>839</v>
      </c>
      <c r="BF261" s="25" t="s">
        <v>68</v>
      </c>
      <c r="BG261" s="25" t="s">
        <v>4194</v>
      </c>
      <c r="BH261" s="25" t="s">
        <v>4195</v>
      </c>
      <c r="BI261" s="25" t="s">
        <v>3668</v>
      </c>
      <c r="BJ261" s="25" t="s">
        <v>3647</v>
      </c>
      <c r="BK261" s="29" t="s">
        <v>3669</v>
      </c>
      <c r="BL261" s="9"/>
      <c r="BM261" s="9"/>
    </row>
    <row r="262" spans="1:65" ht="23.25" customHeight="1" x14ac:dyDescent="0.2">
      <c r="A262" s="19"/>
      <c r="B262" s="30" t="s">
        <v>4013</v>
      </c>
      <c r="C262" s="31">
        <f>IF(SUMPRODUCT((B$4:B262=B262)*1)&gt;1,0,1)</f>
        <v>0</v>
      </c>
      <c r="D262" s="31" t="s">
        <v>4014</v>
      </c>
      <c r="E262" s="31" t="s">
        <v>58</v>
      </c>
      <c r="F262" s="31" t="s">
        <v>59</v>
      </c>
      <c r="G262" s="31">
        <v>1999</v>
      </c>
      <c r="H262" s="31" t="s">
        <v>60</v>
      </c>
      <c r="I262" s="31" t="s">
        <v>90</v>
      </c>
      <c r="J262" s="31" t="s">
        <v>3116</v>
      </c>
      <c r="K262" s="31"/>
      <c r="L262" s="31" t="s">
        <v>1802</v>
      </c>
      <c r="M262" s="31" t="s">
        <v>1847</v>
      </c>
      <c r="N262" s="31" t="s">
        <v>2805</v>
      </c>
      <c r="O262" s="31" t="s">
        <v>92</v>
      </c>
      <c r="P262" s="40">
        <f>IF(F262=F261,IF(B262=B261,0,R262),R262)</f>
        <v>235209</v>
      </c>
      <c r="Q262" s="40">
        <v>235209</v>
      </c>
      <c r="R262" s="31">
        <v>235209</v>
      </c>
      <c r="S262" s="31">
        <v>76394</v>
      </c>
      <c r="T262" s="31" t="s">
        <v>3647</v>
      </c>
      <c r="U262" s="31">
        <v>0</v>
      </c>
      <c r="V262" s="31" t="s">
        <v>4159</v>
      </c>
      <c r="W262" s="31" t="s">
        <v>61</v>
      </c>
      <c r="X262" s="31" t="s">
        <v>59</v>
      </c>
      <c r="Y262" s="31" t="s">
        <v>61</v>
      </c>
      <c r="Z262" s="31" t="s">
        <v>67</v>
      </c>
      <c r="AA262" s="31" t="s">
        <v>97</v>
      </c>
      <c r="AB262" s="31" t="s">
        <v>2805</v>
      </c>
      <c r="AC262" s="31" t="s">
        <v>69</v>
      </c>
      <c r="AD262" s="31" t="s">
        <v>61</v>
      </c>
      <c r="AE262" s="31" t="s">
        <v>4015</v>
      </c>
      <c r="AF262" s="31" t="s">
        <v>61</v>
      </c>
      <c r="AG262" s="31" t="s">
        <v>187</v>
      </c>
      <c r="AH262" s="31" t="s">
        <v>3834</v>
      </c>
      <c r="AI262" s="31" t="s">
        <v>73</v>
      </c>
      <c r="AJ262" s="32" t="s">
        <v>68</v>
      </c>
      <c r="AK262" s="32" t="s">
        <v>1613</v>
      </c>
      <c r="AL262" s="31" t="s">
        <v>1620</v>
      </c>
      <c r="AM262" s="27">
        <v>36440.547361111108</v>
      </c>
      <c r="AN262" s="32" t="s">
        <v>68</v>
      </c>
      <c r="AO262" s="31" t="s">
        <v>417</v>
      </c>
      <c r="AP262" s="31" t="s">
        <v>61</v>
      </c>
      <c r="AQ262" s="31" t="s">
        <v>2255</v>
      </c>
      <c r="AR262" s="31" t="s">
        <v>3647</v>
      </c>
      <c r="AS262" s="31" t="s">
        <v>3647</v>
      </c>
      <c r="AT262" s="31" t="s">
        <v>61</v>
      </c>
      <c r="AU262" s="27">
        <v>36731</v>
      </c>
      <c r="AV262" s="31" t="s">
        <v>1599</v>
      </c>
      <c r="AW262" s="31" t="s">
        <v>4018</v>
      </c>
      <c r="AX262" s="31" t="s">
        <v>110</v>
      </c>
      <c r="AY262" s="31" t="s">
        <v>68</v>
      </c>
      <c r="AZ262" s="31" t="s">
        <v>1597</v>
      </c>
      <c r="BA262" s="31" t="s">
        <v>4273</v>
      </c>
      <c r="BB262" s="31" t="s">
        <v>4019</v>
      </c>
      <c r="BC262" s="31" t="s">
        <v>68</v>
      </c>
      <c r="BD262" s="31" t="s">
        <v>4020</v>
      </c>
      <c r="BE262" s="31" t="s">
        <v>1381</v>
      </c>
      <c r="BF262" s="31" t="s">
        <v>68</v>
      </c>
      <c r="BG262" s="31" t="s">
        <v>4273</v>
      </c>
      <c r="BH262" s="31" t="s">
        <v>61</v>
      </c>
      <c r="BI262" s="31" t="s">
        <v>3933</v>
      </c>
      <c r="BJ262" s="31" t="s">
        <v>3647</v>
      </c>
      <c r="BK262" s="33" t="s">
        <v>3934</v>
      </c>
      <c r="BL262" s="9"/>
      <c r="BM262" s="9"/>
    </row>
    <row r="263" spans="1:65" ht="23.25" customHeight="1" x14ac:dyDescent="0.2">
      <c r="A263" s="19"/>
      <c r="B263" s="30" t="s">
        <v>4013</v>
      </c>
      <c r="C263" s="31">
        <f>IF(SUMPRODUCT((B$4:B263=B263)*1)&gt;1,0,1)</f>
        <v>0</v>
      </c>
      <c r="D263" s="31" t="s">
        <v>4014</v>
      </c>
      <c r="E263" s="31" t="s">
        <v>58</v>
      </c>
      <c r="F263" s="31" t="s">
        <v>59</v>
      </c>
      <c r="G263" s="31">
        <v>2000</v>
      </c>
      <c r="H263" s="31" t="s">
        <v>60</v>
      </c>
      <c r="I263" s="31" t="s">
        <v>90</v>
      </c>
      <c r="J263" s="31" t="s">
        <v>3116</v>
      </c>
      <c r="K263" s="31"/>
      <c r="L263" s="31" t="s">
        <v>1802</v>
      </c>
      <c r="M263" s="31" t="s">
        <v>1847</v>
      </c>
      <c r="N263" s="31" t="s">
        <v>2805</v>
      </c>
      <c r="O263" s="31" t="s">
        <v>92</v>
      </c>
      <c r="P263" s="40">
        <f>IF(F263=F262,IF(B263=B262,0,R263),R263)</f>
        <v>0</v>
      </c>
      <c r="Q263" s="40">
        <v>0</v>
      </c>
      <c r="R263" s="31">
        <v>265598</v>
      </c>
      <c r="S263" s="31">
        <v>102599</v>
      </c>
      <c r="T263" s="31" t="s">
        <v>3647</v>
      </c>
      <c r="U263" s="31">
        <v>0</v>
      </c>
      <c r="V263" s="31" t="s">
        <v>3927</v>
      </c>
      <c r="W263" s="31" t="s">
        <v>61</v>
      </c>
      <c r="X263" s="31" t="s">
        <v>59</v>
      </c>
      <c r="Y263" s="31" t="s">
        <v>61</v>
      </c>
      <c r="Z263" s="31" t="s">
        <v>67</v>
      </c>
      <c r="AA263" s="31" t="s">
        <v>97</v>
      </c>
      <c r="AB263" s="31" t="s">
        <v>2805</v>
      </c>
      <c r="AC263" s="31" t="s">
        <v>69</v>
      </c>
      <c r="AD263" s="31" t="s">
        <v>61</v>
      </c>
      <c r="AE263" s="31" t="s">
        <v>4015</v>
      </c>
      <c r="AF263" s="31" t="s">
        <v>61</v>
      </c>
      <c r="AG263" s="31" t="s">
        <v>71</v>
      </c>
      <c r="AH263" s="31" t="s">
        <v>3834</v>
      </c>
      <c r="AI263" s="31" t="s">
        <v>73</v>
      </c>
      <c r="AJ263" s="32" t="s">
        <v>4016</v>
      </c>
      <c r="AK263" s="32" t="s">
        <v>1613</v>
      </c>
      <c r="AL263" s="31" t="s">
        <v>4017</v>
      </c>
      <c r="AM263" s="27">
        <v>36731.757106481484</v>
      </c>
      <c r="AN263" s="32" t="s">
        <v>68</v>
      </c>
      <c r="AO263" s="31" t="s">
        <v>417</v>
      </c>
      <c r="AP263" s="31" t="s">
        <v>61</v>
      </c>
      <c r="AQ263" s="31" t="s">
        <v>2255</v>
      </c>
      <c r="AR263" s="31" t="s">
        <v>3647</v>
      </c>
      <c r="AS263" s="31" t="s">
        <v>3647</v>
      </c>
      <c r="AT263" s="31" t="s">
        <v>61</v>
      </c>
      <c r="AU263" s="27">
        <v>36731</v>
      </c>
      <c r="AV263" s="31" t="s">
        <v>1599</v>
      </c>
      <c r="AW263" s="31" t="s">
        <v>4018</v>
      </c>
      <c r="AX263" s="31" t="s">
        <v>110</v>
      </c>
      <c r="AY263" s="31" t="s">
        <v>68</v>
      </c>
      <c r="AZ263" s="31" t="s">
        <v>1597</v>
      </c>
      <c r="BA263" s="31" t="s">
        <v>4019</v>
      </c>
      <c r="BB263" s="31" t="s">
        <v>4019</v>
      </c>
      <c r="BC263" s="31" t="s">
        <v>68</v>
      </c>
      <c r="BD263" s="31" t="s">
        <v>4020</v>
      </c>
      <c r="BE263" s="31" t="s">
        <v>1381</v>
      </c>
      <c r="BF263" s="31" t="s">
        <v>68</v>
      </c>
      <c r="BG263" s="31" t="s">
        <v>4019</v>
      </c>
      <c r="BH263" s="31" t="s">
        <v>4021</v>
      </c>
      <c r="BI263" s="31" t="s">
        <v>3668</v>
      </c>
      <c r="BJ263" s="31" t="s">
        <v>3647</v>
      </c>
      <c r="BK263" s="33" t="s">
        <v>3669</v>
      </c>
      <c r="BL263" s="9"/>
      <c r="BM263" s="9"/>
    </row>
    <row r="264" spans="1:65" ht="23.25" customHeight="1" x14ac:dyDescent="0.2">
      <c r="A264" s="19"/>
      <c r="B264" s="30" t="s">
        <v>4498</v>
      </c>
      <c r="C264" s="31">
        <f>IF(SUMPRODUCT((B$4:B264=B264)*1)&gt;1,0,1)</f>
        <v>1</v>
      </c>
      <c r="D264" s="31" t="s">
        <v>4499</v>
      </c>
      <c r="E264" s="31" t="s">
        <v>58</v>
      </c>
      <c r="F264" s="31" t="s">
        <v>59</v>
      </c>
      <c r="G264" s="31">
        <v>1998</v>
      </c>
      <c r="H264" s="31" t="s">
        <v>60</v>
      </c>
      <c r="I264" s="31" t="s">
        <v>61</v>
      </c>
      <c r="J264" s="31" t="s">
        <v>61</v>
      </c>
      <c r="K264" s="31"/>
      <c r="L264" s="31" t="s">
        <v>1802</v>
      </c>
      <c r="M264" s="31" t="s">
        <v>1847</v>
      </c>
      <c r="N264" s="31" t="s">
        <v>2805</v>
      </c>
      <c r="O264" s="31" t="s">
        <v>92</v>
      </c>
      <c r="P264" s="40">
        <f>IF(F264=F263,IF(B264=B263,0,R264),R264)</f>
        <v>125020</v>
      </c>
      <c r="Q264" s="40">
        <v>125020</v>
      </c>
      <c r="R264" s="31">
        <v>125020</v>
      </c>
      <c r="S264" s="31">
        <v>125020</v>
      </c>
      <c r="T264" s="31" t="s">
        <v>3647</v>
      </c>
      <c r="U264" s="31">
        <v>0</v>
      </c>
      <c r="V264" s="31" t="s">
        <v>4380</v>
      </c>
      <c r="W264" s="31" t="s">
        <v>61</v>
      </c>
      <c r="X264" s="31" t="s">
        <v>59</v>
      </c>
      <c r="Y264" s="31" t="s">
        <v>61</v>
      </c>
      <c r="Z264" s="31" t="s">
        <v>67</v>
      </c>
      <c r="AA264" s="31" t="s">
        <v>68</v>
      </c>
      <c r="AB264" s="31" t="s">
        <v>2805</v>
      </c>
      <c r="AC264" s="31" t="s">
        <v>69</v>
      </c>
      <c r="AD264" s="31" t="s">
        <v>61</v>
      </c>
      <c r="AE264" s="31" t="s">
        <v>4500</v>
      </c>
      <c r="AF264" s="31" t="s">
        <v>61</v>
      </c>
      <c r="AG264" s="31" t="s">
        <v>187</v>
      </c>
      <c r="AH264" s="31" t="s">
        <v>3984</v>
      </c>
      <c r="AI264" s="31" t="s">
        <v>73</v>
      </c>
      <c r="AJ264" s="32" t="s">
        <v>68</v>
      </c>
      <c r="AK264" s="32" t="s">
        <v>1629</v>
      </c>
      <c r="AL264" s="31" t="s">
        <v>1696</v>
      </c>
      <c r="AM264" s="27">
        <v>35956</v>
      </c>
      <c r="AN264" s="32" t="s">
        <v>68</v>
      </c>
      <c r="AO264" s="31" t="s">
        <v>417</v>
      </c>
      <c r="AP264" s="31" t="s">
        <v>61</v>
      </c>
      <c r="AQ264" s="31" t="s">
        <v>2255</v>
      </c>
      <c r="AR264" s="31" t="s">
        <v>3647</v>
      </c>
      <c r="AS264" s="31" t="s">
        <v>3647</v>
      </c>
      <c r="AT264" s="31" t="s">
        <v>61</v>
      </c>
      <c r="AU264" s="27">
        <v>35675</v>
      </c>
      <c r="AV264" s="31" t="s">
        <v>1599</v>
      </c>
      <c r="AW264" s="31" t="s">
        <v>4501</v>
      </c>
      <c r="AX264" s="31" t="s">
        <v>1068</v>
      </c>
      <c r="AY264" s="31" t="s">
        <v>4501</v>
      </c>
      <c r="AZ264" s="31" t="s">
        <v>61</v>
      </c>
      <c r="BA264" s="31" t="s">
        <v>4502</v>
      </c>
      <c r="BB264" s="31" t="s">
        <v>4502</v>
      </c>
      <c r="BC264" s="31" t="s">
        <v>68</v>
      </c>
      <c r="BD264" s="31" t="s">
        <v>3826</v>
      </c>
      <c r="BE264" s="31" t="s">
        <v>68</v>
      </c>
      <c r="BF264" s="31" t="s">
        <v>68</v>
      </c>
      <c r="BG264" s="31" t="s">
        <v>4502</v>
      </c>
      <c r="BH264" s="31" t="s">
        <v>61</v>
      </c>
      <c r="BI264" s="31" t="s">
        <v>4209</v>
      </c>
      <c r="BJ264" s="31" t="s">
        <v>3647</v>
      </c>
      <c r="BK264" s="33" t="s">
        <v>2787</v>
      </c>
      <c r="BL264" s="9"/>
      <c r="BM264" s="9"/>
    </row>
    <row r="265" spans="1:65" ht="23.25" customHeight="1" x14ac:dyDescent="0.2">
      <c r="A265" s="19"/>
      <c r="B265" s="24" t="s">
        <v>4503</v>
      </c>
      <c r="C265" s="25">
        <f>IF(SUMPRODUCT((B$4:B265=B265)*1)&gt;1,0,1)</f>
        <v>1</v>
      </c>
      <c r="D265" s="25" t="s">
        <v>4504</v>
      </c>
      <c r="E265" s="25" t="s">
        <v>58</v>
      </c>
      <c r="F265" s="25" t="s">
        <v>59</v>
      </c>
      <c r="G265" s="25">
        <v>1998</v>
      </c>
      <c r="H265" s="25" t="s">
        <v>60</v>
      </c>
      <c r="I265" s="25" t="s">
        <v>61</v>
      </c>
      <c r="J265" s="25" t="s">
        <v>61</v>
      </c>
      <c r="K265" s="25"/>
      <c r="L265" s="25" t="s">
        <v>1802</v>
      </c>
      <c r="M265" s="25" t="s">
        <v>1847</v>
      </c>
      <c r="N265" s="25" t="s">
        <v>2805</v>
      </c>
      <c r="O265" s="25" t="s">
        <v>92</v>
      </c>
      <c r="P265" s="40">
        <f>IF(F265=F264,IF(B265=B264,0,R265),R265)</f>
        <v>257401</v>
      </c>
      <c r="Q265" s="40">
        <v>257401</v>
      </c>
      <c r="R265" s="25">
        <v>257401</v>
      </c>
      <c r="S265" s="25">
        <v>257401</v>
      </c>
      <c r="T265" s="25" t="s">
        <v>3647</v>
      </c>
      <c r="U265" s="25">
        <v>0</v>
      </c>
      <c r="V265" s="25" t="s">
        <v>4380</v>
      </c>
      <c r="W265" s="25" t="s">
        <v>61</v>
      </c>
      <c r="X265" s="25" t="s">
        <v>59</v>
      </c>
      <c r="Y265" s="25" t="s">
        <v>61</v>
      </c>
      <c r="Z265" s="25" t="s">
        <v>67</v>
      </c>
      <c r="AA265" s="25" t="s">
        <v>68</v>
      </c>
      <c r="AB265" s="25" t="s">
        <v>2805</v>
      </c>
      <c r="AC265" s="25" t="s">
        <v>69</v>
      </c>
      <c r="AD265" s="25" t="s">
        <v>61</v>
      </c>
      <c r="AE265" s="25" t="s">
        <v>4505</v>
      </c>
      <c r="AF265" s="25" t="s">
        <v>61</v>
      </c>
      <c r="AG265" s="25" t="s">
        <v>187</v>
      </c>
      <c r="AH265" s="25" t="s">
        <v>3984</v>
      </c>
      <c r="AI265" s="25" t="s">
        <v>73</v>
      </c>
      <c r="AJ265" s="26" t="s">
        <v>68</v>
      </c>
      <c r="AK265" s="26" t="s">
        <v>1629</v>
      </c>
      <c r="AL265" s="25" t="s">
        <v>1696</v>
      </c>
      <c r="AM265" s="28">
        <v>35831</v>
      </c>
      <c r="AN265" s="26" t="s">
        <v>68</v>
      </c>
      <c r="AO265" s="25" t="s">
        <v>417</v>
      </c>
      <c r="AP265" s="25" t="s">
        <v>61</v>
      </c>
      <c r="AQ265" s="25" t="s">
        <v>2255</v>
      </c>
      <c r="AR265" s="25" t="s">
        <v>3647</v>
      </c>
      <c r="AS265" s="25" t="s">
        <v>3647</v>
      </c>
      <c r="AT265" s="25" t="s">
        <v>61</v>
      </c>
      <c r="AU265" s="28">
        <v>35675</v>
      </c>
      <c r="AV265" s="25" t="s">
        <v>1599</v>
      </c>
      <c r="AW265" s="25" t="s">
        <v>4506</v>
      </c>
      <c r="AX265" s="25" t="s">
        <v>79</v>
      </c>
      <c r="AY265" s="25" t="s">
        <v>4506</v>
      </c>
      <c r="AZ265" s="25" t="s">
        <v>61</v>
      </c>
      <c r="BA265" s="25" t="s">
        <v>4507</v>
      </c>
      <c r="BB265" s="25" t="s">
        <v>4507</v>
      </c>
      <c r="BC265" s="25" t="s">
        <v>68</v>
      </c>
      <c r="BD265" s="25" t="s">
        <v>3826</v>
      </c>
      <c r="BE265" s="25" t="s">
        <v>68</v>
      </c>
      <c r="BF265" s="25" t="s">
        <v>68</v>
      </c>
      <c r="BG265" s="25" t="s">
        <v>4507</v>
      </c>
      <c r="BH265" s="25" t="s">
        <v>61</v>
      </c>
      <c r="BI265" s="25" t="s">
        <v>4209</v>
      </c>
      <c r="BJ265" s="25" t="s">
        <v>3647</v>
      </c>
      <c r="BK265" s="29" t="s">
        <v>4210</v>
      </c>
      <c r="BL265" s="9"/>
      <c r="BM265" s="9"/>
    </row>
    <row r="266" spans="1:65" ht="23.25" customHeight="1" x14ac:dyDescent="0.2">
      <c r="A266" s="19"/>
      <c r="B266" s="30" t="s">
        <v>4508</v>
      </c>
      <c r="C266" s="31">
        <f>IF(SUMPRODUCT((B$4:B266=B266)*1)&gt;1,0,1)</f>
        <v>1</v>
      </c>
      <c r="D266" s="31" t="s">
        <v>4453</v>
      </c>
      <c r="E266" s="31" t="s">
        <v>58</v>
      </c>
      <c r="F266" s="31" t="s">
        <v>59</v>
      </c>
      <c r="G266" s="31">
        <v>1998</v>
      </c>
      <c r="H266" s="31" t="s">
        <v>60</v>
      </c>
      <c r="I266" s="31" t="s">
        <v>61</v>
      </c>
      <c r="J266" s="31" t="s">
        <v>61</v>
      </c>
      <c r="K266" s="31"/>
      <c r="L266" s="31" t="s">
        <v>1802</v>
      </c>
      <c r="M266" s="31" t="s">
        <v>1930</v>
      </c>
      <c r="N266" s="31" t="s">
        <v>2805</v>
      </c>
      <c r="O266" s="31" t="s">
        <v>488</v>
      </c>
      <c r="P266" s="40">
        <f>IF(F266=F265,IF(B266=B265,0,R266),R266)</f>
        <v>29099</v>
      </c>
      <c r="Q266" s="40">
        <v>29099</v>
      </c>
      <c r="R266" s="31">
        <v>29099</v>
      </c>
      <c r="S266" s="31">
        <v>29099</v>
      </c>
      <c r="T266" s="31" t="s">
        <v>3647</v>
      </c>
      <c r="U266" s="31">
        <v>0</v>
      </c>
      <c r="V266" s="31" t="s">
        <v>4380</v>
      </c>
      <c r="W266" s="31" t="s">
        <v>61</v>
      </c>
      <c r="X266" s="31" t="s">
        <v>184</v>
      </c>
      <c r="Y266" s="31" t="s">
        <v>61</v>
      </c>
      <c r="Z266" s="31" t="s">
        <v>67</v>
      </c>
      <c r="AA266" s="31" t="s">
        <v>68</v>
      </c>
      <c r="AB266" s="31" t="s">
        <v>2805</v>
      </c>
      <c r="AC266" s="31" t="s">
        <v>69</v>
      </c>
      <c r="AD266" s="31" t="s">
        <v>61</v>
      </c>
      <c r="AE266" s="31" t="s">
        <v>4509</v>
      </c>
      <c r="AF266" s="31" t="s">
        <v>61</v>
      </c>
      <c r="AG266" s="31" t="s">
        <v>187</v>
      </c>
      <c r="AH266" s="31" t="s">
        <v>3984</v>
      </c>
      <c r="AI266" s="31" t="s">
        <v>73</v>
      </c>
      <c r="AJ266" s="32" t="s">
        <v>68</v>
      </c>
      <c r="AK266" s="32" t="s">
        <v>1629</v>
      </c>
      <c r="AL266" s="31" t="s">
        <v>1696</v>
      </c>
      <c r="AM266" s="27">
        <v>35675</v>
      </c>
      <c r="AN266" s="32" t="s">
        <v>68</v>
      </c>
      <c r="AO266" s="31" t="s">
        <v>417</v>
      </c>
      <c r="AP266" s="31" t="s">
        <v>61</v>
      </c>
      <c r="AQ266" s="31" t="s">
        <v>2255</v>
      </c>
      <c r="AR266" s="31" t="s">
        <v>3647</v>
      </c>
      <c r="AS266" s="31" t="s">
        <v>3647</v>
      </c>
      <c r="AT266" s="31" t="s">
        <v>61</v>
      </c>
      <c r="AU266" s="27">
        <v>35675</v>
      </c>
      <c r="AV266" s="31" t="s">
        <v>1599</v>
      </c>
      <c r="AW266" s="31" t="s">
        <v>4510</v>
      </c>
      <c r="AX266" s="31" t="s">
        <v>1099</v>
      </c>
      <c r="AY266" s="31" t="s">
        <v>4510</v>
      </c>
      <c r="AZ266" s="31" t="s">
        <v>61</v>
      </c>
      <c r="BA266" s="31" t="s">
        <v>4511</v>
      </c>
      <c r="BB266" s="31" t="s">
        <v>4511</v>
      </c>
      <c r="BC266" s="31" t="s">
        <v>68</v>
      </c>
      <c r="BD266" s="31" t="s">
        <v>4465</v>
      </c>
      <c r="BE266" s="31" t="s">
        <v>68</v>
      </c>
      <c r="BF266" s="31" t="s">
        <v>68</v>
      </c>
      <c r="BG266" s="31" t="s">
        <v>4511</v>
      </c>
      <c r="BH266" s="31" t="s">
        <v>61</v>
      </c>
      <c r="BI266" s="31" t="s">
        <v>4425</v>
      </c>
      <c r="BJ266" s="31" t="s">
        <v>3647</v>
      </c>
      <c r="BK266" s="33" t="s">
        <v>4426</v>
      </c>
      <c r="BL266" s="9"/>
      <c r="BM266" s="9"/>
    </row>
    <row r="267" spans="1:65" ht="23.25" customHeight="1" x14ac:dyDescent="0.2">
      <c r="A267" s="19"/>
      <c r="B267" s="24" t="s">
        <v>4512</v>
      </c>
      <c r="C267" s="25">
        <f>IF(SUMPRODUCT((B$4:B267=B267)*1)&gt;1,0,1)</f>
        <v>1</v>
      </c>
      <c r="D267" s="25" t="s">
        <v>4461</v>
      </c>
      <c r="E267" s="25" t="s">
        <v>58</v>
      </c>
      <c r="F267" s="25" t="s">
        <v>59</v>
      </c>
      <c r="G267" s="25">
        <v>1998</v>
      </c>
      <c r="H267" s="25" t="s">
        <v>60</v>
      </c>
      <c r="I267" s="25" t="s">
        <v>61</v>
      </c>
      <c r="J267" s="25" t="s">
        <v>61</v>
      </c>
      <c r="K267" s="25"/>
      <c r="L267" s="25" t="s">
        <v>1802</v>
      </c>
      <c r="M267" s="25" t="s">
        <v>1847</v>
      </c>
      <c r="N267" s="25" t="s">
        <v>2805</v>
      </c>
      <c r="O267" s="25" t="s">
        <v>488</v>
      </c>
      <c r="P267" s="40">
        <f>IF(F267=F266,IF(B267=B266,0,R267),R267)</f>
        <v>242494</v>
      </c>
      <c r="Q267" s="40">
        <v>242494</v>
      </c>
      <c r="R267" s="25">
        <v>242494</v>
      </c>
      <c r="S267" s="25">
        <v>242494</v>
      </c>
      <c r="T267" s="25" t="s">
        <v>3647</v>
      </c>
      <c r="U267" s="25">
        <v>0</v>
      </c>
      <c r="V267" s="25" t="s">
        <v>4380</v>
      </c>
      <c r="W267" s="25" t="s">
        <v>61</v>
      </c>
      <c r="X267" s="25" t="s">
        <v>184</v>
      </c>
      <c r="Y267" s="25" t="s">
        <v>61</v>
      </c>
      <c r="Z267" s="25" t="s">
        <v>67</v>
      </c>
      <c r="AA267" s="25" t="s">
        <v>68</v>
      </c>
      <c r="AB267" s="25" t="s">
        <v>2805</v>
      </c>
      <c r="AC267" s="25" t="s">
        <v>69</v>
      </c>
      <c r="AD267" s="25" t="s">
        <v>61</v>
      </c>
      <c r="AE267" s="25" t="s">
        <v>4513</v>
      </c>
      <c r="AF267" s="25" t="s">
        <v>61</v>
      </c>
      <c r="AG267" s="25" t="s">
        <v>187</v>
      </c>
      <c r="AH267" s="25" t="s">
        <v>3984</v>
      </c>
      <c r="AI267" s="25" t="s">
        <v>73</v>
      </c>
      <c r="AJ267" s="26" t="s">
        <v>68</v>
      </c>
      <c r="AK267" s="26" t="s">
        <v>1629</v>
      </c>
      <c r="AL267" s="25" t="s">
        <v>1696</v>
      </c>
      <c r="AM267" s="28">
        <v>35675</v>
      </c>
      <c r="AN267" s="26" t="s">
        <v>68</v>
      </c>
      <c r="AO267" s="25" t="s">
        <v>417</v>
      </c>
      <c r="AP267" s="25" t="s">
        <v>61</v>
      </c>
      <c r="AQ267" s="25" t="s">
        <v>2255</v>
      </c>
      <c r="AR267" s="25" t="s">
        <v>3647</v>
      </c>
      <c r="AS267" s="25" t="s">
        <v>3647</v>
      </c>
      <c r="AT267" s="25" t="s">
        <v>61</v>
      </c>
      <c r="AU267" s="28">
        <v>35675</v>
      </c>
      <c r="AV267" s="25" t="s">
        <v>1599</v>
      </c>
      <c r="AW267" s="25" t="s">
        <v>4514</v>
      </c>
      <c r="AX267" s="25" t="s">
        <v>1099</v>
      </c>
      <c r="AY267" s="25" t="s">
        <v>4514</v>
      </c>
      <c r="AZ267" s="25" t="s">
        <v>61</v>
      </c>
      <c r="BA267" s="25" t="s">
        <v>4515</v>
      </c>
      <c r="BB267" s="25" t="s">
        <v>4515</v>
      </c>
      <c r="BC267" s="25" t="s">
        <v>68</v>
      </c>
      <c r="BD267" s="25" t="s">
        <v>4516</v>
      </c>
      <c r="BE267" s="25" t="s">
        <v>68</v>
      </c>
      <c r="BF267" s="25" t="s">
        <v>68</v>
      </c>
      <c r="BG267" s="25" t="s">
        <v>4515</v>
      </c>
      <c r="BH267" s="25" t="s">
        <v>61</v>
      </c>
      <c r="BI267" s="25" t="s">
        <v>4425</v>
      </c>
      <c r="BJ267" s="25" t="s">
        <v>3647</v>
      </c>
      <c r="BK267" s="29" t="s">
        <v>4426</v>
      </c>
      <c r="BL267" s="9"/>
      <c r="BM267" s="9"/>
    </row>
    <row r="268" spans="1:65" ht="23.25" customHeight="1" x14ac:dyDescent="0.2">
      <c r="A268" s="19"/>
      <c r="B268" s="24" t="s">
        <v>4274</v>
      </c>
      <c r="C268" s="25">
        <f>IF(SUMPRODUCT((B$4:B268=B268)*1)&gt;1,0,1)</f>
        <v>1</v>
      </c>
      <c r="D268" s="25" t="s">
        <v>4275</v>
      </c>
      <c r="E268" s="25" t="s">
        <v>58</v>
      </c>
      <c r="F268" s="25" t="s">
        <v>59</v>
      </c>
      <c r="G268" s="25">
        <v>1997</v>
      </c>
      <c r="H268" s="25" t="s">
        <v>60</v>
      </c>
      <c r="I268" s="25" t="s">
        <v>206</v>
      </c>
      <c r="J268" s="25" t="s">
        <v>3622</v>
      </c>
      <c r="K268" s="25"/>
      <c r="L268" s="25" t="s">
        <v>1802</v>
      </c>
      <c r="M268" s="25" t="s">
        <v>1847</v>
      </c>
      <c r="N268" s="25" t="s">
        <v>3178</v>
      </c>
      <c r="O268" s="25" t="s">
        <v>753</v>
      </c>
      <c r="P268" s="40">
        <f>IF(F268=F267,IF(B268=B267,0,R268),R268)</f>
        <v>29522</v>
      </c>
      <c r="Q268" s="40">
        <v>29522</v>
      </c>
      <c r="R268" s="25">
        <v>29522</v>
      </c>
      <c r="S268" s="25">
        <v>29522</v>
      </c>
      <c r="T268" s="25" t="s">
        <v>3623</v>
      </c>
      <c r="U268" s="25">
        <v>0</v>
      </c>
      <c r="V268" s="25" t="s">
        <v>4660</v>
      </c>
      <c r="W268" s="25" t="s">
        <v>61</v>
      </c>
      <c r="X268" s="25" t="s">
        <v>184</v>
      </c>
      <c r="Y268" s="25" t="s">
        <v>4277</v>
      </c>
      <c r="Z268" s="25" t="s">
        <v>67</v>
      </c>
      <c r="AA268" s="25" t="s">
        <v>210</v>
      </c>
      <c r="AB268" s="25" t="s">
        <v>3178</v>
      </c>
      <c r="AC268" s="25" t="s">
        <v>69</v>
      </c>
      <c r="AD268" s="25" t="s">
        <v>61</v>
      </c>
      <c r="AE268" s="25" t="s">
        <v>4278</v>
      </c>
      <c r="AF268" s="25" t="s">
        <v>61</v>
      </c>
      <c r="AG268" s="25" t="s">
        <v>187</v>
      </c>
      <c r="AH268" s="25" t="s">
        <v>917</v>
      </c>
      <c r="AI268" s="25" t="s">
        <v>73</v>
      </c>
      <c r="AJ268" s="26" t="s">
        <v>68</v>
      </c>
      <c r="AK268" s="26" t="s">
        <v>1613</v>
      </c>
      <c r="AL268" s="25" t="s">
        <v>1746</v>
      </c>
      <c r="AM268" s="28">
        <v>35685</v>
      </c>
      <c r="AN268" s="26" t="s">
        <v>68</v>
      </c>
      <c r="AO268" s="25" t="s">
        <v>417</v>
      </c>
      <c r="AP268" s="25" t="s">
        <v>61</v>
      </c>
      <c r="AQ268" s="25" t="s">
        <v>2255</v>
      </c>
      <c r="AR268" s="25" t="s">
        <v>3623</v>
      </c>
      <c r="AS268" s="25" t="s">
        <v>4279</v>
      </c>
      <c r="AT268" s="25" t="s">
        <v>61</v>
      </c>
      <c r="AU268" s="28">
        <v>35685</v>
      </c>
      <c r="AV268" s="25" t="s">
        <v>708</v>
      </c>
      <c r="AW268" s="25" t="s">
        <v>4280</v>
      </c>
      <c r="AX268" s="25" t="s">
        <v>79</v>
      </c>
      <c r="AY268" s="25" t="s">
        <v>4281</v>
      </c>
      <c r="AZ268" s="25" t="s">
        <v>4282</v>
      </c>
      <c r="BA268" s="25" t="s">
        <v>4661</v>
      </c>
      <c r="BB268" s="25" t="s">
        <v>4283</v>
      </c>
      <c r="BC268" s="25" t="s">
        <v>68</v>
      </c>
      <c r="BD268" s="25" t="s">
        <v>3864</v>
      </c>
      <c r="BE268" s="25" t="s">
        <v>1362</v>
      </c>
      <c r="BF268" s="25" t="s">
        <v>68</v>
      </c>
      <c r="BG268" s="25" t="s">
        <v>4661</v>
      </c>
      <c r="BH268" s="25" t="s">
        <v>61</v>
      </c>
      <c r="BI268" s="25" t="s">
        <v>4662</v>
      </c>
      <c r="BJ268" s="25" t="s">
        <v>3623</v>
      </c>
      <c r="BK268" s="29" t="s">
        <v>4663</v>
      </c>
      <c r="BL268" s="9"/>
      <c r="BM268" s="9"/>
    </row>
    <row r="269" spans="1:65" ht="23.25" customHeight="1" x14ac:dyDescent="0.2">
      <c r="A269" s="19"/>
      <c r="B269" s="30" t="s">
        <v>4274</v>
      </c>
      <c r="C269" s="31">
        <f>IF(SUMPRODUCT((B$4:B269=B269)*1)&gt;1,0,1)</f>
        <v>0</v>
      </c>
      <c r="D269" s="31" t="s">
        <v>4275</v>
      </c>
      <c r="E269" s="31" t="s">
        <v>58</v>
      </c>
      <c r="F269" s="31" t="s">
        <v>59</v>
      </c>
      <c r="G269" s="31">
        <v>1998</v>
      </c>
      <c r="H269" s="31" t="s">
        <v>60</v>
      </c>
      <c r="I269" s="31" t="s">
        <v>206</v>
      </c>
      <c r="J269" s="31" t="s">
        <v>3622</v>
      </c>
      <c r="K269" s="31"/>
      <c r="L269" s="31" t="s">
        <v>1802</v>
      </c>
      <c r="M269" s="31" t="s">
        <v>1847</v>
      </c>
      <c r="N269" s="31" t="s">
        <v>3178</v>
      </c>
      <c r="O269" s="31" t="s">
        <v>92</v>
      </c>
      <c r="P269" s="40">
        <f>IF(F269=F268,IF(B269=B268,0,R269),R269)</f>
        <v>0</v>
      </c>
      <c r="Q269" s="40">
        <v>0</v>
      </c>
      <c r="R269" s="31">
        <v>30156</v>
      </c>
      <c r="S269" s="31">
        <v>30156</v>
      </c>
      <c r="T269" s="31" t="s">
        <v>3623</v>
      </c>
      <c r="U269" s="31">
        <v>0</v>
      </c>
      <c r="V269" s="31" t="s">
        <v>4517</v>
      </c>
      <c r="W269" s="31" t="s">
        <v>61</v>
      </c>
      <c r="X269" s="31" t="s">
        <v>184</v>
      </c>
      <c r="Y269" s="31" t="s">
        <v>4277</v>
      </c>
      <c r="Z269" s="31" t="s">
        <v>67</v>
      </c>
      <c r="AA269" s="31" t="s">
        <v>210</v>
      </c>
      <c r="AB269" s="31" t="s">
        <v>3178</v>
      </c>
      <c r="AC269" s="31" t="s">
        <v>69</v>
      </c>
      <c r="AD269" s="31" t="s">
        <v>61</v>
      </c>
      <c r="AE269" s="31" t="s">
        <v>4278</v>
      </c>
      <c r="AF269" s="31" t="s">
        <v>61</v>
      </c>
      <c r="AG269" s="31" t="s">
        <v>187</v>
      </c>
      <c r="AH269" s="31" t="s">
        <v>917</v>
      </c>
      <c r="AI269" s="31" t="s">
        <v>73</v>
      </c>
      <c r="AJ269" s="32" t="s">
        <v>68</v>
      </c>
      <c r="AK269" s="32" t="s">
        <v>1613</v>
      </c>
      <c r="AL269" s="31" t="s">
        <v>1696</v>
      </c>
      <c r="AM269" s="27">
        <v>35985.453715277778</v>
      </c>
      <c r="AN269" s="32" t="s">
        <v>68</v>
      </c>
      <c r="AO269" s="31" t="s">
        <v>417</v>
      </c>
      <c r="AP269" s="31" t="s">
        <v>61</v>
      </c>
      <c r="AQ269" s="31" t="s">
        <v>2255</v>
      </c>
      <c r="AR269" s="31" t="s">
        <v>3623</v>
      </c>
      <c r="AS269" s="31" t="s">
        <v>4279</v>
      </c>
      <c r="AT269" s="31" t="s">
        <v>61</v>
      </c>
      <c r="AU269" s="27">
        <v>35685</v>
      </c>
      <c r="AV269" s="31" t="s">
        <v>708</v>
      </c>
      <c r="AW269" s="31" t="s">
        <v>4280</v>
      </c>
      <c r="AX269" s="31" t="s">
        <v>79</v>
      </c>
      <c r="AY269" s="31" t="s">
        <v>4281</v>
      </c>
      <c r="AZ269" s="31" t="s">
        <v>4282</v>
      </c>
      <c r="BA269" s="31" t="s">
        <v>4518</v>
      </c>
      <c r="BB269" s="31" t="s">
        <v>4283</v>
      </c>
      <c r="BC269" s="31" t="s">
        <v>68</v>
      </c>
      <c r="BD269" s="31" t="s">
        <v>3864</v>
      </c>
      <c r="BE269" s="31" t="s">
        <v>1362</v>
      </c>
      <c r="BF269" s="31" t="s">
        <v>68</v>
      </c>
      <c r="BG269" s="31" t="s">
        <v>4518</v>
      </c>
      <c r="BH269" s="31" t="s">
        <v>1638</v>
      </c>
      <c r="BI269" s="31" t="s">
        <v>3625</v>
      </c>
      <c r="BJ269" s="31" t="s">
        <v>3623</v>
      </c>
      <c r="BK269" s="33" t="s">
        <v>1927</v>
      </c>
      <c r="BL269" s="9"/>
      <c r="BM269" s="9"/>
    </row>
    <row r="270" spans="1:65" ht="23.25" customHeight="1" x14ac:dyDescent="0.2">
      <c r="A270" s="19"/>
      <c r="B270" s="24" t="s">
        <v>4274</v>
      </c>
      <c r="C270" s="25">
        <f>IF(SUMPRODUCT((B$4:B270=B270)*1)&gt;1,0,1)</f>
        <v>0</v>
      </c>
      <c r="D270" s="25" t="s">
        <v>4275</v>
      </c>
      <c r="E270" s="25" t="s">
        <v>58</v>
      </c>
      <c r="F270" s="25" t="s">
        <v>59</v>
      </c>
      <c r="G270" s="25">
        <v>1999</v>
      </c>
      <c r="H270" s="25" t="s">
        <v>60</v>
      </c>
      <c r="I270" s="25" t="s">
        <v>206</v>
      </c>
      <c r="J270" s="25" t="s">
        <v>3622</v>
      </c>
      <c r="K270" s="25"/>
      <c r="L270" s="25" t="s">
        <v>1802</v>
      </c>
      <c r="M270" s="25" t="s">
        <v>1847</v>
      </c>
      <c r="N270" s="25" t="s">
        <v>3178</v>
      </c>
      <c r="O270" s="25" t="s">
        <v>92</v>
      </c>
      <c r="P270" s="40">
        <f>IF(F270=F269,IF(B270=B269,0,R270),R270)</f>
        <v>0</v>
      </c>
      <c r="Q270" s="40">
        <v>0</v>
      </c>
      <c r="R270" s="25">
        <v>31103</v>
      </c>
      <c r="S270" s="25">
        <v>31103</v>
      </c>
      <c r="T270" s="25" t="s">
        <v>3623</v>
      </c>
      <c r="U270" s="25">
        <v>0</v>
      </c>
      <c r="V270" s="25" t="s">
        <v>4276</v>
      </c>
      <c r="W270" s="25" t="s">
        <v>61</v>
      </c>
      <c r="X270" s="25" t="s">
        <v>184</v>
      </c>
      <c r="Y270" s="25" t="s">
        <v>4277</v>
      </c>
      <c r="Z270" s="25" t="s">
        <v>67</v>
      </c>
      <c r="AA270" s="25" t="s">
        <v>210</v>
      </c>
      <c r="AB270" s="25" t="s">
        <v>3178</v>
      </c>
      <c r="AC270" s="25" t="s">
        <v>69</v>
      </c>
      <c r="AD270" s="25" t="s">
        <v>61</v>
      </c>
      <c r="AE270" s="25" t="s">
        <v>4278</v>
      </c>
      <c r="AF270" s="25" t="s">
        <v>61</v>
      </c>
      <c r="AG270" s="25" t="s">
        <v>187</v>
      </c>
      <c r="AH270" s="25" t="s">
        <v>917</v>
      </c>
      <c r="AI270" s="25" t="s">
        <v>73</v>
      </c>
      <c r="AJ270" s="26" t="s">
        <v>68</v>
      </c>
      <c r="AK270" s="26" t="s">
        <v>1613</v>
      </c>
      <c r="AL270" s="25" t="s">
        <v>1620</v>
      </c>
      <c r="AM270" s="28">
        <v>36185.502337962964</v>
      </c>
      <c r="AN270" s="26" t="s">
        <v>68</v>
      </c>
      <c r="AO270" s="25" t="s">
        <v>417</v>
      </c>
      <c r="AP270" s="25" t="s">
        <v>61</v>
      </c>
      <c r="AQ270" s="25" t="s">
        <v>2255</v>
      </c>
      <c r="AR270" s="25" t="s">
        <v>3623</v>
      </c>
      <c r="AS270" s="25" t="s">
        <v>4279</v>
      </c>
      <c r="AT270" s="25" t="s">
        <v>61</v>
      </c>
      <c r="AU270" s="28">
        <v>35685</v>
      </c>
      <c r="AV270" s="25" t="s">
        <v>708</v>
      </c>
      <c r="AW270" s="25" t="s">
        <v>4280</v>
      </c>
      <c r="AX270" s="25" t="s">
        <v>79</v>
      </c>
      <c r="AY270" s="25" t="s">
        <v>4281</v>
      </c>
      <c r="AZ270" s="25" t="s">
        <v>4282</v>
      </c>
      <c r="BA270" s="25" t="s">
        <v>4283</v>
      </c>
      <c r="BB270" s="25" t="s">
        <v>4283</v>
      </c>
      <c r="BC270" s="25" t="s">
        <v>68</v>
      </c>
      <c r="BD270" s="25" t="s">
        <v>3864</v>
      </c>
      <c r="BE270" s="25" t="s">
        <v>1362</v>
      </c>
      <c r="BF270" s="25" t="s">
        <v>68</v>
      </c>
      <c r="BG270" s="25" t="s">
        <v>4283</v>
      </c>
      <c r="BH270" s="25" t="s">
        <v>4284</v>
      </c>
      <c r="BI270" s="25" t="s">
        <v>3625</v>
      </c>
      <c r="BJ270" s="25" t="s">
        <v>3623</v>
      </c>
      <c r="BK270" s="29" t="s">
        <v>1927</v>
      </c>
      <c r="BL270" s="9"/>
      <c r="BM270" s="9"/>
    </row>
    <row r="271" spans="1:65" ht="23.25" customHeight="1" x14ac:dyDescent="0.2">
      <c r="A271" s="19"/>
      <c r="B271" s="30" t="s">
        <v>4520</v>
      </c>
      <c r="C271" s="31">
        <f>IF(SUMPRODUCT((B$4:B271=B271)*1)&gt;1,0,1)</f>
        <v>1</v>
      </c>
      <c r="D271" s="31" t="s">
        <v>4521</v>
      </c>
      <c r="E271" s="31" t="s">
        <v>58</v>
      </c>
      <c r="F271" s="31" t="s">
        <v>59</v>
      </c>
      <c r="G271" s="31">
        <v>1997</v>
      </c>
      <c r="H271" s="31" t="s">
        <v>60</v>
      </c>
      <c r="I271" s="31" t="s">
        <v>90</v>
      </c>
      <c r="J271" s="31" t="s">
        <v>978</v>
      </c>
      <c r="K271" s="31"/>
      <c r="L271" s="31" t="s">
        <v>1802</v>
      </c>
      <c r="M271" s="31" t="s">
        <v>1847</v>
      </c>
      <c r="N271" s="31" t="s">
        <v>122</v>
      </c>
      <c r="O271" s="31" t="s">
        <v>92</v>
      </c>
      <c r="P271" s="40">
        <f>IF(F271=F270,IF(B271=B270,0,R271),R271)</f>
        <v>4734</v>
      </c>
      <c r="Q271" s="40">
        <v>4734</v>
      </c>
      <c r="R271" s="31">
        <v>4734</v>
      </c>
      <c r="S271" s="31">
        <v>4734</v>
      </c>
      <c r="T271" s="31" t="s">
        <v>2054</v>
      </c>
      <c r="U271" s="31">
        <v>0</v>
      </c>
      <c r="V271" s="31" t="s">
        <v>4522</v>
      </c>
      <c r="W271" s="31" t="s">
        <v>61</v>
      </c>
      <c r="X271" s="31" t="s">
        <v>59</v>
      </c>
      <c r="Y271" s="31" t="s">
        <v>4523</v>
      </c>
      <c r="Z271" s="31" t="s">
        <v>67</v>
      </c>
      <c r="AA271" s="31" t="s">
        <v>97</v>
      </c>
      <c r="AB271" s="31" t="s">
        <v>122</v>
      </c>
      <c r="AC271" s="31" t="s">
        <v>69</v>
      </c>
      <c r="AD271" s="31" t="s">
        <v>61</v>
      </c>
      <c r="AE271" s="31" t="s">
        <v>4524</v>
      </c>
      <c r="AF271" s="31" t="s">
        <v>61</v>
      </c>
      <c r="AG271" s="31" t="s">
        <v>187</v>
      </c>
      <c r="AH271" s="31" t="s">
        <v>1036</v>
      </c>
      <c r="AI271" s="31" t="s">
        <v>73</v>
      </c>
      <c r="AJ271" s="32" t="s">
        <v>68</v>
      </c>
      <c r="AK271" s="32" t="s">
        <v>1629</v>
      </c>
      <c r="AL271" s="31" t="s">
        <v>1746</v>
      </c>
      <c r="AM271" s="27">
        <v>35731</v>
      </c>
      <c r="AN271" s="32" t="s">
        <v>68</v>
      </c>
      <c r="AO271" s="31" t="s">
        <v>417</v>
      </c>
      <c r="AP271" s="31" t="s">
        <v>61</v>
      </c>
      <c r="AQ271" s="31" t="s">
        <v>2255</v>
      </c>
      <c r="AR271" s="31" t="s">
        <v>2054</v>
      </c>
      <c r="AS271" s="31" t="s">
        <v>123</v>
      </c>
      <c r="AT271" s="31" t="s">
        <v>61</v>
      </c>
      <c r="AU271" s="27">
        <v>35921</v>
      </c>
      <c r="AV271" s="31" t="s">
        <v>2721</v>
      </c>
      <c r="AW271" s="31" t="s">
        <v>3990</v>
      </c>
      <c r="AX271" s="31" t="s">
        <v>79</v>
      </c>
      <c r="AY271" s="31" t="s">
        <v>3510</v>
      </c>
      <c r="AZ271" s="31" t="s">
        <v>61</v>
      </c>
      <c r="BA271" s="31" t="s">
        <v>4664</v>
      </c>
      <c r="BB271" s="31" t="s">
        <v>4525</v>
      </c>
      <c r="BC271" s="31" t="s">
        <v>68</v>
      </c>
      <c r="BD271" s="31" t="s">
        <v>4526</v>
      </c>
      <c r="BE271" s="31" t="s">
        <v>68</v>
      </c>
      <c r="BF271" s="31" t="s">
        <v>68</v>
      </c>
      <c r="BG271" s="31" t="s">
        <v>4664</v>
      </c>
      <c r="BH271" s="31" t="s">
        <v>61</v>
      </c>
      <c r="BI271" s="31" t="s">
        <v>2874</v>
      </c>
      <c r="BJ271" s="31" t="s">
        <v>2054</v>
      </c>
      <c r="BK271" s="33" t="s">
        <v>4527</v>
      </c>
      <c r="BL271" s="9"/>
      <c r="BM271" s="9"/>
    </row>
    <row r="272" spans="1:65" ht="23.25" customHeight="1" x14ac:dyDescent="0.2">
      <c r="A272" s="19"/>
      <c r="B272" s="24" t="s">
        <v>4520</v>
      </c>
      <c r="C272" s="25">
        <f>IF(SUMPRODUCT((B$4:B272=B272)*1)&gt;1,0,1)</f>
        <v>0</v>
      </c>
      <c r="D272" s="25" t="s">
        <v>4521</v>
      </c>
      <c r="E272" s="25" t="s">
        <v>58</v>
      </c>
      <c r="F272" s="25" t="s">
        <v>59</v>
      </c>
      <c r="G272" s="25">
        <v>1998</v>
      </c>
      <c r="H272" s="25" t="s">
        <v>60</v>
      </c>
      <c r="I272" s="25" t="s">
        <v>90</v>
      </c>
      <c r="J272" s="25" t="s">
        <v>978</v>
      </c>
      <c r="K272" s="25"/>
      <c r="L272" s="25" t="s">
        <v>1802</v>
      </c>
      <c r="M272" s="25" t="s">
        <v>1847</v>
      </c>
      <c r="N272" s="25" t="s">
        <v>122</v>
      </c>
      <c r="O272" s="25" t="s">
        <v>92</v>
      </c>
      <c r="P272" s="40">
        <f>IF(F272=F271,IF(B272=B271,0,R272),R272)</f>
        <v>0</v>
      </c>
      <c r="Q272" s="40">
        <v>0</v>
      </c>
      <c r="R272" s="25">
        <v>5047</v>
      </c>
      <c r="S272" s="25">
        <v>5047</v>
      </c>
      <c r="T272" s="25" t="s">
        <v>2054</v>
      </c>
      <c r="U272" s="25">
        <v>0</v>
      </c>
      <c r="V272" s="25" t="s">
        <v>4522</v>
      </c>
      <c r="W272" s="25" t="s">
        <v>61</v>
      </c>
      <c r="X272" s="25" t="s">
        <v>59</v>
      </c>
      <c r="Y272" s="25" t="s">
        <v>4523</v>
      </c>
      <c r="Z272" s="25" t="s">
        <v>67</v>
      </c>
      <c r="AA272" s="25" t="s">
        <v>97</v>
      </c>
      <c r="AB272" s="25" t="s">
        <v>122</v>
      </c>
      <c r="AC272" s="25" t="s">
        <v>69</v>
      </c>
      <c r="AD272" s="25" t="s">
        <v>61</v>
      </c>
      <c r="AE272" s="25" t="s">
        <v>4524</v>
      </c>
      <c r="AF272" s="25" t="s">
        <v>61</v>
      </c>
      <c r="AG272" s="25" t="s">
        <v>187</v>
      </c>
      <c r="AH272" s="25" t="s">
        <v>1036</v>
      </c>
      <c r="AI272" s="25" t="s">
        <v>73</v>
      </c>
      <c r="AJ272" s="26" t="s">
        <v>68</v>
      </c>
      <c r="AK272" s="26" t="s">
        <v>1629</v>
      </c>
      <c r="AL272" s="25" t="s">
        <v>1696</v>
      </c>
      <c r="AM272" s="28">
        <v>35774</v>
      </c>
      <c r="AN272" s="26" t="s">
        <v>68</v>
      </c>
      <c r="AO272" s="25" t="s">
        <v>417</v>
      </c>
      <c r="AP272" s="25" t="s">
        <v>61</v>
      </c>
      <c r="AQ272" s="25" t="s">
        <v>2255</v>
      </c>
      <c r="AR272" s="25" t="s">
        <v>2054</v>
      </c>
      <c r="AS272" s="25" t="s">
        <v>123</v>
      </c>
      <c r="AT272" s="25" t="s">
        <v>61</v>
      </c>
      <c r="AU272" s="28">
        <v>35921</v>
      </c>
      <c r="AV272" s="25" t="s">
        <v>2721</v>
      </c>
      <c r="AW272" s="25" t="s">
        <v>3990</v>
      </c>
      <c r="AX272" s="25" t="s">
        <v>79</v>
      </c>
      <c r="AY272" s="25" t="s">
        <v>3510</v>
      </c>
      <c r="AZ272" s="25" t="s">
        <v>61</v>
      </c>
      <c r="BA272" s="25" t="s">
        <v>4525</v>
      </c>
      <c r="BB272" s="25" t="s">
        <v>4525</v>
      </c>
      <c r="BC272" s="25" t="s">
        <v>68</v>
      </c>
      <c r="BD272" s="25" t="s">
        <v>4526</v>
      </c>
      <c r="BE272" s="25" t="s">
        <v>68</v>
      </c>
      <c r="BF272" s="25" t="s">
        <v>68</v>
      </c>
      <c r="BG272" s="25" t="s">
        <v>4525</v>
      </c>
      <c r="BH272" s="25" t="s">
        <v>1638</v>
      </c>
      <c r="BI272" s="25" t="s">
        <v>2874</v>
      </c>
      <c r="BJ272" s="25" t="s">
        <v>2054</v>
      </c>
      <c r="BK272" s="29" t="s">
        <v>4527</v>
      </c>
      <c r="BL272" s="9"/>
      <c r="BM272" s="9"/>
    </row>
    <row r="273" spans="1:65" ht="23.25" customHeight="1" x14ac:dyDescent="0.2">
      <c r="A273" s="19"/>
      <c r="B273" s="30" t="s">
        <v>4528</v>
      </c>
      <c r="C273" s="31">
        <f>IF(SUMPRODUCT((B$4:B273=B273)*1)&gt;1,0,1)</f>
        <v>1</v>
      </c>
      <c r="D273" s="31" t="s">
        <v>4529</v>
      </c>
      <c r="E273" s="31" t="s">
        <v>58</v>
      </c>
      <c r="F273" s="31" t="s">
        <v>59</v>
      </c>
      <c r="G273" s="31">
        <v>1998</v>
      </c>
      <c r="H273" s="31" t="s">
        <v>60</v>
      </c>
      <c r="I273" s="31" t="s">
        <v>368</v>
      </c>
      <c r="J273" s="31" t="s">
        <v>368</v>
      </c>
      <c r="K273" s="31"/>
      <c r="L273" s="31" t="s">
        <v>1802</v>
      </c>
      <c r="M273" s="31" t="s">
        <v>1847</v>
      </c>
      <c r="N273" s="31" t="s">
        <v>64</v>
      </c>
      <c r="O273" s="31" t="s">
        <v>92</v>
      </c>
      <c r="P273" s="40">
        <f>IF(F273=F272,IF(B273=B272,0,R273),R273)</f>
        <v>68497</v>
      </c>
      <c r="Q273" s="40">
        <v>68497</v>
      </c>
      <c r="R273" s="31">
        <v>68497</v>
      </c>
      <c r="S273" s="31">
        <v>68497</v>
      </c>
      <c r="T273" s="25" t="s">
        <v>5669</v>
      </c>
      <c r="U273" s="31">
        <v>0</v>
      </c>
      <c r="V273" s="31" t="s">
        <v>1667</v>
      </c>
      <c r="W273" s="31" t="s">
        <v>61</v>
      </c>
      <c r="X273" s="31" t="s">
        <v>184</v>
      </c>
      <c r="Y273" s="31" t="s">
        <v>61</v>
      </c>
      <c r="Z273" s="31" t="s">
        <v>67</v>
      </c>
      <c r="AA273" s="31" t="s">
        <v>371</v>
      </c>
      <c r="AB273" s="31" t="s">
        <v>64</v>
      </c>
      <c r="AC273" s="31" t="s">
        <v>69</v>
      </c>
      <c r="AD273" s="31" t="s">
        <v>61</v>
      </c>
      <c r="AE273" s="31" t="s">
        <v>4530</v>
      </c>
      <c r="AF273" s="31" t="s">
        <v>61</v>
      </c>
      <c r="AG273" s="31" t="s">
        <v>187</v>
      </c>
      <c r="AH273" s="31" t="s">
        <v>3627</v>
      </c>
      <c r="AI273" s="31" t="s">
        <v>73</v>
      </c>
      <c r="AJ273" s="32" t="s">
        <v>68</v>
      </c>
      <c r="AK273" s="32" t="s">
        <v>1629</v>
      </c>
      <c r="AL273" s="31" t="s">
        <v>1696</v>
      </c>
      <c r="AM273" s="27">
        <v>35984.713506944441</v>
      </c>
      <c r="AN273" s="32" t="s">
        <v>68</v>
      </c>
      <c r="AO273" s="31" t="s">
        <v>417</v>
      </c>
      <c r="AP273" s="31" t="s">
        <v>61</v>
      </c>
      <c r="AQ273" s="31" t="s">
        <v>2255</v>
      </c>
      <c r="AR273" s="31" t="s">
        <v>93</v>
      </c>
      <c r="AS273" s="31" t="s">
        <v>911</v>
      </c>
      <c r="AT273" s="31" t="s">
        <v>61</v>
      </c>
      <c r="AU273" s="27">
        <v>35746</v>
      </c>
      <c r="AV273" s="31" t="s">
        <v>2721</v>
      </c>
      <c r="AW273" s="31" t="s">
        <v>4531</v>
      </c>
      <c r="AX273" s="31" t="s">
        <v>79</v>
      </c>
      <c r="AY273" s="31" t="s">
        <v>4532</v>
      </c>
      <c r="AZ273" s="31" t="s">
        <v>4533</v>
      </c>
      <c r="BA273" s="31" t="s">
        <v>4534</v>
      </c>
      <c r="BB273" s="31" t="s">
        <v>4534</v>
      </c>
      <c r="BC273" s="31" t="s">
        <v>68</v>
      </c>
      <c r="BD273" s="31" t="s">
        <v>4535</v>
      </c>
      <c r="BE273" s="31" t="s">
        <v>4536</v>
      </c>
      <c r="BF273" s="31" t="s">
        <v>68</v>
      </c>
      <c r="BG273" s="31" t="s">
        <v>4534</v>
      </c>
      <c r="BH273" s="31" t="s">
        <v>61</v>
      </c>
      <c r="BI273" s="31" t="s">
        <v>224</v>
      </c>
      <c r="BJ273" s="31" t="s">
        <v>93</v>
      </c>
      <c r="BK273" s="33" t="s">
        <v>1324</v>
      </c>
      <c r="BL273" s="9"/>
      <c r="BM273" s="9"/>
    </row>
    <row r="274" spans="1:65" ht="23.25" customHeight="1" x14ac:dyDescent="0.2">
      <c r="A274" s="19"/>
      <c r="B274" s="24" t="s">
        <v>1449</v>
      </c>
      <c r="C274" s="25">
        <f>IF(SUMPRODUCT((B$4:B274=B274)*1)&gt;1,0,1)</f>
        <v>1</v>
      </c>
      <c r="D274" s="25" t="s">
        <v>1450</v>
      </c>
      <c r="E274" s="25" t="s">
        <v>120</v>
      </c>
      <c r="F274" s="25" t="s">
        <v>59</v>
      </c>
      <c r="G274" s="25">
        <v>1998</v>
      </c>
      <c r="H274" s="25" t="s">
        <v>60</v>
      </c>
      <c r="I274" s="25" t="s">
        <v>61</v>
      </c>
      <c r="J274" s="25" t="s">
        <v>61</v>
      </c>
      <c r="K274" s="25"/>
      <c r="L274" s="25" t="s">
        <v>62</v>
      </c>
      <c r="M274" s="25" t="s">
        <v>63</v>
      </c>
      <c r="N274" s="25" t="s">
        <v>122</v>
      </c>
      <c r="O274" s="25" t="s">
        <v>92</v>
      </c>
      <c r="P274" s="40">
        <f>IF(F274=F273,IF(B274=B273,0,R274),R274)</f>
        <v>44655</v>
      </c>
      <c r="Q274" s="40">
        <v>44655</v>
      </c>
      <c r="R274" s="25">
        <v>44655</v>
      </c>
      <c r="S274" s="25">
        <v>30133</v>
      </c>
      <c r="T274" s="25" t="s">
        <v>1250</v>
      </c>
      <c r="U274" s="25">
        <v>0</v>
      </c>
      <c r="V274" s="25" t="s">
        <v>1728</v>
      </c>
      <c r="W274" s="25" t="s">
        <v>61</v>
      </c>
      <c r="X274" s="25" t="s">
        <v>1440</v>
      </c>
      <c r="Y274" s="25" t="s">
        <v>61</v>
      </c>
      <c r="Z274" s="25" t="s">
        <v>67</v>
      </c>
      <c r="AA274" s="25" t="s">
        <v>68</v>
      </c>
      <c r="AB274" s="25" t="s">
        <v>122</v>
      </c>
      <c r="AC274" s="25" t="s">
        <v>69</v>
      </c>
      <c r="AD274" s="25" t="s">
        <v>61</v>
      </c>
      <c r="AE274" s="25" t="s">
        <v>1451</v>
      </c>
      <c r="AF274" s="25" t="s">
        <v>61</v>
      </c>
      <c r="AG274" s="25" t="s">
        <v>187</v>
      </c>
      <c r="AH274" s="25" t="s">
        <v>1452</v>
      </c>
      <c r="AI274" s="25" t="s">
        <v>73</v>
      </c>
      <c r="AJ274" s="26" t="s">
        <v>68</v>
      </c>
      <c r="AK274" s="26" t="s">
        <v>1369</v>
      </c>
      <c r="AL274" s="25" t="s">
        <v>1696</v>
      </c>
      <c r="AM274" s="28">
        <v>35871</v>
      </c>
      <c r="AN274" s="26" t="s">
        <v>68</v>
      </c>
      <c r="AO274" s="25" t="s">
        <v>417</v>
      </c>
      <c r="AP274" s="25" t="s">
        <v>61</v>
      </c>
      <c r="AQ274" s="25" t="s">
        <v>1131</v>
      </c>
      <c r="AR274" s="25" t="s">
        <v>1250</v>
      </c>
      <c r="AS274" s="25" t="s">
        <v>123</v>
      </c>
      <c r="AT274" s="25" t="s">
        <v>130</v>
      </c>
      <c r="AU274" s="28" t="s">
        <v>61</v>
      </c>
      <c r="AV274" s="25" t="s">
        <v>68</v>
      </c>
      <c r="AW274" s="25" t="s">
        <v>68</v>
      </c>
      <c r="AX274" s="25" t="s">
        <v>68</v>
      </c>
      <c r="AY274" s="25" t="s">
        <v>68</v>
      </c>
      <c r="AZ274" s="25" t="s">
        <v>61</v>
      </c>
      <c r="BA274" s="25" t="s">
        <v>1729</v>
      </c>
      <c r="BB274" s="25" t="s">
        <v>1454</v>
      </c>
      <c r="BC274" s="25" t="s">
        <v>68</v>
      </c>
      <c r="BD274" s="25" t="s">
        <v>61</v>
      </c>
      <c r="BE274" s="25" t="s">
        <v>1455</v>
      </c>
      <c r="BF274" s="25" t="s">
        <v>68</v>
      </c>
      <c r="BG274" s="25" t="s">
        <v>1729</v>
      </c>
      <c r="BH274" s="25" t="s">
        <v>61</v>
      </c>
      <c r="BI274" s="25" t="s">
        <v>1726</v>
      </c>
      <c r="BJ274" s="25" t="s">
        <v>1250</v>
      </c>
      <c r="BK274" s="29" t="s">
        <v>1727</v>
      </c>
      <c r="BL274" s="9"/>
      <c r="BM274" s="9"/>
    </row>
    <row r="275" spans="1:65" ht="23.25" customHeight="1" x14ac:dyDescent="0.2">
      <c r="A275" s="19"/>
      <c r="B275" s="24" t="s">
        <v>1449</v>
      </c>
      <c r="C275" s="25">
        <f>IF(SUMPRODUCT((B$4:B275=B275)*1)&gt;1,0,1)</f>
        <v>0</v>
      </c>
      <c r="D275" s="25" t="s">
        <v>1450</v>
      </c>
      <c r="E275" s="25" t="s">
        <v>120</v>
      </c>
      <c r="F275" s="25" t="s">
        <v>59</v>
      </c>
      <c r="G275" s="25">
        <v>2001</v>
      </c>
      <c r="H275" s="25" t="s">
        <v>60</v>
      </c>
      <c r="I275" s="25" t="s">
        <v>61</v>
      </c>
      <c r="J275" s="25" t="s">
        <v>61</v>
      </c>
      <c r="K275" s="25"/>
      <c r="L275" s="25" t="s">
        <v>62</v>
      </c>
      <c r="M275" s="25" t="s">
        <v>63</v>
      </c>
      <c r="N275" s="25" t="s">
        <v>122</v>
      </c>
      <c r="O275" s="25" t="s">
        <v>92</v>
      </c>
      <c r="P275" s="40">
        <f>IF(F275=F274,IF(B275=B274,0,R275),R275)</f>
        <v>0</v>
      </c>
      <c r="Q275" s="40">
        <v>0</v>
      </c>
      <c r="R275" s="25">
        <v>24717</v>
      </c>
      <c r="S275" s="25">
        <v>24717</v>
      </c>
      <c r="T275" s="25" t="s">
        <v>1250</v>
      </c>
      <c r="U275" s="25">
        <v>0</v>
      </c>
      <c r="V275" s="25" t="s">
        <v>1118</v>
      </c>
      <c r="W275" s="25" t="s">
        <v>61</v>
      </c>
      <c r="X275" s="25" t="s">
        <v>1440</v>
      </c>
      <c r="Y275" s="25" t="s">
        <v>61</v>
      </c>
      <c r="Z275" s="25" t="s">
        <v>67</v>
      </c>
      <c r="AA275" s="25" t="s">
        <v>68</v>
      </c>
      <c r="AB275" s="25" t="s">
        <v>122</v>
      </c>
      <c r="AC275" s="25" t="s">
        <v>69</v>
      </c>
      <c r="AD275" s="25" t="s">
        <v>61</v>
      </c>
      <c r="AE275" s="25" t="s">
        <v>1451</v>
      </c>
      <c r="AF275" s="25" t="s">
        <v>61</v>
      </c>
      <c r="AG275" s="25" t="s">
        <v>187</v>
      </c>
      <c r="AH275" s="25" t="s">
        <v>1452</v>
      </c>
      <c r="AI275" s="25" t="s">
        <v>73</v>
      </c>
      <c r="AJ275" s="26" t="s">
        <v>68</v>
      </c>
      <c r="AK275" s="26" t="s">
        <v>1369</v>
      </c>
      <c r="AL275" s="25" t="s">
        <v>1453</v>
      </c>
      <c r="AM275" s="28">
        <v>36705.399224537039</v>
      </c>
      <c r="AN275" s="26" t="s">
        <v>68</v>
      </c>
      <c r="AO275" s="25" t="s">
        <v>417</v>
      </c>
      <c r="AP275" s="25" t="s">
        <v>61</v>
      </c>
      <c r="AQ275" s="25" t="s">
        <v>1131</v>
      </c>
      <c r="AR275" s="25" t="s">
        <v>1250</v>
      </c>
      <c r="AS275" s="25" t="s">
        <v>123</v>
      </c>
      <c r="AT275" s="25" t="s">
        <v>130</v>
      </c>
      <c r="AU275" s="28" t="s">
        <v>61</v>
      </c>
      <c r="AV275" s="25" t="s">
        <v>68</v>
      </c>
      <c r="AW275" s="25" t="s">
        <v>68</v>
      </c>
      <c r="AX275" s="25" t="s">
        <v>68</v>
      </c>
      <c r="AY275" s="25" t="s">
        <v>68</v>
      </c>
      <c r="AZ275" s="25" t="s">
        <v>61</v>
      </c>
      <c r="BA275" s="25" t="s">
        <v>1454</v>
      </c>
      <c r="BB275" s="25" t="s">
        <v>1454</v>
      </c>
      <c r="BC275" s="25" t="s">
        <v>68</v>
      </c>
      <c r="BD275" s="25" t="s">
        <v>61</v>
      </c>
      <c r="BE275" s="25" t="s">
        <v>1455</v>
      </c>
      <c r="BF275" s="25" t="s">
        <v>68</v>
      </c>
      <c r="BG275" s="25" t="s">
        <v>1454</v>
      </c>
      <c r="BH275" s="25" t="s">
        <v>1456</v>
      </c>
      <c r="BI275" s="25" t="s">
        <v>1255</v>
      </c>
      <c r="BJ275" s="25" t="s">
        <v>1250</v>
      </c>
      <c r="BK275" s="29" t="s">
        <v>745</v>
      </c>
      <c r="BL275" s="9"/>
      <c r="BM275" s="9"/>
    </row>
    <row r="276" spans="1:65" ht="23.25" customHeight="1" x14ac:dyDescent="0.2">
      <c r="A276" s="19"/>
      <c r="B276" s="24" t="s">
        <v>4285</v>
      </c>
      <c r="C276" s="25">
        <f>IF(SUMPRODUCT((B$4:B276=B276)*1)&gt;1,0,1)</f>
        <v>1</v>
      </c>
      <c r="D276" s="25" t="s">
        <v>4286</v>
      </c>
      <c r="E276" s="25" t="s">
        <v>58</v>
      </c>
      <c r="F276" s="25" t="s">
        <v>59</v>
      </c>
      <c r="G276" s="25">
        <v>1997</v>
      </c>
      <c r="H276" s="25" t="s">
        <v>60</v>
      </c>
      <c r="I276" s="25" t="s">
        <v>368</v>
      </c>
      <c r="J276" s="25" t="s">
        <v>1330</v>
      </c>
      <c r="K276" s="25"/>
      <c r="L276" s="25" t="s">
        <v>1802</v>
      </c>
      <c r="M276" s="25" t="s">
        <v>1815</v>
      </c>
      <c r="N276" s="25" t="s">
        <v>64</v>
      </c>
      <c r="O276" s="25" t="s">
        <v>753</v>
      </c>
      <c r="P276" s="40">
        <f>IF(F276=F275,IF(B276=B275,0,R276),R276)</f>
        <v>17100</v>
      </c>
      <c r="Q276" s="40">
        <v>17100</v>
      </c>
      <c r="R276" s="25">
        <v>17100</v>
      </c>
      <c r="S276" s="25">
        <v>17100</v>
      </c>
      <c r="T276" s="25" t="s">
        <v>4035</v>
      </c>
      <c r="U276" s="25">
        <v>0</v>
      </c>
      <c r="V276" s="25" t="s">
        <v>4290</v>
      </c>
      <c r="W276" s="25" t="s">
        <v>61</v>
      </c>
      <c r="X276" s="25" t="s">
        <v>184</v>
      </c>
      <c r="Y276" s="25" t="s">
        <v>4288</v>
      </c>
      <c r="Z276" s="25" t="s">
        <v>67</v>
      </c>
      <c r="AA276" s="25" t="s">
        <v>371</v>
      </c>
      <c r="AB276" s="25" t="s">
        <v>64</v>
      </c>
      <c r="AC276" s="25" t="s">
        <v>69</v>
      </c>
      <c r="AD276" s="25" t="s">
        <v>61</v>
      </c>
      <c r="AE276" s="25" t="s">
        <v>4289</v>
      </c>
      <c r="AF276" s="25" t="s">
        <v>61</v>
      </c>
      <c r="AG276" s="25" t="s">
        <v>187</v>
      </c>
      <c r="AH276" s="25" t="s">
        <v>1197</v>
      </c>
      <c r="AI276" s="25" t="s">
        <v>73</v>
      </c>
      <c r="AJ276" s="26" t="s">
        <v>68</v>
      </c>
      <c r="AK276" s="26" t="s">
        <v>1613</v>
      </c>
      <c r="AL276" s="25" t="s">
        <v>1746</v>
      </c>
      <c r="AM276" s="28">
        <v>35762</v>
      </c>
      <c r="AN276" s="26" t="s">
        <v>68</v>
      </c>
      <c r="AO276" s="25" t="s">
        <v>417</v>
      </c>
      <c r="AP276" s="25" t="s">
        <v>61</v>
      </c>
      <c r="AQ276" s="25" t="s">
        <v>2255</v>
      </c>
      <c r="AR276" s="25" t="s">
        <v>4035</v>
      </c>
      <c r="AS276" s="25" t="s">
        <v>1666</v>
      </c>
      <c r="AT276" s="25" t="s">
        <v>61</v>
      </c>
      <c r="AU276" s="28">
        <v>35762</v>
      </c>
      <c r="AV276" s="25" t="s">
        <v>708</v>
      </c>
      <c r="AW276" s="25" t="s">
        <v>4291</v>
      </c>
      <c r="AX276" s="25" t="s">
        <v>110</v>
      </c>
      <c r="AY276" s="25" t="s">
        <v>4292</v>
      </c>
      <c r="AZ276" s="25" t="s">
        <v>4293</v>
      </c>
      <c r="BA276" s="25" t="s">
        <v>4665</v>
      </c>
      <c r="BB276" s="25" t="s">
        <v>4294</v>
      </c>
      <c r="BC276" s="25" t="s">
        <v>68</v>
      </c>
      <c r="BD276" s="25" t="s">
        <v>61</v>
      </c>
      <c r="BE276" s="25" t="s">
        <v>68</v>
      </c>
      <c r="BF276" s="25" t="s">
        <v>68</v>
      </c>
      <c r="BG276" s="25" t="s">
        <v>4665</v>
      </c>
      <c r="BH276" s="25" t="s">
        <v>61</v>
      </c>
      <c r="BI276" s="25" t="s">
        <v>4036</v>
      </c>
      <c r="BJ276" s="25" t="s">
        <v>4035</v>
      </c>
      <c r="BK276" s="29" t="s">
        <v>4666</v>
      </c>
      <c r="BL276" s="9"/>
      <c r="BM276" s="9"/>
    </row>
    <row r="277" spans="1:65" ht="23.25" customHeight="1" x14ac:dyDescent="0.2">
      <c r="A277" s="19"/>
      <c r="B277" s="30" t="s">
        <v>4285</v>
      </c>
      <c r="C277" s="31">
        <f>IF(SUMPRODUCT((B$4:B277=B277)*1)&gt;1,0,1)</f>
        <v>0</v>
      </c>
      <c r="D277" s="31" t="s">
        <v>4286</v>
      </c>
      <c r="E277" s="31" t="s">
        <v>58</v>
      </c>
      <c r="F277" s="31" t="s">
        <v>59</v>
      </c>
      <c r="G277" s="31">
        <v>1999</v>
      </c>
      <c r="H277" s="31" t="s">
        <v>60</v>
      </c>
      <c r="I277" s="31" t="s">
        <v>368</v>
      </c>
      <c r="J277" s="31" t="s">
        <v>1330</v>
      </c>
      <c r="K277" s="31"/>
      <c r="L277" s="31" t="s">
        <v>1802</v>
      </c>
      <c r="M277" s="31" t="s">
        <v>1815</v>
      </c>
      <c r="N277" s="31" t="s">
        <v>64</v>
      </c>
      <c r="O277" s="31" t="s">
        <v>92</v>
      </c>
      <c r="P277" s="40">
        <f>IF(F277=F276,IF(B277=B276,0,R277),R277)</f>
        <v>0</v>
      </c>
      <c r="Q277" s="40">
        <v>0</v>
      </c>
      <c r="R277" s="31">
        <v>25388</v>
      </c>
      <c r="S277" s="31">
        <v>25388</v>
      </c>
      <c r="T277" s="31" t="s">
        <v>4035</v>
      </c>
      <c r="U277" s="31">
        <v>0</v>
      </c>
      <c r="V277" s="31" t="s">
        <v>4287</v>
      </c>
      <c r="W277" s="31" t="s">
        <v>61</v>
      </c>
      <c r="X277" s="31" t="s">
        <v>184</v>
      </c>
      <c r="Y277" s="31" t="s">
        <v>4288</v>
      </c>
      <c r="Z277" s="31" t="s">
        <v>67</v>
      </c>
      <c r="AA277" s="31" t="s">
        <v>371</v>
      </c>
      <c r="AB277" s="31" t="s">
        <v>64</v>
      </c>
      <c r="AC277" s="31" t="s">
        <v>69</v>
      </c>
      <c r="AD277" s="31" t="s">
        <v>61</v>
      </c>
      <c r="AE277" s="31" t="s">
        <v>4289</v>
      </c>
      <c r="AF277" s="31" t="s">
        <v>61</v>
      </c>
      <c r="AG277" s="31" t="s">
        <v>187</v>
      </c>
      <c r="AH277" s="31" t="s">
        <v>1197</v>
      </c>
      <c r="AI277" s="31" t="s">
        <v>73</v>
      </c>
      <c r="AJ277" s="32" t="s">
        <v>68</v>
      </c>
      <c r="AK277" s="32" t="s">
        <v>1613</v>
      </c>
      <c r="AL277" s="31" t="s">
        <v>1620</v>
      </c>
      <c r="AM277" s="27">
        <v>36374.493761574071</v>
      </c>
      <c r="AN277" s="32" t="s">
        <v>68</v>
      </c>
      <c r="AO277" s="31" t="s">
        <v>417</v>
      </c>
      <c r="AP277" s="31" t="s">
        <v>61</v>
      </c>
      <c r="AQ277" s="31" t="s">
        <v>2255</v>
      </c>
      <c r="AR277" s="31" t="s">
        <v>4035</v>
      </c>
      <c r="AS277" s="31" t="s">
        <v>1666</v>
      </c>
      <c r="AT277" s="31" t="s">
        <v>61</v>
      </c>
      <c r="AU277" s="27">
        <v>35762</v>
      </c>
      <c r="AV277" s="31" t="s">
        <v>708</v>
      </c>
      <c r="AW277" s="31" t="s">
        <v>4291</v>
      </c>
      <c r="AX277" s="31" t="s">
        <v>110</v>
      </c>
      <c r="AY277" s="31" t="s">
        <v>4292</v>
      </c>
      <c r="AZ277" s="31" t="s">
        <v>4293</v>
      </c>
      <c r="BA277" s="31" t="s">
        <v>4294</v>
      </c>
      <c r="BB277" s="31" t="s">
        <v>4294</v>
      </c>
      <c r="BC277" s="31" t="s">
        <v>68</v>
      </c>
      <c r="BD277" s="31" t="s">
        <v>61</v>
      </c>
      <c r="BE277" s="31" t="s">
        <v>68</v>
      </c>
      <c r="BF277" s="31" t="s">
        <v>68</v>
      </c>
      <c r="BG277" s="31" t="s">
        <v>4294</v>
      </c>
      <c r="BH277" s="31" t="s">
        <v>1638</v>
      </c>
      <c r="BI277" s="31" t="s">
        <v>4295</v>
      </c>
      <c r="BJ277" s="31" t="s">
        <v>4035</v>
      </c>
      <c r="BK277" s="33" t="s">
        <v>4296</v>
      </c>
      <c r="BL277" s="9"/>
      <c r="BM277" s="9"/>
    </row>
    <row r="278" spans="1:65" ht="23.25" customHeight="1" x14ac:dyDescent="0.2">
      <c r="A278" s="19"/>
      <c r="B278" s="30" t="s">
        <v>4022</v>
      </c>
      <c r="C278" s="31">
        <f>IF(SUMPRODUCT((B$4:B278=B278)*1)&gt;1,0,1)</f>
        <v>1</v>
      </c>
      <c r="D278" s="31" t="s">
        <v>4023</v>
      </c>
      <c r="E278" s="31" t="s">
        <v>58</v>
      </c>
      <c r="F278" s="31" t="s">
        <v>59</v>
      </c>
      <c r="G278" s="31">
        <v>1998</v>
      </c>
      <c r="H278" s="31" t="s">
        <v>60</v>
      </c>
      <c r="I278" s="31" t="s">
        <v>368</v>
      </c>
      <c r="J278" s="31" t="s">
        <v>368</v>
      </c>
      <c r="K278" s="31"/>
      <c r="L278" s="31" t="s">
        <v>1802</v>
      </c>
      <c r="M278" s="31" t="s">
        <v>1847</v>
      </c>
      <c r="N278" s="31" t="s">
        <v>64</v>
      </c>
      <c r="O278" s="31" t="s">
        <v>92</v>
      </c>
      <c r="P278" s="40">
        <f>IF(F278=F277,IF(B278=B277,0,R278),R278)</f>
        <v>38893</v>
      </c>
      <c r="Q278" s="40">
        <v>38893</v>
      </c>
      <c r="R278" s="31">
        <v>38893</v>
      </c>
      <c r="S278" s="31">
        <v>38893</v>
      </c>
      <c r="T278" s="25" t="s">
        <v>5669</v>
      </c>
      <c r="U278" s="31">
        <v>0</v>
      </c>
      <c r="V278" s="31" t="s">
        <v>1667</v>
      </c>
      <c r="W278" s="31" t="s">
        <v>61</v>
      </c>
      <c r="X278" s="31" t="s">
        <v>184</v>
      </c>
      <c r="Y278" s="31" t="s">
        <v>61</v>
      </c>
      <c r="Z278" s="31" t="s">
        <v>67</v>
      </c>
      <c r="AA278" s="31" t="s">
        <v>371</v>
      </c>
      <c r="AB278" s="31" t="s">
        <v>64</v>
      </c>
      <c r="AC278" s="31" t="s">
        <v>69</v>
      </c>
      <c r="AD278" s="31" t="s">
        <v>61</v>
      </c>
      <c r="AE278" s="31" t="s">
        <v>4024</v>
      </c>
      <c r="AF278" s="31" t="s">
        <v>61</v>
      </c>
      <c r="AG278" s="31" t="s">
        <v>187</v>
      </c>
      <c r="AH278" s="31" t="s">
        <v>3627</v>
      </c>
      <c r="AI278" s="31" t="s">
        <v>73</v>
      </c>
      <c r="AJ278" s="32" t="s">
        <v>68</v>
      </c>
      <c r="AK278" s="32" t="s">
        <v>1629</v>
      </c>
      <c r="AL278" s="31" t="s">
        <v>1696</v>
      </c>
      <c r="AM278" s="27">
        <v>35972.755335648151</v>
      </c>
      <c r="AN278" s="32" t="s">
        <v>68</v>
      </c>
      <c r="AO278" s="31" t="s">
        <v>417</v>
      </c>
      <c r="AP278" s="31" t="s">
        <v>61</v>
      </c>
      <c r="AQ278" s="31" t="s">
        <v>2255</v>
      </c>
      <c r="AR278" s="31" t="s">
        <v>93</v>
      </c>
      <c r="AS278" s="31" t="s">
        <v>911</v>
      </c>
      <c r="AT278" s="31" t="s">
        <v>61</v>
      </c>
      <c r="AU278" s="27">
        <v>35765</v>
      </c>
      <c r="AV278" s="31" t="s">
        <v>2721</v>
      </c>
      <c r="AW278" s="31" t="s">
        <v>3226</v>
      </c>
      <c r="AX278" s="31" t="s">
        <v>79</v>
      </c>
      <c r="AY278" s="31" t="s">
        <v>4026</v>
      </c>
      <c r="AZ278" s="31" t="s">
        <v>3778</v>
      </c>
      <c r="BA278" s="31" t="s">
        <v>4537</v>
      </c>
      <c r="BB278" s="31" t="s">
        <v>4027</v>
      </c>
      <c r="BC278" s="31" t="s">
        <v>68</v>
      </c>
      <c r="BD278" s="31" t="s">
        <v>4028</v>
      </c>
      <c r="BE278" s="31" t="s">
        <v>68</v>
      </c>
      <c r="BF278" s="31" t="s">
        <v>68</v>
      </c>
      <c r="BG278" s="31" t="s">
        <v>4537</v>
      </c>
      <c r="BH278" s="31" t="s">
        <v>61</v>
      </c>
      <c r="BI278" s="31" t="s">
        <v>224</v>
      </c>
      <c r="BJ278" s="31" t="s">
        <v>93</v>
      </c>
      <c r="BK278" s="33" t="s">
        <v>1324</v>
      </c>
      <c r="BL278" s="9"/>
      <c r="BM278" s="9"/>
    </row>
    <row r="279" spans="1:65" ht="23.25" customHeight="1" x14ac:dyDescent="0.2">
      <c r="A279" s="19"/>
      <c r="B279" s="24" t="s">
        <v>4022</v>
      </c>
      <c r="C279" s="25">
        <f>IF(SUMPRODUCT((B$4:B279=B279)*1)&gt;1,0,1)</f>
        <v>0</v>
      </c>
      <c r="D279" s="25" t="s">
        <v>4023</v>
      </c>
      <c r="E279" s="25" t="s">
        <v>58</v>
      </c>
      <c r="F279" s="25" t="s">
        <v>59</v>
      </c>
      <c r="G279" s="25">
        <v>1999</v>
      </c>
      <c r="H279" s="25" t="s">
        <v>60</v>
      </c>
      <c r="I279" s="25" t="s">
        <v>368</v>
      </c>
      <c r="J279" s="25" t="s">
        <v>368</v>
      </c>
      <c r="K279" s="25"/>
      <c r="L279" s="25" t="s">
        <v>1802</v>
      </c>
      <c r="M279" s="25" t="s">
        <v>1847</v>
      </c>
      <c r="N279" s="25" t="s">
        <v>64</v>
      </c>
      <c r="O279" s="25" t="s">
        <v>488</v>
      </c>
      <c r="P279" s="40">
        <f>IF(F279=F278,IF(B279=B278,0,R279),R279)</f>
        <v>0</v>
      </c>
      <c r="Q279" s="40">
        <v>0</v>
      </c>
      <c r="R279" s="25">
        <v>39785</v>
      </c>
      <c r="S279" s="25">
        <v>39785</v>
      </c>
      <c r="T279" s="25" t="s">
        <v>5669</v>
      </c>
      <c r="U279" s="25">
        <v>0</v>
      </c>
      <c r="V279" s="25" t="s">
        <v>1619</v>
      </c>
      <c r="W279" s="25" t="s">
        <v>61</v>
      </c>
      <c r="X279" s="25" t="s">
        <v>184</v>
      </c>
      <c r="Y279" s="25" t="s">
        <v>61</v>
      </c>
      <c r="Z279" s="25" t="s">
        <v>67</v>
      </c>
      <c r="AA279" s="25" t="s">
        <v>371</v>
      </c>
      <c r="AB279" s="25" t="s">
        <v>64</v>
      </c>
      <c r="AC279" s="25" t="s">
        <v>69</v>
      </c>
      <c r="AD279" s="25" t="s">
        <v>61</v>
      </c>
      <c r="AE279" s="25" t="s">
        <v>4024</v>
      </c>
      <c r="AF279" s="25" t="s">
        <v>61</v>
      </c>
      <c r="AG279" s="25" t="s">
        <v>187</v>
      </c>
      <c r="AH279" s="25" t="s">
        <v>3627</v>
      </c>
      <c r="AI279" s="25" t="s">
        <v>73</v>
      </c>
      <c r="AJ279" s="26" t="s">
        <v>68</v>
      </c>
      <c r="AK279" s="26" t="s">
        <v>1629</v>
      </c>
      <c r="AL279" s="25" t="s">
        <v>1620</v>
      </c>
      <c r="AM279" s="28">
        <v>35893</v>
      </c>
      <c r="AN279" s="26" t="s">
        <v>68</v>
      </c>
      <c r="AO279" s="25" t="s">
        <v>417</v>
      </c>
      <c r="AP279" s="25" t="s">
        <v>61</v>
      </c>
      <c r="AQ279" s="25" t="s">
        <v>3459</v>
      </c>
      <c r="AR279" s="25" t="s">
        <v>93</v>
      </c>
      <c r="AS279" s="25" t="s">
        <v>911</v>
      </c>
      <c r="AT279" s="25" t="s">
        <v>61</v>
      </c>
      <c r="AU279" s="28">
        <v>35765</v>
      </c>
      <c r="AV279" s="25" t="s">
        <v>2721</v>
      </c>
      <c r="AW279" s="25" t="s">
        <v>3226</v>
      </c>
      <c r="AX279" s="25" t="s">
        <v>79</v>
      </c>
      <c r="AY279" s="25" t="s">
        <v>4026</v>
      </c>
      <c r="AZ279" s="25" t="s">
        <v>3778</v>
      </c>
      <c r="BA279" s="25" t="s">
        <v>4297</v>
      </c>
      <c r="BB279" s="25" t="s">
        <v>4027</v>
      </c>
      <c r="BC279" s="25" t="s">
        <v>68</v>
      </c>
      <c r="BD279" s="25" t="s">
        <v>4028</v>
      </c>
      <c r="BE279" s="25" t="s">
        <v>68</v>
      </c>
      <c r="BF279" s="25" t="s">
        <v>68</v>
      </c>
      <c r="BG279" s="25" t="s">
        <v>4297</v>
      </c>
      <c r="BH279" s="25" t="s">
        <v>1456</v>
      </c>
      <c r="BI279" s="25" t="s">
        <v>224</v>
      </c>
      <c r="BJ279" s="25" t="s">
        <v>93</v>
      </c>
      <c r="BK279" s="29" t="s">
        <v>1324</v>
      </c>
      <c r="BL279" s="9"/>
      <c r="BM279" s="9"/>
    </row>
    <row r="280" spans="1:65" ht="23.25" customHeight="1" x14ac:dyDescent="0.2">
      <c r="A280" s="19"/>
      <c r="B280" s="24" t="s">
        <v>4022</v>
      </c>
      <c r="C280" s="25">
        <f>IF(SUMPRODUCT((B$4:B280=B280)*1)&gt;1,0,1)</f>
        <v>0</v>
      </c>
      <c r="D280" s="25" t="s">
        <v>4023</v>
      </c>
      <c r="E280" s="25" t="s">
        <v>58</v>
      </c>
      <c r="F280" s="25" t="s">
        <v>59</v>
      </c>
      <c r="G280" s="25">
        <v>2000</v>
      </c>
      <c r="H280" s="25" t="s">
        <v>60</v>
      </c>
      <c r="I280" s="25" t="s">
        <v>368</v>
      </c>
      <c r="J280" s="25" t="s">
        <v>368</v>
      </c>
      <c r="K280" s="25"/>
      <c r="L280" s="25" t="s">
        <v>1802</v>
      </c>
      <c r="M280" s="25" t="s">
        <v>1847</v>
      </c>
      <c r="N280" s="25" t="s">
        <v>122</v>
      </c>
      <c r="O280" s="25" t="s">
        <v>488</v>
      </c>
      <c r="P280" s="40">
        <f>IF(F280=F279,IF(B280=B279,0,R280),R280)</f>
        <v>0</v>
      </c>
      <c r="Q280" s="40">
        <v>0</v>
      </c>
      <c r="R280" s="25">
        <v>44371</v>
      </c>
      <c r="S280" s="25">
        <v>44371</v>
      </c>
      <c r="T280" s="25" t="s">
        <v>5669</v>
      </c>
      <c r="U280" s="25">
        <v>0</v>
      </c>
      <c r="V280" s="25" t="s">
        <v>1521</v>
      </c>
      <c r="W280" s="25" t="s">
        <v>61</v>
      </c>
      <c r="X280" s="25" t="s">
        <v>184</v>
      </c>
      <c r="Y280" s="25" t="s">
        <v>61</v>
      </c>
      <c r="Z280" s="25" t="s">
        <v>67</v>
      </c>
      <c r="AA280" s="25" t="s">
        <v>371</v>
      </c>
      <c r="AB280" s="25" t="s">
        <v>122</v>
      </c>
      <c r="AC280" s="25" t="s">
        <v>69</v>
      </c>
      <c r="AD280" s="25" t="s">
        <v>61</v>
      </c>
      <c r="AE280" s="25" t="s">
        <v>4024</v>
      </c>
      <c r="AF280" s="25" t="s">
        <v>61</v>
      </c>
      <c r="AG280" s="25" t="s">
        <v>187</v>
      </c>
      <c r="AH280" s="25" t="s">
        <v>3627</v>
      </c>
      <c r="AI280" s="25" t="s">
        <v>73</v>
      </c>
      <c r="AJ280" s="26" t="s">
        <v>68</v>
      </c>
      <c r="AK280" s="26" t="s">
        <v>1629</v>
      </c>
      <c r="AL280" s="25" t="s">
        <v>4025</v>
      </c>
      <c r="AM280" s="28">
        <v>36256.60833333333</v>
      </c>
      <c r="AN280" s="26" t="s">
        <v>68</v>
      </c>
      <c r="AO280" s="25" t="s">
        <v>417</v>
      </c>
      <c r="AP280" s="25" t="s">
        <v>61</v>
      </c>
      <c r="AQ280" s="25" t="s">
        <v>2255</v>
      </c>
      <c r="AR280" s="25" t="s">
        <v>93</v>
      </c>
      <c r="AS280" s="25" t="s">
        <v>123</v>
      </c>
      <c r="AT280" s="25" t="s">
        <v>61</v>
      </c>
      <c r="AU280" s="28">
        <v>35765</v>
      </c>
      <c r="AV280" s="25" t="s">
        <v>2721</v>
      </c>
      <c r="AW280" s="25" t="s">
        <v>3226</v>
      </c>
      <c r="AX280" s="25" t="s">
        <v>79</v>
      </c>
      <c r="AY280" s="25" t="s">
        <v>4026</v>
      </c>
      <c r="AZ280" s="25" t="s">
        <v>3778</v>
      </c>
      <c r="BA280" s="25" t="s">
        <v>4027</v>
      </c>
      <c r="BB280" s="25" t="s">
        <v>4027</v>
      </c>
      <c r="BC280" s="25" t="s">
        <v>68</v>
      </c>
      <c r="BD280" s="25" t="s">
        <v>4028</v>
      </c>
      <c r="BE280" s="25" t="s">
        <v>68</v>
      </c>
      <c r="BF280" s="25" t="s">
        <v>68</v>
      </c>
      <c r="BG280" s="25" t="s">
        <v>4027</v>
      </c>
      <c r="BH280" s="25" t="s">
        <v>1609</v>
      </c>
      <c r="BI280" s="25" t="s">
        <v>224</v>
      </c>
      <c r="BJ280" s="25" t="s">
        <v>93</v>
      </c>
      <c r="BK280" s="29" t="s">
        <v>1324</v>
      </c>
      <c r="BL280" s="9"/>
      <c r="BM280" s="9"/>
    </row>
    <row r="281" spans="1:65" ht="23.25" customHeight="1" x14ac:dyDescent="0.2">
      <c r="A281" s="19"/>
      <c r="B281" s="24" t="s">
        <v>5265</v>
      </c>
      <c r="C281" s="25">
        <f>IF(SUMPRODUCT((B$4:B281=B281)*1)&gt;1,0,1)</f>
        <v>1</v>
      </c>
      <c r="D281" s="25" t="s">
        <v>5266</v>
      </c>
      <c r="E281" s="25" t="s">
        <v>58</v>
      </c>
      <c r="F281" s="25" t="s">
        <v>59</v>
      </c>
      <c r="G281" s="25">
        <v>1998</v>
      </c>
      <c r="H281" s="25" t="s">
        <v>60</v>
      </c>
      <c r="I281" s="25" t="s">
        <v>206</v>
      </c>
      <c r="J281" s="25" t="s">
        <v>1357</v>
      </c>
      <c r="K281" s="25"/>
      <c r="L281" s="25" t="s">
        <v>62</v>
      </c>
      <c r="M281" s="25" t="s">
        <v>121</v>
      </c>
      <c r="N281" s="25" t="s">
        <v>3626</v>
      </c>
      <c r="O281" s="25" t="s">
        <v>92</v>
      </c>
      <c r="P281" s="40">
        <f>IF(F281=F280,IF(B281=B280,0,R281),R281)</f>
        <v>15130</v>
      </c>
      <c r="Q281" s="40">
        <v>15130</v>
      </c>
      <c r="R281" s="25">
        <v>15130</v>
      </c>
      <c r="S281" s="25">
        <v>15130</v>
      </c>
      <c r="T281" s="25" t="s">
        <v>1654</v>
      </c>
      <c r="U281" s="25">
        <v>0</v>
      </c>
      <c r="V281" s="25" t="s">
        <v>5298</v>
      </c>
      <c r="W281" s="25" t="s">
        <v>61</v>
      </c>
      <c r="X281" s="25" t="s">
        <v>59</v>
      </c>
      <c r="Y281" s="25" t="s">
        <v>5268</v>
      </c>
      <c r="Z281" s="25" t="s">
        <v>67</v>
      </c>
      <c r="AA281" s="25" t="s">
        <v>569</v>
      </c>
      <c r="AB281" s="25" t="s">
        <v>3626</v>
      </c>
      <c r="AC281" s="25" t="s">
        <v>69</v>
      </c>
      <c r="AD281" s="25" t="s">
        <v>61</v>
      </c>
      <c r="AE281" s="25" t="s">
        <v>5269</v>
      </c>
      <c r="AF281" s="25" t="s">
        <v>61</v>
      </c>
      <c r="AG281" s="25" t="s">
        <v>187</v>
      </c>
      <c r="AH281" s="25" t="s">
        <v>4259</v>
      </c>
      <c r="AI281" s="25" t="s">
        <v>73</v>
      </c>
      <c r="AJ281" s="26" t="s">
        <v>68</v>
      </c>
      <c r="AK281" s="26" t="s">
        <v>1629</v>
      </c>
      <c r="AL281" s="25" t="s">
        <v>1696</v>
      </c>
      <c r="AM281" s="28">
        <v>35894</v>
      </c>
      <c r="AN281" s="26" t="s">
        <v>68</v>
      </c>
      <c r="AO281" s="25" t="s">
        <v>417</v>
      </c>
      <c r="AP281" s="25" t="s">
        <v>61</v>
      </c>
      <c r="AQ281" s="25" t="s">
        <v>1131</v>
      </c>
      <c r="AR281" s="25" t="s">
        <v>1654</v>
      </c>
      <c r="AS281" s="25" t="s">
        <v>5299</v>
      </c>
      <c r="AT281" s="25" t="s">
        <v>61</v>
      </c>
      <c r="AU281" s="28">
        <v>35804</v>
      </c>
      <c r="AV281" s="25" t="s">
        <v>1907</v>
      </c>
      <c r="AW281" s="25" t="s">
        <v>5272</v>
      </c>
      <c r="AX281" s="25" t="s">
        <v>1099</v>
      </c>
      <c r="AY281" s="25" t="s">
        <v>5273</v>
      </c>
      <c r="AZ281" s="25" t="s">
        <v>61</v>
      </c>
      <c r="BA281" s="25" t="s">
        <v>5300</v>
      </c>
      <c r="BB281" s="25" t="s">
        <v>4374</v>
      </c>
      <c r="BC281" s="25" t="s">
        <v>68</v>
      </c>
      <c r="BD281" s="25" t="s">
        <v>61</v>
      </c>
      <c r="BE281" s="25" t="s">
        <v>68</v>
      </c>
      <c r="BF281" s="25" t="s">
        <v>68</v>
      </c>
      <c r="BG281" s="25" t="s">
        <v>5300</v>
      </c>
      <c r="BH281" s="25" t="s">
        <v>61</v>
      </c>
      <c r="BI281" s="25" t="s">
        <v>5301</v>
      </c>
      <c r="BJ281" s="25" t="s">
        <v>1962</v>
      </c>
      <c r="BK281" s="29" t="s">
        <v>5302</v>
      </c>
      <c r="BL281" s="9"/>
      <c r="BM281" s="9"/>
    </row>
    <row r="282" spans="1:65" ht="23.25" customHeight="1" x14ac:dyDescent="0.2">
      <c r="A282" s="19"/>
      <c r="B282" s="30" t="s">
        <v>5265</v>
      </c>
      <c r="C282" s="31">
        <f>IF(SUMPRODUCT((B$4:B282=B282)*1)&gt;1,0,1)</f>
        <v>0</v>
      </c>
      <c r="D282" s="31" t="s">
        <v>5266</v>
      </c>
      <c r="E282" s="31" t="s">
        <v>58</v>
      </c>
      <c r="F282" s="31" t="s">
        <v>59</v>
      </c>
      <c r="G282" s="31">
        <v>1999</v>
      </c>
      <c r="H282" s="31" t="s">
        <v>60</v>
      </c>
      <c r="I282" s="31" t="s">
        <v>206</v>
      </c>
      <c r="J282" s="31" t="s">
        <v>1357</v>
      </c>
      <c r="K282" s="31"/>
      <c r="L282" s="31" t="s">
        <v>62</v>
      </c>
      <c r="M282" s="31" t="s">
        <v>121</v>
      </c>
      <c r="N282" s="31" t="s">
        <v>122</v>
      </c>
      <c r="O282" s="31" t="s">
        <v>92</v>
      </c>
      <c r="P282" s="40">
        <f>IF(F282=F281,IF(B282=B281,0,R282),R282)</f>
        <v>0</v>
      </c>
      <c r="Q282" s="40">
        <v>0</v>
      </c>
      <c r="R282" s="31">
        <v>13547</v>
      </c>
      <c r="S282" s="31">
        <v>1013</v>
      </c>
      <c r="T282" s="31" t="s">
        <v>1654</v>
      </c>
      <c r="U282" s="31">
        <v>0</v>
      </c>
      <c r="V282" s="31" t="s">
        <v>5267</v>
      </c>
      <c r="W282" s="31" t="s">
        <v>61</v>
      </c>
      <c r="X282" s="31" t="s">
        <v>59</v>
      </c>
      <c r="Y282" s="31" t="s">
        <v>5268</v>
      </c>
      <c r="Z282" s="31" t="s">
        <v>67</v>
      </c>
      <c r="AA282" s="31" t="s">
        <v>569</v>
      </c>
      <c r="AB282" s="31" t="s">
        <v>122</v>
      </c>
      <c r="AC282" s="31" t="s">
        <v>69</v>
      </c>
      <c r="AD282" s="31" t="s">
        <v>61</v>
      </c>
      <c r="AE282" s="31" t="s">
        <v>5269</v>
      </c>
      <c r="AF282" s="31" t="s">
        <v>61</v>
      </c>
      <c r="AG282" s="31" t="s">
        <v>71</v>
      </c>
      <c r="AH282" s="31" t="s">
        <v>4259</v>
      </c>
      <c r="AI282" s="31" t="s">
        <v>73</v>
      </c>
      <c r="AJ282" s="32" t="s">
        <v>5270</v>
      </c>
      <c r="AK282" s="32" t="s">
        <v>1629</v>
      </c>
      <c r="AL282" s="31" t="s">
        <v>5271</v>
      </c>
      <c r="AM282" s="27">
        <v>36431.38417824074</v>
      </c>
      <c r="AN282" s="32" t="s">
        <v>68</v>
      </c>
      <c r="AO282" s="31" t="s">
        <v>417</v>
      </c>
      <c r="AP282" s="31" t="s">
        <v>61</v>
      </c>
      <c r="AQ282" s="31" t="s">
        <v>1131</v>
      </c>
      <c r="AR282" s="31" t="s">
        <v>1654</v>
      </c>
      <c r="AS282" s="31" t="s">
        <v>123</v>
      </c>
      <c r="AT282" s="31" t="s">
        <v>61</v>
      </c>
      <c r="AU282" s="27">
        <v>35804</v>
      </c>
      <c r="AV282" s="31" t="s">
        <v>1907</v>
      </c>
      <c r="AW282" s="31" t="s">
        <v>5272</v>
      </c>
      <c r="AX282" s="31" t="s">
        <v>1099</v>
      </c>
      <c r="AY282" s="31" t="s">
        <v>5273</v>
      </c>
      <c r="AZ282" s="31" t="s">
        <v>61</v>
      </c>
      <c r="BA282" s="31" t="s">
        <v>4374</v>
      </c>
      <c r="BB282" s="31" t="s">
        <v>4374</v>
      </c>
      <c r="BC282" s="31" t="s">
        <v>68</v>
      </c>
      <c r="BD282" s="31" t="s">
        <v>61</v>
      </c>
      <c r="BE282" s="31" t="s">
        <v>68</v>
      </c>
      <c r="BF282" s="31" t="s">
        <v>68</v>
      </c>
      <c r="BG282" s="31" t="s">
        <v>4374</v>
      </c>
      <c r="BH282" s="31" t="s">
        <v>5274</v>
      </c>
      <c r="BI282" s="31" t="s">
        <v>5275</v>
      </c>
      <c r="BJ282" s="31" t="s">
        <v>1654</v>
      </c>
      <c r="BK282" s="33" t="s">
        <v>5276</v>
      </c>
      <c r="BL282" s="9"/>
      <c r="BM282" s="9"/>
    </row>
    <row r="283" spans="1:65" ht="23.25" customHeight="1" x14ac:dyDescent="0.2">
      <c r="A283" s="19"/>
      <c r="B283" s="30" t="s">
        <v>4992</v>
      </c>
      <c r="C283" s="31">
        <f>IF(SUMPRODUCT((B$4:B283=B283)*1)&gt;1,0,1)</f>
        <v>1</v>
      </c>
      <c r="D283" s="31" t="s">
        <v>4993</v>
      </c>
      <c r="E283" s="31" t="s">
        <v>58</v>
      </c>
      <c r="F283" s="31" t="s">
        <v>292</v>
      </c>
      <c r="G283" s="31">
        <v>1998</v>
      </c>
      <c r="H283" s="31" t="s">
        <v>60</v>
      </c>
      <c r="I283" s="31" t="s">
        <v>90</v>
      </c>
      <c r="J283" s="31" t="s">
        <v>91</v>
      </c>
      <c r="K283" s="31"/>
      <c r="L283" s="31" t="s">
        <v>62</v>
      </c>
      <c r="M283" s="31" t="s">
        <v>63</v>
      </c>
      <c r="N283" s="31" t="s">
        <v>122</v>
      </c>
      <c r="O283" s="31" t="s">
        <v>92</v>
      </c>
      <c r="P283" s="40">
        <f>IF(F283=F282,IF(B283=B282,0,R283),R283)</f>
        <v>30100</v>
      </c>
      <c r="Q283" s="40">
        <v>30100</v>
      </c>
      <c r="R283" s="31">
        <v>30100</v>
      </c>
      <c r="S283" s="31">
        <v>30100</v>
      </c>
      <c r="T283" s="25" t="s">
        <v>5669</v>
      </c>
      <c r="U283" s="31">
        <v>0</v>
      </c>
      <c r="V283" s="31" t="s">
        <v>4392</v>
      </c>
      <c r="W283" s="31" t="s">
        <v>61</v>
      </c>
      <c r="X283" s="31" t="s">
        <v>292</v>
      </c>
      <c r="Y283" s="31" t="s">
        <v>91</v>
      </c>
      <c r="Z283" s="31" t="s">
        <v>67</v>
      </c>
      <c r="AA283" s="31" t="s">
        <v>97</v>
      </c>
      <c r="AB283" s="31" t="s">
        <v>122</v>
      </c>
      <c r="AC283" s="31" t="s">
        <v>69</v>
      </c>
      <c r="AD283" s="31" t="s">
        <v>61</v>
      </c>
      <c r="AE283" s="31" t="s">
        <v>4994</v>
      </c>
      <c r="AF283" s="31" t="s">
        <v>61</v>
      </c>
      <c r="AG283" s="31" t="s">
        <v>187</v>
      </c>
      <c r="AH283" s="31" t="s">
        <v>1689</v>
      </c>
      <c r="AI283" s="31" t="s">
        <v>73</v>
      </c>
      <c r="AJ283" s="32" t="s">
        <v>68</v>
      </c>
      <c r="AK283" s="32" t="s">
        <v>1629</v>
      </c>
      <c r="AL283" s="31" t="s">
        <v>1696</v>
      </c>
      <c r="AM283" s="27">
        <v>35856</v>
      </c>
      <c r="AN283" s="32" t="s">
        <v>68</v>
      </c>
      <c r="AO283" s="31" t="s">
        <v>417</v>
      </c>
      <c r="AP283" s="31" t="s">
        <v>61</v>
      </c>
      <c r="AQ283" s="31" t="s">
        <v>1131</v>
      </c>
      <c r="AR283" s="31" t="s">
        <v>93</v>
      </c>
      <c r="AS283" s="31" t="s">
        <v>123</v>
      </c>
      <c r="AT283" s="31" t="s">
        <v>61</v>
      </c>
      <c r="AU283" s="27">
        <v>35823</v>
      </c>
      <c r="AV283" s="31" t="s">
        <v>1675</v>
      </c>
      <c r="AW283" s="31" t="s">
        <v>922</v>
      </c>
      <c r="AX283" s="31" t="s">
        <v>1207</v>
      </c>
      <c r="AY283" s="31" t="s">
        <v>111</v>
      </c>
      <c r="AZ283" s="31" t="s">
        <v>61</v>
      </c>
      <c r="BA283" s="31" t="s">
        <v>5000</v>
      </c>
      <c r="BB283" s="31" t="s">
        <v>4995</v>
      </c>
      <c r="BC283" s="31" t="s">
        <v>68</v>
      </c>
      <c r="BD283" s="31" t="s">
        <v>61</v>
      </c>
      <c r="BE283" s="31" t="s">
        <v>68</v>
      </c>
      <c r="BF283" s="31" t="s">
        <v>68</v>
      </c>
      <c r="BG283" s="31" t="s">
        <v>5000</v>
      </c>
      <c r="BH283" s="31" t="s">
        <v>61</v>
      </c>
      <c r="BI283" s="31" t="s">
        <v>224</v>
      </c>
      <c r="BJ283" s="31" t="s">
        <v>93</v>
      </c>
      <c r="BK283" s="33" t="s">
        <v>1324</v>
      </c>
      <c r="BL283" s="9"/>
      <c r="BM283" s="9"/>
    </row>
    <row r="284" spans="1:65" ht="23.25" customHeight="1" x14ac:dyDescent="0.2">
      <c r="A284" s="19"/>
      <c r="B284" s="24" t="s">
        <v>4992</v>
      </c>
      <c r="C284" s="25">
        <f>IF(SUMPRODUCT((B$4:B284=B284)*1)&gt;1,0,1)</f>
        <v>0</v>
      </c>
      <c r="D284" s="25" t="s">
        <v>4993</v>
      </c>
      <c r="E284" s="25" t="s">
        <v>58</v>
      </c>
      <c r="F284" s="25" t="s">
        <v>292</v>
      </c>
      <c r="G284" s="25">
        <v>1999</v>
      </c>
      <c r="H284" s="25" t="s">
        <v>60</v>
      </c>
      <c r="I284" s="25" t="s">
        <v>90</v>
      </c>
      <c r="J284" s="25" t="s">
        <v>91</v>
      </c>
      <c r="K284" s="25"/>
      <c r="L284" s="25" t="s">
        <v>62</v>
      </c>
      <c r="M284" s="25" t="s">
        <v>63</v>
      </c>
      <c r="N284" s="25" t="s">
        <v>122</v>
      </c>
      <c r="O284" s="25" t="s">
        <v>92</v>
      </c>
      <c r="P284" s="40">
        <f>IF(F284=F283,IF(B284=B283,0,R284),R284)</f>
        <v>0</v>
      </c>
      <c r="Q284" s="40">
        <v>0</v>
      </c>
      <c r="R284" s="25">
        <v>25078</v>
      </c>
      <c r="S284" s="25">
        <v>23878</v>
      </c>
      <c r="T284" s="25" t="s">
        <v>5669</v>
      </c>
      <c r="U284" s="25">
        <v>0</v>
      </c>
      <c r="V284" s="25" t="s">
        <v>1636</v>
      </c>
      <c r="W284" s="25" t="s">
        <v>61</v>
      </c>
      <c r="X284" s="25" t="s">
        <v>292</v>
      </c>
      <c r="Y284" s="25" t="s">
        <v>91</v>
      </c>
      <c r="Z284" s="25" t="s">
        <v>67</v>
      </c>
      <c r="AA284" s="25" t="s">
        <v>97</v>
      </c>
      <c r="AB284" s="25" t="s">
        <v>122</v>
      </c>
      <c r="AC284" s="25" t="s">
        <v>69</v>
      </c>
      <c r="AD284" s="25" t="s">
        <v>61</v>
      </c>
      <c r="AE284" s="25" t="s">
        <v>4994</v>
      </c>
      <c r="AF284" s="25" t="s">
        <v>61</v>
      </c>
      <c r="AG284" s="25" t="s">
        <v>71</v>
      </c>
      <c r="AH284" s="25" t="s">
        <v>1689</v>
      </c>
      <c r="AI284" s="25" t="s">
        <v>73</v>
      </c>
      <c r="AJ284" s="26" t="s">
        <v>200</v>
      </c>
      <c r="AK284" s="26" t="s">
        <v>1629</v>
      </c>
      <c r="AL284" s="25" t="s">
        <v>1620</v>
      </c>
      <c r="AM284" s="28">
        <v>36173.728946759256</v>
      </c>
      <c r="AN284" s="26" t="s">
        <v>68</v>
      </c>
      <c r="AO284" s="25" t="s">
        <v>417</v>
      </c>
      <c r="AP284" s="25" t="s">
        <v>61</v>
      </c>
      <c r="AQ284" s="25" t="s">
        <v>1131</v>
      </c>
      <c r="AR284" s="25" t="s">
        <v>93</v>
      </c>
      <c r="AS284" s="25" t="s">
        <v>123</v>
      </c>
      <c r="AT284" s="25" t="s">
        <v>61</v>
      </c>
      <c r="AU284" s="28">
        <v>35823</v>
      </c>
      <c r="AV284" s="25" t="s">
        <v>1675</v>
      </c>
      <c r="AW284" s="25" t="s">
        <v>922</v>
      </c>
      <c r="AX284" s="25" t="s">
        <v>1207</v>
      </c>
      <c r="AY284" s="25" t="s">
        <v>111</v>
      </c>
      <c r="AZ284" s="25" t="s">
        <v>61</v>
      </c>
      <c r="BA284" s="25" t="s">
        <v>4995</v>
      </c>
      <c r="BB284" s="25" t="s">
        <v>4995</v>
      </c>
      <c r="BC284" s="25" t="s">
        <v>68</v>
      </c>
      <c r="BD284" s="25" t="s">
        <v>61</v>
      </c>
      <c r="BE284" s="25" t="s">
        <v>68</v>
      </c>
      <c r="BF284" s="25" t="s">
        <v>68</v>
      </c>
      <c r="BG284" s="25" t="s">
        <v>4995</v>
      </c>
      <c r="BH284" s="25" t="s">
        <v>4996</v>
      </c>
      <c r="BI284" s="25" t="s">
        <v>224</v>
      </c>
      <c r="BJ284" s="25" t="s">
        <v>93</v>
      </c>
      <c r="BK284" s="29" t="s">
        <v>1324</v>
      </c>
      <c r="BL284" s="9"/>
      <c r="BM284" s="9"/>
    </row>
    <row r="285" spans="1:65" ht="23.25" customHeight="1" x14ac:dyDescent="0.2">
      <c r="A285" s="19"/>
      <c r="B285" s="24" t="s">
        <v>1651</v>
      </c>
      <c r="C285" s="25">
        <f>IF(SUMPRODUCT((B$4:B285=B285)*1)&gt;1,0,1)</f>
        <v>1</v>
      </c>
      <c r="D285" s="25" t="s">
        <v>1652</v>
      </c>
      <c r="E285" s="25" t="s">
        <v>120</v>
      </c>
      <c r="F285" s="25" t="s">
        <v>59</v>
      </c>
      <c r="G285" s="25">
        <v>1998</v>
      </c>
      <c r="H285" s="25" t="s">
        <v>60</v>
      </c>
      <c r="I285" s="25" t="s">
        <v>90</v>
      </c>
      <c r="J285" s="25" t="s">
        <v>1653</v>
      </c>
      <c r="K285" s="25"/>
      <c r="L285" s="25" t="s">
        <v>62</v>
      </c>
      <c r="M285" s="25" t="s">
        <v>121</v>
      </c>
      <c r="N285" s="25" t="s">
        <v>122</v>
      </c>
      <c r="O285" s="25" t="s">
        <v>753</v>
      </c>
      <c r="P285" s="40">
        <f>IF(F285=F284,IF(B285=B284,0,R285),R285)</f>
        <v>4125</v>
      </c>
      <c r="Q285" s="40">
        <v>4125</v>
      </c>
      <c r="R285" s="25">
        <v>4125</v>
      </c>
      <c r="S285" s="25">
        <v>4125</v>
      </c>
      <c r="T285" s="25" t="s">
        <v>1654</v>
      </c>
      <c r="U285" s="25">
        <v>0</v>
      </c>
      <c r="V285" s="25" t="s">
        <v>1674</v>
      </c>
      <c r="W285" s="25" t="s">
        <v>61</v>
      </c>
      <c r="X285" s="25" t="s">
        <v>1440</v>
      </c>
      <c r="Y285" s="25" t="s">
        <v>1655</v>
      </c>
      <c r="Z285" s="25" t="s">
        <v>67</v>
      </c>
      <c r="AA285" s="25" t="s">
        <v>97</v>
      </c>
      <c r="AB285" s="25" t="s">
        <v>122</v>
      </c>
      <c r="AC285" s="25" t="s">
        <v>69</v>
      </c>
      <c r="AD285" s="25" t="s">
        <v>61</v>
      </c>
      <c r="AE285" s="25" t="s">
        <v>1656</v>
      </c>
      <c r="AF285" s="25" t="s">
        <v>61</v>
      </c>
      <c r="AG285" s="25" t="s">
        <v>187</v>
      </c>
      <c r="AH285" s="25" t="s">
        <v>61</v>
      </c>
      <c r="AI285" s="25" t="s">
        <v>73</v>
      </c>
      <c r="AJ285" s="26" t="s">
        <v>68</v>
      </c>
      <c r="AK285" s="26" t="s">
        <v>1613</v>
      </c>
      <c r="AL285" s="25" t="s">
        <v>1696</v>
      </c>
      <c r="AM285" s="28">
        <v>35856</v>
      </c>
      <c r="AN285" s="26" t="s">
        <v>68</v>
      </c>
      <c r="AO285" s="25" t="s">
        <v>417</v>
      </c>
      <c r="AP285" s="25" t="s">
        <v>61</v>
      </c>
      <c r="AQ285" s="25" t="s">
        <v>1131</v>
      </c>
      <c r="AR285" s="25" t="s">
        <v>1654</v>
      </c>
      <c r="AS285" s="25" t="s">
        <v>123</v>
      </c>
      <c r="AT285" s="25" t="s">
        <v>130</v>
      </c>
      <c r="AU285" s="28" t="s">
        <v>61</v>
      </c>
      <c r="AV285" s="25" t="s">
        <v>68</v>
      </c>
      <c r="AW285" s="25" t="s">
        <v>68</v>
      </c>
      <c r="AX285" s="25" t="s">
        <v>68</v>
      </c>
      <c r="AY285" s="25" t="s">
        <v>68</v>
      </c>
      <c r="AZ285" s="25" t="s">
        <v>61</v>
      </c>
      <c r="BA285" s="25" t="s">
        <v>1657</v>
      </c>
      <c r="BB285" s="25" t="s">
        <v>1657</v>
      </c>
      <c r="BC285" s="25" t="s">
        <v>68</v>
      </c>
      <c r="BD285" s="25" t="s">
        <v>61</v>
      </c>
      <c r="BE285" s="25" t="s">
        <v>68</v>
      </c>
      <c r="BF285" s="25" t="s">
        <v>68</v>
      </c>
      <c r="BG285" s="25" t="s">
        <v>1657</v>
      </c>
      <c r="BH285" s="25" t="s">
        <v>61</v>
      </c>
      <c r="BI285" s="25" t="s">
        <v>1658</v>
      </c>
      <c r="BJ285" s="25" t="s">
        <v>1654</v>
      </c>
      <c r="BK285" s="29" t="s">
        <v>1730</v>
      </c>
      <c r="BL285" s="9"/>
      <c r="BM285" s="9"/>
    </row>
    <row r="286" spans="1:65" ht="23.25" customHeight="1" x14ac:dyDescent="0.2">
      <c r="A286" s="19"/>
      <c r="B286" s="30" t="s">
        <v>1651</v>
      </c>
      <c r="C286" s="31">
        <f>IF(SUMPRODUCT((B$4:B286=B286)*1)&gt;1,0,1)</f>
        <v>0</v>
      </c>
      <c r="D286" s="31" t="s">
        <v>1652</v>
      </c>
      <c r="E286" s="31" t="s">
        <v>120</v>
      </c>
      <c r="F286" s="31" t="s">
        <v>59</v>
      </c>
      <c r="G286" s="31">
        <v>1999</v>
      </c>
      <c r="H286" s="31" t="s">
        <v>60</v>
      </c>
      <c r="I286" s="31" t="s">
        <v>90</v>
      </c>
      <c r="J286" s="31" t="s">
        <v>1653</v>
      </c>
      <c r="K286" s="31"/>
      <c r="L286" s="31" t="s">
        <v>62</v>
      </c>
      <c r="M286" s="31" t="s">
        <v>121</v>
      </c>
      <c r="N286" s="31" t="s">
        <v>122</v>
      </c>
      <c r="O286" s="31" t="s">
        <v>92</v>
      </c>
      <c r="P286" s="40">
        <f>IF(F286=F285,IF(B286=B285,0,R286),R286)</f>
        <v>0</v>
      </c>
      <c r="Q286" s="40">
        <v>0</v>
      </c>
      <c r="R286" s="31">
        <v>4125</v>
      </c>
      <c r="S286" s="31">
        <v>4125</v>
      </c>
      <c r="T286" s="31" t="s">
        <v>1654</v>
      </c>
      <c r="U286" s="31">
        <v>0</v>
      </c>
      <c r="V286" s="31" t="s">
        <v>1636</v>
      </c>
      <c r="W286" s="31" t="s">
        <v>61</v>
      </c>
      <c r="X286" s="31" t="s">
        <v>1440</v>
      </c>
      <c r="Y286" s="31" t="s">
        <v>1655</v>
      </c>
      <c r="Z286" s="31" t="s">
        <v>67</v>
      </c>
      <c r="AA286" s="31" t="s">
        <v>97</v>
      </c>
      <c r="AB286" s="31" t="s">
        <v>122</v>
      </c>
      <c r="AC286" s="31" t="s">
        <v>69</v>
      </c>
      <c r="AD286" s="31" t="s">
        <v>61</v>
      </c>
      <c r="AE286" s="31" t="s">
        <v>1656</v>
      </c>
      <c r="AF286" s="31" t="s">
        <v>61</v>
      </c>
      <c r="AG286" s="31" t="s">
        <v>187</v>
      </c>
      <c r="AH286" s="31" t="s">
        <v>61</v>
      </c>
      <c r="AI286" s="31" t="s">
        <v>73</v>
      </c>
      <c r="AJ286" s="32" t="s">
        <v>68</v>
      </c>
      <c r="AK286" s="32" t="s">
        <v>1613</v>
      </c>
      <c r="AL286" s="31" t="s">
        <v>1620</v>
      </c>
      <c r="AM286" s="27">
        <v>35881</v>
      </c>
      <c r="AN286" s="32" t="s">
        <v>68</v>
      </c>
      <c r="AO286" s="31" t="s">
        <v>417</v>
      </c>
      <c r="AP286" s="31" t="s">
        <v>61</v>
      </c>
      <c r="AQ286" s="31" t="s">
        <v>1131</v>
      </c>
      <c r="AR286" s="31" t="s">
        <v>1654</v>
      </c>
      <c r="AS286" s="31" t="s">
        <v>123</v>
      </c>
      <c r="AT286" s="31" t="s">
        <v>130</v>
      </c>
      <c r="AU286" s="27" t="s">
        <v>61</v>
      </c>
      <c r="AV286" s="31" t="s">
        <v>68</v>
      </c>
      <c r="AW286" s="31" t="s">
        <v>68</v>
      </c>
      <c r="AX286" s="31" t="s">
        <v>68</v>
      </c>
      <c r="AY286" s="31" t="s">
        <v>68</v>
      </c>
      <c r="AZ286" s="31" t="s">
        <v>61</v>
      </c>
      <c r="BA286" s="31" t="s">
        <v>1657</v>
      </c>
      <c r="BB286" s="31" t="s">
        <v>1657</v>
      </c>
      <c r="BC286" s="31" t="s">
        <v>68</v>
      </c>
      <c r="BD286" s="31" t="s">
        <v>61</v>
      </c>
      <c r="BE286" s="31" t="s">
        <v>68</v>
      </c>
      <c r="BF286" s="31" t="s">
        <v>68</v>
      </c>
      <c r="BG286" s="31" t="s">
        <v>1657</v>
      </c>
      <c r="BH286" s="31" t="s">
        <v>1456</v>
      </c>
      <c r="BI286" s="31" t="s">
        <v>1658</v>
      </c>
      <c r="BJ286" s="31" t="s">
        <v>1654</v>
      </c>
      <c r="BK286" s="33" t="s">
        <v>1659</v>
      </c>
      <c r="BL286" s="9"/>
      <c r="BM286" s="9"/>
    </row>
    <row r="287" spans="1:65" ht="23.25" customHeight="1" x14ac:dyDescent="0.2">
      <c r="A287" s="19"/>
      <c r="B287" s="30" t="s">
        <v>1670</v>
      </c>
      <c r="C287" s="31">
        <f>IF(SUMPRODUCT((B$4:B287=B287)*1)&gt;1,0,1)</f>
        <v>1</v>
      </c>
      <c r="D287" s="31" t="s">
        <v>1671</v>
      </c>
      <c r="E287" s="31" t="s">
        <v>58</v>
      </c>
      <c r="F287" s="31" t="s">
        <v>367</v>
      </c>
      <c r="G287" s="31">
        <v>1998</v>
      </c>
      <c r="H287" s="31" t="s">
        <v>60</v>
      </c>
      <c r="I287" s="31" t="s">
        <v>90</v>
      </c>
      <c r="J287" s="31" t="s">
        <v>1115</v>
      </c>
      <c r="K287" s="31"/>
      <c r="L287" s="31" t="s">
        <v>62</v>
      </c>
      <c r="M287" s="31" t="s">
        <v>63</v>
      </c>
      <c r="N287" s="31" t="s">
        <v>122</v>
      </c>
      <c r="O287" s="31" t="s">
        <v>92</v>
      </c>
      <c r="P287" s="40">
        <f>IF(F287=F286,IF(B287=B286,0,R287),R287)</f>
        <v>50000</v>
      </c>
      <c r="Q287" s="40">
        <v>50000</v>
      </c>
      <c r="R287" s="31">
        <v>50000</v>
      </c>
      <c r="S287" s="31">
        <v>50000</v>
      </c>
      <c r="T287" s="25" t="s">
        <v>5669</v>
      </c>
      <c r="U287" s="31">
        <v>0</v>
      </c>
      <c r="V287" s="31" t="s">
        <v>1674</v>
      </c>
      <c r="W287" s="31" t="s">
        <v>61</v>
      </c>
      <c r="X287" s="31" t="s">
        <v>184</v>
      </c>
      <c r="Y287" s="31" t="s">
        <v>1672</v>
      </c>
      <c r="Z287" s="31" t="s">
        <v>67</v>
      </c>
      <c r="AA287" s="31" t="s">
        <v>97</v>
      </c>
      <c r="AB287" s="31" t="s">
        <v>122</v>
      </c>
      <c r="AC287" s="31" t="s">
        <v>69</v>
      </c>
      <c r="AD287" s="31" t="s">
        <v>61</v>
      </c>
      <c r="AE287" s="31" t="s">
        <v>1673</v>
      </c>
      <c r="AF287" s="31" t="s">
        <v>61</v>
      </c>
      <c r="AG287" s="31" t="s">
        <v>187</v>
      </c>
      <c r="AH287" s="31" t="s">
        <v>1036</v>
      </c>
      <c r="AI287" s="31" t="s">
        <v>73</v>
      </c>
      <c r="AJ287" s="32" t="s">
        <v>68</v>
      </c>
      <c r="AK287" s="32" t="s">
        <v>1629</v>
      </c>
      <c r="AL287" s="31" t="s">
        <v>1696</v>
      </c>
      <c r="AM287" s="27">
        <v>35856</v>
      </c>
      <c r="AN287" s="32" t="s">
        <v>68</v>
      </c>
      <c r="AO287" s="31" t="s">
        <v>417</v>
      </c>
      <c r="AP287" s="31" t="s">
        <v>61</v>
      </c>
      <c r="AQ287" s="31" t="s">
        <v>1131</v>
      </c>
      <c r="AR287" s="31" t="s">
        <v>93</v>
      </c>
      <c r="AS287" s="31" t="s">
        <v>123</v>
      </c>
      <c r="AT287" s="31" t="s">
        <v>61</v>
      </c>
      <c r="AU287" s="27">
        <v>35839</v>
      </c>
      <c r="AV287" s="31" t="s">
        <v>1675</v>
      </c>
      <c r="AW287" s="31" t="s">
        <v>280</v>
      </c>
      <c r="AX287" s="31" t="s">
        <v>1207</v>
      </c>
      <c r="AY287" s="31" t="s">
        <v>235</v>
      </c>
      <c r="AZ287" s="31" t="s">
        <v>61</v>
      </c>
      <c r="BA287" s="31" t="s">
        <v>1072</v>
      </c>
      <c r="BB287" s="31" t="s">
        <v>1676</v>
      </c>
      <c r="BC287" s="31" t="s">
        <v>68</v>
      </c>
      <c r="BD287" s="31" t="s">
        <v>1677</v>
      </c>
      <c r="BE287" s="31" t="s">
        <v>1072</v>
      </c>
      <c r="BF287" s="31" t="s">
        <v>68</v>
      </c>
      <c r="BG287" s="31" t="s">
        <v>1072</v>
      </c>
      <c r="BH287" s="31" t="s">
        <v>61</v>
      </c>
      <c r="BI287" s="31" t="s">
        <v>224</v>
      </c>
      <c r="BJ287" s="31" t="s">
        <v>93</v>
      </c>
      <c r="BK287" s="33" t="s">
        <v>1324</v>
      </c>
      <c r="BL287" s="9"/>
      <c r="BM287" s="9"/>
    </row>
    <row r="288" spans="1:65" ht="23.25" customHeight="1" x14ac:dyDescent="0.2">
      <c r="A288" s="19"/>
      <c r="B288" s="24" t="s">
        <v>1670</v>
      </c>
      <c r="C288" s="25">
        <f>IF(SUMPRODUCT((B$4:B288=B288)*1)&gt;1,0,1)</f>
        <v>0</v>
      </c>
      <c r="D288" s="25" t="s">
        <v>1671</v>
      </c>
      <c r="E288" s="25" t="s">
        <v>58</v>
      </c>
      <c r="F288" s="25" t="s">
        <v>367</v>
      </c>
      <c r="G288" s="25">
        <v>1999</v>
      </c>
      <c r="H288" s="25" t="s">
        <v>60</v>
      </c>
      <c r="I288" s="25" t="s">
        <v>90</v>
      </c>
      <c r="J288" s="25" t="s">
        <v>1115</v>
      </c>
      <c r="K288" s="25"/>
      <c r="L288" s="25" t="s">
        <v>62</v>
      </c>
      <c r="M288" s="25" t="s">
        <v>63</v>
      </c>
      <c r="N288" s="25" t="s">
        <v>122</v>
      </c>
      <c r="O288" s="25" t="s">
        <v>488</v>
      </c>
      <c r="P288" s="40">
        <f>IF(F288=F287,IF(B288=B287,0,R288),R288)</f>
        <v>0</v>
      </c>
      <c r="Q288" s="40">
        <v>0</v>
      </c>
      <c r="R288" s="25">
        <v>53022</v>
      </c>
      <c r="S288" s="25">
        <v>53022</v>
      </c>
      <c r="T288" s="25" t="s">
        <v>5669</v>
      </c>
      <c r="U288" s="25">
        <v>0</v>
      </c>
      <c r="V288" s="25" t="s">
        <v>1619</v>
      </c>
      <c r="W288" s="25" t="s">
        <v>61</v>
      </c>
      <c r="X288" s="25" t="s">
        <v>184</v>
      </c>
      <c r="Y288" s="25" t="s">
        <v>1672</v>
      </c>
      <c r="Z288" s="25" t="s">
        <v>67</v>
      </c>
      <c r="AA288" s="25" t="s">
        <v>97</v>
      </c>
      <c r="AB288" s="25" t="s">
        <v>122</v>
      </c>
      <c r="AC288" s="25" t="s">
        <v>69</v>
      </c>
      <c r="AD288" s="25" t="s">
        <v>61</v>
      </c>
      <c r="AE288" s="25" t="s">
        <v>1673</v>
      </c>
      <c r="AF288" s="25" t="s">
        <v>61</v>
      </c>
      <c r="AG288" s="25" t="s">
        <v>187</v>
      </c>
      <c r="AH288" s="25" t="s">
        <v>1036</v>
      </c>
      <c r="AI288" s="25" t="s">
        <v>73</v>
      </c>
      <c r="AJ288" s="26" t="s">
        <v>68</v>
      </c>
      <c r="AK288" s="26" t="s">
        <v>1629</v>
      </c>
      <c r="AL288" s="25" t="s">
        <v>1620</v>
      </c>
      <c r="AM288" s="28">
        <v>35881</v>
      </c>
      <c r="AN288" s="26" t="s">
        <v>68</v>
      </c>
      <c r="AO288" s="25" t="s">
        <v>417</v>
      </c>
      <c r="AP288" s="25" t="s">
        <v>61</v>
      </c>
      <c r="AQ288" s="25" t="s">
        <v>1131</v>
      </c>
      <c r="AR288" s="25" t="s">
        <v>93</v>
      </c>
      <c r="AS288" s="25" t="s">
        <v>123</v>
      </c>
      <c r="AT288" s="25" t="s">
        <v>61</v>
      </c>
      <c r="AU288" s="28">
        <v>35839</v>
      </c>
      <c r="AV288" s="25" t="s">
        <v>1675</v>
      </c>
      <c r="AW288" s="25" t="s">
        <v>280</v>
      </c>
      <c r="AX288" s="25" t="s">
        <v>1207</v>
      </c>
      <c r="AY288" s="25" t="s">
        <v>235</v>
      </c>
      <c r="AZ288" s="25" t="s">
        <v>61</v>
      </c>
      <c r="BA288" s="25" t="s">
        <v>1676</v>
      </c>
      <c r="BB288" s="25" t="s">
        <v>1676</v>
      </c>
      <c r="BC288" s="25" t="s">
        <v>68</v>
      </c>
      <c r="BD288" s="25" t="s">
        <v>1677</v>
      </c>
      <c r="BE288" s="25" t="s">
        <v>1072</v>
      </c>
      <c r="BF288" s="25" t="s">
        <v>68</v>
      </c>
      <c r="BG288" s="25" t="s">
        <v>1676</v>
      </c>
      <c r="BH288" s="25" t="s">
        <v>1456</v>
      </c>
      <c r="BI288" s="25" t="s">
        <v>224</v>
      </c>
      <c r="BJ288" s="25" t="s">
        <v>93</v>
      </c>
      <c r="BK288" s="29" t="s">
        <v>1324</v>
      </c>
      <c r="BL288" s="9"/>
      <c r="BM288" s="9"/>
    </row>
    <row r="289" spans="1:65" ht="23.25" customHeight="1" x14ac:dyDescent="0.2">
      <c r="A289" s="19"/>
      <c r="B289" s="30" t="s">
        <v>3448</v>
      </c>
      <c r="C289" s="31">
        <f>IF(SUMPRODUCT((B$4:B289=B289)*1)&gt;1,0,1)</f>
        <v>1</v>
      </c>
      <c r="D289" s="31" t="s">
        <v>3449</v>
      </c>
      <c r="E289" s="31" t="s">
        <v>58</v>
      </c>
      <c r="F289" s="31" t="s">
        <v>292</v>
      </c>
      <c r="G289" s="31">
        <v>1999</v>
      </c>
      <c r="H289" s="31" t="s">
        <v>60</v>
      </c>
      <c r="I289" s="31" t="s">
        <v>206</v>
      </c>
      <c r="J289" s="31" t="s">
        <v>1377</v>
      </c>
      <c r="K289" s="31"/>
      <c r="L289" s="31" t="s">
        <v>1802</v>
      </c>
      <c r="M289" s="31" t="s">
        <v>1847</v>
      </c>
      <c r="N289" s="31" t="s">
        <v>64</v>
      </c>
      <c r="O289" s="31" t="s">
        <v>488</v>
      </c>
      <c r="P289" s="40">
        <f>IF(F289=F288,IF(B289=B288,0,R289),R289)</f>
        <v>23303</v>
      </c>
      <c r="Q289" s="40">
        <v>23303</v>
      </c>
      <c r="R289" s="31">
        <v>23303</v>
      </c>
      <c r="S289" s="31">
        <v>23303</v>
      </c>
      <c r="T289" s="25" t="s">
        <v>5669</v>
      </c>
      <c r="U289" s="31">
        <v>0</v>
      </c>
      <c r="V289" s="31" t="s">
        <v>1619</v>
      </c>
      <c r="W289" s="31" t="s">
        <v>61</v>
      </c>
      <c r="X289" s="31" t="s">
        <v>59</v>
      </c>
      <c r="Y289" s="31" t="s">
        <v>61</v>
      </c>
      <c r="Z289" s="31" t="s">
        <v>67</v>
      </c>
      <c r="AA289" s="31" t="s">
        <v>569</v>
      </c>
      <c r="AB289" s="31" t="s">
        <v>64</v>
      </c>
      <c r="AC289" s="31" t="s">
        <v>887</v>
      </c>
      <c r="AD289" s="31" t="s">
        <v>61</v>
      </c>
      <c r="AE289" s="31" t="s">
        <v>4377</v>
      </c>
      <c r="AF289" s="31" t="s">
        <v>61</v>
      </c>
      <c r="AG289" s="31" t="s">
        <v>187</v>
      </c>
      <c r="AH289" s="31" t="s">
        <v>1431</v>
      </c>
      <c r="AI289" s="31" t="s">
        <v>73</v>
      </c>
      <c r="AJ289" s="32" t="s">
        <v>68</v>
      </c>
      <c r="AK289" s="32" t="s">
        <v>1613</v>
      </c>
      <c r="AL289" s="31" t="s">
        <v>1620</v>
      </c>
      <c r="AM289" s="27">
        <v>35874</v>
      </c>
      <c r="AN289" s="32" t="s">
        <v>68</v>
      </c>
      <c r="AO289" s="31" t="s">
        <v>417</v>
      </c>
      <c r="AP289" s="31" t="s">
        <v>61</v>
      </c>
      <c r="AQ289" s="31" t="s">
        <v>3459</v>
      </c>
      <c r="AR289" s="31" t="s">
        <v>93</v>
      </c>
      <c r="AS289" s="31" t="s">
        <v>911</v>
      </c>
      <c r="AT289" s="31" t="s">
        <v>61</v>
      </c>
      <c r="AU289" s="27">
        <v>37355</v>
      </c>
      <c r="AV289" s="31" t="s">
        <v>2721</v>
      </c>
      <c r="AW289" s="31" t="s">
        <v>2584</v>
      </c>
      <c r="AX289" s="31" t="s">
        <v>79</v>
      </c>
      <c r="AY289" s="31" t="s">
        <v>3453</v>
      </c>
      <c r="AZ289" s="31" t="s">
        <v>3242</v>
      </c>
      <c r="BA289" s="31" t="s">
        <v>4378</v>
      </c>
      <c r="BB289" s="31" t="s">
        <v>4378</v>
      </c>
      <c r="BC289" s="31" t="s">
        <v>68</v>
      </c>
      <c r="BD289" s="31" t="s">
        <v>3456</v>
      </c>
      <c r="BE289" s="31" t="s">
        <v>4379</v>
      </c>
      <c r="BF289" s="31" t="s">
        <v>68</v>
      </c>
      <c r="BG289" s="31" t="s">
        <v>4378</v>
      </c>
      <c r="BH289" s="31" t="s">
        <v>61</v>
      </c>
      <c r="BI289" s="31" t="s">
        <v>1680</v>
      </c>
      <c r="BJ289" s="31" t="s">
        <v>1680</v>
      </c>
      <c r="BK289" s="33" t="s">
        <v>1680</v>
      </c>
      <c r="BL289" s="9"/>
      <c r="BM289" s="9"/>
    </row>
    <row r="290" spans="1:65" ht="23.25" customHeight="1" x14ac:dyDescent="0.2">
      <c r="A290" s="19"/>
      <c r="B290" s="30" t="s">
        <v>3448</v>
      </c>
      <c r="C290" s="31">
        <f>IF(SUMPRODUCT((B$4:B290=B290)*1)&gt;1,0,1)</f>
        <v>0</v>
      </c>
      <c r="D290" s="31" t="s">
        <v>3449</v>
      </c>
      <c r="E290" s="31" t="s">
        <v>58</v>
      </c>
      <c r="F290" s="31" t="s">
        <v>205</v>
      </c>
      <c r="G290" s="31">
        <v>2001</v>
      </c>
      <c r="H290" s="31" t="s">
        <v>60</v>
      </c>
      <c r="I290" s="31" t="s">
        <v>206</v>
      </c>
      <c r="J290" s="31" t="s">
        <v>1377</v>
      </c>
      <c r="K290" s="31"/>
      <c r="L290" s="31" t="s">
        <v>1802</v>
      </c>
      <c r="M290" s="31" t="s">
        <v>1847</v>
      </c>
      <c r="N290" s="31" t="s">
        <v>64</v>
      </c>
      <c r="O290" s="31" t="s">
        <v>92</v>
      </c>
      <c r="P290" s="40">
        <f>IF(F290=F289,IF(B290=B289,0,R290),R290)</f>
        <v>12636</v>
      </c>
      <c r="Q290" s="40">
        <v>12636</v>
      </c>
      <c r="R290" s="31">
        <v>12636</v>
      </c>
      <c r="S290" s="31">
        <v>12636</v>
      </c>
      <c r="T290" s="25" t="s">
        <v>5669</v>
      </c>
      <c r="U290" s="31">
        <v>0</v>
      </c>
      <c r="V290" s="31" t="s">
        <v>1118</v>
      </c>
      <c r="W290" s="31" t="s">
        <v>61</v>
      </c>
      <c r="X290" s="31" t="s">
        <v>59</v>
      </c>
      <c r="Y290" s="31" t="s">
        <v>61</v>
      </c>
      <c r="Z290" s="31" t="s">
        <v>67</v>
      </c>
      <c r="AA290" s="31" t="s">
        <v>569</v>
      </c>
      <c r="AB290" s="31" t="s">
        <v>64</v>
      </c>
      <c r="AC290" s="31" t="s">
        <v>887</v>
      </c>
      <c r="AD290" s="31" t="s">
        <v>61</v>
      </c>
      <c r="AE290" s="31" t="s">
        <v>3537</v>
      </c>
      <c r="AF290" s="31" t="s">
        <v>61</v>
      </c>
      <c r="AG290" s="31" t="s">
        <v>187</v>
      </c>
      <c r="AH290" s="31" t="s">
        <v>212</v>
      </c>
      <c r="AI290" s="31" t="s">
        <v>73</v>
      </c>
      <c r="AJ290" s="32" t="s">
        <v>68</v>
      </c>
      <c r="AK290" s="32" t="s">
        <v>1369</v>
      </c>
      <c r="AL290" s="31" t="s">
        <v>3638</v>
      </c>
      <c r="AM290" s="27">
        <v>36997.619976851849</v>
      </c>
      <c r="AN290" s="32" t="s">
        <v>68</v>
      </c>
      <c r="AO290" s="31" t="s">
        <v>417</v>
      </c>
      <c r="AP290" s="31" t="s">
        <v>61</v>
      </c>
      <c r="AQ290" s="31" t="s">
        <v>2255</v>
      </c>
      <c r="AR290" s="31" t="s">
        <v>93</v>
      </c>
      <c r="AS290" s="31" t="s">
        <v>911</v>
      </c>
      <c r="AT290" s="31" t="s">
        <v>61</v>
      </c>
      <c r="AU290" s="27">
        <v>37355</v>
      </c>
      <c r="AV290" s="31" t="s">
        <v>2721</v>
      </c>
      <c r="AW290" s="31" t="s">
        <v>2584</v>
      </c>
      <c r="AX290" s="31" t="s">
        <v>79</v>
      </c>
      <c r="AY290" s="31" t="s">
        <v>3453</v>
      </c>
      <c r="AZ290" s="31" t="s">
        <v>3242</v>
      </c>
      <c r="BA290" s="31" t="s">
        <v>3542</v>
      </c>
      <c r="BB290" s="31" t="s">
        <v>3540</v>
      </c>
      <c r="BC290" s="31" t="s">
        <v>3541</v>
      </c>
      <c r="BD290" s="31" t="s">
        <v>3456</v>
      </c>
      <c r="BE290" s="31" t="s">
        <v>3542</v>
      </c>
      <c r="BF290" s="31" t="s">
        <v>68</v>
      </c>
      <c r="BG290" s="31" t="s">
        <v>3542</v>
      </c>
      <c r="BH290" s="31" t="s">
        <v>61</v>
      </c>
      <c r="BI290" s="31" t="s">
        <v>224</v>
      </c>
      <c r="BJ290" s="31" t="s">
        <v>93</v>
      </c>
      <c r="BK290" s="33" t="s">
        <v>1324</v>
      </c>
      <c r="BL290" s="9"/>
      <c r="BM290" s="9"/>
    </row>
    <row r="291" spans="1:65" ht="23.25" customHeight="1" x14ac:dyDescent="0.2">
      <c r="A291" s="19"/>
      <c r="B291" s="30" t="s">
        <v>3448</v>
      </c>
      <c r="C291" s="31">
        <f>IF(SUMPRODUCT((B$4:B291=B291)*1)&gt;1,0,1)</f>
        <v>0</v>
      </c>
      <c r="D291" s="31" t="s">
        <v>3449</v>
      </c>
      <c r="E291" s="31" t="s">
        <v>58</v>
      </c>
      <c r="F291" s="31" t="s">
        <v>205</v>
      </c>
      <c r="G291" s="31">
        <v>2002</v>
      </c>
      <c r="H291" s="31" t="s">
        <v>60</v>
      </c>
      <c r="I291" s="31" t="s">
        <v>206</v>
      </c>
      <c r="J291" s="31" t="s">
        <v>1377</v>
      </c>
      <c r="K291" s="31"/>
      <c r="L291" s="31" t="s">
        <v>1802</v>
      </c>
      <c r="M291" s="31" t="s">
        <v>1847</v>
      </c>
      <c r="N291" s="31" t="s">
        <v>64</v>
      </c>
      <c r="O291" s="31" t="s">
        <v>92</v>
      </c>
      <c r="P291" s="40">
        <f>IF(F291=F290,IF(B291=B290,0,R291),R291)</f>
        <v>0</v>
      </c>
      <c r="Q291" s="40">
        <v>0</v>
      </c>
      <c r="R291" s="31">
        <v>10586</v>
      </c>
      <c r="S291" s="31">
        <v>3580</v>
      </c>
      <c r="T291" s="25" t="s">
        <v>5669</v>
      </c>
      <c r="U291" s="31">
        <v>0</v>
      </c>
      <c r="V291" s="31" t="s">
        <v>3536</v>
      </c>
      <c r="W291" s="31" t="s">
        <v>61</v>
      </c>
      <c r="X291" s="31" t="s">
        <v>59</v>
      </c>
      <c r="Y291" s="31" t="s">
        <v>61</v>
      </c>
      <c r="Z291" s="31" t="s">
        <v>67</v>
      </c>
      <c r="AA291" s="31" t="s">
        <v>569</v>
      </c>
      <c r="AB291" s="31" t="s">
        <v>64</v>
      </c>
      <c r="AC291" s="31" t="s">
        <v>887</v>
      </c>
      <c r="AD291" s="31" t="s">
        <v>61</v>
      </c>
      <c r="AE291" s="31" t="s">
        <v>3537</v>
      </c>
      <c r="AF291" s="31" t="s">
        <v>61</v>
      </c>
      <c r="AG291" s="31" t="s">
        <v>71</v>
      </c>
      <c r="AH291" s="31" t="s">
        <v>212</v>
      </c>
      <c r="AI291" s="31" t="s">
        <v>73</v>
      </c>
      <c r="AJ291" s="32" t="s">
        <v>3538</v>
      </c>
      <c r="AK291" s="32" t="s">
        <v>1369</v>
      </c>
      <c r="AL291" s="31" t="s">
        <v>3539</v>
      </c>
      <c r="AM291" s="27">
        <v>37301.735335648147</v>
      </c>
      <c r="AN291" s="32" t="s">
        <v>68</v>
      </c>
      <c r="AO291" s="31" t="s">
        <v>417</v>
      </c>
      <c r="AP291" s="31" t="s">
        <v>61</v>
      </c>
      <c r="AQ291" s="31" t="s">
        <v>2255</v>
      </c>
      <c r="AR291" s="31" t="s">
        <v>93</v>
      </c>
      <c r="AS291" s="31" t="s">
        <v>911</v>
      </c>
      <c r="AT291" s="31" t="s">
        <v>61</v>
      </c>
      <c r="AU291" s="27">
        <v>37355</v>
      </c>
      <c r="AV291" s="31" t="s">
        <v>2721</v>
      </c>
      <c r="AW291" s="31" t="s">
        <v>2584</v>
      </c>
      <c r="AX291" s="31" t="s">
        <v>79</v>
      </c>
      <c r="AY291" s="31" t="s">
        <v>3453</v>
      </c>
      <c r="AZ291" s="31" t="s">
        <v>3242</v>
      </c>
      <c r="BA291" s="31" t="s">
        <v>3540</v>
      </c>
      <c r="BB291" s="31" t="s">
        <v>3540</v>
      </c>
      <c r="BC291" s="31" t="s">
        <v>3541</v>
      </c>
      <c r="BD291" s="31" t="s">
        <v>3456</v>
      </c>
      <c r="BE291" s="31" t="s">
        <v>3542</v>
      </c>
      <c r="BF291" s="31" t="s">
        <v>68</v>
      </c>
      <c r="BG291" s="31" t="s">
        <v>3540</v>
      </c>
      <c r="BH291" s="31" t="s">
        <v>3543</v>
      </c>
      <c r="BI291" s="31" t="s">
        <v>3425</v>
      </c>
      <c r="BJ291" s="31" t="s">
        <v>93</v>
      </c>
      <c r="BK291" s="33" t="s">
        <v>3426</v>
      </c>
      <c r="BL291" s="9"/>
      <c r="BM291" s="9"/>
    </row>
    <row r="292" spans="1:65" ht="23.25" customHeight="1" x14ac:dyDescent="0.2">
      <c r="A292" s="19"/>
      <c r="B292" s="24" t="s">
        <v>3448</v>
      </c>
      <c r="C292" s="25">
        <f>IF(SUMPRODUCT((B$4:B292=B292)*1)&gt;1,0,1)</f>
        <v>0</v>
      </c>
      <c r="D292" s="25" t="s">
        <v>3449</v>
      </c>
      <c r="E292" s="25" t="s">
        <v>58</v>
      </c>
      <c r="F292" s="25" t="s">
        <v>59</v>
      </c>
      <c r="G292" s="25">
        <v>2002</v>
      </c>
      <c r="H292" s="25" t="s">
        <v>60</v>
      </c>
      <c r="I292" s="25" t="s">
        <v>206</v>
      </c>
      <c r="J292" s="25" t="s">
        <v>1377</v>
      </c>
      <c r="K292" s="25"/>
      <c r="L292" s="25" t="s">
        <v>1802</v>
      </c>
      <c r="M292" s="25" t="s">
        <v>1847</v>
      </c>
      <c r="N292" s="25" t="s">
        <v>64</v>
      </c>
      <c r="O292" s="25" t="s">
        <v>92</v>
      </c>
      <c r="P292" s="40">
        <f>IF(F292=F291,IF(B292=B291,0,R292),R292)</f>
        <v>352877</v>
      </c>
      <c r="Q292" s="40">
        <v>352877</v>
      </c>
      <c r="R292" s="25">
        <v>352877</v>
      </c>
      <c r="S292" s="25">
        <v>70150</v>
      </c>
      <c r="T292" s="25" t="s">
        <v>5669</v>
      </c>
      <c r="U292" s="25">
        <v>0</v>
      </c>
      <c r="V292" s="25" t="s">
        <v>1294</v>
      </c>
      <c r="W292" s="25" t="s">
        <v>61</v>
      </c>
      <c r="X292" s="25" t="s">
        <v>59</v>
      </c>
      <c r="Y292" s="25" t="s">
        <v>61</v>
      </c>
      <c r="Z292" s="25" t="s">
        <v>67</v>
      </c>
      <c r="AA292" s="25" t="s">
        <v>569</v>
      </c>
      <c r="AB292" s="25" t="s">
        <v>64</v>
      </c>
      <c r="AC292" s="25" t="s">
        <v>887</v>
      </c>
      <c r="AD292" s="25" t="s">
        <v>61</v>
      </c>
      <c r="AE292" s="25" t="s">
        <v>3450</v>
      </c>
      <c r="AF292" s="25" t="s">
        <v>61</v>
      </c>
      <c r="AG292" s="25" t="s">
        <v>187</v>
      </c>
      <c r="AH292" s="25" t="s">
        <v>917</v>
      </c>
      <c r="AI292" s="25" t="s">
        <v>73</v>
      </c>
      <c r="AJ292" s="26" t="s">
        <v>68</v>
      </c>
      <c r="AK292" s="26" t="s">
        <v>75</v>
      </c>
      <c r="AL292" s="25" t="s">
        <v>3567</v>
      </c>
      <c r="AM292" s="28">
        <v>37501.671122685184</v>
      </c>
      <c r="AN292" s="26" t="s">
        <v>68</v>
      </c>
      <c r="AO292" s="25" t="s">
        <v>417</v>
      </c>
      <c r="AP292" s="25" t="s">
        <v>61</v>
      </c>
      <c r="AQ292" s="25" t="s">
        <v>2255</v>
      </c>
      <c r="AR292" s="25" t="s">
        <v>93</v>
      </c>
      <c r="AS292" s="25" t="s">
        <v>911</v>
      </c>
      <c r="AT292" s="25" t="s">
        <v>61</v>
      </c>
      <c r="AU292" s="28">
        <v>37355</v>
      </c>
      <c r="AV292" s="25" t="s">
        <v>2721</v>
      </c>
      <c r="AW292" s="25" t="s">
        <v>2584</v>
      </c>
      <c r="AX292" s="25" t="s">
        <v>79</v>
      </c>
      <c r="AY292" s="25" t="s">
        <v>3453</v>
      </c>
      <c r="AZ292" s="25" t="s">
        <v>3242</v>
      </c>
      <c r="BA292" s="25" t="s">
        <v>3568</v>
      </c>
      <c r="BB292" s="25" t="s">
        <v>3454</v>
      </c>
      <c r="BC292" s="25" t="s">
        <v>3455</v>
      </c>
      <c r="BD292" s="25" t="s">
        <v>3456</v>
      </c>
      <c r="BE292" s="25" t="s">
        <v>68</v>
      </c>
      <c r="BF292" s="25" t="s">
        <v>68</v>
      </c>
      <c r="BG292" s="25" t="s">
        <v>3568</v>
      </c>
      <c r="BH292" s="25" t="s">
        <v>61</v>
      </c>
      <c r="BI292" s="25" t="s">
        <v>1030</v>
      </c>
      <c r="BJ292" s="25" t="s">
        <v>93</v>
      </c>
      <c r="BK292" s="29" t="s">
        <v>1031</v>
      </c>
      <c r="BL292" s="9"/>
      <c r="BM292" s="9"/>
    </row>
    <row r="293" spans="1:65" ht="23.25" customHeight="1" x14ac:dyDescent="0.2">
      <c r="A293" s="19"/>
      <c r="B293" s="30" t="s">
        <v>3448</v>
      </c>
      <c r="C293" s="31">
        <f>IF(SUMPRODUCT((B$4:B293=B293)*1)&gt;1,0,1)</f>
        <v>0</v>
      </c>
      <c r="D293" s="31" t="s">
        <v>3449</v>
      </c>
      <c r="E293" s="31" t="s">
        <v>58</v>
      </c>
      <c r="F293" s="31" t="s">
        <v>59</v>
      </c>
      <c r="G293" s="31">
        <v>2003</v>
      </c>
      <c r="H293" s="31" t="s">
        <v>60</v>
      </c>
      <c r="I293" s="31" t="s">
        <v>206</v>
      </c>
      <c r="J293" s="31" t="s">
        <v>1377</v>
      </c>
      <c r="K293" s="31"/>
      <c r="L293" s="31" t="s">
        <v>1802</v>
      </c>
      <c r="M293" s="31" t="s">
        <v>1847</v>
      </c>
      <c r="N293" s="31" t="s">
        <v>64</v>
      </c>
      <c r="O293" s="31" t="s">
        <v>488</v>
      </c>
      <c r="P293" s="40">
        <f>IF(F293=F292,IF(B293=B292,0,R293),R293)</f>
        <v>0</v>
      </c>
      <c r="Q293" s="40">
        <v>0</v>
      </c>
      <c r="R293" s="31">
        <v>291796</v>
      </c>
      <c r="S293" s="31">
        <v>221646</v>
      </c>
      <c r="T293" s="25" t="s">
        <v>5669</v>
      </c>
      <c r="U293" s="31">
        <v>0</v>
      </c>
      <c r="V293" s="31" t="s">
        <v>1126</v>
      </c>
      <c r="W293" s="31" t="s">
        <v>1127</v>
      </c>
      <c r="X293" s="31" t="s">
        <v>59</v>
      </c>
      <c r="Y293" s="31" t="s">
        <v>61</v>
      </c>
      <c r="Z293" s="31" t="s">
        <v>67</v>
      </c>
      <c r="AA293" s="31" t="s">
        <v>569</v>
      </c>
      <c r="AB293" s="31" t="s">
        <v>64</v>
      </c>
      <c r="AC293" s="31" t="s">
        <v>887</v>
      </c>
      <c r="AD293" s="31" t="s">
        <v>61</v>
      </c>
      <c r="AE293" s="31" t="s">
        <v>3450</v>
      </c>
      <c r="AF293" s="31" t="s">
        <v>61</v>
      </c>
      <c r="AG293" s="31" t="s">
        <v>71</v>
      </c>
      <c r="AH293" s="31" t="s">
        <v>917</v>
      </c>
      <c r="AI293" s="31" t="s">
        <v>73</v>
      </c>
      <c r="AJ293" s="32" t="s">
        <v>3451</v>
      </c>
      <c r="AK293" s="32" t="s">
        <v>75</v>
      </c>
      <c r="AL293" s="31" t="s">
        <v>3452</v>
      </c>
      <c r="AM293" s="27">
        <v>37659.492719907408</v>
      </c>
      <c r="AN293" s="32" t="s">
        <v>68</v>
      </c>
      <c r="AO293" s="31" t="s">
        <v>417</v>
      </c>
      <c r="AP293" s="31" t="s">
        <v>61</v>
      </c>
      <c r="AQ293" s="31" t="s">
        <v>1919</v>
      </c>
      <c r="AR293" s="31" t="s">
        <v>93</v>
      </c>
      <c r="AS293" s="31" t="s">
        <v>65</v>
      </c>
      <c r="AT293" s="31" t="s">
        <v>61</v>
      </c>
      <c r="AU293" s="27">
        <v>37355</v>
      </c>
      <c r="AV293" s="31" t="s">
        <v>2721</v>
      </c>
      <c r="AW293" s="31" t="s">
        <v>2584</v>
      </c>
      <c r="AX293" s="31" t="s">
        <v>79</v>
      </c>
      <c r="AY293" s="31" t="s">
        <v>3453</v>
      </c>
      <c r="AZ293" s="31" t="s">
        <v>3242</v>
      </c>
      <c r="BA293" s="31" t="s">
        <v>3454</v>
      </c>
      <c r="BB293" s="31" t="s">
        <v>3454</v>
      </c>
      <c r="BC293" s="31" t="s">
        <v>3455</v>
      </c>
      <c r="BD293" s="31" t="s">
        <v>3456</v>
      </c>
      <c r="BE293" s="31" t="s">
        <v>68</v>
      </c>
      <c r="BF293" s="31" t="s">
        <v>68</v>
      </c>
      <c r="BG293" s="31" t="s">
        <v>3454</v>
      </c>
      <c r="BH293" s="31" t="s">
        <v>3457</v>
      </c>
      <c r="BI293" s="31" t="s">
        <v>3425</v>
      </c>
      <c r="BJ293" s="31" t="s">
        <v>93</v>
      </c>
      <c r="BK293" s="33" t="s">
        <v>3426</v>
      </c>
      <c r="BL293" s="9"/>
      <c r="BM293" s="9"/>
    </row>
    <row r="294" spans="1:65" ht="23.25" customHeight="1" x14ac:dyDescent="0.2">
      <c r="A294" s="19"/>
      <c r="B294" s="24" t="s">
        <v>4729</v>
      </c>
      <c r="C294" s="25">
        <f>IF(SUMPRODUCT((B$4:B294=B294)*1)&gt;1,0,1)</f>
        <v>1</v>
      </c>
      <c r="D294" s="25" t="s">
        <v>4730</v>
      </c>
      <c r="E294" s="25" t="s">
        <v>58</v>
      </c>
      <c r="F294" s="25" t="s">
        <v>367</v>
      </c>
      <c r="G294" s="25">
        <v>1999</v>
      </c>
      <c r="H294" s="25" t="s">
        <v>60</v>
      </c>
      <c r="I294" s="25" t="s">
        <v>206</v>
      </c>
      <c r="J294" s="25" t="s">
        <v>61</v>
      </c>
      <c r="K294" s="25"/>
      <c r="L294" s="25" t="s">
        <v>62</v>
      </c>
      <c r="M294" s="25" t="s">
        <v>63</v>
      </c>
      <c r="N294" s="25" t="s">
        <v>64</v>
      </c>
      <c r="O294" s="25" t="s">
        <v>753</v>
      </c>
      <c r="P294" s="40">
        <f>IF(F294=F293,IF(B294=B293,0,R294),R294)</f>
        <v>51200</v>
      </c>
      <c r="Q294" s="40">
        <v>51200</v>
      </c>
      <c r="R294" s="25">
        <v>51200</v>
      </c>
      <c r="S294" s="25">
        <v>51200</v>
      </c>
      <c r="T294" s="25" t="s">
        <v>5669</v>
      </c>
      <c r="U294" s="25">
        <v>0</v>
      </c>
      <c r="V294" s="25" t="s">
        <v>1636</v>
      </c>
      <c r="W294" s="25" t="s">
        <v>61</v>
      </c>
      <c r="X294" s="25" t="s">
        <v>184</v>
      </c>
      <c r="Y294" s="25" t="s">
        <v>61</v>
      </c>
      <c r="Z294" s="25" t="s">
        <v>67</v>
      </c>
      <c r="AA294" s="25" t="s">
        <v>68</v>
      </c>
      <c r="AB294" s="25" t="s">
        <v>64</v>
      </c>
      <c r="AC294" s="25" t="s">
        <v>69</v>
      </c>
      <c r="AD294" s="25" t="s">
        <v>61</v>
      </c>
      <c r="AE294" s="25" t="s">
        <v>4731</v>
      </c>
      <c r="AF294" s="25" t="s">
        <v>61</v>
      </c>
      <c r="AG294" s="25" t="s">
        <v>187</v>
      </c>
      <c r="AH294" s="25" t="s">
        <v>1342</v>
      </c>
      <c r="AI294" s="25" t="s">
        <v>73</v>
      </c>
      <c r="AJ294" s="26" t="s">
        <v>68</v>
      </c>
      <c r="AK294" s="26" t="s">
        <v>1148</v>
      </c>
      <c r="AL294" s="25" t="s">
        <v>1620</v>
      </c>
      <c r="AM294" s="28">
        <v>36096.661504629628</v>
      </c>
      <c r="AN294" s="26" t="s">
        <v>68</v>
      </c>
      <c r="AO294" s="25" t="s">
        <v>417</v>
      </c>
      <c r="AP294" s="25" t="s">
        <v>61</v>
      </c>
      <c r="AQ294" s="25" t="s">
        <v>1131</v>
      </c>
      <c r="AR294" s="25" t="s">
        <v>93</v>
      </c>
      <c r="AS294" s="25" t="s">
        <v>65</v>
      </c>
      <c r="AT294" s="25" t="s">
        <v>61</v>
      </c>
      <c r="AU294" s="28">
        <v>35873</v>
      </c>
      <c r="AV294" s="25" t="s">
        <v>108</v>
      </c>
      <c r="AW294" s="25" t="s">
        <v>4733</v>
      </c>
      <c r="AX294" s="25" t="s">
        <v>110</v>
      </c>
      <c r="AY294" s="25" t="s">
        <v>4734</v>
      </c>
      <c r="AZ294" s="25" t="s">
        <v>1363</v>
      </c>
      <c r="BA294" s="25" t="s">
        <v>1693</v>
      </c>
      <c r="BB294" s="25" t="s">
        <v>4735</v>
      </c>
      <c r="BC294" s="25" t="s">
        <v>68</v>
      </c>
      <c r="BD294" s="25" t="s">
        <v>4736</v>
      </c>
      <c r="BE294" s="25" t="s">
        <v>1381</v>
      </c>
      <c r="BF294" s="25" t="s">
        <v>68</v>
      </c>
      <c r="BG294" s="25" t="s">
        <v>1693</v>
      </c>
      <c r="BH294" s="25" t="s">
        <v>61</v>
      </c>
      <c r="BI294" s="25" t="s">
        <v>1680</v>
      </c>
      <c r="BJ294" s="25" t="s">
        <v>1680</v>
      </c>
      <c r="BK294" s="29" t="s">
        <v>1680</v>
      </c>
      <c r="BL294" s="9"/>
      <c r="BM294" s="9"/>
    </row>
    <row r="295" spans="1:65" ht="23.25" customHeight="1" x14ac:dyDescent="0.2">
      <c r="A295" s="19"/>
      <c r="B295" s="30" t="s">
        <v>4729</v>
      </c>
      <c r="C295" s="31">
        <f>IF(SUMPRODUCT((B$4:B295=B295)*1)&gt;1,0,1)</f>
        <v>0</v>
      </c>
      <c r="D295" s="31" t="s">
        <v>4730</v>
      </c>
      <c r="E295" s="31" t="s">
        <v>58</v>
      </c>
      <c r="F295" s="31" t="s">
        <v>367</v>
      </c>
      <c r="G295" s="31">
        <v>1999</v>
      </c>
      <c r="H295" s="31" t="s">
        <v>60</v>
      </c>
      <c r="I295" s="31" t="s">
        <v>206</v>
      </c>
      <c r="J295" s="31" t="s">
        <v>61</v>
      </c>
      <c r="K295" s="31"/>
      <c r="L295" s="31" t="s">
        <v>62</v>
      </c>
      <c r="M295" s="31" t="s">
        <v>63</v>
      </c>
      <c r="N295" s="31" t="s">
        <v>64</v>
      </c>
      <c r="O295" s="31" t="s">
        <v>753</v>
      </c>
      <c r="P295" s="40">
        <f>IF(F295=F294,IF(B295=B294,0,R295),R295)</f>
        <v>0</v>
      </c>
      <c r="Q295" s="40">
        <v>0</v>
      </c>
      <c r="R295" s="31">
        <v>51200</v>
      </c>
      <c r="S295" s="31">
        <v>51200</v>
      </c>
      <c r="T295" s="25" t="s">
        <v>5669</v>
      </c>
      <c r="U295" s="31">
        <v>0</v>
      </c>
      <c r="V295" s="31" t="s">
        <v>1636</v>
      </c>
      <c r="W295" s="31" t="s">
        <v>61</v>
      </c>
      <c r="X295" s="31" t="s">
        <v>184</v>
      </c>
      <c r="Y295" s="31" t="s">
        <v>61</v>
      </c>
      <c r="Z295" s="31" t="s">
        <v>67</v>
      </c>
      <c r="AA295" s="31" t="s">
        <v>68</v>
      </c>
      <c r="AB295" s="31" t="s">
        <v>64</v>
      </c>
      <c r="AC295" s="31" t="s">
        <v>69</v>
      </c>
      <c r="AD295" s="31" t="s">
        <v>61</v>
      </c>
      <c r="AE295" s="31" t="s">
        <v>4731</v>
      </c>
      <c r="AF295" s="31" t="s">
        <v>61</v>
      </c>
      <c r="AG295" s="31" t="s">
        <v>187</v>
      </c>
      <c r="AH295" s="31" t="s">
        <v>1342</v>
      </c>
      <c r="AI295" s="31" t="s">
        <v>73</v>
      </c>
      <c r="AJ295" s="32" t="s">
        <v>68</v>
      </c>
      <c r="AK295" s="32" t="s">
        <v>1148</v>
      </c>
      <c r="AL295" s="31" t="s">
        <v>1620</v>
      </c>
      <c r="AM295" s="27">
        <v>36096.661504629628</v>
      </c>
      <c r="AN295" s="32" t="s">
        <v>68</v>
      </c>
      <c r="AO295" s="31" t="s">
        <v>417</v>
      </c>
      <c r="AP295" s="31" t="s">
        <v>61</v>
      </c>
      <c r="AQ295" s="31" t="s">
        <v>1131</v>
      </c>
      <c r="AR295" s="31" t="s">
        <v>93</v>
      </c>
      <c r="AS295" s="31" t="s">
        <v>65</v>
      </c>
      <c r="AT295" s="31" t="s">
        <v>61</v>
      </c>
      <c r="AU295" s="27">
        <v>35873</v>
      </c>
      <c r="AV295" s="31" t="s">
        <v>108</v>
      </c>
      <c r="AW295" s="31" t="s">
        <v>4733</v>
      </c>
      <c r="AX295" s="31" t="s">
        <v>110</v>
      </c>
      <c r="AY295" s="31" t="s">
        <v>4734</v>
      </c>
      <c r="AZ295" s="31" t="s">
        <v>1363</v>
      </c>
      <c r="BA295" s="31" t="s">
        <v>1693</v>
      </c>
      <c r="BB295" s="31" t="s">
        <v>4735</v>
      </c>
      <c r="BC295" s="31" t="s">
        <v>68</v>
      </c>
      <c r="BD295" s="31" t="s">
        <v>4736</v>
      </c>
      <c r="BE295" s="31" t="s">
        <v>1381</v>
      </c>
      <c r="BF295" s="31" t="s">
        <v>68</v>
      </c>
      <c r="BG295" s="31" t="s">
        <v>1693</v>
      </c>
      <c r="BH295" s="31" t="s">
        <v>61</v>
      </c>
      <c r="BI295" s="31" t="s">
        <v>1680</v>
      </c>
      <c r="BJ295" s="31" t="s">
        <v>1680</v>
      </c>
      <c r="BK295" s="33" t="s">
        <v>1680</v>
      </c>
      <c r="BL295" s="9"/>
      <c r="BM295" s="9"/>
    </row>
    <row r="296" spans="1:65" ht="23.25" customHeight="1" x14ac:dyDescent="0.2">
      <c r="A296" s="19"/>
      <c r="B296" s="30" t="s">
        <v>4729</v>
      </c>
      <c r="C296" s="31">
        <f>IF(SUMPRODUCT((B$4:B296=B296)*1)&gt;1,0,1)</f>
        <v>0</v>
      </c>
      <c r="D296" s="31" t="s">
        <v>4730</v>
      </c>
      <c r="E296" s="31" t="s">
        <v>58</v>
      </c>
      <c r="F296" s="31" t="s">
        <v>367</v>
      </c>
      <c r="G296" s="31">
        <v>2000</v>
      </c>
      <c r="H296" s="31" t="s">
        <v>60</v>
      </c>
      <c r="I296" s="31" t="s">
        <v>206</v>
      </c>
      <c r="J296" s="31" t="s">
        <v>61</v>
      </c>
      <c r="K296" s="31"/>
      <c r="L296" s="31" t="s">
        <v>62</v>
      </c>
      <c r="M296" s="31" t="s">
        <v>63</v>
      </c>
      <c r="N296" s="31" t="s">
        <v>64</v>
      </c>
      <c r="O296" s="31" t="s">
        <v>92</v>
      </c>
      <c r="P296" s="40">
        <f>IF(F296=F295,IF(B296=B295,0,R296),R296)</f>
        <v>0</v>
      </c>
      <c r="Q296" s="40">
        <v>0</v>
      </c>
      <c r="R296" s="31">
        <v>53835</v>
      </c>
      <c r="S296" s="31">
        <v>53835</v>
      </c>
      <c r="T296" s="25" t="s">
        <v>5669</v>
      </c>
      <c r="U296" s="31">
        <v>0</v>
      </c>
      <c r="V296" s="31" t="s">
        <v>1522</v>
      </c>
      <c r="W296" s="31" t="s">
        <v>61</v>
      </c>
      <c r="X296" s="31" t="s">
        <v>184</v>
      </c>
      <c r="Y296" s="31" t="s">
        <v>61</v>
      </c>
      <c r="Z296" s="31" t="s">
        <v>67</v>
      </c>
      <c r="AA296" s="31" t="s">
        <v>68</v>
      </c>
      <c r="AB296" s="31" t="s">
        <v>64</v>
      </c>
      <c r="AC296" s="31" t="s">
        <v>69</v>
      </c>
      <c r="AD296" s="31" t="s">
        <v>61</v>
      </c>
      <c r="AE296" s="31" t="s">
        <v>4731</v>
      </c>
      <c r="AF296" s="31" t="s">
        <v>61</v>
      </c>
      <c r="AG296" s="31" t="s">
        <v>187</v>
      </c>
      <c r="AH296" s="31" t="s">
        <v>1342</v>
      </c>
      <c r="AI296" s="31" t="s">
        <v>73</v>
      </c>
      <c r="AJ296" s="32" t="s">
        <v>68</v>
      </c>
      <c r="AK296" s="32" t="s">
        <v>1148</v>
      </c>
      <c r="AL296" s="31" t="s">
        <v>1522</v>
      </c>
      <c r="AM296" s="27">
        <v>36426.665567129632</v>
      </c>
      <c r="AN296" s="32" t="s">
        <v>68</v>
      </c>
      <c r="AO296" s="31" t="s">
        <v>417</v>
      </c>
      <c r="AP296" s="31" t="s">
        <v>61</v>
      </c>
      <c r="AQ296" s="31" t="s">
        <v>1131</v>
      </c>
      <c r="AR296" s="31" t="s">
        <v>93</v>
      </c>
      <c r="AS296" s="31" t="s">
        <v>65</v>
      </c>
      <c r="AT296" s="31" t="s">
        <v>61</v>
      </c>
      <c r="AU296" s="27">
        <v>35873</v>
      </c>
      <c r="AV296" s="31" t="s">
        <v>108</v>
      </c>
      <c r="AW296" s="31" t="s">
        <v>4733</v>
      </c>
      <c r="AX296" s="31" t="s">
        <v>110</v>
      </c>
      <c r="AY296" s="31" t="s">
        <v>4734</v>
      </c>
      <c r="AZ296" s="31" t="s">
        <v>1363</v>
      </c>
      <c r="BA296" s="31" t="s">
        <v>4735</v>
      </c>
      <c r="BB296" s="31" t="s">
        <v>4735</v>
      </c>
      <c r="BC296" s="31" t="s">
        <v>68</v>
      </c>
      <c r="BD296" s="31" t="s">
        <v>4736</v>
      </c>
      <c r="BE296" s="31" t="s">
        <v>1381</v>
      </c>
      <c r="BF296" s="31" t="s">
        <v>68</v>
      </c>
      <c r="BG296" s="31" t="s">
        <v>4735</v>
      </c>
      <c r="BH296" s="31" t="s">
        <v>1601</v>
      </c>
      <c r="BI296" s="31" t="s">
        <v>1139</v>
      </c>
      <c r="BJ296" s="31" t="s">
        <v>93</v>
      </c>
      <c r="BK296" s="33" t="s">
        <v>1140</v>
      </c>
      <c r="BL296" s="9"/>
      <c r="BM296" s="9"/>
    </row>
    <row r="297" spans="1:65" ht="23.25" customHeight="1" x14ac:dyDescent="0.2">
      <c r="A297" s="19"/>
      <c r="B297" s="24" t="s">
        <v>4729</v>
      </c>
      <c r="C297" s="25">
        <f>IF(SUMPRODUCT((B$4:B297=B297)*1)&gt;1,0,1)</f>
        <v>0</v>
      </c>
      <c r="D297" s="25" t="s">
        <v>4730</v>
      </c>
      <c r="E297" s="25" t="s">
        <v>58</v>
      </c>
      <c r="F297" s="25" t="s">
        <v>367</v>
      </c>
      <c r="G297" s="25">
        <v>2000</v>
      </c>
      <c r="H297" s="25" t="s">
        <v>60</v>
      </c>
      <c r="I297" s="25" t="s">
        <v>206</v>
      </c>
      <c r="J297" s="25" t="s">
        <v>61</v>
      </c>
      <c r="K297" s="25"/>
      <c r="L297" s="25" t="s">
        <v>62</v>
      </c>
      <c r="M297" s="25" t="s">
        <v>63</v>
      </c>
      <c r="N297" s="25" t="s">
        <v>64</v>
      </c>
      <c r="O297" s="25" t="s">
        <v>92</v>
      </c>
      <c r="P297" s="40">
        <f>IF(F297=F296,IF(B297=B296,0,R297),R297)</f>
        <v>0</v>
      </c>
      <c r="Q297" s="40">
        <v>0</v>
      </c>
      <c r="R297" s="25">
        <v>53835</v>
      </c>
      <c r="S297" s="25">
        <v>53835</v>
      </c>
      <c r="T297" s="25" t="s">
        <v>5669</v>
      </c>
      <c r="U297" s="25">
        <v>0</v>
      </c>
      <c r="V297" s="25" t="s">
        <v>1522</v>
      </c>
      <c r="W297" s="25" t="s">
        <v>61</v>
      </c>
      <c r="X297" s="25" t="s">
        <v>184</v>
      </c>
      <c r="Y297" s="25" t="s">
        <v>61</v>
      </c>
      <c r="Z297" s="25" t="s">
        <v>67</v>
      </c>
      <c r="AA297" s="25" t="s">
        <v>68</v>
      </c>
      <c r="AB297" s="25" t="s">
        <v>64</v>
      </c>
      <c r="AC297" s="25" t="s">
        <v>69</v>
      </c>
      <c r="AD297" s="25" t="s">
        <v>61</v>
      </c>
      <c r="AE297" s="25" t="s">
        <v>4731</v>
      </c>
      <c r="AF297" s="25" t="s">
        <v>61</v>
      </c>
      <c r="AG297" s="25" t="s">
        <v>187</v>
      </c>
      <c r="AH297" s="25" t="s">
        <v>1342</v>
      </c>
      <c r="AI297" s="25" t="s">
        <v>73</v>
      </c>
      <c r="AJ297" s="26" t="s">
        <v>68</v>
      </c>
      <c r="AK297" s="26" t="s">
        <v>1148</v>
      </c>
      <c r="AL297" s="25" t="s">
        <v>1522</v>
      </c>
      <c r="AM297" s="28">
        <v>36426.665567129632</v>
      </c>
      <c r="AN297" s="26" t="s">
        <v>68</v>
      </c>
      <c r="AO297" s="25" t="s">
        <v>417</v>
      </c>
      <c r="AP297" s="25" t="s">
        <v>61</v>
      </c>
      <c r="AQ297" s="25" t="s">
        <v>1131</v>
      </c>
      <c r="AR297" s="25" t="s">
        <v>93</v>
      </c>
      <c r="AS297" s="25" t="s">
        <v>65</v>
      </c>
      <c r="AT297" s="25" t="s">
        <v>61</v>
      </c>
      <c r="AU297" s="28">
        <v>35873</v>
      </c>
      <c r="AV297" s="25" t="s">
        <v>108</v>
      </c>
      <c r="AW297" s="25" t="s">
        <v>4733</v>
      </c>
      <c r="AX297" s="25" t="s">
        <v>110</v>
      </c>
      <c r="AY297" s="25" t="s">
        <v>4734</v>
      </c>
      <c r="AZ297" s="25" t="s">
        <v>1363</v>
      </c>
      <c r="BA297" s="25" t="s">
        <v>4735</v>
      </c>
      <c r="BB297" s="25" t="s">
        <v>4735</v>
      </c>
      <c r="BC297" s="25" t="s">
        <v>68</v>
      </c>
      <c r="BD297" s="25" t="s">
        <v>4736</v>
      </c>
      <c r="BE297" s="25" t="s">
        <v>1381</v>
      </c>
      <c r="BF297" s="25" t="s">
        <v>68</v>
      </c>
      <c r="BG297" s="25" t="s">
        <v>4735</v>
      </c>
      <c r="BH297" s="25" t="s">
        <v>1601</v>
      </c>
      <c r="BI297" s="25" t="s">
        <v>1139</v>
      </c>
      <c r="BJ297" s="25" t="s">
        <v>93</v>
      </c>
      <c r="BK297" s="29" t="s">
        <v>1140</v>
      </c>
      <c r="BL297" s="9"/>
      <c r="BM297" s="9"/>
    </row>
    <row r="298" spans="1:65" ht="23.25" customHeight="1" x14ac:dyDescent="0.2">
      <c r="A298" s="19"/>
      <c r="B298" s="24" t="s">
        <v>4729</v>
      </c>
      <c r="C298" s="25">
        <f>IF(SUMPRODUCT((B$4:B298=B298)*1)&gt;1,0,1)</f>
        <v>0</v>
      </c>
      <c r="D298" s="25" t="s">
        <v>4730</v>
      </c>
      <c r="E298" s="25" t="s">
        <v>58</v>
      </c>
      <c r="F298" s="25" t="s">
        <v>367</v>
      </c>
      <c r="G298" s="25">
        <v>2001</v>
      </c>
      <c r="H298" s="25" t="s">
        <v>60</v>
      </c>
      <c r="I298" s="25" t="s">
        <v>206</v>
      </c>
      <c r="J298" s="25" t="s">
        <v>61</v>
      </c>
      <c r="K298" s="25"/>
      <c r="L298" s="25" t="s">
        <v>62</v>
      </c>
      <c r="M298" s="25" t="s">
        <v>63</v>
      </c>
      <c r="N298" s="25" t="s">
        <v>64</v>
      </c>
      <c r="O298" s="25" t="s">
        <v>753</v>
      </c>
      <c r="P298" s="40">
        <f>IF(F298=F297,IF(B298=B297,0,R298),R298)</f>
        <v>0</v>
      </c>
      <c r="Q298" s="40">
        <v>0</v>
      </c>
      <c r="R298" s="25">
        <v>53835</v>
      </c>
      <c r="S298" s="25">
        <v>53835</v>
      </c>
      <c r="T298" s="25" t="s">
        <v>5669</v>
      </c>
      <c r="U298" s="25">
        <v>0</v>
      </c>
      <c r="V298" s="25" t="s">
        <v>1150</v>
      </c>
      <c r="W298" s="25" t="s">
        <v>61</v>
      </c>
      <c r="X298" s="25" t="s">
        <v>184</v>
      </c>
      <c r="Y298" s="25" t="s">
        <v>61</v>
      </c>
      <c r="Z298" s="25" t="s">
        <v>67</v>
      </c>
      <c r="AA298" s="25" t="s">
        <v>68</v>
      </c>
      <c r="AB298" s="25" t="s">
        <v>64</v>
      </c>
      <c r="AC298" s="25" t="s">
        <v>69</v>
      </c>
      <c r="AD298" s="25" t="s">
        <v>61</v>
      </c>
      <c r="AE298" s="25" t="s">
        <v>4731</v>
      </c>
      <c r="AF298" s="25" t="s">
        <v>61</v>
      </c>
      <c r="AG298" s="25" t="s">
        <v>187</v>
      </c>
      <c r="AH298" s="25" t="s">
        <v>1342</v>
      </c>
      <c r="AI298" s="25" t="s">
        <v>73</v>
      </c>
      <c r="AJ298" s="26" t="s">
        <v>68</v>
      </c>
      <c r="AK298" s="26" t="s">
        <v>1148</v>
      </c>
      <c r="AL298" s="25" t="s">
        <v>4732</v>
      </c>
      <c r="AM298" s="28">
        <v>36622.693564814814</v>
      </c>
      <c r="AN298" s="26" t="s">
        <v>68</v>
      </c>
      <c r="AO298" s="25" t="s">
        <v>417</v>
      </c>
      <c r="AP298" s="25" t="s">
        <v>61</v>
      </c>
      <c r="AQ298" s="25" t="s">
        <v>1131</v>
      </c>
      <c r="AR298" s="25" t="s">
        <v>93</v>
      </c>
      <c r="AS298" s="25" t="s">
        <v>65</v>
      </c>
      <c r="AT298" s="25" t="s">
        <v>61</v>
      </c>
      <c r="AU298" s="28">
        <v>35873</v>
      </c>
      <c r="AV298" s="25" t="s">
        <v>108</v>
      </c>
      <c r="AW298" s="25" t="s">
        <v>4733</v>
      </c>
      <c r="AX298" s="25" t="s">
        <v>110</v>
      </c>
      <c r="AY298" s="25" t="s">
        <v>4734</v>
      </c>
      <c r="AZ298" s="25" t="s">
        <v>1363</v>
      </c>
      <c r="BA298" s="25" t="s">
        <v>4735</v>
      </c>
      <c r="BB298" s="25" t="s">
        <v>4735</v>
      </c>
      <c r="BC298" s="25" t="s">
        <v>68</v>
      </c>
      <c r="BD298" s="25" t="s">
        <v>4736</v>
      </c>
      <c r="BE298" s="25" t="s">
        <v>1381</v>
      </c>
      <c r="BF298" s="25" t="s">
        <v>68</v>
      </c>
      <c r="BG298" s="25" t="s">
        <v>4735</v>
      </c>
      <c r="BH298" s="25" t="s">
        <v>3697</v>
      </c>
      <c r="BI298" s="25" t="s">
        <v>224</v>
      </c>
      <c r="BJ298" s="25" t="s">
        <v>93</v>
      </c>
      <c r="BK298" s="29" t="s">
        <v>1324</v>
      </c>
      <c r="BL298" s="9"/>
      <c r="BM298" s="9"/>
    </row>
    <row r="299" spans="1:65" ht="23.25" customHeight="1" x14ac:dyDescent="0.2">
      <c r="A299" s="19"/>
      <c r="B299" s="30" t="s">
        <v>4729</v>
      </c>
      <c r="C299" s="31">
        <f>IF(SUMPRODUCT((B$4:B299=B299)*1)&gt;1,0,1)</f>
        <v>0</v>
      </c>
      <c r="D299" s="31" t="s">
        <v>4730</v>
      </c>
      <c r="E299" s="31" t="s">
        <v>58</v>
      </c>
      <c r="F299" s="31" t="s">
        <v>367</v>
      </c>
      <c r="G299" s="31">
        <v>2001</v>
      </c>
      <c r="H299" s="31" t="s">
        <v>60</v>
      </c>
      <c r="I299" s="31" t="s">
        <v>206</v>
      </c>
      <c r="J299" s="31" t="s">
        <v>61</v>
      </c>
      <c r="K299" s="31"/>
      <c r="L299" s="31" t="s">
        <v>62</v>
      </c>
      <c r="M299" s="31" t="s">
        <v>63</v>
      </c>
      <c r="N299" s="31" t="s">
        <v>64</v>
      </c>
      <c r="O299" s="31" t="s">
        <v>753</v>
      </c>
      <c r="P299" s="40">
        <f>IF(F299=F298,IF(B299=B298,0,R299),R299)</f>
        <v>0</v>
      </c>
      <c r="Q299" s="40">
        <v>0</v>
      </c>
      <c r="R299" s="31">
        <v>53835</v>
      </c>
      <c r="S299" s="31">
        <v>53835</v>
      </c>
      <c r="T299" s="25" t="s">
        <v>5669</v>
      </c>
      <c r="U299" s="31">
        <v>0</v>
      </c>
      <c r="V299" s="31" t="s">
        <v>1150</v>
      </c>
      <c r="W299" s="31" t="s">
        <v>61</v>
      </c>
      <c r="X299" s="31" t="s">
        <v>184</v>
      </c>
      <c r="Y299" s="31" t="s">
        <v>61</v>
      </c>
      <c r="Z299" s="31" t="s">
        <v>67</v>
      </c>
      <c r="AA299" s="31" t="s">
        <v>68</v>
      </c>
      <c r="AB299" s="31" t="s">
        <v>64</v>
      </c>
      <c r="AC299" s="31" t="s">
        <v>69</v>
      </c>
      <c r="AD299" s="31" t="s">
        <v>61</v>
      </c>
      <c r="AE299" s="31" t="s">
        <v>4731</v>
      </c>
      <c r="AF299" s="31" t="s">
        <v>61</v>
      </c>
      <c r="AG299" s="31" t="s">
        <v>187</v>
      </c>
      <c r="AH299" s="31" t="s">
        <v>1342</v>
      </c>
      <c r="AI299" s="31" t="s">
        <v>73</v>
      </c>
      <c r="AJ299" s="32" t="s">
        <v>68</v>
      </c>
      <c r="AK299" s="32" t="s">
        <v>1148</v>
      </c>
      <c r="AL299" s="31" t="s">
        <v>4732</v>
      </c>
      <c r="AM299" s="27">
        <v>36622.693564814814</v>
      </c>
      <c r="AN299" s="32" t="s">
        <v>68</v>
      </c>
      <c r="AO299" s="31" t="s">
        <v>417</v>
      </c>
      <c r="AP299" s="31" t="s">
        <v>61</v>
      </c>
      <c r="AQ299" s="31" t="s">
        <v>1131</v>
      </c>
      <c r="AR299" s="31" t="s">
        <v>93</v>
      </c>
      <c r="AS299" s="31" t="s">
        <v>65</v>
      </c>
      <c r="AT299" s="31" t="s">
        <v>61</v>
      </c>
      <c r="AU299" s="27">
        <v>35873</v>
      </c>
      <c r="AV299" s="31" t="s">
        <v>108</v>
      </c>
      <c r="AW299" s="31" t="s">
        <v>4733</v>
      </c>
      <c r="AX299" s="31" t="s">
        <v>110</v>
      </c>
      <c r="AY299" s="31" t="s">
        <v>4734</v>
      </c>
      <c r="AZ299" s="31" t="s">
        <v>1363</v>
      </c>
      <c r="BA299" s="31" t="s">
        <v>4735</v>
      </c>
      <c r="BB299" s="31" t="s">
        <v>4735</v>
      </c>
      <c r="BC299" s="31" t="s">
        <v>68</v>
      </c>
      <c r="BD299" s="31" t="s">
        <v>4736</v>
      </c>
      <c r="BE299" s="31" t="s">
        <v>1381</v>
      </c>
      <c r="BF299" s="31" t="s">
        <v>68</v>
      </c>
      <c r="BG299" s="31" t="s">
        <v>4735</v>
      </c>
      <c r="BH299" s="31" t="s">
        <v>3697</v>
      </c>
      <c r="BI299" s="31" t="s">
        <v>224</v>
      </c>
      <c r="BJ299" s="31" t="s">
        <v>93</v>
      </c>
      <c r="BK299" s="33" t="s">
        <v>1324</v>
      </c>
      <c r="BL299" s="9"/>
      <c r="BM299" s="9"/>
    </row>
    <row r="300" spans="1:65" ht="23.25" customHeight="1" x14ac:dyDescent="0.2">
      <c r="A300" s="19"/>
      <c r="B300" s="24" t="s">
        <v>4923</v>
      </c>
      <c r="C300" s="25">
        <f>IF(SUMPRODUCT((B$4:B300=B300)*1)&gt;1,0,1)</f>
        <v>1</v>
      </c>
      <c r="D300" s="25" t="s">
        <v>4924</v>
      </c>
      <c r="E300" s="25" t="s">
        <v>58</v>
      </c>
      <c r="F300" s="25" t="s">
        <v>367</v>
      </c>
      <c r="G300" s="25">
        <v>1999</v>
      </c>
      <c r="H300" s="25" t="s">
        <v>60</v>
      </c>
      <c r="I300" s="25" t="s">
        <v>206</v>
      </c>
      <c r="J300" s="25" t="s">
        <v>61</v>
      </c>
      <c r="K300" s="25"/>
      <c r="L300" s="25" t="s">
        <v>62</v>
      </c>
      <c r="M300" s="25" t="s">
        <v>63</v>
      </c>
      <c r="N300" s="25" t="s">
        <v>64</v>
      </c>
      <c r="O300" s="25" t="s">
        <v>753</v>
      </c>
      <c r="P300" s="40">
        <f>IF(F300=F299,IF(B300=B299,0,R300),R300)</f>
        <v>9902400</v>
      </c>
      <c r="Q300" s="40">
        <v>9902400</v>
      </c>
      <c r="R300" s="25">
        <v>9902400</v>
      </c>
      <c r="S300" s="25">
        <v>71200</v>
      </c>
      <c r="T300" s="25" t="s">
        <v>5669</v>
      </c>
      <c r="U300" s="25">
        <v>0</v>
      </c>
      <c r="V300" s="25" t="s">
        <v>1636</v>
      </c>
      <c r="W300" s="25" t="s">
        <v>61</v>
      </c>
      <c r="X300" s="25" t="s">
        <v>184</v>
      </c>
      <c r="Y300" s="25" t="s">
        <v>61</v>
      </c>
      <c r="Z300" s="25" t="s">
        <v>67</v>
      </c>
      <c r="AA300" s="25" t="s">
        <v>68</v>
      </c>
      <c r="AB300" s="25" t="s">
        <v>64</v>
      </c>
      <c r="AC300" s="25" t="s">
        <v>69</v>
      </c>
      <c r="AD300" s="25" t="s">
        <v>61</v>
      </c>
      <c r="AE300" s="25" t="s">
        <v>4925</v>
      </c>
      <c r="AF300" s="25" t="s">
        <v>61</v>
      </c>
      <c r="AG300" s="25" t="s">
        <v>187</v>
      </c>
      <c r="AH300" s="25" t="s">
        <v>1342</v>
      </c>
      <c r="AI300" s="25" t="s">
        <v>73</v>
      </c>
      <c r="AJ300" s="26" t="s">
        <v>68</v>
      </c>
      <c r="AK300" s="26" t="s">
        <v>75</v>
      </c>
      <c r="AL300" s="25" t="s">
        <v>1620</v>
      </c>
      <c r="AM300" s="28">
        <v>36034.689930555556</v>
      </c>
      <c r="AN300" s="26" t="s">
        <v>68</v>
      </c>
      <c r="AO300" s="25" t="s">
        <v>417</v>
      </c>
      <c r="AP300" s="25" t="s">
        <v>61</v>
      </c>
      <c r="AQ300" s="25" t="s">
        <v>1131</v>
      </c>
      <c r="AR300" s="25" t="s">
        <v>93</v>
      </c>
      <c r="AS300" s="25" t="s">
        <v>65</v>
      </c>
      <c r="AT300" s="25" t="s">
        <v>61</v>
      </c>
      <c r="AU300" s="28">
        <v>35873</v>
      </c>
      <c r="AV300" s="25" t="s">
        <v>108</v>
      </c>
      <c r="AW300" s="25" t="s">
        <v>4733</v>
      </c>
      <c r="AX300" s="25" t="s">
        <v>378</v>
      </c>
      <c r="AY300" s="25" t="s">
        <v>2481</v>
      </c>
      <c r="AZ300" s="25" t="s">
        <v>1363</v>
      </c>
      <c r="BA300" s="25" t="s">
        <v>4990</v>
      </c>
      <c r="BB300" s="25" t="s">
        <v>4927</v>
      </c>
      <c r="BC300" s="25" t="s">
        <v>68</v>
      </c>
      <c r="BD300" s="25" t="s">
        <v>4736</v>
      </c>
      <c r="BE300" s="25" t="s">
        <v>4928</v>
      </c>
      <c r="BF300" s="25" t="s">
        <v>68</v>
      </c>
      <c r="BG300" s="25" t="s">
        <v>4990</v>
      </c>
      <c r="BH300" s="25" t="s">
        <v>61</v>
      </c>
      <c r="BI300" s="25" t="s">
        <v>1680</v>
      </c>
      <c r="BJ300" s="25" t="s">
        <v>1680</v>
      </c>
      <c r="BK300" s="29" t="s">
        <v>1680</v>
      </c>
      <c r="BL300" s="9"/>
      <c r="BM300" s="9"/>
    </row>
    <row r="301" spans="1:65" ht="23.25" customHeight="1" x14ac:dyDescent="0.2">
      <c r="A301" s="19"/>
      <c r="B301" s="30" t="s">
        <v>4923</v>
      </c>
      <c r="C301" s="31">
        <f>IF(SUMPRODUCT((B$4:B301=B301)*1)&gt;1,0,1)</f>
        <v>0</v>
      </c>
      <c r="D301" s="31" t="s">
        <v>4924</v>
      </c>
      <c r="E301" s="31" t="s">
        <v>58</v>
      </c>
      <c r="F301" s="31" t="s">
        <v>367</v>
      </c>
      <c r="G301" s="31">
        <v>2000</v>
      </c>
      <c r="H301" s="31" t="s">
        <v>60</v>
      </c>
      <c r="I301" s="31" t="s">
        <v>206</v>
      </c>
      <c r="J301" s="31" t="s">
        <v>61</v>
      </c>
      <c r="K301" s="31"/>
      <c r="L301" s="31" t="s">
        <v>62</v>
      </c>
      <c r="M301" s="31" t="s">
        <v>63</v>
      </c>
      <c r="N301" s="31" t="s">
        <v>64</v>
      </c>
      <c r="O301" s="31" t="s">
        <v>92</v>
      </c>
      <c r="P301" s="40">
        <f>IF(F301=F300,IF(B301=B300,0,R301),R301)</f>
        <v>0</v>
      </c>
      <c r="Q301" s="40">
        <v>0</v>
      </c>
      <c r="R301" s="31">
        <v>74769</v>
      </c>
      <c r="S301" s="31">
        <v>74769</v>
      </c>
      <c r="T301" s="25" t="s">
        <v>5669</v>
      </c>
      <c r="U301" s="31">
        <v>0</v>
      </c>
      <c r="V301" s="31" t="s">
        <v>1522</v>
      </c>
      <c r="W301" s="31" t="s">
        <v>61</v>
      </c>
      <c r="X301" s="31" t="s">
        <v>184</v>
      </c>
      <c r="Y301" s="31" t="s">
        <v>61</v>
      </c>
      <c r="Z301" s="31" t="s">
        <v>67</v>
      </c>
      <c r="AA301" s="31" t="s">
        <v>68</v>
      </c>
      <c r="AB301" s="31" t="s">
        <v>64</v>
      </c>
      <c r="AC301" s="31" t="s">
        <v>69</v>
      </c>
      <c r="AD301" s="31" t="s">
        <v>61</v>
      </c>
      <c r="AE301" s="31" t="s">
        <v>4925</v>
      </c>
      <c r="AF301" s="31" t="s">
        <v>61</v>
      </c>
      <c r="AG301" s="31" t="s">
        <v>187</v>
      </c>
      <c r="AH301" s="31" t="s">
        <v>1342</v>
      </c>
      <c r="AI301" s="31" t="s">
        <v>73</v>
      </c>
      <c r="AJ301" s="32" t="s">
        <v>68</v>
      </c>
      <c r="AK301" s="32" t="s">
        <v>75</v>
      </c>
      <c r="AL301" s="31" t="s">
        <v>1522</v>
      </c>
      <c r="AM301" s="27">
        <v>36426.667847222219</v>
      </c>
      <c r="AN301" s="32" t="s">
        <v>68</v>
      </c>
      <c r="AO301" s="31" t="s">
        <v>417</v>
      </c>
      <c r="AP301" s="31" t="s">
        <v>61</v>
      </c>
      <c r="AQ301" s="31" t="s">
        <v>1131</v>
      </c>
      <c r="AR301" s="31" t="s">
        <v>93</v>
      </c>
      <c r="AS301" s="31" t="s">
        <v>65</v>
      </c>
      <c r="AT301" s="31" t="s">
        <v>61</v>
      </c>
      <c r="AU301" s="27">
        <v>35873</v>
      </c>
      <c r="AV301" s="31" t="s">
        <v>108</v>
      </c>
      <c r="AW301" s="31" t="s">
        <v>4733</v>
      </c>
      <c r="AX301" s="31" t="s">
        <v>378</v>
      </c>
      <c r="AY301" s="31" t="s">
        <v>2481</v>
      </c>
      <c r="AZ301" s="31" t="s">
        <v>1363</v>
      </c>
      <c r="BA301" s="31" t="s">
        <v>4967</v>
      </c>
      <c r="BB301" s="31" t="s">
        <v>4927</v>
      </c>
      <c r="BC301" s="31" t="s">
        <v>68</v>
      </c>
      <c r="BD301" s="31" t="s">
        <v>4736</v>
      </c>
      <c r="BE301" s="31" t="s">
        <v>4928</v>
      </c>
      <c r="BF301" s="31" t="s">
        <v>68</v>
      </c>
      <c r="BG301" s="31" t="s">
        <v>4967</v>
      </c>
      <c r="BH301" s="31" t="s">
        <v>1601</v>
      </c>
      <c r="BI301" s="31" t="s">
        <v>1139</v>
      </c>
      <c r="BJ301" s="31" t="s">
        <v>93</v>
      </c>
      <c r="BK301" s="33" t="s">
        <v>1140</v>
      </c>
      <c r="BL301" s="9"/>
      <c r="BM301" s="9"/>
    </row>
    <row r="302" spans="1:65" ht="23.25" customHeight="1" x14ac:dyDescent="0.2">
      <c r="A302" s="19"/>
      <c r="B302" s="24" t="s">
        <v>4923</v>
      </c>
      <c r="C302" s="25">
        <f>IF(SUMPRODUCT((B$4:B302=B302)*1)&gt;1,0,1)</f>
        <v>0</v>
      </c>
      <c r="D302" s="25" t="s">
        <v>4924</v>
      </c>
      <c r="E302" s="25" t="s">
        <v>58</v>
      </c>
      <c r="F302" s="25" t="s">
        <v>367</v>
      </c>
      <c r="G302" s="25">
        <v>2001</v>
      </c>
      <c r="H302" s="25" t="s">
        <v>60</v>
      </c>
      <c r="I302" s="25" t="s">
        <v>206</v>
      </c>
      <c r="J302" s="25" t="s">
        <v>61</v>
      </c>
      <c r="K302" s="25"/>
      <c r="L302" s="25" t="s">
        <v>62</v>
      </c>
      <c r="M302" s="25" t="s">
        <v>63</v>
      </c>
      <c r="N302" s="25" t="s">
        <v>64</v>
      </c>
      <c r="O302" s="25" t="s">
        <v>92</v>
      </c>
      <c r="P302" s="40">
        <f>IF(F302=F301,IF(B302=B301,0,R302),R302)</f>
        <v>0</v>
      </c>
      <c r="Q302" s="40">
        <v>0</v>
      </c>
      <c r="R302" s="25">
        <v>74769</v>
      </c>
      <c r="S302" s="25">
        <v>74769</v>
      </c>
      <c r="T302" s="25" t="s">
        <v>5669</v>
      </c>
      <c r="U302" s="25">
        <v>0</v>
      </c>
      <c r="V302" s="25" t="s">
        <v>1423</v>
      </c>
      <c r="W302" s="25" t="s">
        <v>61</v>
      </c>
      <c r="X302" s="25" t="s">
        <v>184</v>
      </c>
      <c r="Y302" s="25" t="s">
        <v>61</v>
      </c>
      <c r="Z302" s="25" t="s">
        <v>67</v>
      </c>
      <c r="AA302" s="25" t="s">
        <v>68</v>
      </c>
      <c r="AB302" s="25" t="s">
        <v>64</v>
      </c>
      <c r="AC302" s="25" t="s">
        <v>69</v>
      </c>
      <c r="AD302" s="25" t="s">
        <v>61</v>
      </c>
      <c r="AE302" s="25" t="s">
        <v>4925</v>
      </c>
      <c r="AF302" s="25" t="s">
        <v>61</v>
      </c>
      <c r="AG302" s="25" t="s">
        <v>187</v>
      </c>
      <c r="AH302" s="25" t="s">
        <v>1342</v>
      </c>
      <c r="AI302" s="25" t="s">
        <v>73</v>
      </c>
      <c r="AJ302" s="26" t="s">
        <v>68</v>
      </c>
      <c r="AK302" s="26" t="s">
        <v>75</v>
      </c>
      <c r="AL302" s="25" t="s">
        <v>4966</v>
      </c>
      <c r="AM302" s="28">
        <v>36628.802974537037</v>
      </c>
      <c r="AN302" s="26" t="s">
        <v>68</v>
      </c>
      <c r="AO302" s="25" t="s">
        <v>417</v>
      </c>
      <c r="AP302" s="25" t="s">
        <v>61</v>
      </c>
      <c r="AQ302" s="25" t="s">
        <v>1131</v>
      </c>
      <c r="AR302" s="25" t="s">
        <v>93</v>
      </c>
      <c r="AS302" s="25" t="s">
        <v>65</v>
      </c>
      <c r="AT302" s="25" t="s">
        <v>61</v>
      </c>
      <c r="AU302" s="28">
        <v>35873</v>
      </c>
      <c r="AV302" s="25" t="s">
        <v>108</v>
      </c>
      <c r="AW302" s="25" t="s">
        <v>4733</v>
      </c>
      <c r="AX302" s="25" t="s">
        <v>378</v>
      </c>
      <c r="AY302" s="25" t="s">
        <v>2481</v>
      </c>
      <c r="AZ302" s="25" t="s">
        <v>1363</v>
      </c>
      <c r="BA302" s="25" t="s">
        <v>4967</v>
      </c>
      <c r="BB302" s="25" t="s">
        <v>4927</v>
      </c>
      <c r="BC302" s="25" t="s">
        <v>68</v>
      </c>
      <c r="BD302" s="25" t="s">
        <v>4736</v>
      </c>
      <c r="BE302" s="25" t="s">
        <v>4928</v>
      </c>
      <c r="BF302" s="25" t="s">
        <v>68</v>
      </c>
      <c r="BG302" s="25" t="s">
        <v>4967</v>
      </c>
      <c r="BH302" s="25" t="s">
        <v>3706</v>
      </c>
      <c r="BI302" s="25" t="s">
        <v>224</v>
      </c>
      <c r="BJ302" s="25" t="s">
        <v>93</v>
      </c>
      <c r="BK302" s="29" t="s">
        <v>1324</v>
      </c>
      <c r="BL302" s="9"/>
      <c r="BM302" s="9"/>
    </row>
    <row r="303" spans="1:65" ht="23.25" customHeight="1" x14ac:dyDescent="0.2">
      <c r="A303" s="19"/>
      <c r="B303" s="30" t="s">
        <v>4923</v>
      </c>
      <c r="C303" s="31">
        <f>IF(SUMPRODUCT((B$4:B303=B303)*1)&gt;1,0,1)</f>
        <v>0</v>
      </c>
      <c r="D303" s="31" t="s">
        <v>4924</v>
      </c>
      <c r="E303" s="31" t="s">
        <v>58</v>
      </c>
      <c r="F303" s="31" t="s">
        <v>367</v>
      </c>
      <c r="G303" s="31">
        <v>2002</v>
      </c>
      <c r="H303" s="31" t="s">
        <v>60</v>
      </c>
      <c r="I303" s="31" t="s">
        <v>206</v>
      </c>
      <c r="J303" s="31" t="s">
        <v>61</v>
      </c>
      <c r="K303" s="31"/>
      <c r="L303" s="31" t="s">
        <v>62</v>
      </c>
      <c r="M303" s="31" t="s">
        <v>63</v>
      </c>
      <c r="N303" s="31" t="s">
        <v>64</v>
      </c>
      <c r="O303" s="31" t="s">
        <v>92</v>
      </c>
      <c r="P303" s="40">
        <f>IF(F303=F302,IF(B303=B302,0,R303),R303)</f>
        <v>0</v>
      </c>
      <c r="Q303" s="40">
        <v>0</v>
      </c>
      <c r="R303" s="31">
        <v>78153</v>
      </c>
      <c r="S303" s="31">
        <v>78153</v>
      </c>
      <c r="T303" s="25" t="s">
        <v>5669</v>
      </c>
      <c r="U303" s="31">
        <v>0</v>
      </c>
      <c r="V303" s="31" t="s">
        <v>1241</v>
      </c>
      <c r="W303" s="31" t="s">
        <v>61</v>
      </c>
      <c r="X303" s="31" t="s">
        <v>184</v>
      </c>
      <c r="Y303" s="31" t="s">
        <v>61</v>
      </c>
      <c r="Z303" s="31" t="s">
        <v>67</v>
      </c>
      <c r="AA303" s="31" t="s">
        <v>68</v>
      </c>
      <c r="AB303" s="31" t="s">
        <v>64</v>
      </c>
      <c r="AC303" s="31" t="s">
        <v>69</v>
      </c>
      <c r="AD303" s="31" t="s">
        <v>61</v>
      </c>
      <c r="AE303" s="31" t="s">
        <v>4925</v>
      </c>
      <c r="AF303" s="31" t="s">
        <v>61</v>
      </c>
      <c r="AG303" s="31" t="s">
        <v>187</v>
      </c>
      <c r="AH303" s="31" t="s">
        <v>1342</v>
      </c>
      <c r="AI303" s="31" t="s">
        <v>73</v>
      </c>
      <c r="AJ303" s="32" t="s">
        <v>68</v>
      </c>
      <c r="AK303" s="32" t="s">
        <v>75</v>
      </c>
      <c r="AL303" s="31" t="s">
        <v>4926</v>
      </c>
      <c r="AM303" s="27">
        <v>36988.713576388887</v>
      </c>
      <c r="AN303" s="32" t="s">
        <v>68</v>
      </c>
      <c r="AO303" s="31" t="s">
        <v>417</v>
      </c>
      <c r="AP303" s="31" t="s">
        <v>61</v>
      </c>
      <c r="AQ303" s="31" t="s">
        <v>1131</v>
      </c>
      <c r="AR303" s="31" t="s">
        <v>93</v>
      </c>
      <c r="AS303" s="31" t="s">
        <v>65</v>
      </c>
      <c r="AT303" s="31" t="s">
        <v>61</v>
      </c>
      <c r="AU303" s="27">
        <v>35873</v>
      </c>
      <c r="AV303" s="31" t="s">
        <v>108</v>
      </c>
      <c r="AW303" s="31" t="s">
        <v>4733</v>
      </c>
      <c r="AX303" s="31" t="s">
        <v>378</v>
      </c>
      <c r="AY303" s="31" t="s">
        <v>2481</v>
      </c>
      <c r="AZ303" s="31" t="s">
        <v>1363</v>
      </c>
      <c r="BA303" s="31" t="s">
        <v>4927</v>
      </c>
      <c r="BB303" s="31" t="s">
        <v>4927</v>
      </c>
      <c r="BC303" s="31" t="s">
        <v>68</v>
      </c>
      <c r="BD303" s="31" t="s">
        <v>4736</v>
      </c>
      <c r="BE303" s="31" t="s">
        <v>4928</v>
      </c>
      <c r="BF303" s="31" t="s">
        <v>68</v>
      </c>
      <c r="BG303" s="31" t="s">
        <v>4927</v>
      </c>
      <c r="BH303" s="31" t="s">
        <v>3571</v>
      </c>
      <c r="BI303" s="31" t="s">
        <v>224</v>
      </c>
      <c r="BJ303" s="31" t="s">
        <v>93</v>
      </c>
      <c r="BK303" s="33" t="s">
        <v>1324</v>
      </c>
      <c r="BL303" s="9"/>
      <c r="BM303" s="9"/>
    </row>
    <row r="304" spans="1:65" ht="23.25" customHeight="1" x14ac:dyDescent="0.2">
      <c r="A304" s="19"/>
      <c r="B304" s="30" t="s">
        <v>4929</v>
      </c>
      <c r="C304" s="31">
        <f>IF(SUMPRODUCT((B$4:B304=B304)*1)&gt;1,0,1)</f>
        <v>1</v>
      </c>
      <c r="D304" s="31" t="s">
        <v>4930</v>
      </c>
      <c r="E304" s="31" t="s">
        <v>58</v>
      </c>
      <c r="F304" s="31" t="s">
        <v>367</v>
      </c>
      <c r="G304" s="31">
        <v>1999</v>
      </c>
      <c r="H304" s="31" t="s">
        <v>60</v>
      </c>
      <c r="I304" s="31" t="s">
        <v>206</v>
      </c>
      <c r="J304" s="31" t="s">
        <v>61</v>
      </c>
      <c r="K304" s="31"/>
      <c r="L304" s="31" t="s">
        <v>62</v>
      </c>
      <c r="M304" s="31" t="s">
        <v>63</v>
      </c>
      <c r="N304" s="31" t="s">
        <v>64</v>
      </c>
      <c r="O304" s="31" t="s">
        <v>753</v>
      </c>
      <c r="P304" s="40">
        <f>IF(F304=F303,IF(B304=B303,0,R304),R304)</f>
        <v>71200</v>
      </c>
      <c r="Q304" s="40">
        <v>71200</v>
      </c>
      <c r="R304" s="31">
        <v>71200</v>
      </c>
      <c r="S304" s="31">
        <v>71200</v>
      </c>
      <c r="T304" s="25" t="s">
        <v>5669</v>
      </c>
      <c r="U304" s="31">
        <v>0</v>
      </c>
      <c r="V304" s="31" t="s">
        <v>1636</v>
      </c>
      <c r="W304" s="31" t="s">
        <v>61</v>
      </c>
      <c r="X304" s="31" t="s">
        <v>184</v>
      </c>
      <c r="Y304" s="31" t="s">
        <v>61</v>
      </c>
      <c r="Z304" s="31" t="s">
        <v>67</v>
      </c>
      <c r="AA304" s="31" t="s">
        <v>68</v>
      </c>
      <c r="AB304" s="31" t="s">
        <v>64</v>
      </c>
      <c r="AC304" s="31" t="s">
        <v>69</v>
      </c>
      <c r="AD304" s="31" t="s">
        <v>61</v>
      </c>
      <c r="AE304" s="31" t="s">
        <v>4931</v>
      </c>
      <c r="AF304" s="31" t="s">
        <v>61</v>
      </c>
      <c r="AG304" s="31" t="s">
        <v>187</v>
      </c>
      <c r="AH304" s="31" t="s">
        <v>1342</v>
      </c>
      <c r="AI304" s="31" t="s">
        <v>73</v>
      </c>
      <c r="AJ304" s="32" t="s">
        <v>68</v>
      </c>
      <c r="AK304" s="32" t="s">
        <v>1369</v>
      </c>
      <c r="AL304" s="31" t="s">
        <v>1620</v>
      </c>
      <c r="AM304" s="27">
        <v>36096.657534722224</v>
      </c>
      <c r="AN304" s="32" t="s">
        <v>68</v>
      </c>
      <c r="AO304" s="31" t="s">
        <v>417</v>
      </c>
      <c r="AP304" s="31" t="s">
        <v>61</v>
      </c>
      <c r="AQ304" s="31" t="s">
        <v>1131</v>
      </c>
      <c r="AR304" s="31" t="s">
        <v>93</v>
      </c>
      <c r="AS304" s="31" t="s">
        <v>65</v>
      </c>
      <c r="AT304" s="31" t="s">
        <v>61</v>
      </c>
      <c r="AU304" s="27">
        <v>35873</v>
      </c>
      <c r="AV304" s="31" t="s">
        <v>108</v>
      </c>
      <c r="AW304" s="31" t="s">
        <v>1418</v>
      </c>
      <c r="AX304" s="31" t="s">
        <v>378</v>
      </c>
      <c r="AY304" s="31" t="s">
        <v>538</v>
      </c>
      <c r="AZ304" s="31" t="s">
        <v>1363</v>
      </c>
      <c r="BA304" s="31" t="s">
        <v>4991</v>
      </c>
      <c r="BB304" s="31" t="s">
        <v>4927</v>
      </c>
      <c r="BC304" s="31" t="s">
        <v>68</v>
      </c>
      <c r="BD304" s="31" t="s">
        <v>4736</v>
      </c>
      <c r="BE304" s="31" t="s">
        <v>1381</v>
      </c>
      <c r="BF304" s="31" t="s">
        <v>68</v>
      </c>
      <c r="BG304" s="31" t="s">
        <v>4991</v>
      </c>
      <c r="BH304" s="31" t="s">
        <v>61</v>
      </c>
      <c r="BI304" s="31" t="s">
        <v>1680</v>
      </c>
      <c r="BJ304" s="31" t="s">
        <v>1680</v>
      </c>
      <c r="BK304" s="33" t="s">
        <v>1680</v>
      </c>
      <c r="BL304" s="9"/>
      <c r="BM304" s="9"/>
    </row>
    <row r="305" spans="1:65" ht="23.25" customHeight="1" x14ac:dyDescent="0.2">
      <c r="A305" s="19"/>
      <c r="B305" s="24" t="s">
        <v>4929</v>
      </c>
      <c r="C305" s="25">
        <f>IF(SUMPRODUCT((B$4:B305=B305)*1)&gt;1,0,1)</f>
        <v>0</v>
      </c>
      <c r="D305" s="25" t="s">
        <v>4930</v>
      </c>
      <c r="E305" s="25" t="s">
        <v>58</v>
      </c>
      <c r="F305" s="25" t="s">
        <v>367</v>
      </c>
      <c r="G305" s="25">
        <v>2000</v>
      </c>
      <c r="H305" s="25" t="s">
        <v>60</v>
      </c>
      <c r="I305" s="25" t="s">
        <v>206</v>
      </c>
      <c r="J305" s="25" t="s">
        <v>61</v>
      </c>
      <c r="K305" s="25"/>
      <c r="L305" s="25" t="s">
        <v>62</v>
      </c>
      <c r="M305" s="25" t="s">
        <v>63</v>
      </c>
      <c r="N305" s="25" t="s">
        <v>64</v>
      </c>
      <c r="O305" s="25" t="s">
        <v>92</v>
      </c>
      <c r="P305" s="40">
        <f>IF(F305=F304,IF(B305=B304,0,R305),R305)</f>
        <v>0</v>
      </c>
      <c r="Q305" s="40">
        <v>0</v>
      </c>
      <c r="R305" s="25">
        <v>74769</v>
      </c>
      <c r="S305" s="25">
        <v>74769</v>
      </c>
      <c r="T305" s="25" t="s">
        <v>5669</v>
      </c>
      <c r="U305" s="25">
        <v>0</v>
      </c>
      <c r="V305" s="25" t="s">
        <v>1522</v>
      </c>
      <c r="W305" s="25" t="s">
        <v>61</v>
      </c>
      <c r="X305" s="25" t="s">
        <v>184</v>
      </c>
      <c r="Y305" s="25" t="s">
        <v>61</v>
      </c>
      <c r="Z305" s="25" t="s">
        <v>67</v>
      </c>
      <c r="AA305" s="25" t="s">
        <v>68</v>
      </c>
      <c r="AB305" s="25" t="s">
        <v>64</v>
      </c>
      <c r="AC305" s="25" t="s">
        <v>69</v>
      </c>
      <c r="AD305" s="25" t="s">
        <v>61</v>
      </c>
      <c r="AE305" s="25" t="s">
        <v>4931</v>
      </c>
      <c r="AF305" s="25" t="s">
        <v>61</v>
      </c>
      <c r="AG305" s="25" t="s">
        <v>187</v>
      </c>
      <c r="AH305" s="25" t="s">
        <v>1342</v>
      </c>
      <c r="AI305" s="25" t="s">
        <v>73</v>
      </c>
      <c r="AJ305" s="26" t="s">
        <v>68</v>
      </c>
      <c r="AK305" s="26" t="s">
        <v>1369</v>
      </c>
      <c r="AL305" s="25" t="s">
        <v>1522</v>
      </c>
      <c r="AM305" s="28">
        <v>36417.387337962966</v>
      </c>
      <c r="AN305" s="26" t="s">
        <v>68</v>
      </c>
      <c r="AO305" s="25" t="s">
        <v>417</v>
      </c>
      <c r="AP305" s="25" t="s">
        <v>61</v>
      </c>
      <c r="AQ305" s="25" t="s">
        <v>1131</v>
      </c>
      <c r="AR305" s="25" t="s">
        <v>93</v>
      </c>
      <c r="AS305" s="25" t="s">
        <v>65</v>
      </c>
      <c r="AT305" s="25" t="s">
        <v>61</v>
      </c>
      <c r="AU305" s="28">
        <v>35873</v>
      </c>
      <c r="AV305" s="25" t="s">
        <v>108</v>
      </c>
      <c r="AW305" s="25" t="s">
        <v>1418</v>
      </c>
      <c r="AX305" s="25" t="s">
        <v>378</v>
      </c>
      <c r="AY305" s="25" t="s">
        <v>538</v>
      </c>
      <c r="AZ305" s="25" t="s">
        <v>1363</v>
      </c>
      <c r="BA305" s="25" t="s">
        <v>4967</v>
      </c>
      <c r="BB305" s="25" t="s">
        <v>4927</v>
      </c>
      <c r="BC305" s="25" t="s">
        <v>68</v>
      </c>
      <c r="BD305" s="25" t="s">
        <v>4736</v>
      </c>
      <c r="BE305" s="25" t="s">
        <v>1381</v>
      </c>
      <c r="BF305" s="25" t="s">
        <v>68</v>
      </c>
      <c r="BG305" s="25" t="s">
        <v>4967</v>
      </c>
      <c r="BH305" s="25" t="s">
        <v>1601</v>
      </c>
      <c r="BI305" s="25" t="s">
        <v>1139</v>
      </c>
      <c r="BJ305" s="25" t="s">
        <v>93</v>
      </c>
      <c r="BK305" s="29" t="s">
        <v>1140</v>
      </c>
      <c r="BL305" s="9"/>
      <c r="BM305" s="9"/>
    </row>
    <row r="306" spans="1:65" ht="23.25" customHeight="1" x14ac:dyDescent="0.2">
      <c r="A306" s="19"/>
      <c r="B306" s="30" t="s">
        <v>4929</v>
      </c>
      <c r="C306" s="31">
        <f>IF(SUMPRODUCT((B$4:B306=B306)*1)&gt;1,0,1)</f>
        <v>0</v>
      </c>
      <c r="D306" s="31" t="s">
        <v>4930</v>
      </c>
      <c r="E306" s="31" t="s">
        <v>58</v>
      </c>
      <c r="F306" s="31" t="s">
        <v>367</v>
      </c>
      <c r="G306" s="31">
        <v>2001</v>
      </c>
      <c r="H306" s="31" t="s">
        <v>60</v>
      </c>
      <c r="I306" s="31" t="s">
        <v>206</v>
      </c>
      <c r="J306" s="31" t="s">
        <v>61</v>
      </c>
      <c r="K306" s="31"/>
      <c r="L306" s="31" t="s">
        <v>62</v>
      </c>
      <c r="M306" s="31" t="s">
        <v>63</v>
      </c>
      <c r="N306" s="31" t="s">
        <v>64</v>
      </c>
      <c r="O306" s="31" t="s">
        <v>92</v>
      </c>
      <c r="P306" s="40">
        <f>IF(F306=F305,IF(B306=B305,0,R306),R306)</f>
        <v>0</v>
      </c>
      <c r="Q306" s="40">
        <v>0</v>
      </c>
      <c r="R306" s="31">
        <v>74769</v>
      </c>
      <c r="S306" s="31">
        <v>74769</v>
      </c>
      <c r="T306" s="25" t="s">
        <v>5669</v>
      </c>
      <c r="U306" s="31">
        <v>0</v>
      </c>
      <c r="V306" s="31" t="s">
        <v>1423</v>
      </c>
      <c r="W306" s="31" t="s">
        <v>61</v>
      </c>
      <c r="X306" s="31" t="s">
        <v>184</v>
      </c>
      <c r="Y306" s="31" t="s">
        <v>61</v>
      </c>
      <c r="Z306" s="31" t="s">
        <v>67</v>
      </c>
      <c r="AA306" s="31" t="s">
        <v>68</v>
      </c>
      <c r="AB306" s="31" t="s">
        <v>64</v>
      </c>
      <c r="AC306" s="31" t="s">
        <v>69</v>
      </c>
      <c r="AD306" s="31" t="s">
        <v>61</v>
      </c>
      <c r="AE306" s="31" t="s">
        <v>4931</v>
      </c>
      <c r="AF306" s="31" t="s">
        <v>61</v>
      </c>
      <c r="AG306" s="31" t="s">
        <v>187</v>
      </c>
      <c r="AH306" s="31" t="s">
        <v>1342</v>
      </c>
      <c r="AI306" s="31" t="s">
        <v>73</v>
      </c>
      <c r="AJ306" s="32" t="s">
        <v>68</v>
      </c>
      <c r="AK306" s="32" t="s">
        <v>1369</v>
      </c>
      <c r="AL306" s="31" t="s">
        <v>4968</v>
      </c>
      <c r="AM306" s="27">
        <v>36628.810624999998</v>
      </c>
      <c r="AN306" s="32" t="s">
        <v>68</v>
      </c>
      <c r="AO306" s="31" t="s">
        <v>417</v>
      </c>
      <c r="AP306" s="31" t="s">
        <v>61</v>
      </c>
      <c r="AQ306" s="31" t="s">
        <v>1131</v>
      </c>
      <c r="AR306" s="31" t="s">
        <v>93</v>
      </c>
      <c r="AS306" s="31" t="s">
        <v>65</v>
      </c>
      <c r="AT306" s="31" t="s">
        <v>61</v>
      </c>
      <c r="AU306" s="27">
        <v>35873</v>
      </c>
      <c r="AV306" s="31" t="s">
        <v>108</v>
      </c>
      <c r="AW306" s="31" t="s">
        <v>1418</v>
      </c>
      <c r="AX306" s="31" t="s">
        <v>378</v>
      </c>
      <c r="AY306" s="31" t="s">
        <v>538</v>
      </c>
      <c r="AZ306" s="31" t="s">
        <v>1363</v>
      </c>
      <c r="BA306" s="31" t="s">
        <v>4967</v>
      </c>
      <c r="BB306" s="31" t="s">
        <v>4927</v>
      </c>
      <c r="BC306" s="31" t="s">
        <v>68</v>
      </c>
      <c r="BD306" s="31" t="s">
        <v>4736</v>
      </c>
      <c r="BE306" s="31" t="s">
        <v>1381</v>
      </c>
      <c r="BF306" s="31" t="s">
        <v>68</v>
      </c>
      <c r="BG306" s="31" t="s">
        <v>4967</v>
      </c>
      <c r="BH306" s="31" t="s">
        <v>3706</v>
      </c>
      <c r="BI306" s="31" t="s">
        <v>224</v>
      </c>
      <c r="BJ306" s="31" t="s">
        <v>93</v>
      </c>
      <c r="BK306" s="33" t="s">
        <v>1324</v>
      </c>
      <c r="BL306" s="9"/>
      <c r="BM306" s="9"/>
    </row>
    <row r="307" spans="1:65" ht="23.25" customHeight="1" x14ac:dyDescent="0.2">
      <c r="A307" s="19"/>
      <c r="B307" s="24" t="s">
        <v>4929</v>
      </c>
      <c r="C307" s="25">
        <f>IF(SUMPRODUCT((B$4:B307=B307)*1)&gt;1,0,1)</f>
        <v>0</v>
      </c>
      <c r="D307" s="25" t="s">
        <v>4930</v>
      </c>
      <c r="E307" s="25" t="s">
        <v>58</v>
      </c>
      <c r="F307" s="25" t="s">
        <v>367</v>
      </c>
      <c r="G307" s="25">
        <v>2002</v>
      </c>
      <c r="H307" s="25" t="s">
        <v>60</v>
      </c>
      <c r="I307" s="25" t="s">
        <v>206</v>
      </c>
      <c r="J307" s="25" t="s">
        <v>61</v>
      </c>
      <c r="K307" s="25"/>
      <c r="L307" s="25" t="s">
        <v>62</v>
      </c>
      <c r="M307" s="25" t="s">
        <v>63</v>
      </c>
      <c r="N307" s="25" t="s">
        <v>64</v>
      </c>
      <c r="O307" s="25" t="s">
        <v>753</v>
      </c>
      <c r="P307" s="40">
        <f>IF(F307=F306,IF(B307=B306,0,R307),R307)</f>
        <v>0</v>
      </c>
      <c r="Q307" s="40">
        <v>0</v>
      </c>
      <c r="R307" s="25">
        <v>78153</v>
      </c>
      <c r="S307" s="25">
        <v>78153</v>
      </c>
      <c r="T307" s="25" t="s">
        <v>5669</v>
      </c>
      <c r="U307" s="25">
        <v>0</v>
      </c>
      <c r="V307" s="25" t="s">
        <v>1241</v>
      </c>
      <c r="W307" s="25" t="s">
        <v>61</v>
      </c>
      <c r="X307" s="25" t="s">
        <v>184</v>
      </c>
      <c r="Y307" s="25" t="s">
        <v>61</v>
      </c>
      <c r="Z307" s="25" t="s">
        <v>67</v>
      </c>
      <c r="AA307" s="25" t="s">
        <v>68</v>
      </c>
      <c r="AB307" s="25" t="s">
        <v>64</v>
      </c>
      <c r="AC307" s="25" t="s">
        <v>69</v>
      </c>
      <c r="AD307" s="25" t="s">
        <v>61</v>
      </c>
      <c r="AE307" s="25" t="s">
        <v>4931</v>
      </c>
      <c r="AF307" s="25" t="s">
        <v>61</v>
      </c>
      <c r="AG307" s="25" t="s">
        <v>187</v>
      </c>
      <c r="AH307" s="25" t="s">
        <v>1342</v>
      </c>
      <c r="AI307" s="25" t="s">
        <v>73</v>
      </c>
      <c r="AJ307" s="26" t="s">
        <v>68</v>
      </c>
      <c r="AK307" s="26" t="s">
        <v>1369</v>
      </c>
      <c r="AL307" s="25" t="s">
        <v>4932</v>
      </c>
      <c r="AM307" s="28">
        <v>36988.719027777777</v>
      </c>
      <c r="AN307" s="26" t="s">
        <v>68</v>
      </c>
      <c r="AO307" s="25" t="s">
        <v>417</v>
      </c>
      <c r="AP307" s="25" t="s">
        <v>61</v>
      </c>
      <c r="AQ307" s="25" t="s">
        <v>1131</v>
      </c>
      <c r="AR307" s="25" t="s">
        <v>93</v>
      </c>
      <c r="AS307" s="25" t="s">
        <v>65</v>
      </c>
      <c r="AT307" s="25" t="s">
        <v>61</v>
      </c>
      <c r="AU307" s="28">
        <v>35873</v>
      </c>
      <c r="AV307" s="25" t="s">
        <v>108</v>
      </c>
      <c r="AW307" s="25" t="s">
        <v>1418</v>
      </c>
      <c r="AX307" s="25" t="s">
        <v>378</v>
      </c>
      <c r="AY307" s="25" t="s">
        <v>538</v>
      </c>
      <c r="AZ307" s="25" t="s">
        <v>1363</v>
      </c>
      <c r="BA307" s="25" t="s">
        <v>4927</v>
      </c>
      <c r="BB307" s="25" t="s">
        <v>4927</v>
      </c>
      <c r="BC307" s="25" t="s">
        <v>68</v>
      </c>
      <c r="BD307" s="25" t="s">
        <v>4736</v>
      </c>
      <c r="BE307" s="25" t="s">
        <v>1381</v>
      </c>
      <c r="BF307" s="25" t="s">
        <v>68</v>
      </c>
      <c r="BG307" s="25" t="s">
        <v>4927</v>
      </c>
      <c r="BH307" s="25" t="s">
        <v>3570</v>
      </c>
      <c r="BI307" s="25" t="s">
        <v>224</v>
      </c>
      <c r="BJ307" s="25" t="s">
        <v>93</v>
      </c>
      <c r="BK307" s="29" t="s">
        <v>1324</v>
      </c>
      <c r="BL307" s="9"/>
      <c r="BM307" s="9"/>
    </row>
    <row r="308" spans="1:65" ht="23.25" customHeight="1" x14ac:dyDescent="0.2">
      <c r="A308" s="19"/>
      <c r="B308" s="24" t="s">
        <v>1553</v>
      </c>
      <c r="C308" s="25">
        <f>IF(SUMPRODUCT((B$4:B308=B308)*1)&gt;1,0,1)</f>
        <v>1</v>
      </c>
      <c r="D308" s="25" t="s">
        <v>1554</v>
      </c>
      <c r="E308" s="25" t="s">
        <v>140</v>
      </c>
      <c r="F308" s="25" t="s">
        <v>59</v>
      </c>
      <c r="G308" s="25">
        <v>1999</v>
      </c>
      <c r="H308" s="25" t="s">
        <v>60</v>
      </c>
      <c r="I308" s="25" t="s">
        <v>61</v>
      </c>
      <c r="J308" s="25" t="s">
        <v>61</v>
      </c>
      <c r="K308" s="25"/>
      <c r="L308" s="25" t="s">
        <v>62</v>
      </c>
      <c r="M308" s="25" t="s">
        <v>63</v>
      </c>
      <c r="N308" s="25" t="s">
        <v>64</v>
      </c>
      <c r="O308" s="25" t="s">
        <v>92</v>
      </c>
      <c r="P308" s="40">
        <f>IF(F308=F307,IF(B308=B307,0,R308),R308)</f>
        <v>20000</v>
      </c>
      <c r="Q308" s="40">
        <v>20000</v>
      </c>
      <c r="R308" s="25">
        <v>20000</v>
      </c>
      <c r="S308" s="25">
        <v>20000</v>
      </c>
      <c r="T308" s="25" t="s">
        <v>141</v>
      </c>
      <c r="U308" s="25">
        <v>0</v>
      </c>
      <c r="V308" s="25" t="s">
        <v>1636</v>
      </c>
      <c r="W308" s="25" t="s">
        <v>61</v>
      </c>
      <c r="X308" s="25" t="s">
        <v>1440</v>
      </c>
      <c r="Y308" s="25" t="s">
        <v>1556</v>
      </c>
      <c r="Z308" s="25" t="s">
        <v>67</v>
      </c>
      <c r="AA308" s="25" t="s">
        <v>68</v>
      </c>
      <c r="AB308" s="25" t="s">
        <v>64</v>
      </c>
      <c r="AC308" s="25" t="s">
        <v>69</v>
      </c>
      <c r="AD308" s="25" t="s">
        <v>61</v>
      </c>
      <c r="AE308" s="25" t="s">
        <v>1557</v>
      </c>
      <c r="AF308" s="25" t="s">
        <v>61</v>
      </c>
      <c r="AG308" s="25" t="s">
        <v>187</v>
      </c>
      <c r="AH308" s="25" t="s">
        <v>1431</v>
      </c>
      <c r="AI308" s="25" t="s">
        <v>73</v>
      </c>
      <c r="AJ308" s="26" t="s">
        <v>68</v>
      </c>
      <c r="AK308" s="26" t="s">
        <v>1148</v>
      </c>
      <c r="AL308" s="25" t="s">
        <v>1620</v>
      </c>
      <c r="AM308" s="28">
        <v>35881</v>
      </c>
      <c r="AN308" s="26" t="s">
        <v>68</v>
      </c>
      <c r="AO308" s="25" t="s">
        <v>417</v>
      </c>
      <c r="AP308" s="25" t="s">
        <v>61</v>
      </c>
      <c r="AQ308" s="25" t="s">
        <v>1131</v>
      </c>
      <c r="AR308" s="25" t="s">
        <v>141</v>
      </c>
      <c r="AS308" s="25" t="s">
        <v>141</v>
      </c>
      <c r="AT308" s="25" t="s">
        <v>61</v>
      </c>
      <c r="AU308" s="28" t="s">
        <v>61</v>
      </c>
      <c r="AV308" s="25" t="s">
        <v>68</v>
      </c>
      <c r="AW308" s="25" t="s">
        <v>68</v>
      </c>
      <c r="AX308" s="25" t="s">
        <v>68</v>
      </c>
      <c r="AY308" s="25" t="s">
        <v>68</v>
      </c>
      <c r="AZ308" s="25" t="s">
        <v>61</v>
      </c>
      <c r="BA308" s="25" t="s">
        <v>839</v>
      </c>
      <c r="BB308" s="25" t="s">
        <v>1559</v>
      </c>
      <c r="BC308" s="25" t="s">
        <v>68</v>
      </c>
      <c r="BD308" s="25" t="s">
        <v>61</v>
      </c>
      <c r="BE308" s="25" t="s">
        <v>1559</v>
      </c>
      <c r="BF308" s="25" t="s">
        <v>68</v>
      </c>
      <c r="BG308" s="25" t="s">
        <v>839</v>
      </c>
      <c r="BH308" s="25" t="s">
        <v>61</v>
      </c>
      <c r="BI308" s="25" t="s">
        <v>1435</v>
      </c>
      <c r="BJ308" s="25" t="s">
        <v>141</v>
      </c>
      <c r="BK308" s="29" t="s">
        <v>1436</v>
      </c>
      <c r="BL308" s="9"/>
      <c r="BM308" s="9"/>
    </row>
    <row r="309" spans="1:65" ht="23.25" customHeight="1" x14ac:dyDescent="0.2">
      <c r="A309" s="19"/>
      <c r="B309" s="30" t="s">
        <v>1553</v>
      </c>
      <c r="C309" s="31">
        <f>IF(SUMPRODUCT((B$4:B309=B309)*1)&gt;1,0,1)</f>
        <v>0</v>
      </c>
      <c r="D309" s="31" t="s">
        <v>1554</v>
      </c>
      <c r="E309" s="31" t="s">
        <v>140</v>
      </c>
      <c r="F309" s="31" t="s">
        <v>59</v>
      </c>
      <c r="G309" s="31">
        <v>2000</v>
      </c>
      <c r="H309" s="31" t="s">
        <v>60</v>
      </c>
      <c r="I309" s="31" t="s">
        <v>61</v>
      </c>
      <c r="J309" s="31" t="s">
        <v>61</v>
      </c>
      <c r="K309" s="31"/>
      <c r="L309" s="31" t="s">
        <v>62</v>
      </c>
      <c r="M309" s="31" t="s">
        <v>63</v>
      </c>
      <c r="N309" s="31" t="s">
        <v>64</v>
      </c>
      <c r="O309" s="31" t="s">
        <v>92</v>
      </c>
      <c r="P309" s="40">
        <f>IF(F309=F308,IF(B309=B308,0,R309),R309)</f>
        <v>0</v>
      </c>
      <c r="Q309" s="40">
        <v>0</v>
      </c>
      <c r="R309" s="31">
        <v>14850</v>
      </c>
      <c r="S309" s="31">
        <v>14850</v>
      </c>
      <c r="T309" s="31" t="s">
        <v>141</v>
      </c>
      <c r="U309" s="31">
        <v>0</v>
      </c>
      <c r="V309" s="31" t="s">
        <v>1555</v>
      </c>
      <c r="W309" s="31" t="s">
        <v>61</v>
      </c>
      <c r="X309" s="31" t="s">
        <v>1440</v>
      </c>
      <c r="Y309" s="31" t="s">
        <v>1556</v>
      </c>
      <c r="Z309" s="31" t="s">
        <v>67</v>
      </c>
      <c r="AA309" s="31" t="s">
        <v>68</v>
      </c>
      <c r="AB309" s="31" t="s">
        <v>64</v>
      </c>
      <c r="AC309" s="31" t="s">
        <v>69</v>
      </c>
      <c r="AD309" s="31" t="s">
        <v>61</v>
      </c>
      <c r="AE309" s="31" t="s">
        <v>1557</v>
      </c>
      <c r="AF309" s="31" t="s">
        <v>61</v>
      </c>
      <c r="AG309" s="31" t="s">
        <v>187</v>
      </c>
      <c r="AH309" s="31" t="s">
        <v>1431</v>
      </c>
      <c r="AI309" s="31" t="s">
        <v>73</v>
      </c>
      <c r="AJ309" s="32" t="s">
        <v>68</v>
      </c>
      <c r="AK309" s="32" t="s">
        <v>1148</v>
      </c>
      <c r="AL309" s="31" t="s">
        <v>1558</v>
      </c>
      <c r="AM309" s="27">
        <v>36537.434537037036</v>
      </c>
      <c r="AN309" s="32" t="s">
        <v>68</v>
      </c>
      <c r="AO309" s="31" t="s">
        <v>417</v>
      </c>
      <c r="AP309" s="31" t="s">
        <v>61</v>
      </c>
      <c r="AQ309" s="31" t="s">
        <v>1131</v>
      </c>
      <c r="AR309" s="31" t="s">
        <v>141</v>
      </c>
      <c r="AS309" s="31" t="s">
        <v>141</v>
      </c>
      <c r="AT309" s="31" t="s">
        <v>61</v>
      </c>
      <c r="AU309" s="27" t="s">
        <v>61</v>
      </c>
      <c r="AV309" s="31" t="s">
        <v>68</v>
      </c>
      <c r="AW309" s="31" t="s">
        <v>68</v>
      </c>
      <c r="AX309" s="31" t="s">
        <v>68</v>
      </c>
      <c r="AY309" s="31" t="s">
        <v>68</v>
      </c>
      <c r="AZ309" s="31" t="s">
        <v>61</v>
      </c>
      <c r="BA309" s="31" t="s">
        <v>1559</v>
      </c>
      <c r="BB309" s="31" t="s">
        <v>1559</v>
      </c>
      <c r="BC309" s="31" t="s">
        <v>68</v>
      </c>
      <c r="BD309" s="31" t="s">
        <v>61</v>
      </c>
      <c r="BE309" s="31" t="s">
        <v>1559</v>
      </c>
      <c r="BF309" s="31" t="s">
        <v>68</v>
      </c>
      <c r="BG309" s="31" t="s">
        <v>1559</v>
      </c>
      <c r="BH309" s="31" t="s">
        <v>1560</v>
      </c>
      <c r="BI309" s="31" t="s">
        <v>1435</v>
      </c>
      <c r="BJ309" s="31" t="s">
        <v>141</v>
      </c>
      <c r="BK309" s="33" t="s">
        <v>1436</v>
      </c>
      <c r="BL309" s="9"/>
      <c r="BM309" s="9"/>
    </row>
    <row r="310" spans="1:65" ht="23.25" customHeight="1" x14ac:dyDescent="0.2">
      <c r="A310" s="19"/>
      <c r="B310" s="24" t="s">
        <v>4746</v>
      </c>
      <c r="C310" s="25">
        <f>IF(SUMPRODUCT((B$4:B310=B310)*1)&gt;1,0,1)</f>
        <v>1</v>
      </c>
      <c r="D310" s="25" t="s">
        <v>4747</v>
      </c>
      <c r="E310" s="25" t="s">
        <v>140</v>
      </c>
      <c r="F310" s="25" t="s">
        <v>59</v>
      </c>
      <c r="G310" s="25">
        <v>1999</v>
      </c>
      <c r="H310" s="25" t="s">
        <v>60</v>
      </c>
      <c r="I310" s="25" t="s">
        <v>61</v>
      </c>
      <c r="J310" s="25" t="s">
        <v>61</v>
      </c>
      <c r="K310" s="25"/>
      <c r="L310" s="25" t="s">
        <v>1078</v>
      </c>
      <c r="M310" s="25" t="s">
        <v>3364</v>
      </c>
      <c r="N310" s="25" t="s">
        <v>122</v>
      </c>
      <c r="O310" s="25" t="s">
        <v>92</v>
      </c>
      <c r="P310" s="40">
        <f>IF(F310=F309,IF(B310=B309,0,R310),R310)</f>
        <v>49850</v>
      </c>
      <c r="Q310" s="40">
        <v>49850</v>
      </c>
      <c r="R310" s="25">
        <v>49850</v>
      </c>
      <c r="S310" s="25">
        <v>49850</v>
      </c>
      <c r="T310" s="25" t="s">
        <v>3365</v>
      </c>
      <c r="U310" s="25">
        <v>0</v>
      </c>
      <c r="V310" s="25" t="s">
        <v>1619</v>
      </c>
      <c r="W310" s="25" t="s">
        <v>61</v>
      </c>
      <c r="X310" s="25" t="s">
        <v>184</v>
      </c>
      <c r="Y310" s="25" t="s">
        <v>61</v>
      </c>
      <c r="Z310" s="25" t="s">
        <v>67</v>
      </c>
      <c r="AA310" s="25" t="s">
        <v>68</v>
      </c>
      <c r="AB310" s="25" t="s">
        <v>122</v>
      </c>
      <c r="AC310" s="25" t="s">
        <v>69</v>
      </c>
      <c r="AD310" s="25" t="s">
        <v>61</v>
      </c>
      <c r="AE310" s="25" t="s">
        <v>4748</v>
      </c>
      <c r="AF310" s="25" t="s">
        <v>61</v>
      </c>
      <c r="AG310" s="25" t="s">
        <v>187</v>
      </c>
      <c r="AH310" s="25" t="s">
        <v>61</v>
      </c>
      <c r="AI310" s="25" t="s">
        <v>73</v>
      </c>
      <c r="AJ310" s="26" t="s">
        <v>68</v>
      </c>
      <c r="AK310" s="26" t="s">
        <v>1148</v>
      </c>
      <c r="AL310" s="25" t="s">
        <v>1620</v>
      </c>
      <c r="AM310" s="28">
        <v>35920</v>
      </c>
      <c r="AN310" s="26" t="s">
        <v>68</v>
      </c>
      <c r="AO310" s="25" t="s">
        <v>417</v>
      </c>
      <c r="AP310" s="25" t="s">
        <v>61</v>
      </c>
      <c r="AQ310" s="25" t="s">
        <v>1131</v>
      </c>
      <c r="AR310" s="25" t="s">
        <v>3365</v>
      </c>
      <c r="AS310" s="25" t="s">
        <v>123</v>
      </c>
      <c r="AT310" s="25" t="s">
        <v>61</v>
      </c>
      <c r="AU310" s="28" t="s">
        <v>61</v>
      </c>
      <c r="AV310" s="25" t="s">
        <v>68</v>
      </c>
      <c r="AW310" s="25" t="s">
        <v>68</v>
      </c>
      <c r="AX310" s="25" t="s">
        <v>68</v>
      </c>
      <c r="AY310" s="25" t="s">
        <v>68</v>
      </c>
      <c r="AZ310" s="25" t="s">
        <v>61</v>
      </c>
      <c r="BA310" s="25" t="s">
        <v>4750</v>
      </c>
      <c r="BB310" s="25" t="s">
        <v>4749</v>
      </c>
      <c r="BC310" s="25" t="s">
        <v>68</v>
      </c>
      <c r="BD310" s="25" t="s">
        <v>61</v>
      </c>
      <c r="BE310" s="25" t="s">
        <v>68</v>
      </c>
      <c r="BF310" s="25" t="s">
        <v>68</v>
      </c>
      <c r="BG310" s="25" t="s">
        <v>4750</v>
      </c>
      <c r="BH310" s="25" t="s">
        <v>61</v>
      </c>
      <c r="BI310" s="25" t="s">
        <v>3368</v>
      </c>
      <c r="BJ310" s="25" t="s">
        <v>3365</v>
      </c>
      <c r="BK310" s="29" t="s">
        <v>3369</v>
      </c>
      <c r="BL310" s="9"/>
      <c r="BM310" s="9"/>
    </row>
    <row r="311" spans="1:65" ht="23.25" customHeight="1" x14ac:dyDescent="0.2">
      <c r="A311" s="19"/>
      <c r="B311" s="30" t="s">
        <v>4746</v>
      </c>
      <c r="C311" s="31">
        <f>IF(SUMPRODUCT((B$4:B311=B311)*1)&gt;1,0,1)</f>
        <v>0</v>
      </c>
      <c r="D311" s="31" t="s">
        <v>4747</v>
      </c>
      <c r="E311" s="31" t="s">
        <v>140</v>
      </c>
      <c r="F311" s="31" t="s">
        <v>59</v>
      </c>
      <c r="G311" s="31">
        <v>1999</v>
      </c>
      <c r="H311" s="31" t="s">
        <v>60</v>
      </c>
      <c r="I311" s="31" t="s">
        <v>61</v>
      </c>
      <c r="J311" s="31" t="s">
        <v>61</v>
      </c>
      <c r="K311" s="31"/>
      <c r="L311" s="31" t="s">
        <v>1078</v>
      </c>
      <c r="M311" s="31" t="s">
        <v>3364</v>
      </c>
      <c r="N311" s="31" t="s">
        <v>122</v>
      </c>
      <c r="O311" s="31" t="s">
        <v>92</v>
      </c>
      <c r="P311" s="40">
        <f>IF(F311=F310,IF(B311=B310,0,R311),R311)</f>
        <v>0</v>
      </c>
      <c r="Q311" s="40">
        <v>0</v>
      </c>
      <c r="R311" s="31">
        <v>49850</v>
      </c>
      <c r="S311" s="31">
        <v>49850</v>
      </c>
      <c r="T311" s="31" t="s">
        <v>3365</v>
      </c>
      <c r="U311" s="31">
        <v>0</v>
      </c>
      <c r="V311" s="31" t="s">
        <v>1619</v>
      </c>
      <c r="W311" s="31" t="s">
        <v>61</v>
      </c>
      <c r="X311" s="31" t="s">
        <v>184</v>
      </c>
      <c r="Y311" s="31" t="s">
        <v>61</v>
      </c>
      <c r="Z311" s="31" t="s">
        <v>67</v>
      </c>
      <c r="AA311" s="31" t="s">
        <v>68</v>
      </c>
      <c r="AB311" s="31" t="s">
        <v>122</v>
      </c>
      <c r="AC311" s="31" t="s">
        <v>69</v>
      </c>
      <c r="AD311" s="31" t="s">
        <v>61</v>
      </c>
      <c r="AE311" s="31" t="s">
        <v>4748</v>
      </c>
      <c r="AF311" s="31" t="s">
        <v>61</v>
      </c>
      <c r="AG311" s="31" t="s">
        <v>187</v>
      </c>
      <c r="AH311" s="31" t="s">
        <v>61</v>
      </c>
      <c r="AI311" s="31" t="s">
        <v>73</v>
      </c>
      <c r="AJ311" s="32" t="s">
        <v>68</v>
      </c>
      <c r="AK311" s="32" t="s">
        <v>1148</v>
      </c>
      <c r="AL311" s="31" t="s">
        <v>1620</v>
      </c>
      <c r="AM311" s="27">
        <v>35920</v>
      </c>
      <c r="AN311" s="32" t="s">
        <v>68</v>
      </c>
      <c r="AO311" s="31" t="s">
        <v>417</v>
      </c>
      <c r="AP311" s="31" t="s">
        <v>61</v>
      </c>
      <c r="AQ311" s="31" t="s">
        <v>1131</v>
      </c>
      <c r="AR311" s="31" t="s">
        <v>3365</v>
      </c>
      <c r="AS311" s="31" t="s">
        <v>123</v>
      </c>
      <c r="AT311" s="31" t="s">
        <v>61</v>
      </c>
      <c r="AU311" s="27" t="s">
        <v>61</v>
      </c>
      <c r="AV311" s="31" t="s">
        <v>68</v>
      </c>
      <c r="AW311" s="31" t="s">
        <v>68</v>
      </c>
      <c r="AX311" s="31" t="s">
        <v>68</v>
      </c>
      <c r="AY311" s="31" t="s">
        <v>68</v>
      </c>
      <c r="AZ311" s="31" t="s">
        <v>61</v>
      </c>
      <c r="BA311" s="31" t="s">
        <v>4750</v>
      </c>
      <c r="BB311" s="31" t="s">
        <v>4749</v>
      </c>
      <c r="BC311" s="31" t="s">
        <v>68</v>
      </c>
      <c r="BD311" s="31" t="s">
        <v>61</v>
      </c>
      <c r="BE311" s="31" t="s">
        <v>68</v>
      </c>
      <c r="BF311" s="31" t="s">
        <v>68</v>
      </c>
      <c r="BG311" s="31" t="s">
        <v>4750</v>
      </c>
      <c r="BH311" s="31" t="s">
        <v>61</v>
      </c>
      <c r="BI311" s="31" t="s">
        <v>3368</v>
      </c>
      <c r="BJ311" s="31" t="s">
        <v>3365</v>
      </c>
      <c r="BK311" s="33" t="s">
        <v>3369</v>
      </c>
      <c r="BL311" s="9"/>
      <c r="BM311" s="9"/>
    </row>
    <row r="312" spans="1:65" ht="23.25" customHeight="1" x14ac:dyDescent="0.2">
      <c r="A312" s="19"/>
      <c r="B312" s="30" t="s">
        <v>4746</v>
      </c>
      <c r="C312" s="31">
        <f>IF(SUMPRODUCT((B$4:B312=B312)*1)&gt;1,0,1)</f>
        <v>0</v>
      </c>
      <c r="D312" s="31" t="s">
        <v>4747</v>
      </c>
      <c r="E312" s="31" t="s">
        <v>140</v>
      </c>
      <c r="F312" s="31" t="s">
        <v>59</v>
      </c>
      <c r="G312" s="31">
        <v>2000</v>
      </c>
      <c r="H312" s="31" t="s">
        <v>60</v>
      </c>
      <c r="I312" s="31" t="s">
        <v>61</v>
      </c>
      <c r="J312" s="31" t="s">
        <v>61</v>
      </c>
      <c r="K312" s="31"/>
      <c r="L312" s="31" t="s">
        <v>1078</v>
      </c>
      <c r="M312" s="31" t="s">
        <v>3364</v>
      </c>
      <c r="N312" s="31" t="s">
        <v>122</v>
      </c>
      <c r="O312" s="31" t="s">
        <v>92</v>
      </c>
      <c r="P312" s="40">
        <f>IF(F312=F311,IF(B312=B311,0,R312),R312)</f>
        <v>0</v>
      </c>
      <c r="Q312" s="40">
        <v>0</v>
      </c>
      <c r="R312" s="31">
        <v>52342</v>
      </c>
      <c r="S312" s="31">
        <v>52342</v>
      </c>
      <c r="T312" s="31" t="s">
        <v>3365</v>
      </c>
      <c r="U312" s="31">
        <v>0</v>
      </c>
      <c r="V312" s="31" t="s">
        <v>3794</v>
      </c>
      <c r="W312" s="31" t="s">
        <v>61</v>
      </c>
      <c r="X312" s="31" t="s">
        <v>184</v>
      </c>
      <c r="Y312" s="31" t="s">
        <v>61</v>
      </c>
      <c r="Z312" s="31" t="s">
        <v>67</v>
      </c>
      <c r="AA312" s="31" t="s">
        <v>68</v>
      </c>
      <c r="AB312" s="31" t="s">
        <v>122</v>
      </c>
      <c r="AC312" s="31" t="s">
        <v>69</v>
      </c>
      <c r="AD312" s="31" t="s">
        <v>61</v>
      </c>
      <c r="AE312" s="31" t="s">
        <v>4748</v>
      </c>
      <c r="AF312" s="31" t="s">
        <v>61</v>
      </c>
      <c r="AG312" s="31" t="s">
        <v>187</v>
      </c>
      <c r="AH312" s="31" t="s">
        <v>61</v>
      </c>
      <c r="AI312" s="31" t="s">
        <v>73</v>
      </c>
      <c r="AJ312" s="32" t="s">
        <v>68</v>
      </c>
      <c r="AK312" s="32" t="s">
        <v>1148</v>
      </c>
      <c r="AL312" s="31" t="s">
        <v>3783</v>
      </c>
      <c r="AM312" s="27">
        <v>36259.572777777779</v>
      </c>
      <c r="AN312" s="32" t="s">
        <v>68</v>
      </c>
      <c r="AO312" s="31" t="s">
        <v>417</v>
      </c>
      <c r="AP312" s="31" t="s">
        <v>61</v>
      </c>
      <c r="AQ312" s="31" t="s">
        <v>1131</v>
      </c>
      <c r="AR312" s="31" t="s">
        <v>3365</v>
      </c>
      <c r="AS312" s="31" t="s">
        <v>123</v>
      </c>
      <c r="AT312" s="31" t="s">
        <v>61</v>
      </c>
      <c r="AU312" s="27" t="s">
        <v>61</v>
      </c>
      <c r="AV312" s="31" t="s">
        <v>68</v>
      </c>
      <c r="AW312" s="31" t="s">
        <v>68</v>
      </c>
      <c r="AX312" s="31" t="s">
        <v>68</v>
      </c>
      <c r="AY312" s="31" t="s">
        <v>68</v>
      </c>
      <c r="AZ312" s="31" t="s">
        <v>61</v>
      </c>
      <c r="BA312" s="31" t="s">
        <v>4749</v>
      </c>
      <c r="BB312" s="31" t="s">
        <v>4749</v>
      </c>
      <c r="BC312" s="31" t="s">
        <v>68</v>
      </c>
      <c r="BD312" s="31" t="s">
        <v>61</v>
      </c>
      <c r="BE312" s="31" t="s">
        <v>68</v>
      </c>
      <c r="BF312" s="31" t="s">
        <v>68</v>
      </c>
      <c r="BG312" s="31" t="s">
        <v>4749</v>
      </c>
      <c r="BH312" s="31" t="s">
        <v>1601</v>
      </c>
      <c r="BI312" s="31" t="s">
        <v>3368</v>
      </c>
      <c r="BJ312" s="31" t="s">
        <v>3365</v>
      </c>
      <c r="BK312" s="33" t="s">
        <v>3369</v>
      </c>
      <c r="BL312" s="9"/>
      <c r="BM312" s="9"/>
    </row>
    <row r="313" spans="1:65" ht="23.25" customHeight="1" x14ac:dyDescent="0.2">
      <c r="A313" s="19"/>
      <c r="B313" s="24" t="s">
        <v>3698</v>
      </c>
      <c r="C313" s="25">
        <f>IF(SUMPRODUCT((B$4:B313=B313)*1)&gt;1,0,1)</f>
        <v>1</v>
      </c>
      <c r="D313" s="25" t="s">
        <v>3699</v>
      </c>
      <c r="E313" s="25" t="s">
        <v>58</v>
      </c>
      <c r="F313" s="25" t="s">
        <v>59</v>
      </c>
      <c r="G313" s="25">
        <v>1999</v>
      </c>
      <c r="H313" s="25" t="s">
        <v>60</v>
      </c>
      <c r="I313" s="25" t="s">
        <v>61</v>
      </c>
      <c r="J313" s="25" t="s">
        <v>61</v>
      </c>
      <c r="K313" s="25"/>
      <c r="L313" s="25" t="s">
        <v>1078</v>
      </c>
      <c r="M313" s="25" t="s">
        <v>3364</v>
      </c>
      <c r="N313" s="25" t="s">
        <v>122</v>
      </c>
      <c r="O313" s="25" t="s">
        <v>92</v>
      </c>
      <c r="P313" s="40">
        <f>IF(F313=F312,IF(B313=B312,0,R313),R313)</f>
        <v>58000</v>
      </c>
      <c r="Q313" s="40">
        <v>58000</v>
      </c>
      <c r="R313" s="25">
        <v>58000</v>
      </c>
      <c r="S313" s="25">
        <v>58000</v>
      </c>
      <c r="T313" s="25" t="s">
        <v>3365</v>
      </c>
      <c r="U313" s="25">
        <v>0</v>
      </c>
      <c r="V313" s="25" t="s">
        <v>1619</v>
      </c>
      <c r="W313" s="25" t="s">
        <v>61</v>
      </c>
      <c r="X313" s="25" t="s">
        <v>59</v>
      </c>
      <c r="Y313" s="25" t="s">
        <v>61</v>
      </c>
      <c r="Z313" s="25" t="s">
        <v>67</v>
      </c>
      <c r="AA313" s="25" t="s">
        <v>68</v>
      </c>
      <c r="AB313" s="25" t="s">
        <v>122</v>
      </c>
      <c r="AC313" s="25" t="s">
        <v>69</v>
      </c>
      <c r="AD313" s="25" t="s">
        <v>61</v>
      </c>
      <c r="AE313" s="25" t="s">
        <v>3700</v>
      </c>
      <c r="AF313" s="25" t="s">
        <v>61</v>
      </c>
      <c r="AG313" s="25" t="s">
        <v>187</v>
      </c>
      <c r="AH313" s="25" t="s">
        <v>3701</v>
      </c>
      <c r="AI313" s="25" t="s">
        <v>73</v>
      </c>
      <c r="AJ313" s="26" t="s">
        <v>68</v>
      </c>
      <c r="AK313" s="26" t="s">
        <v>1369</v>
      </c>
      <c r="AL313" s="25" t="s">
        <v>1620</v>
      </c>
      <c r="AM313" s="28">
        <v>35935</v>
      </c>
      <c r="AN313" s="26" t="s">
        <v>68</v>
      </c>
      <c r="AO313" s="25" t="s">
        <v>417</v>
      </c>
      <c r="AP313" s="25" t="s">
        <v>61</v>
      </c>
      <c r="AQ313" s="25" t="s">
        <v>1131</v>
      </c>
      <c r="AR313" s="25" t="s">
        <v>3365</v>
      </c>
      <c r="AS313" s="25" t="s">
        <v>123</v>
      </c>
      <c r="AT313" s="25" t="s">
        <v>61</v>
      </c>
      <c r="AU313" s="28">
        <v>36930</v>
      </c>
      <c r="AV313" s="25" t="s">
        <v>3703</v>
      </c>
      <c r="AW313" s="25" t="s">
        <v>2550</v>
      </c>
      <c r="AX313" s="25" t="s">
        <v>1207</v>
      </c>
      <c r="AY313" s="25" t="s">
        <v>922</v>
      </c>
      <c r="AZ313" s="25" t="s">
        <v>1363</v>
      </c>
      <c r="BA313" s="25" t="s">
        <v>4302</v>
      </c>
      <c r="BB313" s="25" t="s">
        <v>3704</v>
      </c>
      <c r="BC313" s="25" t="s">
        <v>3705</v>
      </c>
      <c r="BD313" s="25" t="s">
        <v>61</v>
      </c>
      <c r="BE313" s="25" t="s">
        <v>68</v>
      </c>
      <c r="BF313" s="25" t="s">
        <v>68</v>
      </c>
      <c r="BG313" s="25" t="s">
        <v>4302</v>
      </c>
      <c r="BH313" s="25" t="s">
        <v>61</v>
      </c>
      <c r="BI313" s="25" t="s">
        <v>3368</v>
      </c>
      <c r="BJ313" s="25" t="s">
        <v>3365</v>
      </c>
      <c r="BK313" s="29" t="s">
        <v>3369</v>
      </c>
      <c r="BL313" s="9"/>
      <c r="BM313" s="9"/>
    </row>
    <row r="314" spans="1:65" ht="23.25" customHeight="1" x14ac:dyDescent="0.2">
      <c r="A314" s="19"/>
      <c r="B314" s="24" t="s">
        <v>3698</v>
      </c>
      <c r="C314" s="25">
        <f>IF(SUMPRODUCT((B$4:B314=B314)*1)&gt;1,0,1)</f>
        <v>0</v>
      </c>
      <c r="D314" s="25" t="s">
        <v>3699</v>
      </c>
      <c r="E314" s="25" t="s">
        <v>58</v>
      </c>
      <c r="F314" s="25" t="s">
        <v>59</v>
      </c>
      <c r="G314" s="25">
        <v>2000</v>
      </c>
      <c r="H314" s="25" t="s">
        <v>60</v>
      </c>
      <c r="I314" s="25" t="s">
        <v>61</v>
      </c>
      <c r="J314" s="25" t="s">
        <v>61</v>
      </c>
      <c r="K314" s="25"/>
      <c r="L314" s="25" t="s">
        <v>1078</v>
      </c>
      <c r="M314" s="25" t="s">
        <v>3364</v>
      </c>
      <c r="N314" s="25" t="s">
        <v>122</v>
      </c>
      <c r="O314" s="25" t="s">
        <v>92</v>
      </c>
      <c r="P314" s="40">
        <f>IF(F314=F313,IF(B314=B313,0,R314),R314)</f>
        <v>0</v>
      </c>
      <c r="Q314" s="40">
        <v>0</v>
      </c>
      <c r="R314" s="25">
        <v>61000</v>
      </c>
      <c r="S314" s="25">
        <v>61000</v>
      </c>
      <c r="T314" s="25" t="s">
        <v>3365</v>
      </c>
      <c r="U314" s="25">
        <v>0</v>
      </c>
      <c r="V314" s="25" t="s">
        <v>3794</v>
      </c>
      <c r="W314" s="25" t="s">
        <v>61</v>
      </c>
      <c r="X314" s="25" t="s">
        <v>59</v>
      </c>
      <c r="Y314" s="25" t="s">
        <v>61</v>
      </c>
      <c r="Z314" s="25" t="s">
        <v>67</v>
      </c>
      <c r="AA314" s="25" t="s">
        <v>68</v>
      </c>
      <c r="AB314" s="25" t="s">
        <v>122</v>
      </c>
      <c r="AC314" s="25" t="s">
        <v>69</v>
      </c>
      <c r="AD314" s="25" t="s">
        <v>61</v>
      </c>
      <c r="AE314" s="25" t="s">
        <v>3700</v>
      </c>
      <c r="AF314" s="25" t="s">
        <v>61</v>
      </c>
      <c r="AG314" s="25" t="s">
        <v>187</v>
      </c>
      <c r="AH314" s="25" t="s">
        <v>3701</v>
      </c>
      <c r="AI314" s="25" t="s">
        <v>73</v>
      </c>
      <c r="AJ314" s="26" t="s">
        <v>68</v>
      </c>
      <c r="AK314" s="26" t="s">
        <v>1369</v>
      </c>
      <c r="AL314" s="25" t="s">
        <v>4037</v>
      </c>
      <c r="AM314" s="28">
        <v>36336.43818287037</v>
      </c>
      <c r="AN314" s="26" t="s">
        <v>68</v>
      </c>
      <c r="AO314" s="25" t="s">
        <v>417</v>
      </c>
      <c r="AP314" s="25" t="s">
        <v>61</v>
      </c>
      <c r="AQ314" s="25" t="s">
        <v>1131</v>
      </c>
      <c r="AR314" s="25" t="s">
        <v>3365</v>
      </c>
      <c r="AS314" s="25" t="s">
        <v>123</v>
      </c>
      <c r="AT314" s="25" t="s">
        <v>61</v>
      </c>
      <c r="AU314" s="28">
        <v>36930</v>
      </c>
      <c r="AV314" s="25" t="s">
        <v>3703</v>
      </c>
      <c r="AW314" s="25" t="s">
        <v>2550</v>
      </c>
      <c r="AX314" s="25" t="s">
        <v>1207</v>
      </c>
      <c r="AY314" s="25" t="s">
        <v>922</v>
      </c>
      <c r="AZ314" s="25" t="s">
        <v>1363</v>
      </c>
      <c r="BA314" s="25" t="s">
        <v>4038</v>
      </c>
      <c r="BB314" s="25" t="s">
        <v>3704</v>
      </c>
      <c r="BC314" s="25" t="s">
        <v>3705</v>
      </c>
      <c r="BD314" s="25" t="s">
        <v>61</v>
      </c>
      <c r="BE314" s="25" t="s">
        <v>68</v>
      </c>
      <c r="BF314" s="25" t="s">
        <v>68</v>
      </c>
      <c r="BG314" s="25" t="s">
        <v>4038</v>
      </c>
      <c r="BH314" s="25" t="s">
        <v>1601</v>
      </c>
      <c r="BI314" s="25" t="s">
        <v>3368</v>
      </c>
      <c r="BJ314" s="25" t="s">
        <v>3365</v>
      </c>
      <c r="BK314" s="29" t="s">
        <v>3369</v>
      </c>
      <c r="BL314" s="9"/>
      <c r="BM314" s="9"/>
    </row>
    <row r="315" spans="1:65" ht="23.25" customHeight="1" x14ac:dyDescent="0.2">
      <c r="A315" s="19"/>
      <c r="B315" s="30" t="s">
        <v>3698</v>
      </c>
      <c r="C315" s="31">
        <f>IF(SUMPRODUCT((B$4:B315=B315)*1)&gt;1,0,1)</f>
        <v>0</v>
      </c>
      <c r="D315" s="31" t="s">
        <v>3699</v>
      </c>
      <c r="E315" s="31" t="s">
        <v>58</v>
      </c>
      <c r="F315" s="31" t="s">
        <v>59</v>
      </c>
      <c r="G315" s="31">
        <v>2001</v>
      </c>
      <c r="H315" s="31" t="s">
        <v>60</v>
      </c>
      <c r="I315" s="31" t="s">
        <v>61</v>
      </c>
      <c r="J315" s="31" t="s">
        <v>61</v>
      </c>
      <c r="K315" s="31"/>
      <c r="L315" s="31" t="s">
        <v>1078</v>
      </c>
      <c r="M315" s="31" t="s">
        <v>3364</v>
      </c>
      <c r="N315" s="31" t="s">
        <v>122</v>
      </c>
      <c r="O315" s="31" t="s">
        <v>92</v>
      </c>
      <c r="P315" s="40">
        <f>IF(F315=F314,IF(B315=B314,0,R315),R315)</f>
        <v>0</v>
      </c>
      <c r="Q315" s="40">
        <v>0</v>
      </c>
      <c r="R315" s="31">
        <v>61254</v>
      </c>
      <c r="S315" s="31">
        <v>61254</v>
      </c>
      <c r="T315" s="31" t="s">
        <v>3365</v>
      </c>
      <c r="U315" s="31">
        <v>0</v>
      </c>
      <c r="V315" s="31" t="s">
        <v>3644</v>
      </c>
      <c r="W315" s="31" t="s">
        <v>61</v>
      </c>
      <c r="X315" s="31" t="s">
        <v>59</v>
      </c>
      <c r="Y315" s="31" t="s">
        <v>61</v>
      </c>
      <c r="Z315" s="31" t="s">
        <v>67</v>
      </c>
      <c r="AA315" s="31" t="s">
        <v>68</v>
      </c>
      <c r="AB315" s="31" t="s">
        <v>122</v>
      </c>
      <c r="AC315" s="31" t="s">
        <v>69</v>
      </c>
      <c r="AD315" s="31" t="s">
        <v>61</v>
      </c>
      <c r="AE315" s="31" t="s">
        <v>3700</v>
      </c>
      <c r="AF315" s="31" t="s">
        <v>61</v>
      </c>
      <c r="AG315" s="31" t="s">
        <v>187</v>
      </c>
      <c r="AH315" s="31" t="s">
        <v>3701</v>
      </c>
      <c r="AI315" s="31" t="s">
        <v>73</v>
      </c>
      <c r="AJ315" s="32" t="s">
        <v>68</v>
      </c>
      <c r="AK315" s="32" t="s">
        <v>1369</v>
      </c>
      <c r="AL315" s="31" t="s">
        <v>3702</v>
      </c>
      <c r="AM315" s="27">
        <v>36635.518692129626</v>
      </c>
      <c r="AN315" s="32" t="s">
        <v>68</v>
      </c>
      <c r="AO315" s="31" t="s">
        <v>417</v>
      </c>
      <c r="AP315" s="31" t="s">
        <v>61</v>
      </c>
      <c r="AQ315" s="31" t="s">
        <v>1131</v>
      </c>
      <c r="AR315" s="31" t="s">
        <v>3365</v>
      </c>
      <c r="AS315" s="31" t="s">
        <v>123</v>
      </c>
      <c r="AT315" s="31" t="s">
        <v>61</v>
      </c>
      <c r="AU315" s="27">
        <v>36930</v>
      </c>
      <c r="AV315" s="31" t="s">
        <v>3703</v>
      </c>
      <c r="AW315" s="31" t="s">
        <v>2550</v>
      </c>
      <c r="AX315" s="31" t="s">
        <v>1207</v>
      </c>
      <c r="AY315" s="31" t="s">
        <v>922</v>
      </c>
      <c r="AZ315" s="31" t="s">
        <v>1363</v>
      </c>
      <c r="BA315" s="31" t="s">
        <v>3704</v>
      </c>
      <c r="BB315" s="31" t="s">
        <v>3704</v>
      </c>
      <c r="BC315" s="31" t="s">
        <v>3705</v>
      </c>
      <c r="BD315" s="31" t="s">
        <v>61</v>
      </c>
      <c r="BE315" s="31" t="s">
        <v>68</v>
      </c>
      <c r="BF315" s="31" t="s">
        <v>68</v>
      </c>
      <c r="BG315" s="31" t="s">
        <v>3704</v>
      </c>
      <c r="BH315" s="31" t="s">
        <v>3706</v>
      </c>
      <c r="BI315" s="31" t="s">
        <v>3368</v>
      </c>
      <c r="BJ315" s="31" t="s">
        <v>3365</v>
      </c>
      <c r="BK315" s="33" t="s">
        <v>3369</v>
      </c>
      <c r="BL315" s="9"/>
      <c r="BM315" s="9"/>
    </row>
    <row r="316" spans="1:65" ht="23.25" customHeight="1" x14ac:dyDescent="0.2">
      <c r="A316" s="19"/>
      <c r="B316" s="24" t="s">
        <v>5162</v>
      </c>
      <c r="C316" s="25">
        <f>IF(SUMPRODUCT((B$4:B316=B316)*1)&gt;1,0,1)</f>
        <v>1</v>
      </c>
      <c r="D316" s="25" t="s">
        <v>5163</v>
      </c>
      <c r="E316" s="25" t="s">
        <v>140</v>
      </c>
      <c r="F316" s="25" t="s">
        <v>59</v>
      </c>
      <c r="G316" s="25">
        <v>1999</v>
      </c>
      <c r="H316" s="25" t="s">
        <v>60</v>
      </c>
      <c r="I316" s="25" t="s">
        <v>90</v>
      </c>
      <c r="J316" s="25" t="s">
        <v>2172</v>
      </c>
      <c r="K316" s="25"/>
      <c r="L316" s="25" t="s">
        <v>62</v>
      </c>
      <c r="M316" s="25" t="s">
        <v>121</v>
      </c>
      <c r="N316" s="25" t="s">
        <v>122</v>
      </c>
      <c r="O316" s="25" t="s">
        <v>488</v>
      </c>
      <c r="P316" s="40">
        <f>IF(F316=F315,IF(B316=B315,0,R316),R316)</f>
        <v>22802</v>
      </c>
      <c r="Q316" s="40">
        <v>22802</v>
      </c>
      <c r="R316" s="25">
        <v>22802</v>
      </c>
      <c r="S316" s="25">
        <v>22802</v>
      </c>
      <c r="T316" s="25" t="s">
        <v>2173</v>
      </c>
      <c r="U316" s="25">
        <v>0</v>
      </c>
      <c r="V316" s="25" t="s">
        <v>1636</v>
      </c>
      <c r="W316" s="25" t="s">
        <v>61</v>
      </c>
      <c r="X316" s="25" t="s">
        <v>184</v>
      </c>
      <c r="Y316" s="25" t="s">
        <v>2172</v>
      </c>
      <c r="Z316" s="25" t="s">
        <v>67</v>
      </c>
      <c r="AA316" s="25" t="s">
        <v>97</v>
      </c>
      <c r="AB316" s="25" t="s">
        <v>122</v>
      </c>
      <c r="AC316" s="25" t="s">
        <v>69</v>
      </c>
      <c r="AD316" s="25" t="s">
        <v>61</v>
      </c>
      <c r="AE316" s="25" t="s">
        <v>5164</v>
      </c>
      <c r="AF316" s="25" t="s">
        <v>61</v>
      </c>
      <c r="AG316" s="25" t="s">
        <v>187</v>
      </c>
      <c r="AH316" s="25" t="s">
        <v>61</v>
      </c>
      <c r="AI316" s="25" t="s">
        <v>73</v>
      </c>
      <c r="AJ316" s="26" t="s">
        <v>68</v>
      </c>
      <c r="AK316" s="26" t="s">
        <v>1613</v>
      </c>
      <c r="AL316" s="25" t="s">
        <v>1620</v>
      </c>
      <c r="AM316" s="28">
        <v>35884</v>
      </c>
      <c r="AN316" s="26" t="s">
        <v>68</v>
      </c>
      <c r="AO316" s="25" t="s">
        <v>417</v>
      </c>
      <c r="AP316" s="25" t="s">
        <v>61</v>
      </c>
      <c r="AQ316" s="25" t="s">
        <v>1131</v>
      </c>
      <c r="AR316" s="25" t="s">
        <v>2173</v>
      </c>
      <c r="AS316" s="25" t="s">
        <v>123</v>
      </c>
      <c r="AT316" s="25" t="s">
        <v>61</v>
      </c>
      <c r="AU316" s="28" t="s">
        <v>61</v>
      </c>
      <c r="AV316" s="25" t="s">
        <v>68</v>
      </c>
      <c r="AW316" s="25" t="s">
        <v>68</v>
      </c>
      <c r="AX316" s="25" t="s">
        <v>68</v>
      </c>
      <c r="AY316" s="25" t="s">
        <v>68</v>
      </c>
      <c r="AZ316" s="25" t="s">
        <v>61</v>
      </c>
      <c r="BA316" s="25" t="s">
        <v>5165</v>
      </c>
      <c r="BB316" s="25" t="s">
        <v>5165</v>
      </c>
      <c r="BC316" s="25" t="s">
        <v>68</v>
      </c>
      <c r="BD316" s="25" t="s">
        <v>61</v>
      </c>
      <c r="BE316" s="25" t="s">
        <v>68</v>
      </c>
      <c r="BF316" s="25" t="s">
        <v>68</v>
      </c>
      <c r="BG316" s="25" t="s">
        <v>5165</v>
      </c>
      <c r="BH316" s="25" t="s">
        <v>61</v>
      </c>
      <c r="BI316" s="25" t="s">
        <v>5166</v>
      </c>
      <c r="BJ316" s="25" t="s">
        <v>2173</v>
      </c>
      <c r="BK316" s="29" t="s">
        <v>1200</v>
      </c>
      <c r="BL316" s="9"/>
      <c r="BM316" s="9"/>
    </row>
    <row r="317" spans="1:65" ht="23.25" customHeight="1" x14ac:dyDescent="0.2">
      <c r="A317" s="19"/>
      <c r="B317" s="30" t="s">
        <v>5167</v>
      </c>
      <c r="C317" s="31">
        <f>IF(SUMPRODUCT((B$4:B317=B317)*1)&gt;1,0,1)</f>
        <v>1</v>
      </c>
      <c r="D317" s="31" t="s">
        <v>5168</v>
      </c>
      <c r="E317" s="31" t="s">
        <v>120</v>
      </c>
      <c r="F317" s="31" t="s">
        <v>59</v>
      </c>
      <c r="G317" s="31">
        <v>1999</v>
      </c>
      <c r="H317" s="31" t="s">
        <v>60</v>
      </c>
      <c r="I317" s="31" t="s">
        <v>90</v>
      </c>
      <c r="J317" s="31" t="s">
        <v>2172</v>
      </c>
      <c r="K317" s="31"/>
      <c r="L317" s="31" t="s">
        <v>62</v>
      </c>
      <c r="M317" s="31" t="s">
        <v>121</v>
      </c>
      <c r="N317" s="31" t="s">
        <v>122</v>
      </c>
      <c r="O317" s="31" t="s">
        <v>753</v>
      </c>
      <c r="P317" s="40">
        <f>IF(F317=F316,IF(B317=B316,0,R317),R317)</f>
        <v>16250</v>
      </c>
      <c r="Q317" s="40">
        <v>16250</v>
      </c>
      <c r="R317" s="31">
        <v>16250</v>
      </c>
      <c r="S317" s="31">
        <v>16250</v>
      </c>
      <c r="T317" s="31" t="s">
        <v>2173</v>
      </c>
      <c r="U317" s="31">
        <v>0</v>
      </c>
      <c r="V317" s="31" t="s">
        <v>1636</v>
      </c>
      <c r="W317" s="31" t="s">
        <v>61</v>
      </c>
      <c r="X317" s="31" t="s">
        <v>184</v>
      </c>
      <c r="Y317" s="31" t="s">
        <v>2172</v>
      </c>
      <c r="Z317" s="31" t="s">
        <v>67</v>
      </c>
      <c r="AA317" s="31" t="s">
        <v>97</v>
      </c>
      <c r="AB317" s="31" t="s">
        <v>122</v>
      </c>
      <c r="AC317" s="31" t="s">
        <v>69</v>
      </c>
      <c r="AD317" s="31" t="s">
        <v>61</v>
      </c>
      <c r="AE317" s="31" t="s">
        <v>5169</v>
      </c>
      <c r="AF317" s="31" t="s">
        <v>61</v>
      </c>
      <c r="AG317" s="31" t="s">
        <v>187</v>
      </c>
      <c r="AH317" s="31" t="s">
        <v>61</v>
      </c>
      <c r="AI317" s="31" t="s">
        <v>73</v>
      </c>
      <c r="AJ317" s="32" t="s">
        <v>68</v>
      </c>
      <c r="AK317" s="32" t="s">
        <v>1613</v>
      </c>
      <c r="AL317" s="31" t="s">
        <v>1620</v>
      </c>
      <c r="AM317" s="27">
        <v>35884</v>
      </c>
      <c r="AN317" s="32" t="s">
        <v>68</v>
      </c>
      <c r="AO317" s="31" t="s">
        <v>417</v>
      </c>
      <c r="AP317" s="31" t="s">
        <v>61</v>
      </c>
      <c r="AQ317" s="31" t="s">
        <v>1131</v>
      </c>
      <c r="AR317" s="31" t="s">
        <v>2173</v>
      </c>
      <c r="AS317" s="31" t="s">
        <v>123</v>
      </c>
      <c r="AT317" s="31" t="s">
        <v>130</v>
      </c>
      <c r="AU317" s="27">
        <v>35884</v>
      </c>
      <c r="AV317" s="31" t="s">
        <v>68</v>
      </c>
      <c r="AW317" s="31" t="s">
        <v>68</v>
      </c>
      <c r="AX317" s="31" t="s">
        <v>68</v>
      </c>
      <c r="AY317" s="31" t="s">
        <v>1503</v>
      </c>
      <c r="AZ317" s="31" t="s">
        <v>61</v>
      </c>
      <c r="BA317" s="31" t="s">
        <v>5170</v>
      </c>
      <c r="BB317" s="31" t="s">
        <v>5170</v>
      </c>
      <c r="BC317" s="31" t="s">
        <v>68</v>
      </c>
      <c r="BD317" s="31" t="s">
        <v>61</v>
      </c>
      <c r="BE317" s="31" t="s">
        <v>68</v>
      </c>
      <c r="BF317" s="31" t="s">
        <v>68</v>
      </c>
      <c r="BG317" s="31" t="s">
        <v>5170</v>
      </c>
      <c r="BH317" s="31" t="s">
        <v>61</v>
      </c>
      <c r="BI317" s="31" t="s">
        <v>5166</v>
      </c>
      <c r="BJ317" s="31" t="s">
        <v>2173</v>
      </c>
      <c r="BK317" s="33" t="s">
        <v>1200</v>
      </c>
      <c r="BL317" s="9"/>
      <c r="BM317" s="9"/>
    </row>
    <row r="318" spans="1:65" ht="23.25" customHeight="1" x14ac:dyDescent="0.2">
      <c r="A318" s="19"/>
      <c r="B318" s="24" t="s">
        <v>4305</v>
      </c>
      <c r="C318" s="25">
        <f>IF(SUMPRODUCT((B$4:B318=B318)*1)&gt;1,0,1)</f>
        <v>1</v>
      </c>
      <c r="D318" s="25" t="s">
        <v>4306</v>
      </c>
      <c r="E318" s="25" t="s">
        <v>58</v>
      </c>
      <c r="F318" s="25" t="s">
        <v>59</v>
      </c>
      <c r="G318" s="25">
        <v>1999</v>
      </c>
      <c r="H318" s="25" t="s">
        <v>60</v>
      </c>
      <c r="I318" s="25" t="s">
        <v>90</v>
      </c>
      <c r="J318" s="25" t="s">
        <v>90</v>
      </c>
      <c r="K318" s="25"/>
      <c r="L318" s="25" t="s">
        <v>1802</v>
      </c>
      <c r="M318" s="25" t="s">
        <v>1847</v>
      </c>
      <c r="N318" s="25" t="s">
        <v>64</v>
      </c>
      <c r="O318" s="25" t="s">
        <v>753</v>
      </c>
      <c r="P318" s="40">
        <f>IF(F318=F317,IF(B318=B317,0,R318),R318)</f>
        <v>179771</v>
      </c>
      <c r="Q318" s="40">
        <v>179771</v>
      </c>
      <c r="R318" s="25">
        <v>179771</v>
      </c>
      <c r="S318" s="25">
        <v>179771</v>
      </c>
      <c r="T318" s="25" t="s">
        <v>1998</v>
      </c>
      <c r="U318" s="25">
        <v>0</v>
      </c>
      <c r="V318" s="25" t="s">
        <v>1636</v>
      </c>
      <c r="W318" s="25" t="s">
        <v>61</v>
      </c>
      <c r="X318" s="25" t="s">
        <v>184</v>
      </c>
      <c r="Y318" s="25" t="s">
        <v>61</v>
      </c>
      <c r="Z318" s="25" t="s">
        <v>67</v>
      </c>
      <c r="AA318" s="25" t="s">
        <v>1665</v>
      </c>
      <c r="AB318" s="25" t="s">
        <v>64</v>
      </c>
      <c r="AC318" s="25" t="s">
        <v>69</v>
      </c>
      <c r="AD318" s="25" t="s">
        <v>61</v>
      </c>
      <c r="AE318" s="25" t="s">
        <v>4307</v>
      </c>
      <c r="AF318" s="25" t="s">
        <v>61</v>
      </c>
      <c r="AG318" s="25" t="s">
        <v>187</v>
      </c>
      <c r="AH318" s="25" t="s">
        <v>917</v>
      </c>
      <c r="AI318" s="25" t="s">
        <v>73</v>
      </c>
      <c r="AJ318" s="26" t="s">
        <v>68</v>
      </c>
      <c r="AK318" s="26" t="s">
        <v>1613</v>
      </c>
      <c r="AL318" s="25" t="s">
        <v>1620</v>
      </c>
      <c r="AM318" s="28">
        <v>36229.544872685183</v>
      </c>
      <c r="AN318" s="26" t="s">
        <v>68</v>
      </c>
      <c r="AO318" s="25" t="s">
        <v>417</v>
      </c>
      <c r="AP318" s="25" t="s">
        <v>61</v>
      </c>
      <c r="AQ318" s="25" t="s">
        <v>2255</v>
      </c>
      <c r="AR318" s="25" t="s">
        <v>1998</v>
      </c>
      <c r="AS318" s="25" t="s">
        <v>1666</v>
      </c>
      <c r="AT318" s="25" t="s">
        <v>61</v>
      </c>
      <c r="AU318" s="28">
        <v>35885</v>
      </c>
      <c r="AV318" s="25" t="s">
        <v>1210</v>
      </c>
      <c r="AW318" s="25" t="s">
        <v>787</v>
      </c>
      <c r="AX318" s="25" t="s">
        <v>79</v>
      </c>
      <c r="AY318" s="25" t="s">
        <v>4308</v>
      </c>
      <c r="AZ318" s="25" t="s">
        <v>1598</v>
      </c>
      <c r="BA318" s="25" t="s">
        <v>4309</v>
      </c>
      <c r="BB318" s="25" t="s">
        <v>4309</v>
      </c>
      <c r="BC318" s="25" t="s">
        <v>68</v>
      </c>
      <c r="BD318" s="25" t="s">
        <v>4310</v>
      </c>
      <c r="BE318" s="25" t="s">
        <v>300</v>
      </c>
      <c r="BF318" s="25" t="s">
        <v>68</v>
      </c>
      <c r="BG318" s="25" t="s">
        <v>4309</v>
      </c>
      <c r="BH318" s="25" t="s">
        <v>61</v>
      </c>
      <c r="BI318" s="25" t="s">
        <v>4311</v>
      </c>
      <c r="BJ318" s="25" t="s">
        <v>1998</v>
      </c>
      <c r="BK318" s="29" t="s">
        <v>4312</v>
      </c>
      <c r="BL318" s="9"/>
      <c r="BM318" s="9"/>
    </row>
    <row r="319" spans="1:65" ht="23.25" customHeight="1" x14ac:dyDescent="0.2">
      <c r="A319" s="19"/>
      <c r="B319" s="30" t="s">
        <v>1660</v>
      </c>
      <c r="C319" s="31">
        <f>IF(SUMPRODUCT((B$4:B319=B319)*1)&gt;1,0,1)</f>
        <v>1</v>
      </c>
      <c r="D319" s="31" t="s">
        <v>1661</v>
      </c>
      <c r="E319" s="31" t="s">
        <v>140</v>
      </c>
      <c r="F319" s="31" t="s">
        <v>59</v>
      </c>
      <c r="G319" s="31">
        <v>1999</v>
      </c>
      <c r="H319" s="31" t="s">
        <v>60</v>
      </c>
      <c r="I319" s="31" t="s">
        <v>368</v>
      </c>
      <c r="J319" s="31" t="s">
        <v>369</v>
      </c>
      <c r="K319" s="31"/>
      <c r="L319" s="31" t="s">
        <v>62</v>
      </c>
      <c r="M319" s="31" t="s">
        <v>63</v>
      </c>
      <c r="N319" s="31" t="s">
        <v>122</v>
      </c>
      <c r="O319" s="31" t="s">
        <v>92</v>
      </c>
      <c r="P319" s="40">
        <f>IF(F319=F318,IF(B319=B318,0,R319),R319)</f>
        <v>17634</v>
      </c>
      <c r="Q319" s="40">
        <v>17634</v>
      </c>
      <c r="R319" s="31">
        <v>17634</v>
      </c>
      <c r="S319" s="31">
        <v>17634</v>
      </c>
      <c r="T319" s="31" t="s">
        <v>1591</v>
      </c>
      <c r="U319" s="31">
        <v>0</v>
      </c>
      <c r="V319" s="31" t="s">
        <v>1636</v>
      </c>
      <c r="W319" s="31" t="s">
        <v>61</v>
      </c>
      <c r="X319" s="31" t="s">
        <v>184</v>
      </c>
      <c r="Y319" s="31" t="s">
        <v>61</v>
      </c>
      <c r="Z319" s="31" t="s">
        <v>67</v>
      </c>
      <c r="AA319" s="31" t="s">
        <v>371</v>
      </c>
      <c r="AB319" s="31" t="s">
        <v>122</v>
      </c>
      <c r="AC319" s="31" t="s">
        <v>69</v>
      </c>
      <c r="AD319" s="31" t="s">
        <v>61</v>
      </c>
      <c r="AE319" s="31" t="s">
        <v>1662</v>
      </c>
      <c r="AF319" s="31" t="s">
        <v>61</v>
      </c>
      <c r="AG319" s="31" t="s">
        <v>187</v>
      </c>
      <c r="AH319" s="31" t="s">
        <v>61</v>
      </c>
      <c r="AI319" s="31" t="s">
        <v>73</v>
      </c>
      <c r="AJ319" s="32" t="s">
        <v>68</v>
      </c>
      <c r="AK319" s="32" t="s">
        <v>1613</v>
      </c>
      <c r="AL319" s="31" t="s">
        <v>1620</v>
      </c>
      <c r="AM319" s="27">
        <v>35885</v>
      </c>
      <c r="AN319" s="32" t="s">
        <v>68</v>
      </c>
      <c r="AO319" s="31" t="s">
        <v>417</v>
      </c>
      <c r="AP319" s="31" t="s">
        <v>61</v>
      </c>
      <c r="AQ319" s="31" t="s">
        <v>1131</v>
      </c>
      <c r="AR319" s="31" t="s">
        <v>1591</v>
      </c>
      <c r="AS319" s="31" t="s">
        <v>123</v>
      </c>
      <c r="AT319" s="31" t="s">
        <v>61</v>
      </c>
      <c r="AU319" s="27" t="s">
        <v>61</v>
      </c>
      <c r="AV319" s="31" t="s">
        <v>68</v>
      </c>
      <c r="AW319" s="31" t="s">
        <v>68</v>
      </c>
      <c r="AX319" s="31" t="s">
        <v>68</v>
      </c>
      <c r="AY319" s="31" t="s">
        <v>68</v>
      </c>
      <c r="AZ319" s="31" t="s">
        <v>61</v>
      </c>
      <c r="BA319" s="31" t="s">
        <v>1663</v>
      </c>
      <c r="BB319" s="31" t="s">
        <v>1663</v>
      </c>
      <c r="BC319" s="31" t="s">
        <v>68</v>
      </c>
      <c r="BD319" s="31" t="s">
        <v>61</v>
      </c>
      <c r="BE319" s="31" t="s">
        <v>68</v>
      </c>
      <c r="BF319" s="31" t="s">
        <v>68</v>
      </c>
      <c r="BG319" s="31" t="s">
        <v>1663</v>
      </c>
      <c r="BH319" s="31" t="s">
        <v>61</v>
      </c>
      <c r="BI319" s="31" t="s">
        <v>1594</v>
      </c>
      <c r="BJ319" s="31" t="s">
        <v>1591</v>
      </c>
      <c r="BK319" s="33" t="s">
        <v>1595</v>
      </c>
      <c r="BL319" s="9"/>
      <c r="BM319" s="9"/>
    </row>
    <row r="320" spans="1:65" ht="23.25" customHeight="1" x14ac:dyDescent="0.2">
      <c r="A320" s="19"/>
      <c r="B320" s="24" t="s">
        <v>1660</v>
      </c>
      <c r="C320" s="25">
        <f>IF(SUMPRODUCT((B$4:B320=B320)*1)&gt;1,0,1)</f>
        <v>0</v>
      </c>
      <c r="D320" s="25" t="s">
        <v>1661</v>
      </c>
      <c r="E320" s="25" t="s">
        <v>140</v>
      </c>
      <c r="F320" s="25" t="s">
        <v>59</v>
      </c>
      <c r="G320" s="25">
        <v>1999</v>
      </c>
      <c r="H320" s="25" t="s">
        <v>60</v>
      </c>
      <c r="I320" s="25" t="s">
        <v>368</v>
      </c>
      <c r="J320" s="25" t="s">
        <v>369</v>
      </c>
      <c r="K320" s="25"/>
      <c r="L320" s="25" t="s">
        <v>62</v>
      </c>
      <c r="M320" s="25" t="s">
        <v>63</v>
      </c>
      <c r="N320" s="25" t="s">
        <v>122</v>
      </c>
      <c r="O320" s="25" t="s">
        <v>92</v>
      </c>
      <c r="P320" s="40">
        <f>IF(F320=F319,IF(B320=B319,0,R320),R320)</f>
        <v>0</v>
      </c>
      <c r="Q320" s="40">
        <v>0</v>
      </c>
      <c r="R320" s="25">
        <v>17634</v>
      </c>
      <c r="S320" s="25">
        <v>17634</v>
      </c>
      <c r="T320" s="25" t="s">
        <v>1591</v>
      </c>
      <c r="U320" s="25">
        <v>0</v>
      </c>
      <c r="V320" s="25" t="s">
        <v>1636</v>
      </c>
      <c r="W320" s="25" t="s">
        <v>61</v>
      </c>
      <c r="X320" s="25" t="s">
        <v>184</v>
      </c>
      <c r="Y320" s="25" t="s">
        <v>61</v>
      </c>
      <c r="Z320" s="25" t="s">
        <v>67</v>
      </c>
      <c r="AA320" s="25" t="s">
        <v>371</v>
      </c>
      <c r="AB320" s="25" t="s">
        <v>122</v>
      </c>
      <c r="AC320" s="25" t="s">
        <v>69</v>
      </c>
      <c r="AD320" s="25" t="s">
        <v>61</v>
      </c>
      <c r="AE320" s="25" t="s">
        <v>1662</v>
      </c>
      <c r="AF320" s="25" t="s">
        <v>61</v>
      </c>
      <c r="AG320" s="25" t="s">
        <v>187</v>
      </c>
      <c r="AH320" s="25" t="s">
        <v>61</v>
      </c>
      <c r="AI320" s="25" t="s">
        <v>73</v>
      </c>
      <c r="AJ320" s="26" t="s">
        <v>68</v>
      </c>
      <c r="AK320" s="26" t="s">
        <v>1613</v>
      </c>
      <c r="AL320" s="25" t="s">
        <v>1620</v>
      </c>
      <c r="AM320" s="28">
        <v>35885</v>
      </c>
      <c r="AN320" s="26" t="s">
        <v>68</v>
      </c>
      <c r="AO320" s="25" t="s">
        <v>417</v>
      </c>
      <c r="AP320" s="25" t="s">
        <v>61</v>
      </c>
      <c r="AQ320" s="25" t="s">
        <v>1131</v>
      </c>
      <c r="AR320" s="25" t="s">
        <v>1591</v>
      </c>
      <c r="AS320" s="25" t="s">
        <v>123</v>
      </c>
      <c r="AT320" s="25" t="s">
        <v>61</v>
      </c>
      <c r="AU320" s="28" t="s">
        <v>61</v>
      </c>
      <c r="AV320" s="25" t="s">
        <v>68</v>
      </c>
      <c r="AW320" s="25" t="s">
        <v>68</v>
      </c>
      <c r="AX320" s="25" t="s">
        <v>68</v>
      </c>
      <c r="AY320" s="25" t="s">
        <v>68</v>
      </c>
      <c r="AZ320" s="25" t="s">
        <v>61</v>
      </c>
      <c r="BA320" s="25" t="s">
        <v>1663</v>
      </c>
      <c r="BB320" s="25" t="s">
        <v>1663</v>
      </c>
      <c r="BC320" s="25" t="s">
        <v>68</v>
      </c>
      <c r="BD320" s="25" t="s">
        <v>61</v>
      </c>
      <c r="BE320" s="25" t="s">
        <v>68</v>
      </c>
      <c r="BF320" s="25" t="s">
        <v>68</v>
      </c>
      <c r="BG320" s="25" t="s">
        <v>1663</v>
      </c>
      <c r="BH320" s="25" t="s">
        <v>61</v>
      </c>
      <c r="BI320" s="25" t="s">
        <v>1594</v>
      </c>
      <c r="BJ320" s="25" t="s">
        <v>1591</v>
      </c>
      <c r="BK320" s="29" t="s">
        <v>1595</v>
      </c>
      <c r="BL320" s="9"/>
      <c r="BM320" s="9"/>
    </row>
    <row r="321" spans="1:65" ht="23.25" customHeight="1" x14ac:dyDescent="0.2">
      <c r="A321" s="19"/>
      <c r="B321" s="30" t="s">
        <v>4313</v>
      </c>
      <c r="C321" s="31">
        <f>IF(SUMPRODUCT((B$4:B321=B321)*1)&gt;1,0,1)</f>
        <v>1</v>
      </c>
      <c r="D321" s="31" t="s">
        <v>4314</v>
      </c>
      <c r="E321" s="31" t="s">
        <v>58</v>
      </c>
      <c r="F321" s="31" t="s">
        <v>59</v>
      </c>
      <c r="G321" s="31">
        <v>1999</v>
      </c>
      <c r="H321" s="31" t="s">
        <v>60</v>
      </c>
      <c r="I321" s="31" t="s">
        <v>206</v>
      </c>
      <c r="J321" s="31" t="s">
        <v>1701</v>
      </c>
      <c r="K321" s="31"/>
      <c r="L321" s="31" t="s">
        <v>1802</v>
      </c>
      <c r="M321" s="31" t="s">
        <v>1930</v>
      </c>
      <c r="N321" s="31" t="s">
        <v>3626</v>
      </c>
      <c r="O321" s="31" t="s">
        <v>488</v>
      </c>
      <c r="P321" s="40">
        <f>IF(F321=F320,IF(B321=B320,0,R321),R321)</f>
        <v>31432</v>
      </c>
      <c r="Q321" s="40">
        <v>31432</v>
      </c>
      <c r="R321" s="31">
        <v>31432</v>
      </c>
      <c r="S321" s="31">
        <v>31432</v>
      </c>
      <c r="T321" s="31" t="s">
        <v>1816</v>
      </c>
      <c r="U321" s="31">
        <v>0</v>
      </c>
      <c r="V321" s="31" t="s">
        <v>1636</v>
      </c>
      <c r="W321" s="31" t="s">
        <v>61</v>
      </c>
      <c r="X321" s="31" t="s">
        <v>184</v>
      </c>
      <c r="Y321" s="31" t="s">
        <v>4315</v>
      </c>
      <c r="Z321" s="31" t="s">
        <v>67</v>
      </c>
      <c r="AA321" s="31" t="s">
        <v>210</v>
      </c>
      <c r="AB321" s="31" t="s">
        <v>3626</v>
      </c>
      <c r="AC321" s="31" t="s">
        <v>69</v>
      </c>
      <c r="AD321" s="31" t="s">
        <v>61</v>
      </c>
      <c r="AE321" s="31" t="s">
        <v>4316</v>
      </c>
      <c r="AF321" s="31" t="s">
        <v>61</v>
      </c>
      <c r="AG321" s="31" t="s">
        <v>187</v>
      </c>
      <c r="AH321" s="31" t="s">
        <v>3467</v>
      </c>
      <c r="AI321" s="31" t="s">
        <v>73</v>
      </c>
      <c r="AJ321" s="32" t="s">
        <v>68</v>
      </c>
      <c r="AK321" s="32" t="s">
        <v>1613</v>
      </c>
      <c r="AL321" s="31" t="s">
        <v>1620</v>
      </c>
      <c r="AM321" s="27">
        <v>36038.621145833335</v>
      </c>
      <c r="AN321" s="32" t="s">
        <v>68</v>
      </c>
      <c r="AO321" s="31" t="s">
        <v>417</v>
      </c>
      <c r="AP321" s="31" t="s">
        <v>61</v>
      </c>
      <c r="AQ321" s="31" t="s">
        <v>2255</v>
      </c>
      <c r="AR321" s="31" t="s">
        <v>1816</v>
      </c>
      <c r="AS321" s="31" t="s">
        <v>4317</v>
      </c>
      <c r="AT321" s="31" t="s">
        <v>61</v>
      </c>
      <c r="AU321" s="27">
        <v>35885</v>
      </c>
      <c r="AV321" s="31" t="s">
        <v>708</v>
      </c>
      <c r="AW321" s="31" t="s">
        <v>4318</v>
      </c>
      <c r="AX321" s="31" t="s">
        <v>110</v>
      </c>
      <c r="AY321" s="31" t="s">
        <v>216</v>
      </c>
      <c r="AZ321" s="31" t="s">
        <v>1606</v>
      </c>
      <c r="BA321" s="31" t="s">
        <v>4319</v>
      </c>
      <c r="BB321" s="31" t="s">
        <v>4319</v>
      </c>
      <c r="BC321" s="31" t="s">
        <v>68</v>
      </c>
      <c r="BD321" s="31" t="s">
        <v>4320</v>
      </c>
      <c r="BE321" s="31" t="s">
        <v>538</v>
      </c>
      <c r="BF321" s="31" t="s">
        <v>68</v>
      </c>
      <c r="BG321" s="31" t="s">
        <v>4319</v>
      </c>
      <c r="BH321" s="31" t="s">
        <v>61</v>
      </c>
      <c r="BI321" s="31" t="s">
        <v>4081</v>
      </c>
      <c r="BJ321" s="31" t="s">
        <v>1816</v>
      </c>
      <c r="BK321" s="33" t="s">
        <v>3171</v>
      </c>
      <c r="BL321" s="9"/>
      <c r="BM321" s="9"/>
    </row>
    <row r="322" spans="1:65" ht="23.25" customHeight="1" x14ac:dyDescent="0.2">
      <c r="A322" s="19"/>
      <c r="B322" s="24" t="s">
        <v>4538</v>
      </c>
      <c r="C322" s="25">
        <f>IF(SUMPRODUCT((B$4:B322=B322)*1)&gt;1,0,1)</f>
        <v>1</v>
      </c>
      <c r="D322" s="25" t="s">
        <v>4539</v>
      </c>
      <c r="E322" s="25" t="s">
        <v>58</v>
      </c>
      <c r="F322" s="25" t="s">
        <v>59</v>
      </c>
      <c r="G322" s="25">
        <v>1998</v>
      </c>
      <c r="H322" s="25" t="s">
        <v>60</v>
      </c>
      <c r="I322" s="25" t="s">
        <v>90</v>
      </c>
      <c r="J322" s="25" t="s">
        <v>1653</v>
      </c>
      <c r="K322" s="25"/>
      <c r="L322" s="25" t="s">
        <v>1802</v>
      </c>
      <c r="M322" s="25" t="s">
        <v>1930</v>
      </c>
      <c r="N322" s="25" t="s">
        <v>64</v>
      </c>
      <c r="O322" s="25" t="s">
        <v>753</v>
      </c>
      <c r="P322" s="40">
        <f>IF(F322=F321,IF(B322=B321,0,R322),R322)</f>
        <v>17557</v>
      </c>
      <c r="Q322" s="40">
        <v>17557</v>
      </c>
      <c r="R322" s="25">
        <v>17557</v>
      </c>
      <c r="S322" s="25">
        <v>17557</v>
      </c>
      <c r="T322" s="25" t="s">
        <v>2080</v>
      </c>
      <c r="U322" s="25">
        <v>0</v>
      </c>
      <c r="V322" s="25" t="s">
        <v>4540</v>
      </c>
      <c r="W322" s="25" t="s">
        <v>61</v>
      </c>
      <c r="X322" s="25" t="s">
        <v>184</v>
      </c>
      <c r="Y322" s="25" t="s">
        <v>4541</v>
      </c>
      <c r="Z322" s="25" t="s">
        <v>67</v>
      </c>
      <c r="AA322" s="25" t="s">
        <v>97</v>
      </c>
      <c r="AB322" s="25" t="s">
        <v>64</v>
      </c>
      <c r="AC322" s="25" t="s">
        <v>69</v>
      </c>
      <c r="AD322" s="25" t="s">
        <v>61</v>
      </c>
      <c r="AE322" s="25" t="s">
        <v>4542</v>
      </c>
      <c r="AF322" s="25" t="s">
        <v>61</v>
      </c>
      <c r="AG322" s="25" t="s">
        <v>187</v>
      </c>
      <c r="AH322" s="25" t="s">
        <v>3921</v>
      </c>
      <c r="AI322" s="25" t="s">
        <v>73</v>
      </c>
      <c r="AJ322" s="26" t="s">
        <v>68</v>
      </c>
      <c r="AK322" s="26" t="s">
        <v>1629</v>
      </c>
      <c r="AL322" s="25" t="s">
        <v>1696</v>
      </c>
      <c r="AM322" s="28">
        <v>35906</v>
      </c>
      <c r="AN322" s="26" t="s">
        <v>68</v>
      </c>
      <c r="AO322" s="25" t="s">
        <v>417</v>
      </c>
      <c r="AP322" s="25" t="s">
        <v>61</v>
      </c>
      <c r="AQ322" s="25" t="s">
        <v>2255</v>
      </c>
      <c r="AR322" s="25" t="s">
        <v>2080</v>
      </c>
      <c r="AS322" s="25" t="s">
        <v>1666</v>
      </c>
      <c r="AT322" s="25" t="s">
        <v>61</v>
      </c>
      <c r="AU322" s="28">
        <v>35892</v>
      </c>
      <c r="AV322" s="25" t="s">
        <v>1675</v>
      </c>
      <c r="AW322" s="25" t="s">
        <v>1852</v>
      </c>
      <c r="AX322" s="25" t="s">
        <v>378</v>
      </c>
      <c r="AY322" s="25" t="s">
        <v>4543</v>
      </c>
      <c r="AZ322" s="25" t="s">
        <v>61</v>
      </c>
      <c r="BA322" s="25" t="s">
        <v>4544</v>
      </c>
      <c r="BB322" s="25" t="s">
        <v>4544</v>
      </c>
      <c r="BC322" s="25" t="s">
        <v>68</v>
      </c>
      <c r="BD322" s="25" t="s">
        <v>4545</v>
      </c>
      <c r="BE322" s="25" t="s">
        <v>68</v>
      </c>
      <c r="BF322" s="25" t="s">
        <v>68</v>
      </c>
      <c r="BG322" s="25" t="s">
        <v>4544</v>
      </c>
      <c r="BH322" s="25" t="s">
        <v>61</v>
      </c>
      <c r="BI322" s="25" t="s">
        <v>3502</v>
      </c>
      <c r="BJ322" s="25" t="s">
        <v>2080</v>
      </c>
      <c r="BK322" s="29" t="s">
        <v>3503</v>
      </c>
      <c r="BL322" s="9"/>
      <c r="BM322" s="9"/>
    </row>
    <row r="323" spans="1:65" ht="23.25" customHeight="1" x14ac:dyDescent="0.2">
      <c r="A323" s="19"/>
      <c r="B323" s="24" t="s">
        <v>4039</v>
      </c>
      <c r="C323" s="25">
        <f>IF(SUMPRODUCT((B$4:B323=B323)*1)&gt;1,0,1)</f>
        <v>1</v>
      </c>
      <c r="D323" s="25" t="s">
        <v>4040</v>
      </c>
      <c r="E323" s="25" t="s">
        <v>140</v>
      </c>
      <c r="F323" s="25" t="s">
        <v>59</v>
      </c>
      <c r="G323" s="25">
        <v>1999</v>
      </c>
      <c r="H323" s="25" t="s">
        <v>60</v>
      </c>
      <c r="I323" s="25" t="s">
        <v>90</v>
      </c>
      <c r="J323" s="25" t="s">
        <v>61</v>
      </c>
      <c r="K323" s="25"/>
      <c r="L323" s="25" t="s">
        <v>1802</v>
      </c>
      <c r="M323" s="25" t="s">
        <v>1930</v>
      </c>
      <c r="N323" s="25" t="s">
        <v>64</v>
      </c>
      <c r="O323" s="25" t="s">
        <v>92</v>
      </c>
      <c r="P323" s="40">
        <f>IF(F323=F322,IF(B323=B322,0,R323),R323)</f>
        <v>150000</v>
      </c>
      <c r="Q323" s="40">
        <v>150000</v>
      </c>
      <c r="R323" s="25">
        <v>150000</v>
      </c>
      <c r="S323" s="25">
        <v>80000</v>
      </c>
      <c r="T323" s="25" t="s">
        <v>5669</v>
      </c>
      <c r="U323" s="25">
        <v>0</v>
      </c>
      <c r="V323" s="25" t="s">
        <v>4321</v>
      </c>
      <c r="W323" s="25" t="s">
        <v>61</v>
      </c>
      <c r="X323" s="25" t="s">
        <v>1440</v>
      </c>
      <c r="Y323" s="25" t="s">
        <v>4041</v>
      </c>
      <c r="Z323" s="25" t="s">
        <v>67</v>
      </c>
      <c r="AA323" s="25" t="s">
        <v>68</v>
      </c>
      <c r="AB323" s="25" t="s">
        <v>64</v>
      </c>
      <c r="AC323" s="25" t="s">
        <v>69</v>
      </c>
      <c r="AD323" s="25" t="s">
        <v>61</v>
      </c>
      <c r="AE323" s="25" t="s">
        <v>4042</v>
      </c>
      <c r="AF323" s="25" t="s">
        <v>61</v>
      </c>
      <c r="AG323" s="25" t="s">
        <v>187</v>
      </c>
      <c r="AH323" s="25" t="s">
        <v>61</v>
      </c>
      <c r="AI323" s="25" t="s">
        <v>73</v>
      </c>
      <c r="AJ323" s="26" t="s">
        <v>68</v>
      </c>
      <c r="AK323" s="26" t="s">
        <v>1148</v>
      </c>
      <c r="AL323" s="25" t="s">
        <v>1620</v>
      </c>
      <c r="AM323" s="28">
        <v>35958</v>
      </c>
      <c r="AN323" s="26" t="s">
        <v>68</v>
      </c>
      <c r="AO323" s="25" t="s">
        <v>417</v>
      </c>
      <c r="AP323" s="25" t="s">
        <v>61</v>
      </c>
      <c r="AQ323" s="25" t="s">
        <v>3268</v>
      </c>
      <c r="AR323" s="25" t="s">
        <v>65</v>
      </c>
      <c r="AS323" s="25" t="s">
        <v>65</v>
      </c>
      <c r="AT323" s="25" t="s">
        <v>61</v>
      </c>
      <c r="AU323" s="28" t="s">
        <v>61</v>
      </c>
      <c r="AV323" s="25" t="s">
        <v>68</v>
      </c>
      <c r="AW323" s="25" t="s">
        <v>68</v>
      </c>
      <c r="AX323" s="25" t="s">
        <v>68</v>
      </c>
      <c r="AY323" s="25" t="s">
        <v>68</v>
      </c>
      <c r="AZ323" s="25" t="s">
        <v>61</v>
      </c>
      <c r="BA323" s="25" t="s">
        <v>177</v>
      </c>
      <c r="BB323" s="25" t="s">
        <v>4044</v>
      </c>
      <c r="BC323" s="25" t="s">
        <v>68</v>
      </c>
      <c r="BD323" s="25" t="s">
        <v>61</v>
      </c>
      <c r="BE323" s="25" t="s">
        <v>68</v>
      </c>
      <c r="BF323" s="25" t="s">
        <v>68</v>
      </c>
      <c r="BG323" s="25" t="s">
        <v>177</v>
      </c>
      <c r="BH323" s="25" t="s">
        <v>61</v>
      </c>
      <c r="BI323" s="25" t="s">
        <v>1135</v>
      </c>
      <c r="BJ323" s="25" t="s">
        <v>65</v>
      </c>
      <c r="BK323" s="29" t="s">
        <v>1136</v>
      </c>
      <c r="BL323" s="9"/>
      <c r="BM323" s="9"/>
    </row>
    <row r="324" spans="1:65" ht="23.25" customHeight="1" x14ac:dyDescent="0.2">
      <c r="A324" s="19"/>
      <c r="B324" s="24" t="s">
        <v>4039</v>
      </c>
      <c r="C324" s="25">
        <f>IF(SUMPRODUCT((B$4:B324=B324)*1)&gt;1,0,1)</f>
        <v>0</v>
      </c>
      <c r="D324" s="25" t="s">
        <v>4040</v>
      </c>
      <c r="E324" s="25" t="s">
        <v>140</v>
      </c>
      <c r="F324" s="25" t="s">
        <v>59</v>
      </c>
      <c r="G324" s="25">
        <v>2000</v>
      </c>
      <c r="H324" s="25" t="s">
        <v>60</v>
      </c>
      <c r="I324" s="25" t="s">
        <v>90</v>
      </c>
      <c r="J324" s="25" t="s">
        <v>61</v>
      </c>
      <c r="K324" s="25"/>
      <c r="L324" s="25" t="s">
        <v>1802</v>
      </c>
      <c r="M324" s="25" t="s">
        <v>1930</v>
      </c>
      <c r="N324" s="25" t="s">
        <v>64</v>
      </c>
      <c r="O324" s="25" t="s">
        <v>92</v>
      </c>
      <c r="P324" s="40">
        <f>IF(F324=F323,IF(B324=B323,0,R324),R324)</f>
        <v>0</v>
      </c>
      <c r="Q324" s="40">
        <v>0</v>
      </c>
      <c r="R324" s="25">
        <v>134577</v>
      </c>
      <c r="S324" s="25">
        <v>75000</v>
      </c>
      <c r="T324" s="25" t="s">
        <v>5669</v>
      </c>
      <c r="U324" s="25">
        <v>0</v>
      </c>
      <c r="V324" s="25" t="s">
        <v>1521</v>
      </c>
      <c r="W324" s="25" t="s">
        <v>61</v>
      </c>
      <c r="X324" s="25" t="s">
        <v>1440</v>
      </c>
      <c r="Y324" s="25" t="s">
        <v>4041</v>
      </c>
      <c r="Z324" s="25" t="s">
        <v>67</v>
      </c>
      <c r="AA324" s="25" t="s">
        <v>68</v>
      </c>
      <c r="AB324" s="25" t="s">
        <v>64</v>
      </c>
      <c r="AC324" s="25" t="s">
        <v>69</v>
      </c>
      <c r="AD324" s="25" t="s">
        <v>61</v>
      </c>
      <c r="AE324" s="25" t="s">
        <v>4042</v>
      </c>
      <c r="AF324" s="25" t="s">
        <v>61</v>
      </c>
      <c r="AG324" s="25" t="s">
        <v>71</v>
      </c>
      <c r="AH324" s="25" t="s">
        <v>61</v>
      </c>
      <c r="AI324" s="25" t="s">
        <v>73</v>
      </c>
      <c r="AJ324" s="26" t="s">
        <v>4043</v>
      </c>
      <c r="AK324" s="26" t="s">
        <v>1148</v>
      </c>
      <c r="AL324" s="25" t="s">
        <v>4025</v>
      </c>
      <c r="AM324" s="28">
        <v>36256.498553240737</v>
      </c>
      <c r="AN324" s="26" t="s">
        <v>68</v>
      </c>
      <c r="AO324" s="25" t="s">
        <v>417</v>
      </c>
      <c r="AP324" s="25" t="s">
        <v>61</v>
      </c>
      <c r="AQ324" s="25" t="s">
        <v>927</v>
      </c>
      <c r="AR324" s="25" t="s">
        <v>65</v>
      </c>
      <c r="AS324" s="25" t="s">
        <v>65</v>
      </c>
      <c r="AT324" s="25" t="s">
        <v>61</v>
      </c>
      <c r="AU324" s="28" t="s">
        <v>61</v>
      </c>
      <c r="AV324" s="25" t="s">
        <v>68</v>
      </c>
      <c r="AW324" s="25" t="s">
        <v>68</v>
      </c>
      <c r="AX324" s="25" t="s">
        <v>68</v>
      </c>
      <c r="AY324" s="25" t="s">
        <v>68</v>
      </c>
      <c r="AZ324" s="25" t="s">
        <v>61</v>
      </c>
      <c r="BA324" s="25" t="s">
        <v>4044</v>
      </c>
      <c r="BB324" s="25" t="s">
        <v>4044</v>
      </c>
      <c r="BC324" s="25" t="s">
        <v>68</v>
      </c>
      <c r="BD324" s="25" t="s">
        <v>61</v>
      </c>
      <c r="BE324" s="25" t="s">
        <v>68</v>
      </c>
      <c r="BF324" s="25" t="s">
        <v>68</v>
      </c>
      <c r="BG324" s="25" t="s">
        <v>4044</v>
      </c>
      <c r="BH324" s="25" t="s">
        <v>4045</v>
      </c>
      <c r="BI324" s="25" t="s">
        <v>1239</v>
      </c>
      <c r="BJ324" s="25" t="s">
        <v>65</v>
      </c>
      <c r="BK324" s="29" t="s">
        <v>1240</v>
      </c>
      <c r="BL324" s="9"/>
      <c r="BM324" s="9"/>
    </row>
    <row r="325" spans="1:65" ht="23.25" customHeight="1" x14ac:dyDescent="0.2">
      <c r="A325" s="19"/>
      <c r="B325" s="30" t="s">
        <v>4323</v>
      </c>
      <c r="C325" s="31">
        <f>IF(SUMPRODUCT((B$4:B325=B325)*1)&gt;1,0,1)</f>
        <v>1</v>
      </c>
      <c r="D325" s="31" t="s">
        <v>4324</v>
      </c>
      <c r="E325" s="31" t="s">
        <v>58</v>
      </c>
      <c r="F325" s="31" t="s">
        <v>59</v>
      </c>
      <c r="G325" s="31">
        <v>1999</v>
      </c>
      <c r="H325" s="31" t="s">
        <v>60</v>
      </c>
      <c r="I325" s="31" t="s">
        <v>90</v>
      </c>
      <c r="J325" s="31" t="s">
        <v>1912</v>
      </c>
      <c r="K325" s="31"/>
      <c r="L325" s="31" t="s">
        <v>1802</v>
      </c>
      <c r="M325" s="31" t="s">
        <v>1930</v>
      </c>
      <c r="N325" s="31" t="s">
        <v>1209</v>
      </c>
      <c r="O325" s="31" t="s">
        <v>753</v>
      </c>
      <c r="P325" s="40">
        <f>IF(F325=F324,IF(B325=B324,0,R325),R325)</f>
        <v>2817</v>
      </c>
      <c r="Q325" s="40">
        <v>2817</v>
      </c>
      <c r="R325" s="31">
        <v>2817</v>
      </c>
      <c r="S325" s="31">
        <v>2817</v>
      </c>
      <c r="T325" s="31" t="s">
        <v>1913</v>
      </c>
      <c r="U325" s="31">
        <v>0</v>
      </c>
      <c r="V325" s="31" t="s">
        <v>4171</v>
      </c>
      <c r="W325" s="31" t="s">
        <v>61</v>
      </c>
      <c r="X325" s="31" t="s">
        <v>184</v>
      </c>
      <c r="Y325" s="31" t="s">
        <v>61</v>
      </c>
      <c r="Z325" s="31" t="s">
        <v>67</v>
      </c>
      <c r="AA325" s="31" t="s">
        <v>97</v>
      </c>
      <c r="AB325" s="31" t="s">
        <v>1209</v>
      </c>
      <c r="AC325" s="31" t="s">
        <v>69</v>
      </c>
      <c r="AD325" s="31" t="s">
        <v>61</v>
      </c>
      <c r="AE325" s="31" t="s">
        <v>4325</v>
      </c>
      <c r="AF325" s="31" t="s">
        <v>61</v>
      </c>
      <c r="AG325" s="31" t="s">
        <v>187</v>
      </c>
      <c r="AH325" s="31" t="s">
        <v>4189</v>
      </c>
      <c r="AI325" s="31" t="s">
        <v>73</v>
      </c>
      <c r="AJ325" s="32" t="s">
        <v>68</v>
      </c>
      <c r="AK325" s="32" t="s">
        <v>1613</v>
      </c>
      <c r="AL325" s="31" t="s">
        <v>1620</v>
      </c>
      <c r="AM325" s="27">
        <v>35979.674872685187</v>
      </c>
      <c r="AN325" s="32" t="s">
        <v>68</v>
      </c>
      <c r="AO325" s="31" t="s">
        <v>417</v>
      </c>
      <c r="AP325" s="31" t="s">
        <v>61</v>
      </c>
      <c r="AQ325" s="31" t="s">
        <v>2255</v>
      </c>
      <c r="AR325" s="31" t="s">
        <v>1913</v>
      </c>
      <c r="AS325" s="31" t="s">
        <v>1913</v>
      </c>
      <c r="AT325" s="31" t="s">
        <v>61</v>
      </c>
      <c r="AU325" s="27">
        <v>35979</v>
      </c>
      <c r="AV325" s="31" t="s">
        <v>1599</v>
      </c>
      <c r="AW325" s="31" t="s">
        <v>1186</v>
      </c>
      <c r="AX325" s="31" t="s">
        <v>1073</v>
      </c>
      <c r="AY325" s="31" t="s">
        <v>1186</v>
      </c>
      <c r="AZ325" s="31" t="s">
        <v>4032</v>
      </c>
      <c r="BA325" s="31" t="s">
        <v>4326</v>
      </c>
      <c r="BB325" s="31" t="s">
        <v>4326</v>
      </c>
      <c r="BC325" s="31" t="s">
        <v>68</v>
      </c>
      <c r="BD325" s="31" t="s">
        <v>4327</v>
      </c>
      <c r="BE325" s="31" t="s">
        <v>300</v>
      </c>
      <c r="BF325" s="31" t="s">
        <v>68</v>
      </c>
      <c r="BG325" s="31" t="s">
        <v>4326</v>
      </c>
      <c r="BH325" s="31" t="s">
        <v>61</v>
      </c>
      <c r="BI325" s="31" t="s">
        <v>4299</v>
      </c>
      <c r="BJ325" s="31" t="s">
        <v>1913</v>
      </c>
      <c r="BK325" s="33" t="s">
        <v>4300</v>
      </c>
      <c r="BL325" s="9"/>
      <c r="BM325" s="9"/>
    </row>
    <row r="326" spans="1:65" ht="23.25" customHeight="1" x14ac:dyDescent="0.2">
      <c r="A326" s="19"/>
      <c r="B326" s="30" t="s">
        <v>4751</v>
      </c>
      <c r="C326" s="31">
        <f>IF(SUMPRODUCT((B$4:B326=B326)*1)&gt;1,0,1)</f>
        <v>1</v>
      </c>
      <c r="D326" s="31" t="s">
        <v>4752</v>
      </c>
      <c r="E326" s="31" t="s">
        <v>58</v>
      </c>
      <c r="F326" s="31" t="s">
        <v>59</v>
      </c>
      <c r="G326" s="31">
        <v>1999</v>
      </c>
      <c r="H326" s="31" t="s">
        <v>60</v>
      </c>
      <c r="I326" s="31" t="s">
        <v>90</v>
      </c>
      <c r="J326" s="31" t="s">
        <v>1912</v>
      </c>
      <c r="K326" s="31"/>
      <c r="L326" s="31" t="s">
        <v>1078</v>
      </c>
      <c r="M326" s="31" t="s">
        <v>3289</v>
      </c>
      <c r="N326" s="31" t="s">
        <v>1209</v>
      </c>
      <c r="O326" s="31" t="s">
        <v>92</v>
      </c>
      <c r="P326" s="40">
        <f>IF(F326=F325,IF(B326=B325,0,R326),R326)</f>
        <v>5366</v>
      </c>
      <c r="Q326" s="40">
        <v>5366</v>
      </c>
      <c r="R326" s="31">
        <v>5366</v>
      </c>
      <c r="S326" s="31">
        <v>5366</v>
      </c>
      <c r="T326" s="31" t="s">
        <v>1913</v>
      </c>
      <c r="U326" s="31">
        <v>0</v>
      </c>
      <c r="V326" s="31" t="s">
        <v>4171</v>
      </c>
      <c r="W326" s="31" t="s">
        <v>61</v>
      </c>
      <c r="X326" s="31" t="s">
        <v>184</v>
      </c>
      <c r="Y326" s="31" t="s">
        <v>61</v>
      </c>
      <c r="Z326" s="31" t="s">
        <v>67</v>
      </c>
      <c r="AA326" s="31" t="s">
        <v>97</v>
      </c>
      <c r="AB326" s="31" t="s">
        <v>1209</v>
      </c>
      <c r="AC326" s="31" t="s">
        <v>69</v>
      </c>
      <c r="AD326" s="31" t="s">
        <v>61</v>
      </c>
      <c r="AE326" s="31" t="s">
        <v>4753</v>
      </c>
      <c r="AF326" s="31" t="s">
        <v>61</v>
      </c>
      <c r="AG326" s="31" t="s">
        <v>187</v>
      </c>
      <c r="AH326" s="31" t="s">
        <v>4189</v>
      </c>
      <c r="AI326" s="31" t="s">
        <v>73</v>
      </c>
      <c r="AJ326" s="32" t="s">
        <v>68</v>
      </c>
      <c r="AK326" s="32" t="s">
        <v>1613</v>
      </c>
      <c r="AL326" s="31" t="s">
        <v>1620</v>
      </c>
      <c r="AM326" s="27">
        <v>35979.68540509259</v>
      </c>
      <c r="AN326" s="32" t="s">
        <v>68</v>
      </c>
      <c r="AO326" s="31" t="s">
        <v>417</v>
      </c>
      <c r="AP326" s="31" t="s">
        <v>61</v>
      </c>
      <c r="AQ326" s="31" t="s">
        <v>1131</v>
      </c>
      <c r="AR326" s="31" t="s">
        <v>1913</v>
      </c>
      <c r="AS326" s="31" t="s">
        <v>1913</v>
      </c>
      <c r="AT326" s="31" t="s">
        <v>61</v>
      </c>
      <c r="AU326" s="27">
        <v>35979</v>
      </c>
      <c r="AV326" s="31" t="s">
        <v>1599</v>
      </c>
      <c r="AW326" s="31" t="s">
        <v>2282</v>
      </c>
      <c r="AX326" s="31" t="s">
        <v>1073</v>
      </c>
      <c r="AY326" s="31" t="s">
        <v>2282</v>
      </c>
      <c r="AZ326" s="31" t="s">
        <v>1606</v>
      </c>
      <c r="BA326" s="31" t="s">
        <v>4754</v>
      </c>
      <c r="BB326" s="31" t="s">
        <v>4754</v>
      </c>
      <c r="BC326" s="31" t="s">
        <v>68</v>
      </c>
      <c r="BD326" s="31" t="s">
        <v>4721</v>
      </c>
      <c r="BE326" s="31" t="s">
        <v>1361</v>
      </c>
      <c r="BF326" s="31" t="s">
        <v>68</v>
      </c>
      <c r="BG326" s="31" t="s">
        <v>4754</v>
      </c>
      <c r="BH326" s="31" t="s">
        <v>61</v>
      </c>
      <c r="BI326" s="31" t="s">
        <v>4299</v>
      </c>
      <c r="BJ326" s="31" t="s">
        <v>1913</v>
      </c>
      <c r="BK326" s="33" t="s">
        <v>4300</v>
      </c>
      <c r="BL326" s="9"/>
      <c r="BM326" s="9"/>
    </row>
    <row r="327" spans="1:65" ht="23.25" customHeight="1" x14ac:dyDescent="0.2">
      <c r="A327" s="19"/>
      <c r="B327" s="30" t="s">
        <v>4755</v>
      </c>
      <c r="C327" s="31">
        <f>IF(SUMPRODUCT((B$4:B327=B327)*1)&gt;1,0,1)</f>
        <v>1</v>
      </c>
      <c r="D327" s="31" t="s">
        <v>4756</v>
      </c>
      <c r="E327" s="31" t="s">
        <v>58</v>
      </c>
      <c r="F327" s="31" t="s">
        <v>59</v>
      </c>
      <c r="G327" s="31">
        <v>1999</v>
      </c>
      <c r="H327" s="31" t="s">
        <v>60</v>
      </c>
      <c r="I327" s="31" t="s">
        <v>206</v>
      </c>
      <c r="J327" s="31" t="s">
        <v>1846</v>
      </c>
      <c r="K327" s="31"/>
      <c r="L327" s="31" t="s">
        <v>1078</v>
      </c>
      <c r="M327" s="31" t="s">
        <v>3289</v>
      </c>
      <c r="N327" s="31" t="s">
        <v>1209</v>
      </c>
      <c r="O327" s="31" t="s">
        <v>488</v>
      </c>
      <c r="P327" s="40">
        <f>IF(F327=F326,IF(B327=B326,0,R327),R327)</f>
        <v>19502</v>
      </c>
      <c r="Q327" s="40">
        <v>19502</v>
      </c>
      <c r="R327" s="31">
        <v>19502</v>
      </c>
      <c r="S327" s="31">
        <v>19502</v>
      </c>
      <c r="T327" s="31" t="s">
        <v>3174</v>
      </c>
      <c r="U327" s="31">
        <v>0</v>
      </c>
      <c r="V327" s="31" t="s">
        <v>4331</v>
      </c>
      <c r="W327" s="31" t="s">
        <v>61</v>
      </c>
      <c r="X327" s="31" t="s">
        <v>184</v>
      </c>
      <c r="Y327" s="31" t="s">
        <v>4757</v>
      </c>
      <c r="Z327" s="31" t="s">
        <v>67</v>
      </c>
      <c r="AA327" s="31" t="s">
        <v>569</v>
      </c>
      <c r="AB327" s="31" t="s">
        <v>1209</v>
      </c>
      <c r="AC327" s="31" t="s">
        <v>69</v>
      </c>
      <c r="AD327" s="31" t="s">
        <v>61</v>
      </c>
      <c r="AE327" s="31" t="s">
        <v>4758</v>
      </c>
      <c r="AF327" s="31" t="s">
        <v>61</v>
      </c>
      <c r="AG327" s="31" t="s">
        <v>187</v>
      </c>
      <c r="AH327" s="31" t="s">
        <v>4759</v>
      </c>
      <c r="AI327" s="31" t="s">
        <v>73</v>
      </c>
      <c r="AJ327" s="32" t="s">
        <v>68</v>
      </c>
      <c r="AK327" s="32" t="s">
        <v>1613</v>
      </c>
      <c r="AL327" s="31" t="s">
        <v>1620</v>
      </c>
      <c r="AM327" s="27">
        <v>36011.470949074072</v>
      </c>
      <c r="AN327" s="32" t="s">
        <v>68</v>
      </c>
      <c r="AO327" s="31" t="s">
        <v>417</v>
      </c>
      <c r="AP327" s="31" t="s">
        <v>61</v>
      </c>
      <c r="AQ327" s="31" t="s">
        <v>3459</v>
      </c>
      <c r="AR327" s="31" t="s">
        <v>3174</v>
      </c>
      <c r="AS327" s="31" t="s">
        <v>3174</v>
      </c>
      <c r="AT327" s="31" t="s">
        <v>61</v>
      </c>
      <c r="AU327" s="27">
        <v>35983</v>
      </c>
      <c r="AV327" s="31" t="s">
        <v>1599</v>
      </c>
      <c r="AW327" s="31" t="s">
        <v>4603</v>
      </c>
      <c r="AX327" s="31" t="s">
        <v>378</v>
      </c>
      <c r="AY327" s="31" t="s">
        <v>4603</v>
      </c>
      <c r="AZ327" s="31" t="s">
        <v>4099</v>
      </c>
      <c r="BA327" s="31" t="s">
        <v>4760</v>
      </c>
      <c r="BB327" s="31" t="s">
        <v>4760</v>
      </c>
      <c r="BC327" s="31" t="s">
        <v>68</v>
      </c>
      <c r="BD327" s="31" t="s">
        <v>4761</v>
      </c>
      <c r="BE327" s="31" t="s">
        <v>4762</v>
      </c>
      <c r="BF327" s="31" t="s">
        <v>68</v>
      </c>
      <c r="BG327" s="31" t="s">
        <v>4760</v>
      </c>
      <c r="BH327" s="31" t="s">
        <v>61</v>
      </c>
      <c r="BI327" s="31" t="s">
        <v>4615</v>
      </c>
      <c r="BJ327" s="31" t="s">
        <v>3174</v>
      </c>
      <c r="BK327" s="33" t="s">
        <v>4616</v>
      </c>
      <c r="BL327" s="9"/>
      <c r="BM327" s="9"/>
    </row>
    <row r="328" spans="1:65" ht="23.25" customHeight="1" x14ac:dyDescent="0.2">
      <c r="A328" s="19"/>
      <c r="B328" s="24" t="s">
        <v>4328</v>
      </c>
      <c r="C328" s="25">
        <f>IF(SUMPRODUCT((B$4:B328=B328)*1)&gt;1,0,1)</f>
        <v>1</v>
      </c>
      <c r="D328" s="25" t="s">
        <v>4329</v>
      </c>
      <c r="E328" s="25" t="s">
        <v>58</v>
      </c>
      <c r="F328" s="25" t="s">
        <v>59</v>
      </c>
      <c r="G328" s="25">
        <v>1999</v>
      </c>
      <c r="H328" s="25" t="s">
        <v>60</v>
      </c>
      <c r="I328" s="25" t="s">
        <v>206</v>
      </c>
      <c r="J328" s="25" t="s">
        <v>206</v>
      </c>
      <c r="K328" s="25"/>
      <c r="L328" s="25" t="s">
        <v>1802</v>
      </c>
      <c r="M328" s="25" t="s">
        <v>1930</v>
      </c>
      <c r="N328" s="25" t="s">
        <v>1209</v>
      </c>
      <c r="O328" s="25" t="s">
        <v>488</v>
      </c>
      <c r="P328" s="40">
        <f>IF(F328=F327,IF(B328=B327,0,R328),R328)</f>
        <v>6072</v>
      </c>
      <c r="Q328" s="40">
        <v>6072</v>
      </c>
      <c r="R328" s="25">
        <v>6072</v>
      </c>
      <c r="S328" s="25">
        <v>6072</v>
      </c>
      <c r="T328" s="25" t="s">
        <v>1080</v>
      </c>
      <c r="U328" s="25">
        <v>0</v>
      </c>
      <c r="V328" s="25" t="s">
        <v>1636</v>
      </c>
      <c r="W328" s="25" t="s">
        <v>61</v>
      </c>
      <c r="X328" s="25" t="s">
        <v>184</v>
      </c>
      <c r="Y328" s="25" t="s">
        <v>61</v>
      </c>
      <c r="Z328" s="25" t="s">
        <v>67</v>
      </c>
      <c r="AA328" s="25" t="s">
        <v>210</v>
      </c>
      <c r="AB328" s="25" t="s">
        <v>1209</v>
      </c>
      <c r="AC328" s="25" t="s">
        <v>69</v>
      </c>
      <c r="AD328" s="25" t="s">
        <v>61</v>
      </c>
      <c r="AE328" s="25" t="s">
        <v>4330</v>
      </c>
      <c r="AF328" s="25" t="s">
        <v>61</v>
      </c>
      <c r="AG328" s="25" t="s">
        <v>187</v>
      </c>
      <c r="AH328" s="25" t="s">
        <v>4189</v>
      </c>
      <c r="AI328" s="25" t="s">
        <v>73</v>
      </c>
      <c r="AJ328" s="26" t="s">
        <v>68</v>
      </c>
      <c r="AK328" s="26" t="s">
        <v>1613</v>
      </c>
      <c r="AL328" s="25" t="s">
        <v>1620</v>
      </c>
      <c r="AM328" s="28">
        <v>35984.480393518519</v>
      </c>
      <c r="AN328" s="26" t="s">
        <v>68</v>
      </c>
      <c r="AO328" s="25" t="s">
        <v>417</v>
      </c>
      <c r="AP328" s="25" t="s">
        <v>61</v>
      </c>
      <c r="AQ328" s="25" t="s">
        <v>2255</v>
      </c>
      <c r="AR328" s="25" t="s">
        <v>1080</v>
      </c>
      <c r="AS328" s="25" t="s">
        <v>1080</v>
      </c>
      <c r="AT328" s="25" t="s">
        <v>61</v>
      </c>
      <c r="AU328" s="28">
        <v>35984</v>
      </c>
      <c r="AV328" s="25" t="s">
        <v>708</v>
      </c>
      <c r="AW328" s="25" t="s">
        <v>1486</v>
      </c>
      <c r="AX328" s="25" t="s">
        <v>1207</v>
      </c>
      <c r="AY328" s="25" t="s">
        <v>538</v>
      </c>
      <c r="AZ328" s="25" t="s">
        <v>4032</v>
      </c>
      <c r="BA328" s="25" t="s">
        <v>4332</v>
      </c>
      <c r="BB328" s="25" t="s">
        <v>4332</v>
      </c>
      <c r="BC328" s="25" t="s">
        <v>68</v>
      </c>
      <c r="BD328" s="25" t="s">
        <v>4327</v>
      </c>
      <c r="BE328" s="25" t="s">
        <v>333</v>
      </c>
      <c r="BF328" s="25" t="s">
        <v>68</v>
      </c>
      <c r="BG328" s="25" t="s">
        <v>4332</v>
      </c>
      <c r="BH328" s="25" t="s">
        <v>61</v>
      </c>
      <c r="BI328" s="25" t="s">
        <v>4333</v>
      </c>
      <c r="BJ328" s="25" t="s">
        <v>1080</v>
      </c>
      <c r="BK328" s="29" t="s">
        <v>4334</v>
      </c>
      <c r="BL328" s="9"/>
      <c r="BM328" s="9"/>
    </row>
    <row r="329" spans="1:65" ht="23.25" customHeight="1" x14ac:dyDescent="0.2">
      <c r="A329" s="19"/>
      <c r="B329" s="30" t="s">
        <v>4335</v>
      </c>
      <c r="C329" s="31">
        <f>IF(SUMPRODUCT((B$4:B329=B329)*1)&gt;1,0,1)</f>
        <v>1</v>
      </c>
      <c r="D329" s="31" t="s">
        <v>4336</v>
      </c>
      <c r="E329" s="31" t="s">
        <v>58</v>
      </c>
      <c r="F329" s="31" t="s">
        <v>59</v>
      </c>
      <c r="G329" s="31">
        <v>1999</v>
      </c>
      <c r="H329" s="31" t="s">
        <v>60</v>
      </c>
      <c r="I329" s="31" t="s">
        <v>61</v>
      </c>
      <c r="J329" s="31" t="s">
        <v>61</v>
      </c>
      <c r="K329" s="31"/>
      <c r="L329" s="31" t="s">
        <v>1802</v>
      </c>
      <c r="M329" s="31" t="s">
        <v>1847</v>
      </c>
      <c r="N329" s="31" t="s">
        <v>2805</v>
      </c>
      <c r="O329" s="31" t="s">
        <v>92</v>
      </c>
      <c r="P329" s="40">
        <f>IF(F329=F328,IF(B329=B328,0,R329),R329)</f>
        <v>139192</v>
      </c>
      <c r="Q329" s="40">
        <v>139192</v>
      </c>
      <c r="R329" s="31">
        <v>139192</v>
      </c>
      <c r="S329" s="31">
        <v>139192</v>
      </c>
      <c r="T329" s="31" t="s">
        <v>3647</v>
      </c>
      <c r="U329" s="31">
        <v>0</v>
      </c>
      <c r="V329" s="31" t="s">
        <v>4159</v>
      </c>
      <c r="W329" s="31" t="s">
        <v>61</v>
      </c>
      <c r="X329" s="31" t="s">
        <v>59</v>
      </c>
      <c r="Y329" s="31" t="s">
        <v>61</v>
      </c>
      <c r="Z329" s="31" t="s">
        <v>67</v>
      </c>
      <c r="AA329" s="31" t="s">
        <v>68</v>
      </c>
      <c r="AB329" s="31" t="s">
        <v>2805</v>
      </c>
      <c r="AC329" s="31" t="s">
        <v>69</v>
      </c>
      <c r="AD329" s="31" t="s">
        <v>61</v>
      </c>
      <c r="AE329" s="31" t="s">
        <v>4337</v>
      </c>
      <c r="AF329" s="31" t="s">
        <v>61</v>
      </c>
      <c r="AG329" s="31" t="s">
        <v>187</v>
      </c>
      <c r="AH329" s="31" t="s">
        <v>4338</v>
      </c>
      <c r="AI329" s="31" t="s">
        <v>73</v>
      </c>
      <c r="AJ329" s="32" t="s">
        <v>68</v>
      </c>
      <c r="AK329" s="32" t="s">
        <v>1613</v>
      </c>
      <c r="AL329" s="31" t="s">
        <v>1620</v>
      </c>
      <c r="AM329" s="27">
        <v>36308.623715277776</v>
      </c>
      <c r="AN329" s="32" t="s">
        <v>68</v>
      </c>
      <c r="AO329" s="31" t="s">
        <v>417</v>
      </c>
      <c r="AP329" s="31" t="s">
        <v>61</v>
      </c>
      <c r="AQ329" s="31" t="s">
        <v>2255</v>
      </c>
      <c r="AR329" s="31" t="s">
        <v>3647</v>
      </c>
      <c r="AS329" s="31" t="s">
        <v>3647</v>
      </c>
      <c r="AT329" s="31" t="s">
        <v>61</v>
      </c>
      <c r="AU329" s="27">
        <v>36460</v>
      </c>
      <c r="AV329" s="31" t="s">
        <v>2721</v>
      </c>
      <c r="AW329" s="31" t="s">
        <v>4339</v>
      </c>
      <c r="AX329" s="31" t="s">
        <v>1099</v>
      </c>
      <c r="AY329" s="31" t="s">
        <v>68</v>
      </c>
      <c r="AZ329" s="31" t="s">
        <v>4248</v>
      </c>
      <c r="BA329" s="31" t="s">
        <v>4340</v>
      </c>
      <c r="BB329" s="31" t="s">
        <v>4340</v>
      </c>
      <c r="BC329" s="31" t="s">
        <v>68</v>
      </c>
      <c r="BD329" s="31" t="s">
        <v>4122</v>
      </c>
      <c r="BE329" s="31" t="s">
        <v>68</v>
      </c>
      <c r="BF329" s="31" t="s">
        <v>68</v>
      </c>
      <c r="BG329" s="31" t="s">
        <v>4340</v>
      </c>
      <c r="BH329" s="31" t="s">
        <v>61</v>
      </c>
      <c r="BI329" s="31" t="s">
        <v>3668</v>
      </c>
      <c r="BJ329" s="31" t="s">
        <v>3647</v>
      </c>
      <c r="BK329" s="33" t="s">
        <v>3669</v>
      </c>
      <c r="BL329" s="9"/>
      <c r="BM329" s="9"/>
    </row>
    <row r="330" spans="1:65" ht="23.25" customHeight="1" x14ac:dyDescent="0.2">
      <c r="A330" s="19"/>
      <c r="B330" s="24" t="s">
        <v>3707</v>
      </c>
      <c r="C330" s="25">
        <f>IF(SUMPRODUCT((B$4:B330=B330)*1)&gt;1,0,1)</f>
        <v>1</v>
      </c>
      <c r="D330" s="25" t="s">
        <v>3708</v>
      </c>
      <c r="E330" s="25" t="s">
        <v>58</v>
      </c>
      <c r="F330" s="25" t="s">
        <v>205</v>
      </c>
      <c r="G330" s="25">
        <v>1999</v>
      </c>
      <c r="H330" s="25" t="s">
        <v>60</v>
      </c>
      <c r="I330" s="25" t="s">
        <v>368</v>
      </c>
      <c r="J330" s="25" t="s">
        <v>369</v>
      </c>
      <c r="K330" s="25"/>
      <c r="L330" s="25" t="s">
        <v>1802</v>
      </c>
      <c r="M330" s="25" t="s">
        <v>1847</v>
      </c>
      <c r="N330" s="25" t="s">
        <v>2805</v>
      </c>
      <c r="O330" s="25" t="s">
        <v>92</v>
      </c>
      <c r="P330" s="40">
        <f>IF(F330=F329,IF(B330=B329,0,R330),R330)</f>
        <v>19772</v>
      </c>
      <c r="Q330" s="40">
        <v>19772</v>
      </c>
      <c r="R330" s="25">
        <v>19772</v>
      </c>
      <c r="S330" s="25">
        <v>19772</v>
      </c>
      <c r="T330" s="25" t="s">
        <v>3647</v>
      </c>
      <c r="U330" s="25">
        <v>0</v>
      </c>
      <c r="V330" s="25" t="s">
        <v>4159</v>
      </c>
      <c r="W330" s="25" t="s">
        <v>61</v>
      </c>
      <c r="X330" s="25" t="s">
        <v>59</v>
      </c>
      <c r="Y330" s="25" t="s">
        <v>61</v>
      </c>
      <c r="Z330" s="25" t="s">
        <v>67</v>
      </c>
      <c r="AA330" s="25" t="s">
        <v>371</v>
      </c>
      <c r="AB330" s="25" t="s">
        <v>2805</v>
      </c>
      <c r="AC330" s="25" t="s">
        <v>69</v>
      </c>
      <c r="AD330" s="25" t="s">
        <v>61</v>
      </c>
      <c r="AE330" s="25" t="s">
        <v>4196</v>
      </c>
      <c r="AF330" s="25" t="s">
        <v>61</v>
      </c>
      <c r="AG330" s="25" t="s">
        <v>187</v>
      </c>
      <c r="AH330" s="25" t="s">
        <v>1342</v>
      </c>
      <c r="AI330" s="25" t="s">
        <v>73</v>
      </c>
      <c r="AJ330" s="26" t="s">
        <v>68</v>
      </c>
      <c r="AK330" s="26" t="s">
        <v>1613</v>
      </c>
      <c r="AL330" s="25" t="s">
        <v>1620</v>
      </c>
      <c r="AM330" s="28">
        <v>36423.368784722225</v>
      </c>
      <c r="AN330" s="26" t="s">
        <v>68</v>
      </c>
      <c r="AO330" s="25" t="s">
        <v>417</v>
      </c>
      <c r="AP330" s="25" t="s">
        <v>61</v>
      </c>
      <c r="AQ330" s="25" t="s">
        <v>2255</v>
      </c>
      <c r="AR330" s="25" t="s">
        <v>3647</v>
      </c>
      <c r="AS330" s="25" t="s">
        <v>3647</v>
      </c>
      <c r="AT330" s="25" t="s">
        <v>61</v>
      </c>
      <c r="AU330" s="28">
        <v>36525</v>
      </c>
      <c r="AV330" s="25" t="s">
        <v>1210</v>
      </c>
      <c r="AW330" s="25" t="s">
        <v>787</v>
      </c>
      <c r="AX330" s="25" t="s">
        <v>110</v>
      </c>
      <c r="AY330" s="25" t="s">
        <v>68</v>
      </c>
      <c r="AZ330" s="25" t="s">
        <v>3616</v>
      </c>
      <c r="BA330" s="25" t="s">
        <v>4197</v>
      </c>
      <c r="BB330" s="25" t="s">
        <v>4197</v>
      </c>
      <c r="BC330" s="25" t="s">
        <v>68</v>
      </c>
      <c r="BD330" s="25" t="s">
        <v>3713</v>
      </c>
      <c r="BE330" s="25" t="s">
        <v>1362</v>
      </c>
      <c r="BF330" s="25" t="s">
        <v>68</v>
      </c>
      <c r="BG330" s="25" t="s">
        <v>4197</v>
      </c>
      <c r="BH330" s="25" t="s">
        <v>61</v>
      </c>
      <c r="BI330" s="25" t="s">
        <v>3668</v>
      </c>
      <c r="BJ330" s="25" t="s">
        <v>3647</v>
      </c>
      <c r="BK330" s="29" t="s">
        <v>3669</v>
      </c>
      <c r="BL330" s="9"/>
      <c r="BM330" s="9"/>
    </row>
    <row r="331" spans="1:65" ht="23.25" customHeight="1" x14ac:dyDescent="0.2">
      <c r="A331" s="19"/>
      <c r="B331" s="30" t="s">
        <v>3707</v>
      </c>
      <c r="C331" s="31">
        <f>IF(SUMPRODUCT((B$4:B331=B331)*1)&gt;1,0,1)</f>
        <v>0</v>
      </c>
      <c r="D331" s="31" t="s">
        <v>3708</v>
      </c>
      <c r="E331" s="31" t="s">
        <v>58</v>
      </c>
      <c r="F331" s="31" t="s">
        <v>59</v>
      </c>
      <c r="G331" s="31">
        <v>1999</v>
      </c>
      <c r="H331" s="31" t="s">
        <v>60</v>
      </c>
      <c r="I331" s="31" t="s">
        <v>368</v>
      </c>
      <c r="J331" s="31" t="s">
        <v>369</v>
      </c>
      <c r="K331" s="31"/>
      <c r="L331" s="31" t="s">
        <v>1802</v>
      </c>
      <c r="M331" s="31" t="s">
        <v>1847</v>
      </c>
      <c r="N331" s="31" t="s">
        <v>2805</v>
      </c>
      <c r="O331" s="31" t="s">
        <v>753</v>
      </c>
      <c r="P331" s="40">
        <f>IF(F331=F330,IF(B331=B330,0,R331),R331)</f>
        <v>80000</v>
      </c>
      <c r="Q331" s="40">
        <v>80000</v>
      </c>
      <c r="R331" s="31">
        <v>80000</v>
      </c>
      <c r="S331" s="31">
        <v>15000</v>
      </c>
      <c r="T331" s="31" t="s">
        <v>3647</v>
      </c>
      <c r="U331" s="31">
        <v>0</v>
      </c>
      <c r="V331" s="31" t="s">
        <v>4341</v>
      </c>
      <c r="W331" s="31" t="s">
        <v>61</v>
      </c>
      <c r="X331" s="31" t="s">
        <v>59</v>
      </c>
      <c r="Y331" s="31" t="s">
        <v>61</v>
      </c>
      <c r="Z331" s="31" t="s">
        <v>67</v>
      </c>
      <c r="AA331" s="31" t="s">
        <v>371</v>
      </c>
      <c r="AB331" s="31" t="s">
        <v>2805</v>
      </c>
      <c r="AC331" s="31" t="s">
        <v>69</v>
      </c>
      <c r="AD331" s="31" t="s">
        <v>61</v>
      </c>
      <c r="AE331" s="31" t="s">
        <v>3709</v>
      </c>
      <c r="AF331" s="31" t="s">
        <v>61</v>
      </c>
      <c r="AG331" s="31" t="s">
        <v>187</v>
      </c>
      <c r="AH331" s="31" t="s">
        <v>917</v>
      </c>
      <c r="AI331" s="31" t="s">
        <v>73</v>
      </c>
      <c r="AJ331" s="32" t="s">
        <v>68</v>
      </c>
      <c r="AK331" s="32" t="s">
        <v>1148</v>
      </c>
      <c r="AL331" s="31" t="s">
        <v>1620</v>
      </c>
      <c r="AM331" s="27">
        <v>36068.619895833333</v>
      </c>
      <c r="AN331" s="32" t="s">
        <v>68</v>
      </c>
      <c r="AO331" s="31" t="s">
        <v>417</v>
      </c>
      <c r="AP331" s="31" t="s">
        <v>61</v>
      </c>
      <c r="AQ331" s="31" t="s">
        <v>2255</v>
      </c>
      <c r="AR331" s="31" t="s">
        <v>3647</v>
      </c>
      <c r="AS331" s="31" t="s">
        <v>3647</v>
      </c>
      <c r="AT331" s="31" t="s">
        <v>61</v>
      </c>
      <c r="AU331" s="27">
        <v>36525</v>
      </c>
      <c r="AV331" s="31" t="s">
        <v>1210</v>
      </c>
      <c r="AW331" s="31" t="s">
        <v>787</v>
      </c>
      <c r="AX331" s="31" t="s">
        <v>110</v>
      </c>
      <c r="AY331" s="31" t="s">
        <v>68</v>
      </c>
      <c r="AZ331" s="31" t="s">
        <v>3616</v>
      </c>
      <c r="BA331" s="31" t="s">
        <v>4342</v>
      </c>
      <c r="BB331" s="31" t="s">
        <v>3712</v>
      </c>
      <c r="BC331" s="31" t="s">
        <v>68</v>
      </c>
      <c r="BD331" s="31" t="s">
        <v>3713</v>
      </c>
      <c r="BE331" s="31" t="s">
        <v>111</v>
      </c>
      <c r="BF331" s="31" t="s">
        <v>68</v>
      </c>
      <c r="BG331" s="31" t="s">
        <v>4342</v>
      </c>
      <c r="BH331" s="31" t="s">
        <v>61</v>
      </c>
      <c r="BI331" s="31" t="s">
        <v>4235</v>
      </c>
      <c r="BJ331" s="31" t="s">
        <v>3647</v>
      </c>
      <c r="BK331" s="33" t="s">
        <v>4236</v>
      </c>
      <c r="BL331" s="9"/>
      <c r="BM331" s="9"/>
    </row>
    <row r="332" spans="1:65" ht="23.25" customHeight="1" x14ac:dyDescent="0.2">
      <c r="A332" s="19"/>
      <c r="B332" s="30" t="s">
        <v>3707</v>
      </c>
      <c r="C332" s="31">
        <f>IF(SUMPRODUCT((B$4:B332=B332)*1)&gt;1,0,1)</f>
        <v>0</v>
      </c>
      <c r="D332" s="31" t="s">
        <v>3708</v>
      </c>
      <c r="E332" s="31" t="s">
        <v>58</v>
      </c>
      <c r="F332" s="31" t="s">
        <v>59</v>
      </c>
      <c r="G332" s="31">
        <v>2000</v>
      </c>
      <c r="H332" s="31" t="s">
        <v>60</v>
      </c>
      <c r="I332" s="31" t="s">
        <v>368</v>
      </c>
      <c r="J332" s="31" t="s">
        <v>369</v>
      </c>
      <c r="K332" s="31"/>
      <c r="L332" s="31" t="s">
        <v>1802</v>
      </c>
      <c r="M332" s="31" t="s">
        <v>1847</v>
      </c>
      <c r="N332" s="31" t="s">
        <v>2805</v>
      </c>
      <c r="O332" s="31" t="s">
        <v>92</v>
      </c>
      <c r="P332" s="40">
        <f>IF(F332=F331,IF(B332=B331,0,R332),R332)</f>
        <v>0</v>
      </c>
      <c r="Q332" s="40">
        <v>0</v>
      </c>
      <c r="R332" s="31">
        <v>79992</v>
      </c>
      <c r="S332" s="31">
        <v>35312</v>
      </c>
      <c r="T332" s="31" t="s">
        <v>3647</v>
      </c>
      <c r="U332" s="31">
        <v>0</v>
      </c>
      <c r="V332" s="31" t="s">
        <v>3927</v>
      </c>
      <c r="W332" s="31" t="s">
        <v>61</v>
      </c>
      <c r="X332" s="31" t="s">
        <v>59</v>
      </c>
      <c r="Y332" s="31" t="s">
        <v>61</v>
      </c>
      <c r="Z332" s="31" t="s">
        <v>67</v>
      </c>
      <c r="AA332" s="31" t="s">
        <v>371</v>
      </c>
      <c r="AB332" s="31" t="s">
        <v>2805</v>
      </c>
      <c r="AC332" s="31" t="s">
        <v>69</v>
      </c>
      <c r="AD332" s="31" t="s">
        <v>61</v>
      </c>
      <c r="AE332" s="31" t="s">
        <v>3709</v>
      </c>
      <c r="AF332" s="31" t="s">
        <v>61</v>
      </c>
      <c r="AG332" s="31" t="s">
        <v>187</v>
      </c>
      <c r="AH332" s="31" t="s">
        <v>917</v>
      </c>
      <c r="AI332" s="31" t="s">
        <v>73</v>
      </c>
      <c r="AJ332" s="32" t="s">
        <v>68</v>
      </c>
      <c r="AK332" s="32" t="s">
        <v>1148</v>
      </c>
      <c r="AL332" s="31" t="s">
        <v>4046</v>
      </c>
      <c r="AM332" s="27">
        <v>36745.646562499998</v>
      </c>
      <c r="AN332" s="32" t="s">
        <v>68</v>
      </c>
      <c r="AO332" s="31" t="s">
        <v>417</v>
      </c>
      <c r="AP332" s="31" t="s">
        <v>61</v>
      </c>
      <c r="AQ332" s="31" t="s">
        <v>2255</v>
      </c>
      <c r="AR332" s="31" t="s">
        <v>3647</v>
      </c>
      <c r="AS332" s="31" t="s">
        <v>3647</v>
      </c>
      <c r="AT332" s="31" t="s">
        <v>61</v>
      </c>
      <c r="AU332" s="27">
        <v>36525</v>
      </c>
      <c r="AV332" s="31" t="s">
        <v>1210</v>
      </c>
      <c r="AW332" s="31" t="s">
        <v>787</v>
      </c>
      <c r="AX332" s="31" t="s">
        <v>110</v>
      </c>
      <c r="AY332" s="31" t="s">
        <v>68</v>
      </c>
      <c r="AZ332" s="31" t="s">
        <v>3616</v>
      </c>
      <c r="BA332" s="31" t="s">
        <v>4047</v>
      </c>
      <c r="BB332" s="31" t="s">
        <v>3712</v>
      </c>
      <c r="BC332" s="31" t="s">
        <v>68</v>
      </c>
      <c r="BD332" s="31" t="s">
        <v>3713</v>
      </c>
      <c r="BE332" s="31" t="s">
        <v>111</v>
      </c>
      <c r="BF332" s="31" t="s">
        <v>68</v>
      </c>
      <c r="BG332" s="31" t="s">
        <v>4047</v>
      </c>
      <c r="BH332" s="31" t="s">
        <v>1601</v>
      </c>
      <c r="BI332" s="31" t="s">
        <v>3668</v>
      </c>
      <c r="BJ332" s="31" t="s">
        <v>3647</v>
      </c>
      <c r="BK332" s="33" t="s">
        <v>3669</v>
      </c>
      <c r="BL332" s="9"/>
      <c r="BM332" s="9"/>
    </row>
    <row r="333" spans="1:65" ht="23.25" customHeight="1" x14ac:dyDescent="0.2">
      <c r="A333" s="19"/>
      <c r="B333" s="30" t="s">
        <v>3707</v>
      </c>
      <c r="C333" s="31">
        <f>IF(SUMPRODUCT((B$4:B333=B333)*1)&gt;1,0,1)</f>
        <v>0</v>
      </c>
      <c r="D333" s="31" t="s">
        <v>3708</v>
      </c>
      <c r="E333" s="31" t="s">
        <v>58</v>
      </c>
      <c r="F333" s="31" t="s">
        <v>59</v>
      </c>
      <c r="G333" s="31">
        <v>2001</v>
      </c>
      <c r="H333" s="31" t="s">
        <v>60</v>
      </c>
      <c r="I333" s="31" t="s">
        <v>368</v>
      </c>
      <c r="J333" s="31" t="s">
        <v>369</v>
      </c>
      <c r="K333" s="31"/>
      <c r="L333" s="31" t="s">
        <v>1802</v>
      </c>
      <c r="M333" s="31" t="s">
        <v>1847</v>
      </c>
      <c r="N333" s="31" t="s">
        <v>2805</v>
      </c>
      <c r="O333" s="31" t="s">
        <v>92</v>
      </c>
      <c r="P333" s="40">
        <f>IF(F333=F332,IF(B333=B332,0,R333),R333)</f>
        <v>0</v>
      </c>
      <c r="Q333" s="40">
        <v>0</v>
      </c>
      <c r="R333" s="31">
        <v>160491</v>
      </c>
      <c r="S333" s="31">
        <v>122205</v>
      </c>
      <c r="T333" s="31" t="s">
        <v>3647</v>
      </c>
      <c r="U333" s="31">
        <v>0</v>
      </c>
      <c r="V333" s="31" t="s">
        <v>3648</v>
      </c>
      <c r="W333" s="31" t="s">
        <v>61</v>
      </c>
      <c r="X333" s="31" t="s">
        <v>59</v>
      </c>
      <c r="Y333" s="31" t="s">
        <v>61</v>
      </c>
      <c r="Z333" s="31" t="s">
        <v>67</v>
      </c>
      <c r="AA333" s="31" t="s">
        <v>371</v>
      </c>
      <c r="AB333" s="31" t="s">
        <v>2805</v>
      </c>
      <c r="AC333" s="31" t="s">
        <v>69</v>
      </c>
      <c r="AD333" s="31" t="s">
        <v>61</v>
      </c>
      <c r="AE333" s="31" t="s">
        <v>3709</v>
      </c>
      <c r="AF333" s="31" t="s">
        <v>61</v>
      </c>
      <c r="AG333" s="31" t="s">
        <v>71</v>
      </c>
      <c r="AH333" s="31" t="s">
        <v>917</v>
      </c>
      <c r="AI333" s="31" t="s">
        <v>73</v>
      </c>
      <c r="AJ333" s="32" t="s">
        <v>3710</v>
      </c>
      <c r="AK333" s="32" t="s">
        <v>1148</v>
      </c>
      <c r="AL333" s="31" t="s">
        <v>3711</v>
      </c>
      <c r="AM333" s="27">
        <v>36796.713819444441</v>
      </c>
      <c r="AN333" s="32" t="s">
        <v>68</v>
      </c>
      <c r="AO333" s="31" t="s">
        <v>417</v>
      </c>
      <c r="AP333" s="31" t="s">
        <v>61</v>
      </c>
      <c r="AQ333" s="31" t="s">
        <v>2255</v>
      </c>
      <c r="AR333" s="31" t="s">
        <v>3647</v>
      </c>
      <c r="AS333" s="31" t="s">
        <v>3647</v>
      </c>
      <c r="AT333" s="31" t="s">
        <v>61</v>
      </c>
      <c r="AU333" s="27">
        <v>36525</v>
      </c>
      <c r="AV333" s="31" t="s">
        <v>1210</v>
      </c>
      <c r="AW333" s="31" t="s">
        <v>787</v>
      </c>
      <c r="AX333" s="31" t="s">
        <v>110</v>
      </c>
      <c r="AY333" s="31" t="s">
        <v>68</v>
      </c>
      <c r="AZ333" s="31" t="s">
        <v>3616</v>
      </c>
      <c r="BA333" s="31" t="s">
        <v>3712</v>
      </c>
      <c r="BB333" s="31" t="s">
        <v>3712</v>
      </c>
      <c r="BC333" s="31" t="s">
        <v>68</v>
      </c>
      <c r="BD333" s="31" t="s">
        <v>3713</v>
      </c>
      <c r="BE333" s="31" t="s">
        <v>111</v>
      </c>
      <c r="BF333" s="31" t="s">
        <v>68</v>
      </c>
      <c r="BG333" s="31" t="s">
        <v>3712</v>
      </c>
      <c r="BH333" s="31" t="s">
        <v>3714</v>
      </c>
      <c r="BI333" s="31" t="s">
        <v>3668</v>
      </c>
      <c r="BJ333" s="31" t="s">
        <v>3647</v>
      </c>
      <c r="BK333" s="33" t="s">
        <v>3669</v>
      </c>
      <c r="BL333" s="9"/>
      <c r="BM333" s="9"/>
    </row>
    <row r="334" spans="1:65" ht="23.25" customHeight="1" x14ac:dyDescent="0.2">
      <c r="A334" s="19"/>
      <c r="B334" s="24" t="s">
        <v>3715</v>
      </c>
      <c r="C334" s="25">
        <f>IF(SUMPRODUCT((B$4:B334=B334)*1)&gt;1,0,1)</f>
        <v>1</v>
      </c>
      <c r="D334" s="25" t="s">
        <v>3716</v>
      </c>
      <c r="E334" s="25" t="s">
        <v>58</v>
      </c>
      <c r="F334" s="25" t="s">
        <v>205</v>
      </c>
      <c r="G334" s="25">
        <v>1999</v>
      </c>
      <c r="H334" s="25" t="s">
        <v>60</v>
      </c>
      <c r="I334" s="25" t="s">
        <v>90</v>
      </c>
      <c r="J334" s="25" t="s">
        <v>1115</v>
      </c>
      <c r="K334" s="25"/>
      <c r="L334" s="25" t="s">
        <v>1802</v>
      </c>
      <c r="M334" s="25" t="s">
        <v>1847</v>
      </c>
      <c r="N334" s="25" t="s">
        <v>2805</v>
      </c>
      <c r="O334" s="25" t="s">
        <v>92</v>
      </c>
      <c r="P334" s="40">
        <f>IF(F334=F333,IF(B334=B333,0,R334),R334)</f>
        <v>18296</v>
      </c>
      <c r="Q334" s="40">
        <v>18296</v>
      </c>
      <c r="R334" s="25">
        <v>18296</v>
      </c>
      <c r="S334" s="25">
        <v>18296</v>
      </c>
      <c r="T334" s="25" t="s">
        <v>3647</v>
      </c>
      <c r="U334" s="25">
        <v>0</v>
      </c>
      <c r="V334" s="25" t="s">
        <v>4159</v>
      </c>
      <c r="W334" s="25" t="s">
        <v>61</v>
      </c>
      <c r="X334" s="25" t="s">
        <v>59</v>
      </c>
      <c r="Y334" s="25" t="s">
        <v>61</v>
      </c>
      <c r="Z334" s="25" t="s">
        <v>67</v>
      </c>
      <c r="AA334" s="25" t="s">
        <v>97</v>
      </c>
      <c r="AB334" s="25" t="s">
        <v>2805</v>
      </c>
      <c r="AC334" s="25" t="s">
        <v>69</v>
      </c>
      <c r="AD334" s="25" t="s">
        <v>61</v>
      </c>
      <c r="AE334" s="25" t="s">
        <v>4198</v>
      </c>
      <c r="AF334" s="25" t="s">
        <v>61</v>
      </c>
      <c r="AG334" s="25" t="s">
        <v>187</v>
      </c>
      <c r="AH334" s="25" t="s">
        <v>1342</v>
      </c>
      <c r="AI334" s="25" t="s">
        <v>73</v>
      </c>
      <c r="AJ334" s="26" t="s">
        <v>68</v>
      </c>
      <c r="AK334" s="26" t="s">
        <v>1613</v>
      </c>
      <c r="AL334" s="25" t="s">
        <v>1620</v>
      </c>
      <c r="AM334" s="28">
        <v>36430.385972222219</v>
      </c>
      <c r="AN334" s="26" t="s">
        <v>68</v>
      </c>
      <c r="AO334" s="25" t="s">
        <v>417</v>
      </c>
      <c r="AP334" s="25" t="s">
        <v>61</v>
      </c>
      <c r="AQ334" s="25" t="s">
        <v>2255</v>
      </c>
      <c r="AR334" s="25" t="s">
        <v>3647</v>
      </c>
      <c r="AS334" s="25" t="s">
        <v>3647</v>
      </c>
      <c r="AT334" s="25" t="s">
        <v>61</v>
      </c>
      <c r="AU334" s="28">
        <v>36891</v>
      </c>
      <c r="AV334" s="25" t="s">
        <v>1599</v>
      </c>
      <c r="AW334" s="25" t="s">
        <v>3720</v>
      </c>
      <c r="AX334" s="25" t="s">
        <v>110</v>
      </c>
      <c r="AY334" s="25" t="s">
        <v>68</v>
      </c>
      <c r="AZ334" s="25" t="s">
        <v>3721</v>
      </c>
      <c r="BA334" s="25" t="s">
        <v>4199</v>
      </c>
      <c r="BB334" s="25" t="s">
        <v>4199</v>
      </c>
      <c r="BC334" s="25" t="s">
        <v>68</v>
      </c>
      <c r="BD334" s="25" t="s">
        <v>3723</v>
      </c>
      <c r="BE334" s="25" t="s">
        <v>1362</v>
      </c>
      <c r="BF334" s="25" t="s">
        <v>68</v>
      </c>
      <c r="BG334" s="25" t="s">
        <v>4199</v>
      </c>
      <c r="BH334" s="25" t="s">
        <v>61</v>
      </c>
      <c r="BI334" s="25" t="s">
        <v>3668</v>
      </c>
      <c r="BJ334" s="25" t="s">
        <v>3647</v>
      </c>
      <c r="BK334" s="29" t="s">
        <v>3669</v>
      </c>
      <c r="BL334" s="9"/>
      <c r="BM334" s="9"/>
    </row>
    <row r="335" spans="1:65" ht="23.25" customHeight="1" x14ac:dyDescent="0.2">
      <c r="A335" s="19"/>
      <c r="B335" s="24" t="s">
        <v>3715</v>
      </c>
      <c r="C335" s="25">
        <f>IF(SUMPRODUCT((B$4:B335=B335)*1)&gt;1,0,1)</f>
        <v>0</v>
      </c>
      <c r="D335" s="25" t="s">
        <v>3716</v>
      </c>
      <c r="E335" s="25" t="s">
        <v>58</v>
      </c>
      <c r="F335" s="25" t="s">
        <v>59</v>
      </c>
      <c r="G335" s="25">
        <v>2000</v>
      </c>
      <c r="H335" s="25" t="s">
        <v>60</v>
      </c>
      <c r="I335" s="25" t="s">
        <v>90</v>
      </c>
      <c r="J335" s="25" t="s">
        <v>1115</v>
      </c>
      <c r="K335" s="25"/>
      <c r="L335" s="25" t="s">
        <v>1802</v>
      </c>
      <c r="M335" s="25" t="s">
        <v>1847</v>
      </c>
      <c r="N335" s="25" t="s">
        <v>2805</v>
      </c>
      <c r="O335" s="25" t="s">
        <v>92</v>
      </c>
      <c r="P335" s="40">
        <f>IF(F335=F334,IF(B335=B334,0,R335),R335)</f>
        <v>263320</v>
      </c>
      <c r="Q335" s="40">
        <v>263320</v>
      </c>
      <c r="R335" s="25">
        <v>263320</v>
      </c>
      <c r="S335" s="25">
        <v>132260</v>
      </c>
      <c r="T335" s="25" t="s">
        <v>3647</v>
      </c>
      <c r="U335" s="25">
        <v>0</v>
      </c>
      <c r="V335" s="25" t="s">
        <v>3927</v>
      </c>
      <c r="W335" s="25" t="s">
        <v>61</v>
      </c>
      <c r="X335" s="25" t="s">
        <v>59</v>
      </c>
      <c r="Y335" s="25" t="s">
        <v>61</v>
      </c>
      <c r="Z335" s="25" t="s">
        <v>67</v>
      </c>
      <c r="AA335" s="25" t="s">
        <v>97</v>
      </c>
      <c r="AB335" s="25" t="s">
        <v>2805</v>
      </c>
      <c r="AC335" s="25" t="s">
        <v>69</v>
      </c>
      <c r="AD335" s="25" t="s">
        <v>61</v>
      </c>
      <c r="AE335" s="25" t="s">
        <v>3717</v>
      </c>
      <c r="AF335" s="25" t="s">
        <v>61</v>
      </c>
      <c r="AG335" s="25" t="s">
        <v>187</v>
      </c>
      <c r="AH335" s="25" t="s">
        <v>917</v>
      </c>
      <c r="AI335" s="25" t="s">
        <v>73</v>
      </c>
      <c r="AJ335" s="26" t="s">
        <v>68</v>
      </c>
      <c r="AK335" s="26" t="s">
        <v>1148</v>
      </c>
      <c r="AL335" s="25" t="s">
        <v>4048</v>
      </c>
      <c r="AM335" s="28">
        <v>36670.755335648151</v>
      </c>
      <c r="AN335" s="26" t="s">
        <v>68</v>
      </c>
      <c r="AO335" s="25" t="s">
        <v>417</v>
      </c>
      <c r="AP335" s="25" t="s">
        <v>61</v>
      </c>
      <c r="AQ335" s="25" t="s">
        <v>2255</v>
      </c>
      <c r="AR335" s="25" t="s">
        <v>3647</v>
      </c>
      <c r="AS335" s="25" t="s">
        <v>3647</v>
      </c>
      <c r="AT335" s="25" t="s">
        <v>61</v>
      </c>
      <c r="AU335" s="28">
        <v>36891</v>
      </c>
      <c r="AV335" s="25" t="s">
        <v>1599</v>
      </c>
      <c r="AW335" s="25" t="s">
        <v>3720</v>
      </c>
      <c r="AX335" s="25" t="s">
        <v>110</v>
      </c>
      <c r="AY335" s="25" t="s">
        <v>68</v>
      </c>
      <c r="AZ335" s="25" t="s">
        <v>3721</v>
      </c>
      <c r="BA335" s="25" t="s">
        <v>4049</v>
      </c>
      <c r="BB335" s="25" t="s">
        <v>3722</v>
      </c>
      <c r="BC335" s="25" t="s">
        <v>68</v>
      </c>
      <c r="BD335" s="25" t="s">
        <v>3723</v>
      </c>
      <c r="BE335" s="25" t="s">
        <v>200</v>
      </c>
      <c r="BF335" s="25" t="s">
        <v>68</v>
      </c>
      <c r="BG335" s="25" t="s">
        <v>4049</v>
      </c>
      <c r="BH335" s="25" t="s">
        <v>1601</v>
      </c>
      <c r="BI335" s="25" t="s">
        <v>3668</v>
      </c>
      <c r="BJ335" s="25" t="s">
        <v>3647</v>
      </c>
      <c r="BK335" s="29" t="s">
        <v>3669</v>
      </c>
      <c r="BL335" s="9"/>
      <c r="BM335" s="9"/>
    </row>
    <row r="336" spans="1:65" ht="23.25" customHeight="1" x14ac:dyDescent="0.2">
      <c r="A336" s="19"/>
      <c r="B336" s="24" t="s">
        <v>3715</v>
      </c>
      <c r="C336" s="25">
        <f>IF(SUMPRODUCT((B$4:B336=B336)*1)&gt;1,0,1)</f>
        <v>0</v>
      </c>
      <c r="D336" s="25" t="s">
        <v>3716</v>
      </c>
      <c r="E336" s="25" t="s">
        <v>58</v>
      </c>
      <c r="F336" s="25" t="s">
        <v>59</v>
      </c>
      <c r="G336" s="25">
        <v>2001</v>
      </c>
      <c r="H336" s="25" t="s">
        <v>60</v>
      </c>
      <c r="I336" s="25" t="s">
        <v>90</v>
      </c>
      <c r="J336" s="25" t="s">
        <v>1115</v>
      </c>
      <c r="K336" s="25"/>
      <c r="L336" s="25" t="s">
        <v>1802</v>
      </c>
      <c r="M336" s="25" t="s">
        <v>1847</v>
      </c>
      <c r="N336" s="25" t="s">
        <v>2805</v>
      </c>
      <c r="O336" s="25" t="s">
        <v>92</v>
      </c>
      <c r="P336" s="40">
        <f>IF(F336=F335,IF(B336=B335,0,R336),R336)</f>
        <v>0</v>
      </c>
      <c r="Q336" s="40">
        <v>0</v>
      </c>
      <c r="R336" s="25">
        <v>406916</v>
      </c>
      <c r="S336" s="25">
        <v>340890</v>
      </c>
      <c r="T336" s="25" t="s">
        <v>3647</v>
      </c>
      <c r="U336" s="25">
        <v>0</v>
      </c>
      <c r="V336" s="25" t="s">
        <v>3648</v>
      </c>
      <c r="W336" s="25" t="s">
        <v>61</v>
      </c>
      <c r="X336" s="25" t="s">
        <v>59</v>
      </c>
      <c r="Y336" s="25" t="s">
        <v>61</v>
      </c>
      <c r="Z336" s="25" t="s">
        <v>67</v>
      </c>
      <c r="AA336" s="25" t="s">
        <v>97</v>
      </c>
      <c r="AB336" s="25" t="s">
        <v>2805</v>
      </c>
      <c r="AC336" s="25" t="s">
        <v>69</v>
      </c>
      <c r="AD336" s="25" t="s">
        <v>61</v>
      </c>
      <c r="AE336" s="25" t="s">
        <v>3717</v>
      </c>
      <c r="AF336" s="25" t="s">
        <v>61</v>
      </c>
      <c r="AG336" s="25" t="s">
        <v>71</v>
      </c>
      <c r="AH336" s="25" t="s">
        <v>917</v>
      </c>
      <c r="AI336" s="25" t="s">
        <v>73</v>
      </c>
      <c r="AJ336" s="26" t="s">
        <v>3718</v>
      </c>
      <c r="AK336" s="26" t="s">
        <v>1148</v>
      </c>
      <c r="AL336" s="25" t="s">
        <v>3719</v>
      </c>
      <c r="AM336" s="28">
        <v>37111.732881944445</v>
      </c>
      <c r="AN336" s="26" t="s">
        <v>68</v>
      </c>
      <c r="AO336" s="25" t="s">
        <v>417</v>
      </c>
      <c r="AP336" s="25" t="s">
        <v>61</v>
      </c>
      <c r="AQ336" s="25" t="s">
        <v>2255</v>
      </c>
      <c r="AR336" s="25" t="s">
        <v>3647</v>
      </c>
      <c r="AS336" s="25" t="s">
        <v>3647</v>
      </c>
      <c r="AT336" s="25" t="s">
        <v>61</v>
      </c>
      <c r="AU336" s="28">
        <v>36891</v>
      </c>
      <c r="AV336" s="25" t="s">
        <v>1599</v>
      </c>
      <c r="AW336" s="25" t="s">
        <v>3720</v>
      </c>
      <c r="AX336" s="25" t="s">
        <v>110</v>
      </c>
      <c r="AY336" s="25" t="s">
        <v>68</v>
      </c>
      <c r="AZ336" s="25" t="s">
        <v>3721</v>
      </c>
      <c r="BA336" s="25" t="s">
        <v>3722</v>
      </c>
      <c r="BB336" s="25" t="s">
        <v>3722</v>
      </c>
      <c r="BC336" s="25" t="s">
        <v>68</v>
      </c>
      <c r="BD336" s="25" t="s">
        <v>3723</v>
      </c>
      <c r="BE336" s="25" t="s">
        <v>200</v>
      </c>
      <c r="BF336" s="25" t="s">
        <v>68</v>
      </c>
      <c r="BG336" s="25" t="s">
        <v>3722</v>
      </c>
      <c r="BH336" s="25" t="s">
        <v>3724</v>
      </c>
      <c r="BI336" s="25" t="s">
        <v>3656</v>
      </c>
      <c r="BJ336" s="25" t="s">
        <v>3647</v>
      </c>
      <c r="BK336" s="29" t="s">
        <v>3657</v>
      </c>
      <c r="BL336" s="9"/>
      <c r="BM336" s="9"/>
    </row>
    <row r="337" spans="1:65" ht="23.25" customHeight="1" x14ac:dyDescent="0.2">
      <c r="A337" s="19"/>
      <c r="B337" s="30" t="s">
        <v>3725</v>
      </c>
      <c r="C337" s="31">
        <f>IF(SUMPRODUCT((B$4:B337=B337)*1)&gt;1,0,1)</f>
        <v>1</v>
      </c>
      <c r="D337" s="31" t="s">
        <v>3726</v>
      </c>
      <c r="E337" s="31" t="s">
        <v>58</v>
      </c>
      <c r="F337" s="31" t="s">
        <v>205</v>
      </c>
      <c r="G337" s="31">
        <v>1999</v>
      </c>
      <c r="H337" s="31" t="s">
        <v>60</v>
      </c>
      <c r="I337" s="31" t="s">
        <v>566</v>
      </c>
      <c r="J337" s="31" t="s">
        <v>2465</v>
      </c>
      <c r="K337" s="31"/>
      <c r="L337" s="31" t="s">
        <v>1802</v>
      </c>
      <c r="M337" s="31" t="s">
        <v>1847</v>
      </c>
      <c r="N337" s="31" t="s">
        <v>2805</v>
      </c>
      <c r="O337" s="31" t="s">
        <v>92</v>
      </c>
      <c r="P337" s="40">
        <f>IF(F337=F336,IF(B337=B336,0,R337),R337)</f>
        <v>20900</v>
      </c>
      <c r="Q337" s="40">
        <v>20900</v>
      </c>
      <c r="R337" s="31">
        <v>20900</v>
      </c>
      <c r="S337" s="31">
        <v>20900</v>
      </c>
      <c r="T337" s="31" t="s">
        <v>3647</v>
      </c>
      <c r="U337" s="31">
        <v>0</v>
      </c>
      <c r="V337" s="31" t="s">
        <v>4159</v>
      </c>
      <c r="W337" s="31" t="s">
        <v>61</v>
      </c>
      <c r="X337" s="31" t="s">
        <v>59</v>
      </c>
      <c r="Y337" s="31" t="s">
        <v>61</v>
      </c>
      <c r="Z337" s="31" t="s">
        <v>67</v>
      </c>
      <c r="AA337" s="31" t="s">
        <v>569</v>
      </c>
      <c r="AB337" s="31" t="s">
        <v>2805</v>
      </c>
      <c r="AC337" s="31" t="s">
        <v>69</v>
      </c>
      <c r="AD337" s="31" t="s">
        <v>61</v>
      </c>
      <c r="AE337" s="31" t="s">
        <v>4200</v>
      </c>
      <c r="AF337" s="31" t="s">
        <v>61</v>
      </c>
      <c r="AG337" s="31" t="s">
        <v>187</v>
      </c>
      <c r="AH337" s="31" t="s">
        <v>1342</v>
      </c>
      <c r="AI337" s="31" t="s">
        <v>73</v>
      </c>
      <c r="AJ337" s="32" t="s">
        <v>68</v>
      </c>
      <c r="AK337" s="32" t="s">
        <v>1613</v>
      </c>
      <c r="AL337" s="31" t="s">
        <v>1620</v>
      </c>
      <c r="AM337" s="27">
        <v>36440.729108796295</v>
      </c>
      <c r="AN337" s="32" t="s">
        <v>68</v>
      </c>
      <c r="AO337" s="31" t="s">
        <v>417</v>
      </c>
      <c r="AP337" s="31" t="s">
        <v>61</v>
      </c>
      <c r="AQ337" s="31" t="s">
        <v>2255</v>
      </c>
      <c r="AR337" s="31" t="s">
        <v>3647</v>
      </c>
      <c r="AS337" s="31" t="s">
        <v>3647</v>
      </c>
      <c r="AT337" s="31" t="s">
        <v>61</v>
      </c>
      <c r="AU337" s="27">
        <v>36525</v>
      </c>
      <c r="AV337" s="31" t="s">
        <v>1675</v>
      </c>
      <c r="AW337" s="31" t="s">
        <v>1084</v>
      </c>
      <c r="AX337" s="31" t="s">
        <v>110</v>
      </c>
      <c r="AY337" s="31" t="s">
        <v>68</v>
      </c>
      <c r="AZ337" s="31" t="s">
        <v>3624</v>
      </c>
      <c r="BA337" s="31" t="s">
        <v>4201</v>
      </c>
      <c r="BB337" s="31" t="s">
        <v>4201</v>
      </c>
      <c r="BC337" s="31" t="s">
        <v>68</v>
      </c>
      <c r="BD337" s="31" t="s">
        <v>3731</v>
      </c>
      <c r="BE337" s="31" t="s">
        <v>1362</v>
      </c>
      <c r="BF337" s="31" t="s">
        <v>68</v>
      </c>
      <c r="BG337" s="31" t="s">
        <v>4201</v>
      </c>
      <c r="BH337" s="31" t="s">
        <v>61</v>
      </c>
      <c r="BI337" s="31" t="s">
        <v>3668</v>
      </c>
      <c r="BJ337" s="31" t="s">
        <v>3647</v>
      </c>
      <c r="BK337" s="33" t="s">
        <v>3669</v>
      </c>
      <c r="BL337" s="9"/>
      <c r="BM337" s="9"/>
    </row>
    <row r="338" spans="1:65" ht="23.25" customHeight="1" x14ac:dyDescent="0.2">
      <c r="A338" s="19"/>
      <c r="B338" s="24" t="s">
        <v>3725</v>
      </c>
      <c r="C338" s="25">
        <f>IF(SUMPRODUCT((B$4:B338=B338)*1)&gt;1,0,1)</f>
        <v>0</v>
      </c>
      <c r="D338" s="25" t="s">
        <v>3726</v>
      </c>
      <c r="E338" s="25" t="s">
        <v>58</v>
      </c>
      <c r="F338" s="25" t="s">
        <v>59</v>
      </c>
      <c r="G338" s="25">
        <v>1999</v>
      </c>
      <c r="H338" s="25" t="s">
        <v>60</v>
      </c>
      <c r="I338" s="25" t="s">
        <v>566</v>
      </c>
      <c r="J338" s="25" t="s">
        <v>2465</v>
      </c>
      <c r="K338" s="25"/>
      <c r="L338" s="25" t="s">
        <v>1802</v>
      </c>
      <c r="M338" s="25" t="s">
        <v>1847</v>
      </c>
      <c r="N338" s="25" t="s">
        <v>2805</v>
      </c>
      <c r="O338" s="25" t="s">
        <v>488</v>
      </c>
      <c r="P338" s="40">
        <f>IF(F338=F337,IF(B338=B337,0,R338),R338)</f>
        <v>93269</v>
      </c>
      <c r="Q338" s="40">
        <v>93269</v>
      </c>
      <c r="R338" s="25">
        <v>93269</v>
      </c>
      <c r="S338" s="25">
        <v>93269</v>
      </c>
      <c r="T338" s="25" t="s">
        <v>3647</v>
      </c>
      <c r="U338" s="25">
        <v>0</v>
      </c>
      <c r="V338" s="25" t="s">
        <v>4159</v>
      </c>
      <c r="W338" s="25" t="s">
        <v>61</v>
      </c>
      <c r="X338" s="25" t="s">
        <v>59</v>
      </c>
      <c r="Y338" s="25" t="s">
        <v>61</v>
      </c>
      <c r="Z338" s="25" t="s">
        <v>67</v>
      </c>
      <c r="AA338" s="25" t="s">
        <v>569</v>
      </c>
      <c r="AB338" s="25" t="s">
        <v>2805</v>
      </c>
      <c r="AC338" s="25" t="s">
        <v>69</v>
      </c>
      <c r="AD338" s="25" t="s">
        <v>61</v>
      </c>
      <c r="AE338" s="25" t="s">
        <v>3727</v>
      </c>
      <c r="AF338" s="25" t="s">
        <v>61</v>
      </c>
      <c r="AG338" s="25" t="s">
        <v>187</v>
      </c>
      <c r="AH338" s="25" t="s">
        <v>917</v>
      </c>
      <c r="AI338" s="25" t="s">
        <v>73</v>
      </c>
      <c r="AJ338" s="26" t="s">
        <v>68</v>
      </c>
      <c r="AK338" s="26" t="s">
        <v>1148</v>
      </c>
      <c r="AL338" s="25" t="s">
        <v>1620</v>
      </c>
      <c r="AM338" s="28">
        <v>36035.471932870372</v>
      </c>
      <c r="AN338" s="26" t="s">
        <v>68</v>
      </c>
      <c r="AO338" s="25" t="s">
        <v>417</v>
      </c>
      <c r="AP338" s="25" t="s">
        <v>61</v>
      </c>
      <c r="AQ338" s="25" t="s">
        <v>2255</v>
      </c>
      <c r="AR338" s="25" t="s">
        <v>3647</v>
      </c>
      <c r="AS338" s="25" t="s">
        <v>3647</v>
      </c>
      <c r="AT338" s="25" t="s">
        <v>61</v>
      </c>
      <c r="AU338" s="28">
        <v>36525</v>
      </c>
      <c r="AV338" s="25" t="s">
        <v>1675</v>
      </c>
      <c r="AW338" s="25" t="s">
        <v>1084</v>
      </c>
      <c r="AX338" s="25" t="s">
        <v>110</v>
      </c>
      <c r="AY338" s="25" t="s">
        <v>68</v>
      </c>
      <c r="AZ338" s="25" t="s">
        <v>3624</v>
      </c>
      <c r="BA338" s="25" t="s">
        <v>4343</v>
      </c>
      <c r="BB338" s="25" t="s">
        <v>3730</v>
      </c>
      <c r="BC338" s="25" t="s">
        <v>68</v>
      </c>
      <c r="BD338" s="25" t="s">
        <v>3731</v>
      </c>
      <c r="BE338" s="25" t="s">
        <v>1084</v>
      </c>
      <c r="BF338" s="25" t="s">
        <v>68</v>
      </c>
      <c r="BG338" s="25" t="s">
        <v>4343</v>
      </c>
      <c r="BH338" s="25" t="s">
        <v>61</v>
      </c>
      <c r="BI338" s="25" t="s">
        <v>4209</v>
      </c>
      <c r="BJ338" s="25" t="s">
        <v>3647</v>
      </c>
      <c r="BK338" s="29" t="s">
        <v>4210</v>
      </c>
      <c r="BL338" s="9"/>
      <c r="BM338" s="9"/>
    </row>
    <row r="339" spans="1:65" ht="23.25" customHeight="1" x14ac:dyDescent="0.2">
      <c r="A339" s="19"/>
      <c r="B339" s="30" t="s">
        <v>3725</v>
      </c>
      <c r="C339" s="31">
        <f>IF(SUMPRODUCT((B$4:B339=B339)*1)&gt;1,0,1)</f>
        <v>0</v>
      </c>
      <c r="D339" s="31" t="s">
        <v>3726</v>
      </c>
      <c r="E339" s="31" t="s">
        <v>58</v>
      </c>
      <c r="F339" s="31" t="s">
        <v>59</v>
      </c>
      <c r="G339" s="31">
        <v>2000</v>
      </c>
      <c r="H339" s="31" t="s">
        <v>60</v>
      </c>
      <c r="I339" s="31" t="s">
        <v>566</v>
      </c>
      <c r="J339" s="31" t="s">
        <v>2465</v>
      </c>
      <c r="K339" s="31"/>
      <c r="L339" s="31" t="s">
        <v>1802</v>
      </c>
      <c r="M339" s="31" t="s">
        <v>1847</v>
      </c>
      <c r="N339" s="31" t="s">
        <v>2805</v>
      </c>
      <c r="O339" s="31" t="s">
        <v>92</v>
      </c>
      <c r="P339" s="40">
        <f>IF(F339=F338,IF(B339=B338,0,R339),R339)</f>
        <v>0</v>
      </c>
      <c r="Q339" s="40">
        <v>0</v>
      </c>
      <c r="R339" s="31">
        <v>259851</v>
      </c>
      <c r="S339" s="31">
        <v>196687</v>
      </c>
      <c r="T339" s="31" t="s">
        <v>3647</v>
      </c>
      <c r="U339" s="31">
        <v>0</v>
      </c>
      <c r="V339" s="31" t="s">
        <v>3927</v>
      </c>
      <c r="W339" s="31" t="s">
        <v>61</v>
      </c>
      <c r="X339" s="31" t="s">
        <v>59</v>
      </c>
      <c r="Y339" s="31" t="s">
        <v>61</v>
      </c>
      <c r="Z339" s="31" t="s">
        <v>67</v>
      </c>
      <c r="AA339" s="31" t="s">
        <v>569</v>
      </c>
      <c r="AB339" s="31" t="s">
        <v>2805</v>
      </c>
      <c r="AC339" s="31" t="s">
        <v>69</v>
      </c>
      <c r="AD339" s="31" t="s">
        <v>61</v>
      </c>
      <c r="AE339" s="31" t="s">
        <v>3727</v>
      </c>
      <c r="AF339" s="31" t="s">
        <v>61</v>
      </c>
      <c r="AG339" s="31" t="s">
        <v>187</v>
      </c>
      <c r="AH339" s="31" t="s">
        <v>917</v>
      </c>
      <c r="AI339" s="31" t="s">
        <v>73</v>
      </c>
      <c r="AJ339" s="32" t="s">
        <v>68</v>
      </c>
      <c r="AK339" s="32" t="s">
        <v>1148</v>
      </c>
      <c r="AL339" s="31" t="s">
        <v>4050</v>
      </c>
      <c r="AM339" s="27">
        <v>36721.702256944445</v>
      </c>
      <c r="AN339" s="32" t="s">
        <v>68</v>
      </c>
      <c r="AO339" s="31" t="s">
        <v>417</v>
      </c>
      <c r="AP339" s="31" t="s">
        <v>61</v>
      </c>
      <c r="AQ339" s="31" t="s">
        <v>2255</v>
      </c>
      <c r="AR339" s="31" t="s">
        <v>3647</v>
      </c>
      <c r="AS339" s="31" t="s">
        <v>3647</v>
      </c>
      <c r="AT339" s="31" t="s">
        <v>61</v>
      </c>
      <c r="AU339" s="27">
        <v>36525</v>
      </c>
      <c r="AV339" s="31" t="s">
        <v>1675</v>
      </c>
      <c r="AW339" s="31" t="s">
        <v>1084</v>
      </c>
      <c r="AX339" s="31" t="s">
        <v>110</v>
      </c>
      <c r="AY339" s="31" t="s">
        <v>68</v>
      </c>
      <c r="AZ339" s="31" t="s">
        <v>3624</v>
      </c>
      <c r="BA339" s="31" t="s">
        <v>4051</v>
      </c>
      <c r="BB339" s="31" t="s">
        <v>3730</v>
      </c>
      <c r="BC339" s="31" t="s">
        <v>68</v>
      </c>
      <c r="BD339" s="31" t="s">
        <v>3731</v>
      </c>
      <c r="BE339" s="31" t="s">
        <v>1084</v>
      </c>
      <c r="BF339" s="31" t="s">
        <v>68</v>
      </c>
      <c r="BG339" s="31" t="s">
        <v>4051</v>
      </c>
      <c r="BH339" s="31" t="s">
        <v>1601</v>
      </c>
      <c r="BI339" s="31" t="s">
        <v>3668</v>
      </c>
      <c r="BJ339" s="31" t="s">
        <v>3647</v>
      </c>
      <c r="BK339" s="33" t="s">
        <v>3669</v>
      </c>
      <c r="BL339" s="9"/>
      <c r="BM339" s="9"/>
    </row>
    <row r="340" spans="1:65" ht="23.25" customHeight="1" x14ac:dyDescent="0.2">
      <c r="A340" s="19"/>
      <c r="B340" s="30" t="s">
        <v>3725</v>
      </c>
      <c r="C340" s="31">
        <f>IF(SUMPRODUCT((B$4:B340=B340)*1)&gt;1,0,1)</f>
        <v>0</v>
      </c>
      <c r="D340" s="31" t="s">
        <v>3726</v>
      </c>
      <c r="E340" s="31" t="s">
        <v>58</v>
      </c>
      <c r="F340" s="31" t="s">
        <v>59</v>
      </c>
      <c r="G340" s="31">
        <v>2001</v>
      </c>
      <c r="H340" s="31" t="s">
        <v>60</v>
      </c>
      <c r="I340" s="31" t="s">
        <v>566</v>
      </c>
      <c r="J340" s="31" t="s">
        <v>2465</v>
      </c>
      <c r="K340" s="31"/>
      <c r="L340" s="31" t="s">
        <v>1802</v>
      </c>
      <c r="M340" s="31" t="s">
        <v>1847</v>
      </c>
      <c r="N340" s="31" t="s">
        <v>2805</v>
      </c>
      <c r="O340" s="31" t="s">
        <v>92</v>
      </c>
      <c r="P340" s="40">
        <f>IF(F340=F339,IF(B340=B339,0,R340),R340)</f>
        <v>0</v>
      </c>
      <c r="Q340" s="40">
        <v>0</v>
      </c>
      <c r="R340" s="31">
        <v>352565</v>
      </c>
      <c r="S340" s="31">
        <v>280324</v>
      </c>
      <c r="T340" s="31" t="s">
        <v>3647</v>
      </c>
      <c r="U340" s="31">
        <v>0</v>
      </c>
      <c r="V340" s="31" t="s">
        <v>3648</v>
      </c>
      <c r="W340" s="31" t="s">
        <v>61</v>
      </c>
      <c r="X340" s="31" t="s">
        <v>59</v>
      </c>
      <c r="Y340" s="31" t="s">
        <v>61</v>
      </c>
      <c r="Z340" s="31" t="s">
        <v>67</v>
      </c>
      <c r="AA340" s="31" t="s">
        <v>569</v>
      </c>
      <c r="AB340" s="31" t="s">
        <v>2805</v>
      </c>
      <c r="AC340" s="31" t="s">
        <v>69</v>
      </c>
      <c r="AD340" s="31" t="s">
        <v>61</v>
      </c>
      <c r="AE340" s="31" t="s">
        <v>3727</v>
      </c>
      <c r="AF340" s="31" t="s">
        <v>61</v>
      </c>
      <c r="AG340" s="31" t="s">
        <v>71</v>
      </c>
      <c r="AH340" s="31" t="s">
        <v>917</v>
      </c>
      <c r="AI340" s="31" t="s">
        <v>73</v>
      </c>
      <c r="AJ340" s="32" t="s">
        <v>3728</v>
      </c>
      <c r="AK340" s="32" t="s">
        <v>1148</v>
      </c>
      <c r="AL340" s="31" t="s">
        <v>3729</v>
      </c>
      <c r="AM340" s="27">
        <v>37138.419120370374</v>
      </c>
      <c r="AN340" s="32" t="s">
        <v>68</v>
      </c>
      <c r="AO340" s="31" t="s">
        <v>417</v>
      </c>
      <c r="AP340" s="31" t="s">
        <v>61</v>
      </c>
      <c r="AQ340" s="31" t="s">
        <v>2255</v>
      </c>
      <c r="AR340" s="31" t="s">
        <v>3647</v>
      </c>
      <c r="AS340" s="31" t="s">
        <v>3647</v>
      </c>
      <c r="AT340" s="31" t="s">
        <v>61</v>
      </c>
      <c r="AU340" s="27">
        <v>36525</v>
      </c>
      <c r="AV340" s="31" t="s">
        <v>1675</v>
      </c>
      <c r="AW340" s="31" t="s">
        <v>1084</v>
      </c>
      <c r="AX340" s="31" t="s">
        <v>110</v>
      </c>
      <c r="AY340" s="31" t="s">
        <v>68</v>
      </c>
      <c r="AZ340" s="31" t="s">
        <v>3624</v>
      </c>
      <c r="BA340" s="31" t="s">
        <v>3730</v>
      </c>
      <c r="BB340" s="31" t="s">
        <v>3730</v>
      </c>
      <c r="BC340" s="31" t="s">
        <v>68</v>
      </c>
      <c r="BD340" s="31" t="s">
        <v>3731</v>
      </c>
      <c r="BE340" s="31" t="s">
        <v>1084</v>
      </c>
      <c r="BF340" s="31" t="s">
        <v>68</v>
      </c>
      <c r="BG340" s="31" t="s">
        <v>3730</v>
      </c>
      <c r="BH340" s="31" t="s">
        <v>3732</v>
      </c>
      <c r="BI340" s="31" t="s">
        <v>3656</v>
      </c>
      <c r="BJ340" s="31" t="s">
        <v>3647</v>
      </c>
      <c r="BK340" s="33" t="s">
        <v>3657</v>
      </c>
      <c r="BL340" s="9"/>
      <c r="BM340" s="9"/>
    </row>
    <row r="341" spans="1:65" ht="23.25" customHeight="1" x14ac:dyDescent="0.2">
      <c r="A341" s="19"/>
      <c r="B341" s="30" t="s">
        <v>3733</v>
      </c>
      <c r="C341" s="31">
        <f>IF(SUMPRODUCT((B$4:B341=B341)*1)&gt;1,0,1)</f>
        <v>1</v>
      </c>
      <c r="D341" s="31" t="s">
        <v>3734</v>
      </c>
      <c r="E341" s="31" t="s">
        <v>58</v>
      </c>
      <c r="F341" s="31" t="s">
        <v>205</v>
      </c>
      <c r="G341" s="31">
        <v>1999</v>
      </c>
      <c r="H341" s="31" t="s">
        <v>60</v>
      </c>
      <c r="I341" s="31" t="s">
        <v>368</v>
      </c>
      <c r="J341" s="31" t="s">
        <v>369</v>
      </c>
      <c r="K341" s="31"/>
      <c r="L341" s="31" t="s">
        <v>1802</v>
      </c>
      <c r="M341" s="31" t="s">
        <v>1847</v>
      </c>
      <c r="N341" s="31" t="s">
        <v>2805</v>
      </c>
      <c r="O341" s="31" t="s">
        <v>92</v>
      </c>
      <c r="P341" s="40">
        <f>IF(F341=F340,IF(B341=B340,0,R341),R341)</f>
        <v>15223</v>
      </c>
      <c r="Q341" s="40">
        <v>15223</v>
      </c>
      <c r="R341" s="31">
        <v>15223</v>
      </c>
      <c r="S341" s="31">
        <v>4777</v>
      </c>
      <c r="T341" s="31" t="s">
        <v>3647</v>
      </c>
      <c r="U341" s="31">
        <v>0</v>
      </c>
      <c r="V341" s="31" t="s">
        <v>4159</v>
      </c>
      <c r="W341" s="31" t="s">
        <v>61</v>
      </c>
      <c r="X341" s="31" t="s">
        <v>59</v>
      </c>
      <c r="Y341" s="31" t="s">
        <v>61</v>
      </c>
      <c r="Z341" s="31" t="s">
        <v>67</v>
      </c>
      <c r="AA341" s="31" t="s">
        <v>371</v>
      </c>
      <c r="AB341" s="31" t="s">
        <v>2805</v>
      </c>
      <c r="AC341" s="31" t="s">
        <v>69</v>
      </c>
      <c r="AD341" s="31" t="s">
        <v>61</v>
      </c>
      <c r="AE341" s="31" t="s">
        <v>3928</v>
      </c>
      <c r="AF341" s="31" t="s">
        <v>61</v>
      </c>
      <c r="AG341" s="31" t="s">
        <v>187</v>
      </c>
      <c r="AH341" s="31" t="s">
        <v>1342</v>
      </c>
      <c r="AI341" s="31" t="s">
        <v>73</v>
      </c>
      <c r="AJ341" s="32" t="s">
        <v>68</v>
      </c>
      <c r="AK341" s="32" t="s">
        <v>1613</v>
      </c>
      <c r="AL341" s="31" t="s">
        <v>1620</v>
      </c>
      <c r="AM341" s="27">
        <v>36438.371087962965</v>
      </c>
      <c r="AN341" s="32" t="s">
        <v>68</v>
      </c>
      <c r="AO341" s="31" t="s">
        <v>417</v>
      </c>
      <c r="AP341" s="31" t="s">
        <v>61</v>
      </c>
      <c r="AQ341" s="31" t="s">
        <v>2255</v>
      </c>
      <c r="AR341" s="31" t="s">
        <v>3647</v>
      </c>
      <c r="AS341" s="31" t="s">
        <v>3647</v>
      </c>
      <c r="AT341" s="31" t="s">
        <v>61</v>
      </c>
      <c r="AU341" s="27">
        <v>36891</v>
      </c>
      <c r="AV341" s="31" t="s">
        <v>1599</v>
      </c>
      <c r="AW341" s="31" t="s">
        <v>3738</v>
      </c>
      <c r="AX341" s="31" t="s">
        <v>110</v>
      </c>
      <c r="AY341" s="31" t="s">
        <v>68</v>
      </c>
      <c r="AZ341" s="31" t="s">
        <v>1089</v>
      </c>
      <c r="BA341" s="31" t="s">
        <v>4202</v>
      </c>
      <c r="BB341" s="31" t="s">
        <v>3931</v>
      </c>
      <c r="BC341" s="31" t="s">
        <v>68</v>
      </c>
      <c r="BD341" s="31" t="s">
        <v>3740</v>
      </c>
      <c r="BE341" s="31" t="s">
        <v>1362</v>
      </c>
      <c r="BF341" s="31" t="s">
        <v>68</v>
      </c>
      <c r="BG341" s="31" t="s">
        <v>4202</v>
      </c>
      <c r="BH341" s="31" t="s">
        <v>61</v>
      </c>
      <c r="BI341" s="31" t="s">
        <v>3933</v>
      </c>
      <c r="BJ341" s="31" t="s">
        <v>3647</v>
      </c>
      <c r="BK341" s="33" t="s">
        <v>3934</v>
      </c>
      <c r="BL341" s="9"/>
      <c r="BM341" s="9"/>
    </row>
    <row r="342" spans="1:65" ht="23.25" customHeight="1" x14ac:dyDescent="0.2">
      <c r="A342" s="19"/>
      <c r="B342" s="24" t="s">
        <v>3733</v>
      </c>
      <c r="C342" s="25">
        <f>IF(SUMPRODUCT((B$4:B342=B342)*1)&gt;1,0,1)</f>
        <v>0</v>
      </c>
      <c r="D342" s="25" t="s">
        <v>3734</v>
      </c>
      <c r="E342" s="25" t="s">
        <v>58</v>
      </c>
      <c r="F342" s="25" t="s">
        <v>205</v>
      </c>
      <c r="G342" s="25">
        <v>2000</v>
      </c>
      <c r="H342" s="25" t="s">
        <v>60</v>
      </c>
      <c r="I342" s="25" t="s">
        <v>368</v>
      </c>
      <c r="J342" s="25" t="s">
        <v>369</v>
      </c>
      <c r="K342" s="25"/>
      <c r="L342" s="25" t="s">
        <v>1802</v>
      </c>
      <c r="M342" s="25" t="s">
        <v>1847</v>
      </c>
      <c r="N342" s="25" t="s">
        <v>2805</v>
      </c>
      <c r="O342" s="25" t="s">
        <v>92</v>
      </c>
      <c r="P342" s="40">
        <f>IF(F342=F341,IF(B342=B341,0,R342),R342)</f>
        <v>0</v>
      </c>
      <c r="Q342" s="40">
        <v>0</v>
      </c>
      <c r="R342" s="25">
        <v>11852</v>
      </c>
      <c r="S342" s="25">
        <v>8252</v>
      </c>
      <c r="T342" s="25" t="s">
        <v>3647</v>
      </c>
      <c r="U342" s="25">
        <v>0</v>
      </c>
      <c r="V342" s="25" t="s">
        <v>3927</v>
      </c>
      <c r="W342" s="25" t="s">
        <v>61</v>
      </c>
      <c r="X342" s="25" t="s">
        <v>59</v>
      </c>
      <c r="Y342" s="25" t="s">
        <v>61</v>
      </c>
      <c r="Z342" s="25" t="s">
        <v>67</v>
      </c>
      <c r="AA342" s="25" t="s">
        <v>371</v>
      </c>
      <c r="AB342" s="25" t="s">
        <v>2805</v>
      </c>
      <c r="AC342" s="25" t="s">
        <v>69</v>
      </c>
      <c r="AD342" s="25" t="s">
        <v>61</v>
      </c>
      <c r="AE342" s="25" t="s">
        <v>3928</v>
      </c>
      <c r="AF342" s="25" t="s">
        <v>61</v>
      </c>
      <c r="AG342" s="25" t="s">
        <v>71</v>
      </c>
      <c r="AH342" s="25" t="s">
        <v>1342</v>
      </c>
      <c r="AI342" s="25" t="s">
        <v>73</v>
      </c>
      <c r="AJ342" s="26" t="s">
        <v>3929</v>
      </c>
      <c r="AK342" s="26" t="s">
        <v>1613</v>
      </c>
      <c r="AL342" s="25" t="s">
        <v>3930</v>
      </c>
      <c r="AM342" s="28">
        <v>36466.664872685185</v>
      </c>
      <c r="AN342" s="26" t="s">
        <v>68</v>
      </c>
      <c r="AO342" s="25" t="s">
        <v>417</v>
      </c>
      <c r="AP342" s="25" t="s">
        <v>61</v>
      </c>
      <c r="AQ342" s="25" t="s">
        <v>2255</v>
      </c>
      <c r="AR342" s="25" t="s">
        <v>3647</v>
      </c>
      <c r="AS342" s="25" t="s">
        <v>3647</v>
      </c>
      <c r="AT342" s="25" t="s">
        <v>61</v>
      </c>
      <c r="AU342" s="28">
        <v>36891</v>
      </c>
      <c r="AV342" s="25" t="s">
        <v>1599</v>
      </c>
      <c r="AW342" s="25" t="s">
        <v>3738</v>
      </c>
      <c r="AX342" s="25" t="s">
        <v>110</v>
      </c>
      <c r="AY342" s="25" t="s">
        <v>68</v>
      </c>
      <c r="AZ342" s="25" t="s">
        <v>1089</v>
      </c>
      <c r="BA342" s="25" t="s">
        <v>3931</v>
      </c>
      <c r="BB342" s="25" t="s">
        <v>3931</v>
      </c>
      <c r="BC342" s="25" t="s">
        <v>68</v>
      </c>
      <c r="BD342" s="25" t="s">
        <v>3740</v>
      </c>
      <c r="BE342" s="25" t="s">
        <v>1362</v>
      </c>
      <c r="BF342" s="25" t="s">
        <v>68</v>
      </c>
      <c r="BG342" s="25" t="s">
        <v>3931</v>
      </c>
      <c r="BH342" s="25" t="s">
        <v>3932</v>
      </c>
      <c r="BI342" s="25" t="s">
        <v>3933</v>
      </c>
      <c r="BJ342" s="25" t="s">
        <v>3647</v>
      </c>
      <c r="BK342" s="29" t="s">
        <v>3934</v>
      </c>
      <c r="BL342" s="9"/>
      <c r="BM342" s="9"/>
    </row>
    <row r="343" spans="1:65" ht="23.25" customHeight="1" x14ac:dyDescent="0.2">
      <c r="A343" s="19"/>
      <c r="B343" s="30" t="s">
        <v>3733</v>
      </c>
      <c r="C343" s="31">
        <f>IF(SUMPRODUCT((B$4:B343=B343)*1)&gt;1,0,1)</f>
        <v>0</v>
      </c>
      <c r="D343" s="31" t="s">
        <v>3734</v>
      </c>
      <c r="E343" s="31" t="s">
        <v>58</v>
      </c>
      <c r="F343" s="31" t="s">
        <v>59</v>
      </c>
      <c r="G343" s="31">
        <v>2000</v>
      </c>
      <c r="H343" s="31" t="s">
        <v>60</v>
      </c>
      <c r="I343" s="31" t="s">
        <v>368</v>
      </c>
      <c r="J343" s="31" t="s">
        <v>369</v>
      </c>
      <c r="K343" s="31"/>
      <c r="L343" s="31" t="s">
        <v>1802</v>
      </c>
      <c r="M343" s="31" t="s">
        <v>1847</v>
      </c>
      <c r="N343" s="31" t="s">
        <v>2805</v>
      </c>
      <c r="O343" s="31" t="s">
        <v>92</v>
      </c>
      <c r="P343" s="40">
        <f>IF(F343=F342,IF(B343=B342,0,R343),R343)</f>
        <v>276876</v>
      </c>
      <c r="Q343" s="40">
        <v>276876</v>
      </c>
      <c r="R343" s="31">
        <v>276876</v>
      </c>
      <c r="S343" s="31">
        <v>24029</v>
      </c>
      <c r="T343" s="31" t="s">
        <v>3647</v>
      </c>
      <c r="U343" s="31">
        <v>0</v>
      </c>
      <c r="V343" s="31" t="s">
        <v>3927</v>
      </c>
      <c r="W343" s="31" t="s">
        <v>61</v>
      </c>
      <c r="X343" s="31" t="s">
        <v>59</v>
      </c>
      <c r="Y343" s="31" t="s">
        <v>61</v>
      </c>
      <c r="Z343" s="31" t="s">
        <v>67</v>
      </c>
      <c r="AA343" s="31" t="s">
        <v>371</v>
      </c>
      <c r="AB343" s="31" t="s">
        <v>2805</v>
      </c>
      <c r="AC343" s="31" t="s">
        <v>69</v>
      </c>
      <c r="AD343" s="31" t="s">
        <v>61</v>
      </c>
      <c r="AE343" s="31" t="s">
        <v>3735</v>
      </c>
      <c r="AF343" s="31" t="s">
        <v>61</v>
      </c>
      <c r="AG343" s="31" t="s">
        <v>187</v>
      </c>
      <c r="AH343" s="31" t="s">
        <v>917</v>
      </c>
      <c r="AI343" s="31" t="s">
        <v>73</v>
      </c>
      <c r="AJ343" s="32" t="s">
        <v>68</v>
      </c>
      <c r="AK343" s="32" t="s">
        <v>1148</v>
      </c>
      <c r="AL343" s="31" t="s">
        <v>4052</v>
      </c>
      <c r="AM343" s="27">
        <v>36781.475439814814</v>
      </c>
      <c r="AN343" s="32" t="s">
        <v>68</v>
      </c>
      <c r="AO343" s="31" t="s">
        <v>417</v>
      </c>
      <c r="AP343" s="31" t="s">
        <v>61</v>
      </c>
      <c r="AQ343" s="31" t="s">
        <v>2255</v>
      </c>
      <c r="AR343" s="31" t="s">
        <v>3647</v>
      </c>
      <c r="AS343" s="31" t="s">
        <v>3647</v>
      </c>
      <c r="AT343" s="31" t="s">
        <v>61</v>
      </c>
      <c r="AU343" s="27">
        <v>36891</v>
      </c>
      <c r="AV343" s="31" t="s">
        <v>1599</v>
      </c>
      <c r="AW343" s="31" t="s">
        <v>3738</v>
      </c>
      <c r="AX343" s="31" t="s">
        <v>110</v>
      </c>
      <c r="AY343" s="31" t="s">
        <v>68</v>
      </c>
      <c r="AZ343" s="31" t="s">
        <v>1089</v>
      </c>
      <c r="BA343" s="31" t="s">
        <v>4053</v>
      </c>
      <c r="BB343" s="31" t="s">
        <v>3739</v>
      </c>
      <c r="BC343" s="31" t="s">
        <v>68</v>
      </c>
      <c r="BD343" s="31" t="s">
        <v>3740</v>
      </c>
      <c r="BE343" s="31" t="s">
        <v>1381</v>
      </c>
      <c r="BF343" s="31" t="s">
        <v>68</v>
      </c>
      <c r="BG343" s="31" t="s">
        <v>4053</v>
      </c>
      <c r="BH343" s="31" t="s">
        <v>61</v>
      </c>
      <c r="BI343" s="31" t="s">
        <v>3668</v>
      </c>
      <c r="BJ343" s="31" t="s">
        <v>3647</v>
      </c>
      <c r="BK343" s="33" t="s">
        <v>3669</v>
      </c>
      <c r="BL343" s="9"/>
      <c r="BM343" s="9"/>
    </row>
    <row r="344" spans="1:65" ht="23.25" customHeight="1" x14ac:dyDescent="0.2">
      <c r="A344" s="19"/>
      <c r="B344" s="24" t="s">
        <v>3733</v>
      </c>
      <c r="C344" s="25">
        <f>IF(SUMPRODUCT((B$4:B344=B344)*1)&gt;1,0,1)</f>
        <v>0</v>
      </c>
      <c r="D344" s="25" t="s">
        <v>3734</v>
      </c>
      <c r="E344" s="25" t="s">
        <v>58</v>
      </c>
      <c r="F344" s="25" t="s">
        <v>59</v>
      </c>
      <c r="G344" s="25">
        <v>2001</v>
      </c>
      <c r="H344" s="25" t="s">
        <v>60</v>
      </c>
      <c r="I344" s="25" t="s">
        <v>368</v>
      </c>
      <c r="J344" s="25" t="s">
        <v>369</v>
      </c>
      <c r="K344" s="25"/>
      <c r="L344" s="25" t="s">
        <v>1802</v>
      </c>
      <c r="M344" s="25" t="s">
        <v>1847</v>
      </c>
      <c r="N344" s="25" t="s">
        <v>2805</v>
      </c>
      <c r="O344" s="25" t="s">
        <v>92</v>
      </c>
      <c r="P344" s="40">
        <f>IF(F344=F343,IF(B344=B343,0,R344),R344)</f>
        <v>0</v>
      </c>
      <c r="Q344" s="40">
        <v>0</v>
      </c>
      <c r="R344" s="25">
        <v>284808</v>
      </c>
      <c r="S344" s="25">
        <v>104971</v>
      </c>
      <c r="T344" s="25" t="s">
        <v>3647</v>
      </c>
      <c r="U344" s="25">
        <v>0</v>
      </c>
      <c r="V344" s="25" t="s">
        <v>3648</v>
      </c>
      <c r="W344" s="25" t="s">
        <v>61</v>
      </c>
      <c r="X344" s="25" t="s">
        <v>59</v>
      </c>
      <c r="Y344" s="25" t="s">
        <v>61</v>
      </c>
      <c r="Z344" s="25" t="s">
        <v>67</v>
      </c>
      <c r="AA344" s="25" t="s">
        <v>371</v>
      </c>
      <c r="AB344" s="25" t="s">
        <v>2805</v>
      </c>
      <c r="AC344" s="25" t="s">
        <v>69</v>
      </c>
      <c r="AD344" s="25" t="s">
        <v>61</v>
      </c>
      <c r="AE344" s="25" t="s">
        <v>3735</v>
      </c>
      <c r="AF344" s="25" t="s">
        <v>61</v>
      </c>
      <c r="AG344" s="25" t="s">
        <v>71</v>
      </c>
      <c r="AH344" s="25" t="s">
        <v>917</v>
      </c>
      <c r="AI344" s="25" t="s">
        <v>73</v>
      </c>
      <c r="AJ344" s="26" t="s">
        <v>3736</v>
      </c>
      <c r="AK344" s="26" t="s">
        <v>1148</v>
      </c>
      <c r="AL344" s="25" t="s">
        <v>3737</v>
      </c>
      <c r="AM344" s="28">
        <v>37116.452511574076</v>
      </c>
      <c r="AN344" s="26" t="s">
        <v>68</v>
      </c>
      <c r="AO344" s="25" t="s">
        <v>417</v>
      </c>
      <c r="AP344" s="25" t="s">
        <v>61</v>
      </c>
      <c r="AQ344" s="25" t="s">
        <v>2255</v>
      </c>
      <c r="AR344" s="25" t="s">
        <v>3647</v>
      </c>
      <c r="AS344" s="25" t="s">
        <v>3647</v>
      </c>
      <c r="AT344" s="25" t="s">
        <v>61</v>
      </c>
      <c r="AU344" s="28">
        <v>36891</v>
      </c>
      <c r="AV344" s="25" t="s">
        <v>1599</v>
      </c>
      <c r="AW344" s="25" t="s">
        <v>3738</v>
      </c>
      <c r="AX344" s="25" t="s">
        <v>110</v>
      </c>
      <c r="AY344" s="25" t="s">
        <v>68</v>
      </c>
      <c r="AZ344" s="25" t="s">
        <v>1089</v>
      </c>
      <c r="BA344" s="25" t="s">
        <v>3739</v>
      </c>
      <c r="BB344" s="25" t="s">
        <v>3739</v>
      </c>
      <c r="BC344" s="25" t="s">
        <v>68</v>
      </c>
      <c r="BD344" s="25" t="s">
        <v>3740</v>
      </c>
      <c r="BE344" s="25" t="s">
        <v>1381</v>
      </c>
      <c r="BF344" s="25" t="s">
        <v>68</v>
      </c>
      <c r="BG344" s="25" t="s">
        <v>3739</v>
      </c>
      <c r="BH344" s="25" t="s">
        <v>3741</v>
      </c>
      <c r="BI344" s="25" t="s">
        <v>3656</v>
      </c>
      <c r="BJ344" s="25" t="s">
        <v>3647</v>
      </c>
      <c r="BK344" s="29" t="s">
        <v>3657</v>
      </c>
      <c r="BL344" s="9"/>
      <c r="BM344" s="9"/>
    </row>
    <row r="345" spans="1:65" ht="23.25" customHeight="1" x14ac:dyDescent="0.2">
      <c r="A345" s="19"/>
      <c r="B345" s="24" t="s">
        <v>4203</v>
      </c>
      <c r="C345" s="25">
        <f>IF(SUMPRODUCT((B$4:B345=B345)*1)&gt;1,0,1)</f>
        <v>1</v>
      </c>
      <c r="D345" s="25" t="s">
        <v>4204</v>
      </c>
      <c r="E345" s="25" t="s">
        <v>58</v>
      </c>
      <c r="F345" s="25" t="s">
        <v>205</v>
      </c>
      <c r="G345" s="25">
        <v>1999</v>
      </c>
      <c r="H345" s="25" t="s">
        <v>60</v>
      </c>
      <c r="I345" s="25" t="s">
        <v>368</v>
      </c>
      <c r="J345" s="25" t="s">
        <v>1905</v>
      </c>
      <c r="K345" s="25"/>
      <c r="L345" s="25" t="s">
        <v>1802</v>
      </c>
      <c r="M345" s="25" t="s">
        <v>1847</v>
      </c>
      <c r="N345" s="25" t="s">
        <v>2805</v>
      </c>
      <c r="O345" s="25" t="s">
        <v>488</v>
      </c>
      <c r="P345" s="40">
        <f>IF(F345=F344,IF(B345=B344,0,R345),R345)</f>
        <v>15385</v>
      </c>
      <c r="Q345" s="40">
        <v>15385</v>
      </c>
      <c r="R345" s="25">
        <v>15385</v>
      </c>
      <c r="S345" s="25">
        <v>15385</v>
      </c>
      <c r="T345" s="25" t="s">
        <v>3647</v>
      </c>
      <c r="U345" s="25">
        <v>0</v>
      </c>
      <c r="V345" s="25" t="s">
        <v>4159</v>
      </c>
      <c r="W345" s="25" t="s">
        <v>61</v>
      </c>
      <c r="X345" s="25" t="s">
        <v>184</v>
      </c>
      <c r="Y345" s="25" t="s">
        <v>61</v>
      </c>
      <c r="Z345" s="25" t="s">
        <v>67</v>
      </c>
      <c r="AA345" s="25" t="s">
        <v>371</v>
      </c>
      <c r="AB345" s="25" t="s">
        <v>2805</v>
      </c>
      <c r="AC345" s="25" t="s">
        <v>69</v>
      </c>
      <c r="AD345" s="25" t="s">
        <v>61</v>
      </c>
      <c r="AE345" s="25" t="s">
        <v>4205</v>
      </c>
      <c r="AF345" s="25" t="s">
        <v>61</v>
      </c>
      <c r="AG345" s="25" t="s">
        <v>187</v>
      </c>
      <c r="AH345" s="25" t="s">
        <v>4206</v>
      </c>
      <c r="AI345" s="25" t="s">
        <v>73</v>
      </c>
      <c r="AJ345" s="26" t="s">
        <v>68</v>
      </c>
      <c r="AK345" s="26" t="s">
        <v>1613</v>
      </c>
      <c r="AL345" s="25" t="s">
        <v>1620</v>
      </c>
      <c r="AM345" s="28">
        <v>36034.471747685187</v>
      </c>
      <c r="AN345" s="26" t="s">
        <v>68</v>
      </c>
      <c r="AO345" s="25" t="s">
        <v>417</v>
      </c>
      <c r="AP345" s="25" t="s">
        <v>61</v>
      </c>
      <c r="AQ345" s="25" t="s">
        <v>2255</v>
      </c>
      <c r="AR345" s="25" t="s">
        <v>3647</v>
      </c>
      <c r="AS345" s="25" t="s">
        <v>3647</v>
      </c>
      <c r="AT345" s="25" t="s">
        <v>61</v>
      </c>
      <c r="AU345" s="28">
        <v>36032</v>
      </c>
      <c r="AV345" s="25" t="s">
        <v>1210</v>
      </c>
      <c r="AW345" s="25" t="s">
        <v>787</v>
      </c>
      <c r="AX345" s="25" t="s">
        <v>1334</v>
      </c>
      <c r="AY345" s="25" t="s">
        <v>68</v>
      </c>
      <c r="AZ345" s="25" t="s">
        <v>4207</v>
      </c>
      <c r="BA345" s="25" t="s">
        <v>4208</v>
      </c>
      <c r="BB345" s="25" t="s">
        <v>4208</v>
      </c>
      <c r="BC345" s="25" t="s">
        <v>68</v>
      </c>
      <c r="BD345" s="25" t="s">
        <v>4064</v>
      </c>
      <c r="BE345" s="25" t="s">
        <v>111</v>
      </c>
      <c r="BF345" s="25" t="s">
        <v>68</v>
      </c>
      <c r="BG345" s="25" t="s">
        <v>4208</v>
      </c>
      <c r="BH345" s="25" t="s">
        <v>61</v>
      </c>
      <c r="BI345" s="25" t="s">
        <v>4209</v>
      </c>
      <c r="BJ345" s="25" t="s">
        <v>3647</v>
      </c>
      <c r="BK345" s="29" t="s">
        <v>4210</v>
      </c>
      <c r="BL345" s="9"/>
      <c r="BM345" s="9"/>
    </row>
    <row r="346" spans="1:65" ht="23.25" customHeight="1" x14ac:dyDescent="0.2">
      <c r="A346" s="19"/>
      <c r="B346" s="30" t="s">
        <v>3742</v>
      </c>
      <c r="C346" s="31">
        <f>IF(SUMPRODUCT((B$4:B346=B346)*1)&gt;1,0,1)</f>
        <v>1</v>
      </c>
      <c r="D346" s="31" t="s">
        <v>3743</v>
      </c>
      <c r="E346" s="31" t="s">
        <v>58</v>
      </c>
      <c r="F346" s="31" t="s">
        <v>59</v>
      </c>
      <c r="G346" s="31">
        <v>1999</v>
      </c>
      <c r="H346" s="31" t="s">
        <v>60</v>
      </c>
      <c r="I346" s="31" t="s">
        <v>90</v>
      </c>
      <c r="J346" s="31" t="s">
        <v>550</v>
      </c>
      <c r="K346" s="31"/>
      <c r="L346" s="31" t="s">
        <v>1802</v>
      </c>
      <c r="M346" s="31" t="s">
        <v>1847</v>
      </c>
      <c r="N346" s="31" t="s">
        <v>2805</v>
      </c>
      <c r="O346" s="31" t="s">
        <v>92</v>
      </c>
      <c r="P346" s="40">
        <f>IF(F346=F345,IF(B346=B345,0,R346),R346)</f>
        <v>1294672</v>
      </c>
      <c r="Q346" s="40">
        <v>1294672</v>
      </c>
      <c r="R346" s="31">
        <v>1294672</v>
      </c>
      <c r="S346" s="31">
        <v>898679</v>
      </c>
      <c r="T346" s="31" t="s">
        <v>3647</v>
      </c>
      <c r="U346" s="31">
        <v>0</v>
      </c>
      <c r="V346" s="31" t="s">
        <v>4159</v>
      </c>
      <c r="W346" s="31" t="s">
        <v>61</v>
      </c>
      <c r="X346" s="31" t="s">
        <v>59</v>
      </c>
      <c r="Y346" s="31" t="s">
        <v>61</v>
      </c>
      <c r="Z346" s="31" t="s">
        <v>67</v>
      </c>
      <c r="AA346" s="31" t="s">
        <v>97</v>
      </c>
      <c r="AB346" s="31" t="s">
        <v>2805</v>
      </c>
      <c r="AC346" s="31" t="s">
        <v>69</v>
      </c>
      <c r="AD346" s="31" t="s">
        <v>61</v>
      </c>
      <c r="AE346" s="31" t="s">
        <v>3744</v>
      </c>
      <c r="AF346" s="31" t="s">
        <v>61</v>
      </c>
      <c r="AG346" s="31" t="s">
        <v>187</v>
      </c>
      <c r="AH346" s="31" t="s">
        <v>917</v>
      </c>
      <c r="AI346" s="31" t="s">
        <v>73</v>
      </c>
      <c r="AJ346" s="32" t="s">
        <v>68</v>
      </c>
      <c r="AK346" s="32" t="s">
        <v>1613</v>
      </c>
      <c r="AL346" s="31" t="s">
        <v>1620</v>
      </c>
      <c r="AM346" s="27">
        <v>36434.647870370369</v>
      </c>
      <c r="AN346" s="32" t="s">
        <v>68</v>
      </c>
      <c r="AO346" s="31" t="s">
        <v>417</v>
      </c>
      <c r="AP346" s="31" t="s">
        <v>61</v>
      </c>
      <c r="AQ346" s="31" t="s">
        <v>3268</v>
      </c>
      <c r="AR346" s="31" t="s">
        <v>3647</v>
      </c>
      <c r="AS346" s="31" t="s">
        <v>3647</v>
      </c>
      <c r="AT346" s="31" t="s">
        <v>61</v>
      </c>
      <c r="AU346" s="27">
        <v>36525</v>
      </c>
      <c r="AV346" s="31" t="s">
        <v>1599</v>
      </c>
      <c r="AW346" s="31" t="s">
        <v>3747</v>
      </c>
      <c r="AX346" s="31" t="s">
        <v>1509</v>
      </c>
      <c r="AY346" s="31" t="s">
        <v>68</v>
      </c>
      <c r="AZ346" s="31" t="s">
        <v>3748</v>
      </c>
      <c r="BA346" s="31" t="s">
        <v>4344</v>
      </c>
      <c r="BB346" s="31" t="s">
        <v>3749</v>
      </c>
      <c r="BC346" s="31" t="s">
        <v>68</v>
      </c>
      <c r="BD346" s="31" t="s">
        <v>3750</v>
      </c>
      <c r="BE346" s="31" t="s">
        <v>3751</v>
      </c>
      <c r="BF346" s="31" t="s">
        <v>68</v>
      </c>
      <c r="BG346" s="31" t="s">
        <v>4344</v>
      </c>
      <c r="BH346" s="31" t="s">
        <v>61</v>
      </c>
      <c r="BI346" s="31" t="s">
        <v>3933</v>
      </c>
      <c r="BJ346" s="31" t="s">
        <v>3647</v>
      </c>
      <c r="BK346" s="33" t="s">
        <v>3934</v>
      </c>
      <c r="BL346" s="9"/>
      <c r="BM346" s="9"/>
    </row>
    <row r="347" spans="1:65" ht="23.25" customHeight="1" x14ac:dyDescent="0.2">
      <c r="A347" s="19"/>
      <c r="B347" s="24" t="s">
        <v>3742</v>
      </c>
      <c r="C347" s="25">
        <f>IF(SUMPRODUCT((B$4:B347=B347)*1)&gt;1,0,1)</f>
        <v>0</v>
      </c>
      <c r="D347" s="25" t="s">
        <v>3743</v>
      </c>
      <c r="E347" s="25" t="s">
        <v>58</v>
      </c>
      <c r="F347" s="25" t="s">
        <v>59</v>
      </c>
      <c r="G347" s="25">
        <v>2000</v>
      </c>
      <c r="H347" s="25" t="s">
        <v>60</v>
      </c>
      <c r="I347" s="25" t="s">
        <v>90</v>
      </c>
      <c r="J347" s="25" t="s">
        <v>550</v>
      </c>
      <c r="K347" s="25"/>
      <c r="L347" s="25" t="s">
        <v>1802</v>
      </c>
      <c r="M347" s="25" t="s">
        <v>1847</v>
      </c>
      <c r="N347" s="25" t="s">
        <v>2805</v>
      </c>
      <c r="O347" s="25" t="s">
        <v>92</v>
      </c>
      <c r="P347" s="40">
        <f>IF(F347=F346,IF(B347=B346,0,R347),R347)</f>
        <v>0</v>
      </c>
      <c r="Q347" s="40">
        <v>0</v>
      </c>
      <c r="R347" s="25">
        <v>1347615</v>
      </c>
      <c r="S347" s="25">
        <v>869849</v>
      </c>
      <c r="T347" s="25" t="s">
        <v>3647</v>
      </c>
      <c r="U347" s="25">
        <v>0</v>
      </c>
      <c r="V347" s="25" t="s">
        <v>3927</v>
      </c>
      <c r="W347" s="25" t="s">
        <v>61</v>
      </c>
      <c r="X347" s="25" t="s">
        <v>59</v>
      </c>
      <c r="Y347" s="25" t="s">
        <v>61</v>
      </c>
      <c r="Z347" s="25" t="s">
        <v>67</v>
      </c>
      <c r="AA347" s="25" t="s">
        <v>97</v>
      </c>
      <c r="AB347" s="25" t="s">
        <v>2805</v>
      </c>
      <c r="AC347" s="25" t="s">
        <v>69</v>
      </c>
      <c r="AD347" s="25" t="s">
        <v>61</v>
      </c>
      <c r="AE347" s="25" t="s">
        <v>3744</v>
      </c>
      <c r="AF347" s="25" t="s">
        <v>61</v>
      </c>
      <c r="AG347" s="25" t="s">
        <v>71</v>
      </c>
      <c r="AH347" s="25" t="s">
        <v>917</v>
      </c>
      <c r="AI347" s="25" t="s">
        <v>73</v>
      </c>
      <c r="AJ347" s="26" t="s">
        <v>4054</v>
      </c>
      <c r="AK347" s="26" t="s">
        <v>1613</v>
      </c>
      <c r="AL347" s="25" t="s">
        <v>4055</v>
      </c>
      <c r="AM347" s="28">
        <v>36550.495335648149</v>
      </c>
      <c r="AN347" s="26" t="s">
        <v>68</v>
      </c>
      <c r="AO347" s="25" t="s">
        <v>417</v>
      </c>
      <c r="AP347" s="25" t="s">
        <v>61</v>
      </c>
      <c r="AQ347" s="25" t="s">
        <v>3268</v>
      </c>
      <c r="AR347" s="25" t="s">
        <v>3647</v>
      </c>
      <c r="AS347" s="25" t="s">
        <v>3647</v>
      </c>
      <c r="AT347" s="25" t="s">
        <v>61</v>
      </c>
      <c r="AU347" s="28">
        <v>36525</v>
      </c>
      <c r="AV347" s="25" t="s">
        <v>1599</v>
      </c>
      <c r="AW347" s="25" t="s">
        <v>3747</v>
      </c>
      <c r="AX347" s="25" t="s">
        <v>1509</v>
      </c>
      <c r="AY347" s="25" t="s">
        <v>68</v>
      </c>
      <c r="AZ347" s="25" t="s">
        <v>3748</v>
      </c>
      <c r="BA347" s="25" t="s">
        <v>4056</v>
      </c>
      <c r="BB347" s="25" t="s">
        <v>3749</v>
      </c>
      <c r="BC347" s="25" t="s">
        <v>68</v>
      </c>
      <c r="BD347" s="25" t="s">
        <v>3750</v>
      </c>
      <c r="BE347" s="25" t="s">
        <v>3751</v>
      </c>
      <c r="BF347" s="25" t="s">
        <v>68</v>
      </c>
      <c r="BG347" s="25" t="s">
        <v>4056</v>
      </c>
      <c r="BH347" s="25" t="s">
        <v>4057</v>
      </c>
      <c r="BI347" s="25" t="s">
        <v>3933</v>
      </c>
      <c r="BJ347" s="25" t="s">
        <v>3647</v>
      </c>
      <c r="BK347" s="29" t="s">
        <v>3934</v>
      </c>
      <c r="BL347" s="9"/>
      <c r="BM347" s="9"/>
    </row>
    <row r="348" spans="1:65" ht="23.25" customHeight="1" x14ac:dyDescent="0.2">
      <c r="A348" s="19"/>
      <c r="B348" s="30" t="s">
        <v>3742</v>
      </c>
      <c r="C348" s="31">
        <f>IF(SUMPRODUCT((B$4:B348=B348)*1)&gt;1,0,1)</f>
        <v>0</v>
      </c>
      <c r="D348" s="31" t="s">
        <v>3743</v>
      </c>
      <c r="E348" s="31" t="s">
        <v>58</v>
      </c>
      <c r="F348" s="31" t="s">
        <v>59</v>
      </c>
      <c r="G348" s="31">
        <v>2001</v>
      </c>
      <c r="H348" s="31" t="s">
        <v>60</v>
      </c>
      <c r="I348" s="31" t="s">
        <v>90</v>
      </c>
      <c r="J348" s="31" t="s">
        <v>550</v>
      </c>
      <c r="K348" s="31"/>
      <c r="L348" s="31" t="s">
        <v>1802</v>
      </c>
      <c r="M348" s="31" t="s">
        <v>1847</v>
      </c>
      <c r="N348" s="31" t="s">
        <v>2805</v>
      </c>
      <c r="O348" s="31" t="s">
        <v>753</v>
      </c>
      <c r="P348" s="40">
        <f>IF(F348=F347,IF(B348=B347,0,R348),R348)</f>
        <v>0</v>
      </c>
      <c r="Q348" s="40">
        <v>0</v>
      </c>
      <c r="R348" s="31">
        <v>1569306</v>
      </c>
      <c r="S348" s="31">
        <v>247866</v>
      </c>
      <c r="T348" s="31" t="s">
        <v>3647</v>
      </c>
      <c r="U348" s="31">
        <v>0</v>
      </c>
      <c r="V348" s="31" t="s">
        <v>3648</v>
      </c>
      <c r="W348" s="31" t="s">
        <v>61</v>
      </c>
      <c r="X348" s="31" t="s">
        <v>59</v>
      </c>
      <c r="Y348" s="31" t="s">
        <v>61</v>
      </c>
      <c r="Z348" s="31" t="s">
        <v>67</v>
      </c>
      <c r="AA348" s="31" t="s">
        <v>97</v>
      </c>
      <c r="AB348" s="31" t="s">
        <v>2805</v>
      </c>
      <c r="AC348" s="31" t="s">
        <v>69</v>
      </c>
      <c r="AD348" s="31" t="s">
        <v>61</v>
      </c>
      <c r="AE348" s="31" t="s">
        <v>3744</v>
      </c>
      <c r="AF348" s="31" t="s">
        <v>61</v>
      </c>
      <c r="AG348" s="31" t="s">
        <v>71</v>
      </c>
      <c r="AH348" s="31" t="s">
        <v>917</v>
      </c>
      <c r="AI348" s="31" t="s">
        <v>73</v>
      </c>
      <c r="AJ348" s="32" t="s">
        <v>3745</v>
      </c>
      <c r="AK348" s="32" t="s">
        <v>1613</v>
      </c>
      <c r="AL348" s="31" t="s">
        <v>3746</v>
      </c>
      <c r="AM348" s="27">
        <v>37120.601203703707</v>
      </c>
      <c r="AN348" s="32" t="s">
        <v>68</v>
      </c>
      <c r="AO348" s="31" t="s">
        <v>417</v>
      </c>
      <c r="AP348" s="31" t="s">
        <v>61</v>
      </c>
      <c r="AQ348" s="31" t="s">
        <v>3268</v>
      </c>
      <c r="AR348" s="31" t="s">
        <v>3647</v>
      </c>
      <c r="AS348" s="31" t="s">
        <v>3647</v>
      </c>
      <c r="AT348" s="31" t="s">
        <v>61</v>
      </c>
      <c r="AU348" s="27">
        <v>36525</v>
      </c>
      <c r="AV348" s="31" t="s">
        <v>1599</v>
      </c>
      <c r="AW348" s="31" t="s">
        <v>3747</v>
      </c>
      <c r="AX348" s="31" t="s">
        <v>1509</v>
      </c>
      <c r="AY348" s="31" t="s">
        <v>68</v>
      </c>
      <c r="AZ348" s="31" t="s">
        <v>3748</v>
      </c>
      <c r="BA348" s="31" t="s">
        <v>3749</v>
      </c>
      <c r="BB348" s="31" t="s">
        <v>3749</v>
      </c>
      <c r="BC348" s="31" t="s">
        <v>68</v>
      </c>
      <c r="BD348" s="31" t="s">
        <v>3750</v>
      </c>
      <c r="BE348" s="31" t="s">
        <v>3751</v>
      </c>
      <c r="BF348" s="31" t="s">
        <v>68</v>
      </c>
      <c r="BG348" s="31" t="s">
        <v>3749</v>
      </c>
      <c r="BH348" s="31" t="s">
        <v>3752</v>
      </c>
      <c r="BI348" s="31" t="s">
        <v>3656</v>
      </c>
      <c r="BJ348" s="31" t="s">
        <v>3647</v>
      </c>
      <c r="BK348" s="33" t="s">
        <v>3657</v>
      </c>
      <c r="BL348" s="9"/>
      <c r="BM348" s="9"/>
    </row>
    <row r="349" spans="1:65" ht="23.25" customHeight="1" x14ac:dyDescent="0.2">
      <c r="A349" s="19"/>
      <c r="B349" s="24" t="s">
        <v>4058</v>
      </c>
      <c r="C349" s="25">
        <f>IF(SUMPRODUCT((B$4:B349=B349)*1)&gt;1,0,1)</f>
        <v>1</v>
      </c>
      <c r="D349" s="25" t="s">
        <v>4059</v>
      </c>
      <c r="E349" s="25" t="s">
        <v>58</v>
      </c>
      <c r="F349" s="25" t="s">
        <v>205</v>
      </c>
      <c r="G349" s="25">
        <v>1999</v>
      </c>
      <c r="H349" s="25" t="s">
        <v>60</v>
      </c>
      <c r="I349" s="25" t="s">
        <v>90</v>
      </c>
      <c r="J349" s="25" t="s">
        <v>90</v>
      </c>
      <c r="K349" s="25"/>
      <c r="L349" s="25" t="s">
        <v>1802</v>
      </c>
      <c r="M349" s="25" t="s">
        <v>1847</v>
      </c>
      <c r="N349" s="25" t="s">
        <v>2805</v>
      </c>
      <c r="O349" s="25" t="s">
        <v>488</v>
      </c>
      <c r="P349" s="40">
        <f>IF(F349=F348,IF(B349=B348,0,R349),R349)</f>
        <v>21078</v>
      </c>
      <c r="Q349" s="40">
        <v>21078</v>
      </c>
      <c r="R349" s="25">
        <v>21078</v>
      </c>
      <c r="S349" s="25">
        <v>21078</v>
      </c>
      <c r="T349" s="25" t="s">
        <v>3647</v>
      </c>
      <c r="U349" s="25">
        <v>0</v>
      </c>
      <c r="V349" s="25" t="s">
        <v>4159</v>
      </c>
      <c r="W349" s="25" t="s">
        <v>61</v>
      </c>
      <c r="X349" s="25" t="s">
        <v>184</v>
      </c>
      <c r="Y349" s="25" t="s">
        <v>61</v>
      </c>
      <c r="Z349" s="25" t="s">
        <v>67</v>
      </c>
      <c r="AA349" s="25" t="s">
        <v>1665</v>
      </c>
      <c r="AB349" s="25" t="s">
        <v>2805</v>
      </c>
      <c r="AC349" s="25" t="s">
        <v>69</v>
      </c>
      <c r="AD349" s="25" t="s">
        <v>61</v>
      </c>
      <c r="AE349" s="25" t="s">
        <v>4211</v>
      </c>
      <c r="AF349" s="25" t="s">
        <v>61</v>
      </c>
      <c r="AG349" s="25" t="s">
        <v>187</v>
      </c>
      <c r="AH349" s="25" t="s">
        <v>1342</v>
      </c>
      <c r="AI349" s="25" t="s">
        <v>73</v>
      </c>
      <c r="AJ349" s="26" t="s">
        <v>68</v>
      </c>
      <c r="AK349" s="26" t="s">
        <v>1613</v>
      </c>
      <c r="AL349" s="25" t="s">
        <v>1620</v>
      </c>
      <c r="AM349" s="28">
        <v>36406.537199074075</v>
      </c>
      <c r="AN349" s="26" t="s">
        <v>68</v>
      </c>
      <c r="AO349" s="25" t="s">
        <v>417</v>
      </c>
      <c r="AP349" s="25" t="s">
        <v>61</v>
      </c>
      <c r="AQ349" s="25" t="s">
        <v>3268</v>
      </c>
      <c r="AR349" s="25" t="s">
        <v>3647</v>
      </c>
      <c r="AS349" s="25" t="s">
        <v>3647</v>
      </c>
      <c r="AT349" s="25" t="s">
        <v>61</v>
      </c>
      <c r="AU349" s="28">
        <v>36032</v>
      </c>
      <c r="AV349" s="25" t="s">
        <v>1599</v>
      </c>
      <c r="AW349" s="25" t="s">
        <v>4062</v>
      </c>
      <c r="AX349" s="25" t="s">
        <v>110</v>
      </c>
      <c r="AY349" s="25" t="s">
        <v>68</v>
      </c>
      <c r="AZ349" s="25" t="s">
        <v>3624</v>
      </c>
      <c r="BA349" s="25" t="s">
        <v>4212</v>
      </c>
      <c r="BB349" s="25" t="s">
        <v>4212</v>
      </c>
      <c r="BC349" s="25" t="s">
        <v>68</v>
      </c>
      <c r="BD349" s="25" t="s">
        <v>4064</v>
      </c>
      <c r="BE349" s="25" t="s">
        <v>4213</v>
      </c>
      <c r="BF349" s="25" t="s">
        <v>68</v>
      </c>
      <c r="BG349" s="25" t="s">
        <v>4212</v>
      </c>
      <c r="BH349" s="25" t="s">
        <v>61</v>
      </c>
      <c r="BI349" s="25" t="s">
        <v>3933</v>
      </c>
      <c r="BJ349" s="25" t="s">
        <v>3647</v>
      </c>
      <c r="BK349" s="29" t="s">
        <v>3934</v>
      </c>
      <c r="BL349" s="9"/>
      <c r="BM349" s="9"/>
    </row>
    <row r="350" spans="1:65" ht="23.25" customHeight="1" x14ac:dyDescent="0.2">
      <c r="A350" s="19"/>
      <c r="B350" s="30" t="s">
        <v>4058</v>
      </c>
      <c r="C350" s="31">
        <f>IF(SUMPRODUCT((B$4:B350=B350)*1)&gt;1,0,1)</f>
        <v>0</v>
      </c>
      <c r="D350" s="31" t="s">
        <v>4059</v>
      </c>
      <c r="E350" s="31" t="s">
        <v>58</v>
      </c>
      <c r="F350" s="31" t="s">
        <v>59</v>
      </c>
      <c r="G350" s="31">
        <v>2000</v>
      </c>
      <c r="H350" s="31" t="s">
        <v>60</v>
      </c>
      <c r="I350" s="31" t="s">
        <v>90</v>
      </c>
      <c r="J350" s="31" t="s">
        <v>90</v>
      </c>
      <c r="K350" s="31"/>
      <c r="L350" s="31" t="s">
        <v>1802</v>
      </c>
      <c r="M350" s="31" t="s">
        <v>1847</v>
      </c>
      <c r="N350" s="31" t="s">
        <v>2805</v>
      </c>
      <c r="O350" s="31" t="s">
        <v>488</v>
      </c>
      <c r="P350" s="40">
        <f>IF(F350=F349,IF(B350=B349,0,R350),R350)</f>
        <v>504185</v>
      </c>
      <c r="Q350" s="40">
        <v>504185</v>
      </c>
      <c r="R350" s="31">
        <v>504185</v>
      </c>
      <c r="S350" s="31">
        <v>266144</v>
      </c>
      <c r="T350" s="31" t="s">
        <v>3647</v>
      </c>
      <c r="U350" s="31">
        <v>0</v>
      </c>
      <c r="V350" s="31" t="s">
        <v>3927</v>
      </c>
      <c r="W350" s="31" t="s">
        <v>61</v>
      </c>
      <c r="X350" s="31" t="s">
        <v>184</v>
      </c>
      <c r="Y350" s="31" t="s">
        <v>61</v>
      </c>
      <c r="Z350" s="31" t="s">
        <v>67</v>
      </c>
      <c r="AA350" s="31" t="s">
        <v>1665</v>
      </c>
      <c r="AB350" s="31" t="s">
        <v>2805</v>
      </c>
      <c r="AC350" s="31" t="s">
        <v>69</v>
      </c>
      <c r="AD350" s="31" t="s">
        <v>61</v>
      </c>
      <c r="AE350" s="31" t="s">
        <v>4060</v>
      </c>
      <c r="AF350" s="31" t="s">
        <v>61</v>
      </c>
      <c r="AG350" s="31" t="s">
        <v>187</v>
      </c>
      <c r="AH350" s="31" t="s">
        <v>917</v>
      </c>
      <c r="AI350" s="31" t="s">
        <v>73</v>
      </c>
      <c r="AJ350" s="32" t="s">
        <v>68</v>
      </c>
      <c r="AK350" s="32" t="s">
        <v>1148</v>
      </c>
      <c r="AL350" s="31" t="s">
        <v>4061</v>
      </c>
      <c r="AM350" s="27">
        <v>36710.682650462964</v>
      </c>
      <c r="AN350" s="32" t="s">
        <v>68</v>
      </c>
      <c r="AO350" s="31" t="s">
        <v>417</v>
      </c>
      <c r="AP350" s="31" t="s">
        <v>61</v>
      </c>
      <c r="AQ350" s="31" t="s">
        <v>3268</v>
      </c>
      <c r="AR350" s="31" t="s">
        <v>3647</v>
      </c>
      <c r="AS350" s="31" t="s">
        <v>3647</v>
      </c>
      <c r="AT350" s="31" t="s">
        <v>61</v>
      </c>
      <c r="AU350" s="27">
        <v>36032</v>
      </c>
      <c r="AV350" s="31" t="s">
        <v>1599</v>
      </c>
      <c r="AW350" s="31" t="s">
        <v>4062</v>
      </c>
      <c r="AX350" s="31" t="s">
        <v>110</v>
      </c>
      <c r="AY350" s="31" t="s">
        <v>68</v>
      </c>
      <c r="AZ350" s="31" t="s">
        <v>3624</v>
      </c>
      <c r="BA350" s="31" t="s">
        <v>4063</v>
      </c>
      <c r="BB350" s="31" t="s">
        <v>4063</v>
      </c>
      <c r="BC350" s="31" t="s">
        <v>68</v>
      </c>
      <c r="BD350" s="31" t="s">
        <v>4064</v>
      </c>
      <c r="BE350" s="31" t="s">
        <v>3393</v>
      </c>
      <c r="BF350" s="31" t="s">
        <v>68</v>
      </c>
      <c r="BG350" s="31" t="s">
        <v>4063</v>
      </c>
      <c r="BH350" s="31" t="s">
        <v>1601</v>
      </c>
      <c r="BI350" s="31" t="s">
        <v>3668</v>
      </c>
      <c r="BJ350" s="31" t="s">
        <v>3647</v>
      </c>
      <c r="BK350" s="33" t="s">
        <v>3669</v>
      </c>
      <c r="BL350" s="9"/>
      <c r="BM350" s="9"/>
    </row>
    <row r="351" spans="1:65" ht="23.25" customHeight="1" x14ac:dyDescent="0.2">
      <c r="A351" s="19"/>
      <c r="B351" s="30" t="s">
        <v>4065</v>
      </c>
      <c r="C351" s="31">
        <f>IF(SUMPRODUCT((B$4:B351=B351)*1)&gt;1,0,1)</f>
        <v>1</v>
      </c>
      <c r="D351" s="31" t="s">
        <v>4066</v>
      </c>
      <c r="E351" s="31" t="s">
        <v>58</v>
      </c>
      <c r="F351" s="31" t="s">
        <v>59</v>
      </c>
      <c r="G351" s="31">
        <v>1999</v>
      </c>
      <c r="H351" s="31" t="s">
        <v>60</v>
      </c>
      <c r="I351" s="31" t="s">
        <v>61</v>
      </c>
      <c r="J351" s="31" t="s">
        <v>61</v>
      </c>
      <c r="K351" s="31"/>
      <c r="L351" s="31" t="s">
        <v>1802</v>
      </c>
      <c r="M351" s="31" t="s">
        <v>3133</v>
      </c>
      <c r="N351" s="31" t="s">
        <v>2805</v>
      </c>
      <c r="O351" s="31" t="s">
        <v>92</v>
      </c>
      <c r="P351" s="40">
        <f>IF(F351=F350,IF(B351=B350,0,R351),R351)</f>
        <v>116482</v>
      </c>
      <c r="Q351" s="40">
        <v>116482</v>
      </c>
      <c r="R351" s="31">
        <v>116482</v>
      </c>
      <c r="S351" s="31">
        <v>54672</v>
      </c>
      <c r="T351" s="31" t="s">
        <v>3647</v>
      </c>
      <c r="U351" s="31">
        <v>0</v>
      </c>
      <c r="V351" s="31" t="s">
        <v>4159</v>
      </c>
      <c r="W351" s="31" t="s">
        <v>61</v>
      </c>
      <c r="X351" s="31" t="s">
        <v>59</v>
      </c>
      <c r="Y351" s="31" t="s">
        <v>61</v>
      </c>
      <c r="Z351" s="31" t="s">
        <v>67</v>
      </c>
      <c r="AA351" s="31" t="s">
        <v>68</v>
      </c>
      <c r="AB351" s="31" t="s">
        <v>2805</v>
      </c>
      <c r="AC351" s="31" t="s">
        <v>69</v>
      </c>
      <c r="AD351" s="31" t="s">
        <v>61</v>
      </c>
      <c r="AE351" s="31" t="s">
        <v>4068</v>
      </c>
      <c r="AF351" s="31" t="s">
        <v>61</v>
      </c>
      <c r="AG351" s="31" t="s">
        <v>187</v>
      </c>
      <c r="AH351" s="31" t="s">
        <v>3627</v>
      </c>
      <c r="AI351" s="31" t="s">
        <v>73</v>
      </c>
      <c r="AJ351" s="32" t="s">
        <v>68</v>
      </c>
      <c r="AK351" s="32" t="s">
        <v>1613</v>
      </c>
      <c r="AL351" s="31" t="s">
        <v>1620</v>
      </c>
      <c r="AM351" s="27">
        <v>36444.469328703701</v>
      </c>
      <c r="AN351" s="32" t="s">
        <v>68</v>
      </c>
      <c r="AO351" s="31" t="s">
        <v>417</v>
      </c>
      <c r="AP351" s="31" t="s">
        <v>61</v>
      </c>
      <c r="AQ351" s="31" t="s">
        <v>2255</v>
      </c>
      <c r="AR351" s="31" t="s">
        <v>3647</v>
      </c>
      <c r="AS351" s="31" t="s">
        <v>3647</v>
      </c>
      <c r="AT351" s="31" t="s">
        <v>61</v>
      </c>
      <c r="AU351" s="27">
        <v>36460</v>
      </c>
      <c r="AV351" s="31" t="s">
        <v>1210</v>
      </c>
      <c r="AW351" s="31" t="s">
        <v>787</v>
      </c>
      <c r="AX351" s="31" t="s">
        <v>1068</v>
      </c>
      <c r="AY351" s="31" t="s">
        <v>68</v>
      </c>
      <c r="AZ351" s="31" t="s">
        <v>3970</v>
      </c>
      <c r="BA351" s="31" t="s">
        <v>4345</v>
      </c>
      <c r="BB351" s="31" t="s">
        <v>4071</v>
      </c>
      <c r="BC351" s="31" t="s">
        <v>68</v>
      </c>
      <c r="BD351" s="31" t="s">
        <v>4072</v>
      </c>
      <c r="BE351" s="31" t="s">
        <v>68</v>
      </c>
      <c r="BF351" s="31" t="s">
        <v>68</v>
      </c>
      <c r="BG351" s="31" t="s">
        <v>4345</v>
      </c>
      <c r="BH351" s="31" t="s">
        <v>61</v>
      </c>
      <c r="BI351" s="31" t="s">
        <v>3933</v>
      </c>
      <c r="BJ351" s="31" t="s">
        <v>3647</v>
      </c>
      <c r="BK351" s="33" t="s">
        <v>3934</v>
      </c>
      <c r="BL351" s="9"/>
      <c r="BM351" s="9"/>
    </row>
    <row r="352" spans="1:65" ht="23.25" customHeight="1" x14ac:dyDescent="0.2">
      <c r="A352" s="19"/>
      <c r="B352" s="24" t="s">
        <v>4065</v>
      </c>
      <c r="C352" s="25">
        <f>IF(SUMPRODUCT((B$4:B352=B352)*1)&gt;1,0,1)</f>
        <v>0</v>
      </c>
      <c r="D352" s="25" t="s">
        <v>4066</v>
      </c>
      <c r="E352" s="25" t="s">
        <v>58</v>
      </c>
      <c r="F352" s="25" t="s">
        <v>59</v>
      </c>
      <c r="G352" s="25">
        <v>2000</v>
      </c>
      <c r="H352" s="25" t="s">
        <v>60</v>
      </c>
      <c r="I352" s="25" t="s">
        <v>61</v>
      </c>
      <c r="J352" s="25" t="s">
        <v>61</v>
      </c>
      <c r="K352" s="25"/>
      <c r="L352" s="25" t="s">
        <v>1802</v>
      </c>
      <c r="M352" s="25" t="s">
        <v>3133</v>
      </c>
      <c r="N352" s="25" t="s">
        <v>2805</v>
      </c>
      <c r="O352" s="25" t="s">
        <v>92</v>
      </c>
      <c r="P352" s="40">
        <f>IF(F352=F351,IF(B352=B351,0,R352),R352)</f>
        <v>0</v>
      </c>
      <c r="Q352" s="40">
        <v>0</v>
      </c>
      <c r="R352" s="25">
        <v>92105</v>
      </c>
      <c r="S352" s="25">
        <v>70198</v>
      </c>
      <c r="T352" s="25" t="s">
        <v>3647</v>
      </c>
      <c r="U352" s="25">
        <v>0</v>
      </c>
      <c r="V352" s="25" t="s">
        <v>4067</v>
      </c>
      <c r="W352" s="25" t="s">
        <v>61</v>
      </c>
      <c r="X352" s="25" t="s">
        <v>59</v>
      </c>
      <c r="Y352" s="25" t="s">
        <v>61</v>
      </c>
      <c r="Z352" s="25" t="s">
        <v>67</v>
      </c>
      <c r="AA352" s="25" t="s">
        <v>68</v>
      </c>
      <c r="AB352" s="25" t="s">
        <v>2805</v>
      </c>
      <c r="AC352" s="25" t="s">
        <v>69</v>
      </c>
      <c r="AD352" s="25" t="s">
        <v>61</v>
      </c>
      <c r="AE352" s="25" t="s">
        <v>4068</v>
      </c>
      <c r="AF352" s="25" t="s">
        <v>61</v>
      </c>
      <c r="AG352" s="25" t="s">
        <v>71</v>
      </c>
      <c r="AH352" s="25" t="s">
        <v>3627</v>
      </c>
      <c r="AI352" s="25" t="s">
        <v>73</v>
      </c>
      <c r="AJ352" s="26" t="s">
        <v>4069</v>
      </c>
      <c r="AK352" s="26" t="s">
        <v>1613</v>
      </c>
      <c r="AL352" s="25" t="s">
        <v>4070</v>
      </c>
      <c r="AM352" s="28">
        <v>36809.411747685182</v>
      </c>
      <c r="AN352" s="26" t="s">
        <v>68</v>
      </c>
      <c r="AO352" s="25" t="s">
        <v>417</v>
      </c>
      <c r="AP352" s="25" t="s">
        <v>61</v>
      </c>
      <c r="AQ352" s="25" t="s">
        <v>2255</v>
      </c>
      <c r="AR352" s="25" t="s">
        <v>3647</v>
      </c>
      <c r="AS352" s="25" t="s">
        <v>3647</v>
      </c>
      <c r="AT352" s="25" t="s">
        <v>61</v>
      </c>
      <c r="AU352" s="28">
        <v>36460</v>
      </c>
      <c r="AV352" s="25" t="s">
        <v>1210</v>
      </c>
      <c r="AW352" s="25" t="s">
        <v>787</v>
      </c>
      <c r="AX352" s="25" t="s">
        <v>1068</v>
      </c>
      <c r="AY352" s="25" t="s">
        <v>68</v>
      </c>
      <c r="AZ352" s="25" t="s">
        <v>3970</v>
      </c>
      <c r="BA352" s="25" t="s">
        <v>4071</v>
      </c>
      <c r="BB352" s="25" t="s">
        <v>4071</v>
      </c>
      <c r="BC352" s="25" t="s">
        <v>68</v>
      </c>
      <c r="BD352" s="25" t="s">
        <v>4072</v>
      </c>
      <c r="BE352" s="25" t="s">
        <v>68</v>
      </c>
      <c r="BF352" s="25" t="s">
        <v>68</v>
      </c>
      <c r="BG352" s="25" t="s">
        <v>4071</v>
      </c>
      <c r="BH352" s="25" t="s">
        <v>4073</v>
      </c>
      <c r="BI352" s="25" t="s">
        <v>3668</v>
      </c>
      <c r="BJ352" s="25" t="s">
        <v>3647</v>
      </c>
      <c r="BK352" s="29" t="s">
        <v>3669</v>
      </c>
      <c r="BL352" s="9"/>
      <c r="BM352" s="9"/>
    </row>
    <row r="353" spans="1:65" ht="23.25" customHeight="1" x14ac:dyDescent="0.2">
      <c r="A353" s="19"/>
      <c r="B353" s="24" t="s">
        <v>4346</v>
      </c>
      <c r="C353" s="25">
        <f>IF(SUMPRODUCT((B$4:B353=B353)*1)&gt;1,0,1)</f>
        <v>1</v>
      </c>
      <c r="D353" s="25" t="s">
        <v>4347</v>
      </c>
      <c r="E353" s="25" t="s">
        <v>58</v>
      </c>
      <c r="F353" s="25" t="s">
        <v>59</v>
      </c>
      <c r="G353" s="25">
        <v>1999</v>
      </c>
      <c r="H353" s="25" t="s">
        <v>60</v>
      </c>
      <c r="I353" s="25" t="s">
        <v>61</v>
      </c>
      <c r="J353" s="25" t="s">
        <v>61</v>
      </c>
      <c r="K353" s="25"/>
      <c r="L353" s="25" t="s">
        <v>1802</v>
      </c>
      <c r="M353" s="25" t="s">
        <v>1847</v>
      </c>
      <c r="N353" s="25" t="s">
        <v>2805</v>
      </c>
      <c r="O353" s="25" t="s">
        <v>92</v>
      </c>
      <c r="P353" s="40">
        <f>IF(F353=F352,IF(B353=B352,0,R353),R353)</f>
        <v>52518</v>
      </c>
      <c r="Q353" s="40">
        <v>52518</v>
      </c>
      <c r="R353" s="25">
        <v>52518</v>
      </c>
      <c r="S353" s="25">
        <v>52518</v>
      </c>
      <c r="T353" s="25" t="s">
        <v>3647</v>
      </c>
      <c r="U353" s="25">
        <v>0</v>
      </c>
      <c r="V353" s="25" t="s">
        <v>4159</v>
      </c>
      <c r="W353" s="25" t="s">
        <v>61</v>
      </c>
      <c r="X353" s="25" t="s">
        <v>59</v>
      </c>
      <c r="Y353" s="25" t="s">
        <v>61</v>
      </c>
      <c r="Z353" s="25" t="s">
        <v>67</v>
      </c>
      <c r="AA353" s="25" t="s">
        <v>68</v>
      </c>
      <c r="AB353" s="25" t="s">
        <v>2805</v>
      </c>
      <c r="AC353" s="25" t="s">
        <v>69</v>
      </c>
      <c r="AD353" s="25" t="s">
        <v>61</v>
      </c>
      <c r="AE353" s="25" t="s">
        <v>4348</v>
      </c>
      <c r="AF353" s="25" t="s">
        <v>61</v>
      </c>
      <c r="AG353" s="25" t="s">
        <v>187</v>
      </c>
      <c r="AH353" s="25" t="s">
        <v>917</v>
      </c>
      <c r="AI353" s="25" t="s">
        <v>73</v>
      </c>
      <c r="AJ353" s="26" t="s">
        <v>68</v>
      </c>
      <c r="AK353" s="26" t="s">
        <v>1613</v>
      </c>
      <c r="AL353" s="25" t="s">
        <v>1620</v>
      </c>
      <c r="AM353" s="28">
        <v>36406.725335648145</v>
      </c>
      <c r="AN353" s="26" t="s">
        <v>68</v>
      </c>
      <c r="AO353" s="25" t="s">
        <v>417</v>
      </c>
      <c r="AP353" s="25" t="s">
        <v>61</v>
      </c>
      <c r="AQ353" s="25" t="s">
        <v>2255</v>
      </c>
      <c r="AR353" s="25" t="s">
        <v>3647</v>
      </c>
      <c r="AS353" s="25" t="s">
        <v>3647</v>
      </c>
      <c r="AT353" s="25" t="s">
        <v>61</v>
      </c>
      <c r="AU353" s="28">
        <v>36460</v>
      </c>
      <c r="AV353" s="25" t="s">
        <v>708</v>
      </c>
      <c r="AW353" s="25" t="s">
        <v>4349</v>
      </c>
      <c r="AX353" s="25" t="s">
        <v>110</v>
      </c>
      <c r="AY353" s="25" t="s">
        <v>68</v>
      </c>
      <c r="AZ353" s="25" t="s">
        <v>4248</v>
      </c>
      <c r="BA353" s="25" t="s">
        <v>4350</v>
      </c>
      <c r="BB353" s="25" t="s">
        <v>4350</v>
      </c>
      <c r="BC353" s="25" t="s">
        <v>68</v>
      </c>
      <c r="BD353" s="25" t="s">
        <v>4122</v>
      </c>
      <c r="BE353" s="25" t="s">
        <v>68</v>
      </c>
      <c r="BF353" s="25" t="s">
        <v>68</v>
      </c>
      <c r="BG353" s="25" t="s">
        <v>4350</v>
      </c>
      <c r="BH353" s="25" t="s">
        <v>61</v>
      </c>
      <c r="BI353" s="25" t="s">
        <v>3933</v>
      </c>
      <c r="BJ353" s="25" t="s">
        <v>3647</v>
      </c>
      <c r="BK353" s="29" t="s">
        <v>3934</v>
      </c>
      <c r="BL353" s="9"/>
      <c r="BM353" s="9"/>
    </row>
    <row r="354" spans="1:65" ht="23.25" customHeight="1" x14ac:dyDescent="0.2">
      <c r="A354" s="19"/>
      <c r="B354" s="30" t="s">
        <v>3753</v>
      </c>
      <c r="C354" s="31">
        <f>IF(SUMPRODUCT((B$4:B354=B354)*1)&gt;1,0,1)</f>
        <v>1</v>
      </c>
      <c r="D354" s="31" t="s">
        <v>3754</v>
      </c>
      <c r="E354" s="31" t="s">
        <v>58</v>
      </c>
      <c r="F354" s="31" t="s">
        <v>59</v>
      </c>
      <c r="G354" s="31">
        <v>1999</v>
      </c>
      <c r="H354" s="31" t="s">
        <v>60</v>
      </c>
      <c r="I354" s="31" t="s">
        <v>90</v>
      </c>
      <c r="J354" s="31" t="s">
        <v>550</v>
      </c>
      <c r="K354" s="31"/>
      <c r="L354" s="31" t="s">
        <v>1802</v>
      </c>
      <c r="M354" s="31" t="s">
        <v>1847</v>
      </c>
      <c r="N354" s="31" t="s">
        <v>2805</v>
      </c>
      <c r="O354" s="31" t="s">
        <v>753</v>
      </c>
      <c r="P354" s="40">
        <f>IF(F354=F353,IF(B354=B353,0,R354),R354)</f>
        <v>35577</v>
      </c>
      <c r="Q354" s="40">
        <v>35577</v>
      </c>
      <c r="R354" s="31">
        <v>35577</v>
      </c>
      <c r="S354" s="31">
        <v>35577</v>
      </c>
      <c r="T354" s="31" t="s">
        <v>3647</v>
      </c>
      <c r="U354" s="31">
        <v>0</v>
      </c>
      <c r="V354" s="31" t="s">
        <v>4159</v>
      </c>
      <c r="W354" s="31" t="s">
        <v>61</v>
      </c>
      <c r="X354" s="31" t="s">
        <v>59</v>
      </c>
      <c r="Y354" s="31" t="s">
        <v>61</v>
      </c>
      <c r="Z354" s="31" t="s">
        <v>67</v>
      </c>
      <c r="AA354" s="31" t="s">
        <v>97</v>
      </c>
      <c r="AB354" s="31" t="s">
        <v>2805</v>
      </c>
      <c r="AC354" s="31" t="s">
        <v>69</v>
      </c>
      <c r="AD354" s="31" t="s">
        <v>61</v>
      </c>
      <c r="AE354" s="31" t="s">
        <v>3755</v>
      </c>
      <c r="AF354" s="31" t="s">
        <v>61</v>
      </c>
      <c r="AG354" s="31" t="s">
        <v>187</v>
      </c>
      <c r="AH354" s="31" t="s">
        <v>917</v>
      </c>
      <c r="AI354" s="31" t="s">
        <v>73</v>
      </c>
      <c r="AJ354" s="32" t="s">
        <v>68</v>
      </c>
      <c r="AK354" s="32" t="s">
        <v>1148</v>
      </c>
      <c r="AL354" s="31" t="s">
        <v>1620</v>
      </c>
      <c r="AM354" s="27">
        <v>36399.445428240739</v>
      </c>
      <c r="AN354" s="32" t="s">
        <v>68</v>
      </c>
      <c r="AO354" s="31" t="s">
        <v>417</v>
      </c>
      <c r="AP354" s="31" t="s">
        <v>61</v>
      </c>
      <c r="AQ354" s="31" t="s">
        <v>2255</v>
      </c>
      <c r="AR354" s="31" t="s">
        <v>3647</v>
      </c>
      <c r="AS354" s="31" t="s">
        <v>3647</v>
      </c>
      <c r="AT354" s="31" t="s">
        <v>61</v>
      </c>
      <c r="AU354" s="27">
        <v>36525</v>
      </c>
      <c r="AV354" s="31" t="s">
        <v>1599</v>
      </c>
      <c r="AW354" s="31" t="s">
        <v>3758</v>
      </c>
      <c r="AX354" s="31" t="s">
        <v>110</v>
      </c>
      <c r="AY354" s="31" t="s">
        <v>68</v>
      </c>
      <c r="AZ354" s="31" t="s">
        <v>3624</v>
      </c>
      <c r="BA354" s="31" t="s">
        <v>4351</v>
      </c>
      <c r="BB354" s="31" t="s">
        <v>3759</v>
      </c>
      <c r="BC354" s="31" t="s">
        <v>68</v>
      </c>
      <c r="BD354" s="31" t="s">
        <v>3760</v>
      </c>
      <c r="BE354" s="31" t="s">
        <v>1084</v>
      </c>
      <c r="BF354" s="31" t="s">
        <v>68</v>
      </c>
      <c r="BG354" s="31" t="s">
        <v>4351</v>
      </c>
      <c r="BH354" s="31" t="s">
        <v>61</v>
      </c>
      <c r="BI354" s="31" t="s">
        <v>3668</v>
      </c>
      <c r="BJ354" s="31" t="s">
        <v>3647</v>
      </c>
      <c r="BK354" s="33" t="s">
        <v>3669</v>
      </c>
      <c r="BL354" s="9"/>
      <c r="BM354" s="9"/>
    </row>
    <row r="355" spans="1:65" ht="23.25" customHeight="1" x14ac:dyDescent="0.2">
      <c r="A355" s="19"/>
      <c r="B355" s="30" t="s">
        <v>3753</v>
      </c>
      <c r="C355" s="31">
        <f>IF(SUMPRODUCT((B$4:B355=B355)*1)&gt;1,0,1)</f>
        <v>0</v>
      </c>
      <c r="D355" s="31" t="s">
        <v>3754</v>
      </c>
      <c r="E355" s="31" t="s">
        <v>58</v>
      </c>
      <c r="F355" s="31" t="s">
        <v>59</v>
      </c>
      <c r="G355" s="31">
        <v>2000</v>
      </c>
      <c r="H355" s="31" t="s">
        <v>60</v>
      </c>
      <c r="I355" s="31" t="s">
        <v>90</v>
      </c>
      <c r="J355" s="31" t="s">
        <v>550</v>
      </c>
      <c r="K355" s="31"/>
      <c r="L355" s="31" t="s">
        <v>1802</v>
      </c>
      <c r="M355" s="31" t="s">
        <v>1847</v>
      </c>
      <c r="N355" s="31" t="s">
        <v>2805</v>
      </c>
      <c r="O355" s="31" t="s">
        <v>92</v>
      </c>
      <c r="P355" s="40">
        <f>IF(F355=F354,IF(B355=B354,0,R355),R355)</f>
        <v>0</v>
      </c>
      <c r="Q355" s="40">
        <v>0</v>
      </c>
      <c r="R355" s="31">
        <v>351956</v>
      </c>
      <c r="S355" s="31">
        <v>127581</v>
      </c>
      <c r="T355" s="31" t="s">
        <v>3647</v>
      </c>
      <c r="U355" s="31">
        <v>0</v>
      </c>
      <c r="V355" s="31" t="s">
        <v>3927</v>
      </c>
      <c r="W355" s="31" t="s">
        <v>61</v>
      </c>
      <c r="X355" s="31" t="s">
        <v>59</v>
      </c>
      <c r="Y355" s="31" t="s">
        <v>61</v>
      </c>
      <c r="Z355" s="31" t="s">
        <v>67</v>
      </c>
      <c r="AA355" s="31" t="s">
        <v>97</v>
      </c>
      <c r="AB355" s="31" t="s">
        <v>2805</v>
      </c>
      <c r="AC355" s="31" t="s">
        <v>69</v>
      </c>
      <c r="AD355" s="31" t="s">
        <v>61</v>
      </c>
      <c r="AE355" s="31" t="s">
        <v>3755</v>
      </c>
      <c r="AF355" s="31" t="s">
        <v>61</v>
      </c>
      <c r="AG355" s="31" t="s">
        <v>187</v>
      </c>
      <c r="AH355" s="31" t="s">
        <v>917</v>
      </c>
      <c r="AI355" s="31" t="s">
        <v>73</v>
      </c>
      <c r="AJ355" s="32" t="s">
        <v>68</v>
      </c>
      <c r="AK355" s="32" t="s">
        <v>1148</v>
      </c>
      <c r="AL355" s="31" t="s">
        <v>4074</v>
      </c>
      <c r="AM355" s="27">
        <v>36735.476631944446</v>
      </c>
      <c r="AN355" s="32" t="s">
        <v>68</v>
      </c>
      <c r="AO355" s="31" t="s">
        <v>417</v>
      </c>
      <c r="AP355" s="31" t="s">
        <v>61</v>
      </c>
      <c r="AQ355" s="31" t="s">
        <v>2255</v>
      </c>
      <c r="AR355" s="31" t="s">
        <v>3647</v>
      </c>
      <c r="AS355" s="31" t="s">
        <v>3647</v>
      </c>
      <c r="AT355" s="31" t="s">
        <v>61</v>
      </c>
      <c r="AU355" s="27">
        <v>36525</v>
      </c>
      <c r="AV355" s="31" t="s">
        <v>1599</v>
      </c>
      <c r="AW355" s="31" t="s">
        <v>3758</v>
      </c>
      <c r="AX355" s="31" t="s">
        <v>110</v>
      </c>
      <c r="AY355" s="31" t="s">
        <v>68</v>
      </c>
      <c r="AZ355" s="31" t="s">
        <v>3624</v>
      </c>
      <c r="BA355" s="31" t="s">
        <v>4075</v>
      </c>
      <c r="BB355" s="31" t="s">
        <v>3759</v>
      </c>
      <c r="BC355" s="31" t="s">
        <v>68</v>
      </c>
      <c r="BD355" s="31" t="s">
        <v>3760</v>
      </c>
      <c r="BE355" s="31" t="s">
        <v>1084</v>
      </c>
      <c r="BF355" s="31" t="s">
        <v>68</v>
      </c>
      <c r="BG355" s="31" t="s">
        <v>4075</v>
      </c>
      <c r="BH355" s="31" t="s">
        <v>1601</v>
      </c>
      <c r="BI355" s="31" t="s">
        <v>3668</v>
      </c>
      <c r="BJ355" s="31" t="s">
        <v>3647</v>
      </c>
      <c r="BK355" s="33" t="s">
        <v>3669</v>
      </c>
      <c r="BL355" s="9"/>
      <c r="BM355" s="9"/>
    </row>
    <row r="356" spans="1:65" ht="23.25" customHeight="1" x14ac:dyDescent="0.2">
      <c r="A356" s="19"/>
      <c r="B356" s="24" t="s">
        <v>3753</v>
      </c>
      <c r="C356" s="25">
        <f>IF(SUMPRODUCT((B$4:B356=B356)*1)&gt;1,0,1)</f>
        <v>0</v>
      </c>
      <c r="D356" s="25" t="s">
        <v>3754</v>
      </c>
      <c r="E356" s="25" t="s">
        <v>58</v>
      </c>
      <c r="F356" s="25" t="s">
        <v>59</v>
      </c>
      <c r="G356" s="25">
        <v>2001</v>
      </c>
      <c r="H356" s="25" t="s">
        <v>60</v>
      </c>
      <c r="I356" s="25" t="s">
        <v>90</v>
      </c>
      <c r="J356" s="25" t="s">
        <v>550</v>
      </c>
      <c r="K356" s="25"/>
      <c r="L356" s="25" t="s">
        <v>1802</v>
      </c>
      <c r="M356" s="25" t="s">
        <v>1847</v>
      </c>
      <c r="N356" s="25" t="s">
        <v>2805</v>
      </c>
      <c r="O356" s="25" t="s">
        <v>92</v>
      </c>
      <c r="P356" s="40">
        <f>IF(F356=F355,IF(B356=B355,0,R356),R356)</f>
        <v>0</v>
      </c>
      <c r="Q356" s="40">
        <v>0</v>
      </c>
      <c r="R356" s="25">
        <v>326254</v>
      </c>
      <c r="S356" s="25">
        <v>263378</v>
      </c>
      <c r="T356" s="25" t="s">
        <v>3647</v>
      </c>
      <c r="U356" s="25">
        <v>0</v>
      </c>
      <c r="V356" s="25" t="s">
        <v>3648</v>
      </c>
      <c r="W356" s="25" t="s">
        <v>61</v>
      </c>
      <c r="X356" s="25" t="s">
        <v>59</v>
      </c>
      <c r="Y356" s="25" t="s">
        <v>61</v>
      </c>
      <c r="Z356" s="25" t="s">
        <v>67</v>
      </c>
      <c r="AA356" s="25" t="s">
        <v>97</v>
      </c>
      <c r="AB356" s="25" t="s">
        <v>2805</v>
      </c>
      <c r="AC356" s="25" t="s">
        <v>69</v>
      </c>
      <c r="AD356" s="25" t="s">
        <v>61</v>
      </c>
      <c r="AE356" s="25" t="s">
        <v>3755</v>
      </c>
      <c r="AF356" s="25" t="s">
        <v>61</v>
      </c>
      <c r="AG356" s="25" t="s">
        <v>71</v>
      </c>
      <c r="AH356" s="25" t="s">
        <v>917</v>
      </c>
      <c r="AI356" s="25" t="s">
        <v>73</v>
      </c>
      <c r="AJ356" s="26" t="s">
        <v>3756</v>
      </c>
      <c r="AK356" s="26" t="s">
        <v>1148</v>
      </c>
      <c r="AL356" s="25" t="s">
        <v>3757</v>
      </c>
      <c r="AM356" s="28">
        <v>36951.37704861111</v>
      </c>
      <c r="AN356" s="26" t="s">
        <v>68</v>
      </c>
      <c r="AO356" s="25" t="s">
        <v>417</v>
      </c>
      <c r="AP356" s="25" t="s">
        <v>61</v>
      </c>
      <c r="AQ356" s="25" t="s">
        <v>2255</v>
      </c>
      <c r="AR356" s="25" t="s">
        <v>3647</v>
      </c>
      <c r="AS356" s="25" t="s">
        <v>3647</v>
      </c>
      <c r="AT356" s="25" t="s">
        <v>61</v>
      </c>
      <c r="AU356" s="28">
        <v>36525</v>
      </c>
      <c r="AV356" s="25" t="s">
        <v>1599</v>
      </c>
      <c r="AW356" s="25" t="s">
        <v>3758</v>
      </c>
      <c r="AX356" s="25" t="s">
        <v>110</v>
      </c>
      <c r="AY356" s="25" t="s">
        <v>68</v>
      </c>
      <c r="AZ356" s="25" t="s">
        <v>3624</v>
      </c>
      <c r="BA356" s="25" t="s">
        <v>3759</v>
      </c>
      <c r="BB356" s="25" t="s">
        <v>3759</v>
      </c>
      <c r="BC356" s="25" t="s">
        <v>68</v>
      </c>
      <c r="BD356" s="25" t="s">
        <v>3760</v>
      </c>
      <c r="BE356" s="25" t="s">
        <v>1084</v>
      </c>
      <c r="BF356" s="25" t="s">
        <v>68</v>
      </c>
      <c r="BG356" s="25" t="s">
        <v>3759</v>
      </c>
      <c r="BH356" s="25" t="s">
        <v>3761</v>
      </c>
      <c r="BI356" s="25" t="s">
        <v>3656</v>
      </c>
      <c r="BJ356" s="25" t="s">
        <v>3647</v>
      </c>
      <c r="BK356" s="29" t="s">
        <v>3657</v>
      </c>
      <c r="BL356" s="9"/>
      <c r="BM356" s="9"/>
    </row>
    <row r="357" spans="1:65" ht="23.25" customHeight="1" x14ac:dyDescent="0.2">
      <c r="A357" s="19"/>
      <c r="B357" s="24" t="s">
        <v>3762</v>
      </c>
      <c r="C357" s="25">
        <f>IF(SUMPRODUCT((B$4:B357=B357)*1)&gt;1,0,1)</f>
        <v>1</v>
      </c>
      <c r="D357" s="25" t="s">
        <v>3763</v>
      </c>
      <c r="E357" s="25" t="s">
        <v>58</v>
      </c>
      <c r="F357" s="25" t="s">
        <v>59</v>
      </c>
      <c r="G357" s="25">
        <v>1999</v>
      </c>
      <c r="H357" s="25" t="s">
        <v>60</v>
      </c>
      <c r="I357" s="25" t="s">
        <v>206</v>
      </c>
      <c r="J357" s="25" t="s">
        <v>3622</v>
      </c>
      <c r="K357" s="25"/>
      <c r="L357" s="25" t="s">
        <v>1802</v>
      </c>
      <c r="M357" s="25" t="s">
        <v>1847</v>
      </c>
      <c r="N357" s="25" t="s">
        <v>2805</v>
      </c>
      <c r="O357" s="25" t="s">
        <v>92</v>
      </c>
      <c r="P357" s="40">
        <f>IF(F357=F356,IF(B357=B356,0,R357),R357)</f>
        <v>71684</v>
      </c>
      <c r="Q357" s="40">
        <v>71684</v>
      </c>
      <c r="R357" s="25">
        <v>71684</v>
      </c>
      <c r="S357" s="25">
        <v>70684</v>
      </c>
      <c r="T357" s="25" t="s">
        <v>3647</v>
      </c>
      <c r="U357" s="25">
        <v>0</v>
      </c>
      <c r="V357" s="25" t="s">
        <v>4159</v>
      </c>
      <c r="W357" s="25" t="s">
        <v>61</v>
      </c>
      <c r="X357" s="25" t="s">
        <v>59</v>
      </c>
      <c r="Y357" s="25" t="s">
        <v>61</v>
      </c>
      <c r="Z357" s="25" t="s">
        <v>67</v>
      </c>
      <c r="AA357" s="25" t="s">
        <v>210</v>
      </c>
      <c r="AB357" s="25" t="s">
        <v>2805</v>
      </c>
      <c r="AC357" s="25" t="s">
        <v>69</v>
      </c>
      <c r="AD357" s="25" t="s">
        <v>61</v>
      </c>
      <c r="AE357" s="25" t="s">
        <v>3764</v>
      </c>
      <c r="AF357" s="25" t="s">
        <v>61</v>
      </c>
      <c r="AG357" s="25" t="s">
        <v>187</v>
      </c>
      <c r="AH357" s="25" t="s">
        <v>917</v>
      </c>
      <c r="AI357" s="25" t="s">
        <v>73</v>
      </c>
      <c r="AJ357" s="26" t="s">
        <v>68</v>
      </c>
      <c r="AK357" s="26" t="s">
        <v>1613</v>
      </c>
      <c r="AL357" s="25" t="s">
        <v>1620</v>
      </c>
      <c r="AM357" s="28">
        <v>36420.395509259259</v>
      </c>
      <c r="AN357" s="26" t="s">
        <v>68</v>
      </c>
      <c r="AO357" s="25" t="s">
        <v>417</v>
      </c>
      <c r="AP357" s="25" t="s">
        <v>61</v>
      </c>
      <c r="AQ357" s="25" t="s">
        <v>2255</v>
      </c>
      <c r="AR357" s="25" t="s">
        <v>3647</v>
      </c>
      <c r="AS357" s="25" t="s">
        <v>3647</v>
      </c>
      <c r="AT357" s="25" t="s">
        <v>61</v>
      </c>
      <c r="AU357" s="28">
        <v>36724</v>
      </c>
      <c r="AV357" s="25" t="s">
        <v>1210</v>
      </c>
      <c r="AW357" s="25" t="s">
        <v>787</v>
      </c>
      <c r="AX357" s="25" t="s">
        <v>110</v>
      </c>
      <c r="AY357" s="25" t="s">
        <v>68</v>
      </c>
      <c r="AZ357" s="25" t="s">
        <v>1597</v>
      </c>
      <c r="BA357" s="25" t="s">
        <v>4352</v>
      </c>
      <c r="BB357" s="25" t="s">
        <v>3767</v>
      </c>
      <c r="BC357" s="25" t="s">
        <v>68</v>
      </c>
      <c r="BD357" s="25" t="s">
        <v>3768</v>
      </c>
      <c r="BE357" s="25" t="s">
        <v>1084</v>
      </c>
      <c r="BF357" s="25" t="s">
        <v>68</v>
      </c>
      <c r="BG357" s="25" t="s">
        <v>4352</v>
      </c>
      <c r="BH357" s="25" t="s">
        <v>61</v>
      </c>
      <c r="BI357" s="25" t="s">
        <v>3668</v>
      </c>
      <c r="BJ357" s="25" t="s">
        <v>3647</v>
      </c>
      <c r="BK357" s="29" t="s">
        <v>3669</v>
      </c>
      <c r="BL357" s="9"/>
      <c r="BM357" s="9"/>
    </row>
    <row r="358" spans="1:65" ht="23.25" customHeight="1" x14ac:dyDescent="0.2">
      <c r="A358" s="19"/>
      <c r="B358" s="24" t="s">
        <v>3762</v>
      </c>
      <c r="C358" s="25">
        <f>IF(SUMPRODUCT((B$4:B358=B358)*1)&gt;1,0,1)</f>
        <v>0</v>
      </c>
      <c r="D358" s="25" t="s">
        <v>3763</v>
      </c>
      <c r="E358" s="25" t="s">
        <v>58</v>
      </c>
      <c r="F358" s="25" t="s">
        <v>59</v>
      </c>
      <c r="G358" s="25">
        <v>2000</v>
      </c>
      <c r="H358" s="25" t="s">
        <v>60</v>
      </c>
      <c r="I358" s="25" t="s">
        <v>206</v>
      </c>
      <c r="J358" s="25" t="s">
        <v>3622</v>
      </c>
      <c r="K358" s="25"/>
      <c r="L358" s="25" t="s">
        <v>1802</v>
      </c>
      <c r="M358" s="25" t="s">
        <v>1847</v>
      </c>
      <c r="N358" s="25" t="s">
        <v>2805</v>
      </c>
      <c r="O358" s="25" t="s">
        <v>92</v>
      </c>
      <c r="P358" s="40">
        <f>IF(F358=F357,IF(B358=B357,0,R358),R358)</f>
        <v>0</v>
      </c>
      <c r="Q358" s="40">
        <v>0</v>
      </c>
      <c r="R358" s="25">
        <v>146558</v>
      </c>
      <c r="S358" s="25">
        <v>108721</v>
      </c>
      <c r="T358" s="25" t="s">
        <v>3647</v>
      </c>
      <c r="U358" s="25">
        <v>0</v>
      </c>
      <c r="V358" s="25" t="s">
        <v>3927</v>
      </c>
      <c r="W358" s="25" t="s">
        <v>61</v>
      </c>
      <c r="X358" s="25" t="s">
        <v>59</v>
      </c>
      <c r="Y358" s="25" t="s">
        <v>61</v>
      </c>
      <c r="Z358" s="25" t="s">
        <v>67</v>
      </c>
      <c r="AA358" s="25" t="s">
        <v>210</v>
      </c>
      <c r="AB358" s="25" t="s">
        <v>2805</v>
      </c>
      <c r="AC358" s="25" t="s">
        <v>69</v>
      </c>
      <c r="AD358" s="25" t="s">
        <v>61</v>
      </c>
      <c r="AE358" s="25" t="s">
        <v>3764</v>
      </c>
      <c r="AF358" s="25" t="s">
        <v>61</v>
      </c>
      <c r="AG358" s="25" t="s">
        <v>71</v>
      </c>
      <c r="AH358" s="25" t="s">
        <v>917</v>
      </c>
      <c r="AI358" s="25" t="s">
        <v>73</v>
      </c>
      <c r="AJ358" s="26" t="s">
        <v>4076</v>
      </c>
      <c r="AK358" s="26" t="s">
        <v>1613</v>
      </c>
      <c r="AL358" s="25" t="s">
        <v>4077</v>
      </c>
      <c r="AM358" s="28">
        <v>36724.643460648149</v>
      </c>
      <c r="AN358" s="26" t="s">
        <v>68</v>
      </c>
      <c r="AO358" s="25" t="s">
        <v>417</v>
      </c>
      <c r="AP358" s="25" t="s">
        <v>61</v>
      </c>
      <c r="AQ358" s="25" t="s">
        <v>2255</v>
      </c>
      <c r="AR358" s="25" t="s">
        <v>3647</v>
      </c>
      <c r="AS358" s="25" t="s">
        <v>3647</v>
      </c>
      <c r="AT358" s="25" t="s">
        <v>61</v>
      </c>
      <c r="AU358" s="28">
        <v>36724</v>
      </c>
      <c r="AV358" s="25" t="s">
        <v>1210</v>
      </c>
      <c r="AW358" s="25" t="s">
        <v>787</v>
      </c>
      <c r="AX358" s="25" t="s">
        <v>110</v>
      </c>
      <c r="AY358" s="25" t="s">
        <v>68</v>
      </c>
      <c r="AZ358" s="25" t="s">
        <v>1597</v>
      </c>
      <c r="BA358" s="25" t="s">
        <v>4078</v>
      </c>
      <c r="BB358" s="25" t="s">
        <v>3767</v>
      </c>
      <c r="BC358" s="25" t="s">
        <v>68</v>
      </c>
      <c r="BD358" s="25" t="s">
        <v>3768</v>
      </c>
      <c r="BE358" s="25" t="s">
        <v>1084</v>
      </c>
      <c r="BF358" s="25" t="s">
        <v>68</v>
      </c>
      <c r="BG358" s="25" t="s">
        <v>4078</v>
      </c>
      <c r="BH358" s="25" t="s">
        <v>4079</v>
      </c>
      <c r="BI358" s="25" t="s">
        <v>3668</v>
      </c>
      <c r="BJ358" s="25" t="s">
        <v>3647</v>
      </c>
      <c r="BK358" s="29" t="s">
        <v>3669</v>
      </c>
      <c r="BL358" s="9"/>
      <c r="BM358" s="9"/>
    </row>
    <row r="359" spans="1:65" ht="23.25" customHeight="1" x14ac:dyDescent="0.2">
      <c r="A359" s="19"/>
      <c r="B359" s="30" t="s">
        <v>3762</v>
      </c>
      <c r="C359" s="31">
        <f>IF(SUMPRODUCT((B$4:B359=B359)*1)&gt;1,0,1)</f>
        <v>0</v>
      </c>
      <c r="D359" s="31" t="s">
        <v>3763</v>
      </c>
      <c r="E359" s="31" t="s">
        <v>58</v>
      </c>
      <c r="F359" s="31" t="s">
        <v>59</v>
      </c>
      <c r="G359" s="31">
        <v>2001</v>
      </c>
      <c r="H359" s="31" t="s">
        <v>60</v>
      </c>
      <c r="I359" s="31" t="s">
        <v>206</v>
      </c>
      <c r="J359" s="31" t="s">
        <v>3622</v>
      </c>
      <c r="K359" s="31"/>
      <c r="L359" s="31" t="s">
        <v>1802</v>
      </c>
      <c r="M359" s="31" t="s">
        <v>1847</v>
      </c>
      <c r="N359" s="31" t="s">
        <v>2805</v>
      </c>
      <c r="O359" s="31" t="s">
        <v>753</v>
      </c>
      <c r="P359" s="40">
        <f>IF(F359=F358,IF(B359=B358,0,R359),R359)</f>
        <v>0</v>
      </c>
      <c r="Q359" s="40">
        <v>0</v>
      </c>
      <c r="R359" s="31">
        <v>148711</v>
      </c>
      <c r="S359" s="31">
        <v>18100</v>
      </c>
      <c r="T359" s="31" t="s">
        <v>3647</v>
      </c>
      <c r="U359" s="31">
        <v>0</v>
      </c>
      <c r="V359" s="31" t="s">
        <v>3648</v>
      </c>
      <c r="W359" s="31" t="s">
        <v>61</v>
      </c>
      <c r="X359" s="31" t="s">
        <v>59</v>
      </c>
      <c r="Y359" s="31" t="s">
        <v>61</v>
      </c>
      <c r="Z359" s="31" t="s">
        <v>67</v>
      </c>
      <c r="AA359" s="31" t="s">
        <v>210</v>
      </c>
      <c r="AB359" s="31" t="s">
        <v>2805</v>
      </c>
      <c r="AC359" s="31" t="s">
        <v>69</v>
      </c>
      <c r="AD359" s="31" t="s">
        <v>61</v>
      </c>
      <c r="AE359" s="31" t="s">
        <v>3764</v>
      </c>
      <c r="AF359" s="31" t="s">
        <v>61</v>
      </c>
      <c r="AG359" s="31" t="s">
        <v>71</v>
      </c>
      <c r="AH359" s="31" t="s">
        <v>917</v>
      </c>
      <c r="AI359" s="31" t="s">
        <v>73</v>
      </c>
      <c r="AJ359" s="32" t="s">
        <v>3765</v>
      </c>
      <c r="AK359" s="32" t="s">
        <v>1613</v>
      </c>
      <c r="AL359" s="31" t="s">
        <v>3766</v>
      </c>
      <c r="AM359" s="27">
        <v>36797.434641203705</v>
      </c>
      <c r="AN359" s="32" t="s">
        <v>68</v>
      </c>
      <c r="AO359" s="31" t="s">
        <v>417</v>
      </c>
      <c r="AP359" s="31" t="s">
        <v>61</v>
      </c>
      <c r="AQ359" s="31" t="s">
        <v>2255</v>
      </c>
      <c r="AR359" s="31" t="s">
        <v>3647</v>
      </c>
      <c r="AS359" s="31" t="s">
        <v>3647</v>
      </c>
      <c r="AT359" s="31" t="s">
        <v>61</v>
      </c>
      <c r="AU359" s="27">
        <v>36724</v>
      </c>
      <c r="AV359" s="31" t="s">
        <v>1210</v>
      </c>
      <c r="AW359" s="31" t="s">
        <v>787</v>
      </c>
      <c r="AX359" s="31" t="s">
        <v>110</v>
      </c>
      <c r="AY359" s="31" t="s">
        <v>68</v>
      </c>
      <c r="AZ359" s="31" t="s">
        <v>1597</v>
      </c>
      <c r="BA359" s="31" t="s">
        <v>3767</v>
      </c>
      <c r="BB359" s="31" t="s">
        <v>3767</v>
      </c>
      <c r="BC359" s="31" t="s">
        <v>68</v>
      </c>
      <c r="BD359" s="31" t="s">
        <v>3768</v>
      </c>
      <c r="BE359" s="31" t="s">
        <v>1084</v>
      </c>
      <c r="BF359" s="31" t="s">
        <v>68</v>
      </c>
      <c r="BG359" s="31" t="s">
        <v>3767</v>
      </c>
      <c r="BH359" s="31" t="s">
        <v>3769</v>
      </c>
      <c r="BI359" s="31" t="s">
        <v>3668</v>
      </c>
      <c r="BJ359" s="31" t="s">
        <v>3647</v>
      </c>
      <c r="BK359" s="33" t="s">
        <v>3669</v>
      </c>
      <c r="BL359" s="9"/>
      <c r="BM359" s="9"/>
    </row>
    <row r="360" spans="1:65" ht="23.25" customHeight="1" x14ac:dyDescent="0.2">
      <c r="A360" s="19"/>
      <c r="B360" s="30" t="s">
        <v>5596</v>
      </c>
      <c r="C360" s="31">
        <f>IF(SUMPRODUCT((B$4:B360=B360)*1)&gt;1,0,1)</f>
        <v>1</v>
      </c>
      <c r="D360" s="31" t="s">
        <v>5597</v>
      </c>
      <c r="E360" s="31" t="s">
        <v>58</v>
      </c>
      <c r="F360" s="31" t="s">
        <v>292</v>
      </c>
      <c r="G360" s="31">
        <v>1999</v>
      </c>
      <c r="H360" s="31" t="s">
        <v>60</v>
      </c>
      <c r="I360" s="31" t="s">
        <v>90</v>
      </c>
      <c r="J360" s="31" t="s">
        <v>1912</v>
      </c>
      <c r="K360" s="31"/>
      <c r="L360" s="31" t="s">
        <v>1802</v>
      </c>
      <c r="M360" s="31" t="s">
        <v>1847</v>
      </c>
      <c r="N360" s="31" t="s">
        <v>64</v>
      </c>
      <c r="O360" s="31" t="s">
        <v>488</v>
      </c>
      <c r="P360" s="40">
        <f>IF(F360=F359,IF(B360=B359,0,R360),R360)</f>
        <v>23303</v>
      </c>
      <c r="Q360" s="40">
        <v>23303</v>
      </c>
      <c r="R360" s="31">
        <v>23303</v>
      </c>
      <c r="S360" s="31">
        <v>23303</v>
      </c>
      <c r="T360" s="25" t="s">
        <v>5669</v>
      </c>
      <c r="U360" s="31">
        <v>0</v>
      </c>
      <c r="V360" s="31" t="s">
        <v>3991</v>
      </c>
      <c r="W360" s="31" t="s">
        <v>61</v>
      </c>
      <c r="X360" s="31" t="s">
        <v>292</v>
      </c>
      <c r="Y360" s="31" t="s">
        <v>5599</v>
      </c>
      <c r="Z360" s="31" t="s">
        <v>67</v>
      </c>
      <c r="AA360" s="31" t="s">
        <v>97</v>
      </c>
      <c r="AB360" s="31" t="s">
        <v>64</v>
      </c>
      <c r="AC360" s="31" t="s">
        <v>69</v>
      </c>
      <c r="AD360" s="31" t="s">
        <v>61</v>
      </c>
      <c r="AE360" s="31" t="s">
        <v>5612</v>
      </c>
      <c r="AF360" s="31" t="s">
        <v>61</v>
      </c>
      <c r="AG360" s="31" t="s">
        <v>187</v>
      </c>
      <c r="AH360" s="31" t="s">
        <v>126</v>
      </c>
      <c r="AI360" s="31" t="s">
        <v>73</v>
      </c>
      <c r="AJ360" s="32" t="s">
        <v>68</v>
      </c>
      <c r="AK360" s="32" t="s">
        <v>794</v>
      </c>
      <c r="AL360" s="31" t="s">
        <v>1620</v>
      </c>
      <c r="AM360" s="27">
        <v>36062.441608796296</v>
      </c>
      <c r="AN360" s="32" t="s">
        <v>68</v>
      </c>
      <c r="AO360" s="31" t="s">
        <v>417</v>
      </c>
      <c r="AP360" s="31" t="s">
        <v>61</v>
      </c>
      <c r="AQ360" s="31" t="s">
        <v>2255</v>
      </c>
      <c r="AR360" s="31" t="s">
        <v>93</v>
      </c>
      <c r="AS360" s="31" t="s">
        <v>911</v>
      </c>
      <c r="AT360" s="31" t="s">
        <v>61</v>
      </c>
      <c r="AU360" s="27">
        <v>38867</v>
      </c>
      <c r="AV360" s="31" t="s">
        <v>2721</v>
      </c>
      <c r="AW360" s="31" t="s">
        <v>5601</v>
      </c>
      <c r="AX360" s="31" t="s">
        <v>79</v>
      </c>
      <c r="AY360" s="31" t="s">
        <v>3805</v>
      </c>
      <c r="AZ360" s="31" t="s">
        <v>218</v>
      </c>
      <c r="BA360" s="31" t="s">
        <v>4378</v>
      </c>
      <c r="BB360" s="31" t="s">
        <v>5616</v>
      </c>
      <c r="BC360" s="31" t="s">
        <v>5617</v>
      </c>
      <c r="BD360" s="31" t="s">
        <v>5621</v>
      </c>
      <c r="BE360" s="31" t="s">
        <v>5618</v>
      </c>
      <c r="BF360" s="31" t="s">
        <v>68</v>
      </c>
      <c r="BG360" s="31" t="s">
        <v>4378</v>
      </c>
      <c r="BH360" s="31" t="s">
        <v>61</v>
      </c>
      <c r="BI360" s="31" t="s">
        <v>224</v>
      </c>
      <c r="BJ360" s="31" t="s">
        <v>93</v>
      </c>
      <c r="BK360" s="33" t="s">
        <v>1324</v>
      </c>
      <c r="BL360" s="9"/>
      <c r="BM360" s="9"/>
    </row>
    <row r="361" spans="1:65" ht="23.25" customHeight="1" x14ac:dyDescent="0.2">
      <c r="A361" s="19"/>
      <c r="B361" s="30" t="s">
        <v>5596</v>
      </c>
      <c r="C361" s="31">
        <f>IF(SUMPRODUCT((B$4:B361=B361)*1)&gt;1,0,1)</f>
        <v>0</v>
      </c>
      <c r="D361" s="31" t="s">
        <v>5597</v>
      </c>
      <c r="E361" s="31" t="s">
        <v>58</v>
      </c>
      <c r="F361" s="31" t="s">
        <v>292</v>
      </c>
      <c r="G361" s="31">
        <v>2006</v>
      </c>
      <c r="H361" s="31" t="s">
        <v>60</v>
      </c>
      <c r="I361" s="31" t="s">
        <v>90</v>
      </c>
      <c r="J361" s="31" t="s">
        <v>1912</v>
      </c>
      <c r="K361" s="31"/>
      <c r="L361" s="31" t="s">
        <v>1802</v>
      </c>
      <c r="M361" s="31" t="s">
        <v>1847</v>
      </c>
      <c r="N361" s="31" t="s">
        <v>64</v>
      </c>
      <c r="O361" s="31" t="s">
        <v>92</v>
      </c>
      <c r="P361" s="40">
        <f>IF(F361=F360,IF(B361=B360,0,R361),R361)</f>
        <v>0</v>
      </c>
      <c r="Q361" s="40">
        <v>0</v>
      </c>
      <c r="R361" s="31">
        <v>20758</v>
      </c>
      <c r="S361" s="31">
        <v>3521</v>
      </c>
      <c r="T361" s="25" t="s">
        <v>5669</v>
      </c>
      <c r="U361" s="31">
        <v>0</v>
      </c>
      <c r="V361" s="31" t="s">
        <v>987</v>
      </c>
      <c r="W361" s="31" t="s">
        <v>3083</v>
      </c>
      <c r="X361" s="31" t="s">
        <v>292</v>
      </c>
      <c r="Y361" s="31" t="s">
        <v>5599</v>
      </c>
      <c r="Z361" s="31" t="s">
        <v>67</v>
      </c>
      <c r="AA361" s="31" t="s">
        <v>97</v>
      </c>
      <c r="AB361" s="31" t="s">
        <v>64</v>
      </c>
      <c r="AC361" s="31" t="s">
        <v>69</v>
      </c>
      <c r="AD361" s="31" t="s">
        <v>61</v>
      </c>
      <c r="AE361" s="31" t="s">
        <v>5612</v>
      </c>
      <c r="AF361" s="31" t="s">
        <v>61</v>
      </c>
      <c r="AG361" s="31" t="s">
        <v>187</v>
      </c>
      <c r="AH361" s="31" t="s">
        <v>126</v>
      </c>
      <c r="AI361" s="31" t="s">
        <v>73</v>
      </c>
      <c r="AJ361" s="32" t="s">
        <v>68</v>
      </c>
      <c r="AK361" s="32" t="s">
        <v>794</v>
      </c>
      <c r="AL361" s="31" t="s">
        <v>4700</v>
      </c>
      <c r="AM361" s="27">
        <v>38867</v>
      </c>
      <c r="AN361" s="32" t="s">
        <v>68</v>
      </c>
      <c r="AO361" s="31" t="s">
        <v>417</v>
      </c>
      <c r="AP361" s="31" t="s">
        <v>906</v>
      </c>
      <c r="AQ361" s="31" t="s">
        <v>2255</v>
      </c>
      <c r="AR361" s="31" t="s">
        <v>93</v>
      </c>
      <c r="AS361" s="31" t="s">
        <v>2018</v>
      </c>
      <c r="AT361" s="31" t="s">
        <v>61</v>
      </c>
      <c r="AU361" s="27">
        <v>38867</v>
      </c>
      <c r="AV361" s="31" t="s">
        <v>2721</v>
      </c>
      <c r="AW361" s="31" t="s">
        <v>5601</v>
      </c>
      <c r="AX361" s="31" t="s">
        <v>79</v>
      </c>
      <c r="AY361" s="31" t="s">
        <v>3805</v>
      </c>
      <c r="AZ361" s="31" t="s">
        <v>218</v>
      </c>
      <c r="BA361" s="31" t="s">
        <v>5622</v>
      </c>
      <c r="BB361" s="31" t="s">
        <v>5616</v>
      </c>
      <c r="BC361" s="31" t="s">
        <v>5617</v>
      </c>
      <c r="BD361" s="31" t="s">
        <v>5621</v>
      </c>
      <c r="BE361" s="31" t="s">
        <v>5618</v>
      </c>
      <c r="BF361" s="31" t="s">
        <v>68</v>
      </c>
      <c r="BG361" s="31" t="s">
        <v>5622</v>
      </c>
      <c r="BH361" s="31" t="s">
        <v>1601</v>
      </c>
      <c r="BI361" s="31" t="s">
        <v>931</v>
      </c>
      <c r="BJ361" s="31" t="s">
        <v>93</v>
      </c>
      <c r="BK361" s="33" t="s">
        <v>932</v>
      </c>
      <c r="BL361" s="9"/>
      <c r="BM361" s="9"/>
    </row>
    <row r="362" spans="1:65" ht="23.25" customHeight="1" x14ac:dyDescent="0.2">
      <c r="A362" s="19"/>
      <c r="B362" s="24" t="s">
        <v>5596</v>
      </c>
      <c r="C362" s="25">
        <f>IF(SUMPRODUCT((B$4:B362=B362)*1)&gt;1,0,1)</f>
        <v>0</v>
      </c>
      <c r="D362" s="25" t="s">
        <v>5597</v>
      </c>
      <c r="E362" s="25" t="s">
        <v>58</v>
      </c>
      <c r="F362" s="25" t="s">
        <v>205</v>
      </c>
      <c r="G362" s="25">
        <v>2007</v>
      </c>
      <c r="H362" s="25" t="s">
        <v>60</v>
      </c>
      <c r="I362" s="25" t="s">
        <v>90</v>
      </c>
      <c r="J362" s="25" t="s">
        <v>1912</v>
      </c>
      <c r="K362" s="25"/>
      <c r="L362" s="25" t="s">
        <v>1802</v>
      </c>
      <c r="M362" s="25" t="s">
        <v>1847</v>
      </c>
      <c r="N362" s="25" t="s">
        <v>64</v>
      </c>
      <c r="O362" s="25" t="s">
        <v>753</v>
      </c>
      <c r="P362" s="40">
        <f>IF(F362=F361,IF(B362=B361,0,R362),R362)</f>
        <v>15577</v>
      </c>
      <c r="Q362" s="40">
        <v>15577</v>
      </c>
      <c r="R362" s="25">
        <v>15577</v>
      </c>
      <c r="S362" s="25">
        <v>15577</v>
      </c>
      <c r="T362" s="25" t="s">
        <v>5669</v>
      </c>
      <c r="U362" s="25">
        <v>0</v>
      </c>
      <c r="V362" s="25" t="s">
        <v>3015</v>
      </c>
      <c r="W362" s="25" t="s">
        <v>3016</v>
      </c>
      <c r="X362" s="25" t="s">
        <v>292</v>
      </c>
      <c r="Y362" s="25" t="s">
        <v>5599</v>
      </c>
      <c r="Z362" s="25" t="s">
        <v>67</v>
      </c>
      <c r="AA362" s="25" t="s">
        <v>97</v>
      </c>
      <c r="AB362" s="25" t="s">
        <v>64</v>
      </c>
      <c r="AC362" s="25" t="s">
        <v>69</v>
      </c>
      <c r="AD362" s="25" t="s">
        <v>61</v>
      </c>
      <c r="AE362" s="25" t="s">
        <v>5600</v>
      </c>
      <c r="AF362" s="25" t="s">
        <v>61</v>
      </c>
      <c r="AG362" s="25" t="s">
        <v>187</v>
      </c>
      <c r="AH362" s="25" t="s">
        <v>126</v>
      </c>
      <c r="AI362" s="25" t="s">
        <v>73</v>
      </c>
      <c r="AJ362" s="26" t="s">
        <v>68</v>
      </c>
      <c r="AK362" s="26" t="s">
        <v>606</v>
      </c>
      <c r="AL362" s="25" t="s">
        <v>929</v>
      </c>
      <c r="AM362" s="28">
        <v>38792</v>
      </c>
      <c r="AN362" s="26" t="s">
        <v>68</v>
      </c>
      <c r="AO362" s="25" t="s">
        <v>417</v>
      </c>
      <c r="AP362" s="25" t="s">
        <v>910</v>
      </c>
      <c r="AQ362" s="25" t="s">
        <v>2255</v>
      </c>
      <c r="AR362" s="25" t="s">
        <v>93</v>
      </c>
      <c r="AS362" s="25" t="s">
        <v>2018</v>
      </c>
      <c r="AT362" s="25" t="s">
        <v>61</v>
      </c>
      <c r="AU362" s="28">
        <v>38867</v>
      </c>
      <c r="AV362" s="25" t="s">
        <v>2721</v>
      </c>
      <c r="AW362" s="25" t="s">
        <v>5601</v>
      </c>
      <c r="AX362" s="25" t="s">
        <v>79</v>
      </c>
      <c r="AY362" s="25" t="s">
        <v>3805</v>
      </c>
      <c r="AZ362" s="25" t="s">
        <v>218</v>
      </c>
      <c r="BA362" s="25" t="s">
        <v>5620</v>
      </c>
      <c r="BB362" s="25" t="s">
        <v>5602</v>
      </c>
      <c r="BC362" s="25" t="s">
        <v>68</v>
      </c>
      <c r="BD362" s="25" t="s">
        <v>5621</v>
      </c>
      <c r="BE362" s="25" t="s">
        <v>4808</v>
      </c>
      <c r="BF362" s="25" t="s">
        <v>68</v>
      </c>
      <c r="BG362" s="25" t="s">
        <v>5620</v>
      </c>
      <c r="BH362" s="25" t="s">
        <v>61</v>
      </c>
      <c r="BI362" s="25" t="s">
        <v>931</v>
      </c>
      <c r="BJ362" s="25" t="s">
        <v>93</v>
      </c>
      <c r="BK362" s="29" t="s">
        <v>932</v>
      </c>
      <c r="BL362" s="9"/>
      <c r="BM362" s="9"/>
    </row>
    <row r="363" spans="1:65" ht="23.25" customHeight="1" x14ac:dyDescent="0.2">
      <c r="A363" s="19"/>
      <c r="B363" s="24" t="s">
        <v>5596</v>
      </c>
      <c r="C363" s="25">
        <f>IF(SUMPRODUCT((B$4:B363=B363)*1)&gt;1,0,1)</f>
        <v>0</v>
      </c>
      <c r="D363" s="25" t="s">
        <v>5597</v>
      </c>
      <c r="E363" s="25" t="s">
        <v>58</v>
      </c>
      <c r="F363" s="25" t="s">
        <v>292</v>
      </c>
      <c r="G363" s="25">
        <v>2008</v>
      </c>
      <c r="H363" s="25" t="s">
        <v>60</v>
      </c>
      <c r="I363" s="25" t="s">
        <v>90</v>
      </c>
      <c r="J363" s="25" t="s">
        <v>1912</v>
      </c>
      <c r="K363" s="25"/>
      <c r="L363" s="25" t="s">
        <v>1802</v>
      </c>
      <c r="M363" s="25" t="s">
        <v>1847</v>
      </c>
      <c r="N363" s="25" t="s">
        <v>64</v>
      </c>
      <c r="O363" s="25" t="s">
        <v>92</v>
      </c>
      <c r="P363" s="40">
        <f>IF(F363=F362,IF(B363=B362,0,R363),R363)</f>
        <v>58030</v>
      </c>
      <c r="Q363" s="40">
        <v>58030</v>
      </c>
      <c r="R363" s="25">
        <v>58030</v>
      </c>
      <c r="S363" s="25">
        <v>48833</v>
      </c>
      <c r="T363" s="25" t="s">
        <v>5669</v>
      </c>
      <c r="U363" s="25">
        <v>43346</v>
      </c>
      <c r="V363" s="25" t="s">
        <v>5611</v>
      </c>
      <c r="W363" s="25" t="s">
        <v>61</v>
      </c>
      <c r="X363" s="25" t="s">
        <v>292</v>
      </c>
      <c r="Y363" s="25" t="s">
        <v>5599</v>
      </c>
      <c r="Z363" s="25" t="s">
        <v>67</v>
      </c>
      <c r="AA363" s="25" t="s">
        <v>97</v>
      </c>
      <c r="AB363" s="25" t="s">
        <v>64</v>
      </c>
      <c r="AC363" s="25" t="s">
        <v>69</v>
      </c>
      <c r="AD363" s="25" t="s">
        <v>61</v>
      </c>
      <c r="AE363" s="25" t="s">
        <v>5612</v>
      </c>
      <c r="AF363" s="25" t="s">
        <v>61</v>
      </c>
      <c r="AG363" s="25" t="s">
        <v>71</v>
      </c>
      <c r="AH363" s="25" t="s">
        <v>126</v>
      </c>
      <c r="AI363" s="25" t="s">
        <v>73</v>
      </c>
      <c r="AJ363" s="26" t="s">
        <v>5613</v>
      </c>
      <c r="AK363" s="26" t="s">
        <v>794</v>
      </c>
      <c r="AL363" s="25" t="s">
        <v>5614</v>
      </c>
      <c r="AM363" s="28">
        <v>39455.674201388887</v>
      </c>
      <c r="AN363" s="26" t="s">
        <v>5615</v>
      </c>
      <c r="AO363" s="25" t="s">
        <v>105</v>
      </c>
      <c r="AP363" s="25" t="s">
        <v>61</v>
      </c>
      <c r="AQ363" s="25" t="s">
        <v>106</v>
      </c>
      <c r="AR363" s="25" t="s">
        <v>93</v>
      </c>
      <c r="AS363" s="25" t="s">
        <v>2018</v>
      </c>
      <c r="AT363" s="25" t="s">
        <v>61</v>
      </c>
      <c r="AU363" s="28">
        <v>38867</v>
      </c>
      <c r="AV363" s="25" t="s">
        <v>2721</v>
      </c>
      <c r="AW363" s="25" t="s">
        <v>5601</v>
      </c>
      <c r="AX363" s="25" t="s">
        <v>79</v>
      </c>
      <c r="AY363" s="25" t="s">
        <v>3805</v>
      </c>
      <c r="AZ363" s="25" t="s">
        <v>218</v>
      </c>
      <c r="BA363" s="25" t="s">
        <v>5616</v>
      </c>
      <c r="BB363" s="25" t="s">
        <v>5616</v>
      </c>
      <c r="BC363" s="25" t="s">
        <v>5617</v>
      </c>
      <c r="BD363" s="25" t="s">
        <v>5603</v>
      </c>
      <c r="BE363" s="25" t="s">
        <v>5618</v>
      </c>
      <c r="BF363" s="25" t="s">
        <v>68</v>
      </c>
      <c r="BG363" s="25" t="s">
        <v>5616</v>
      </c>
      <c r="BH363" s="25" t="s">
        <v>5619</v>
      </c>
      <c r="BI363" s="25" t="s">
        <v>853</v>
      </c>
      <c r="BJ363" s="25" t="s">
        <v>93</v>
      </c>
      <c r="BK363" s="29" t="s">
        <v>854</v>
      </c>
      <c r="BL363" s="9"/>
      <c r="BM363" s="9"/>
    </row>
    <row r="364" spans="1:65" ht="23.25" customHeight="1" x14ac:dyDescent="0.2">
      <c r="A364" s="19"/>
      <c r="B364" s="30" t="s">
        <v>5596</v>
      </c>
      <c r="C364" s="31">
        <f>IF(SUMPRODUCT((B$4:B364=B364)*1)&gt;1,0,1)</f>
        <v>0</v>
      </c>
      <c r="D364" s="31" t="s">
        <v>5597</v>
      </c>
      <c r="E364" s="31" t="s">
        <v>58</v>
      </c>
      <c r="F364" s="31" t="s">
        <v>205</v>
      </c>
      <c r="G364" s="31">
        <v>2009</v>
      </c>
      <c r="H364" s="31" t="s">
        <v>60</v>
      </c>
      <c r="I364" s="31" t="s">
        <v>90</v>
      </c>
      <c r="J364" s="31" t="s">
        <v>1912</v>
      </c>
      <c r="K364" s="31"/>
      <c r="L364" s="31" t="s">
        <v>1802</v>
      </c>
      <c r="M364" s="31" t="s">
        <v>1847</v>
      </c>
      <c r="N364" s="31" t="s">
        <v>64</v>
      </c>
      <c r="O364" s="31" t="s">
        <v>753</v>
      </c>
      <c r="P364" s="40">
        <f>IF(F364=F363,IF(B364=B363,0,R364),R364)</f>
        <v>15598</v>
      </c>
      <c r="Q364" s="40">
        <v>15598</v>
      </c>
      <c r="R364" s="31">
        <v>15598</v>
      </c>
      <c r="S364" s="31">
        <v>15598</v>
      </c>
      <c r="T364" s="25" t="s">
        <v>5669</v>
      </c>
      <c r="U364" s="31">
        <v>0</v>
      </c>
      <c r="V364" s="31" t="s">
        <v>5598</v>
      </c>
      <c r="W364" s="31" t="s">
        <v>2950</v>
      </c>
      <c r="X364" s="31" t="s">
        <v>292</v>
      </c>
      <c r="Y364" s="31" t="s">
        <v>5599</v>
      </c>
      <c r="Z364" s="31" t="s">
        <v>67</v>
      </c>
      <c r="AA364" s="31" t="s">
        <v>97</v>
      </c>
      <c r="AB364" s="31" t="s">
        <v>64</v>
      </c>
      <c r="AC364" s="31" t="s">
        <v>69</v>
      </c>
      <c r="AD364" s="31" t="s">
        <v>61</v>
      </c>
      <c r="AE364" s="31" t="s">
        <v>5600</v>
      </c>
      <c r="AF364" s="31" t="s">
        <v>61</v>
      </c>
      <c r="AG364" s="31" t="s">
        <v>187</v>
      </c>
      <c r="AH364" s="31" t="s">
        <v>126</v>
      </c>
      <c r="AI364" s="31" t="s">
        <v>73</v>
      </c>
      <c r="AJ364" s="32" t="s">
        <v>68</v>
      </c>
      <c r="AK364" s="32" t="s">
        <v>606</v>
      </c>
      <c r="AL364" s="31" t="s">
        <v>2958</v>
      </c>
      <c r="AM364" s="27">
        <v>39779</v>
      </c>
      <c r="AN364" s="32" t="s">
        <v>68</v>
      </c>
      <c r="AO364" s="31" t="s">
        <v>417</v>
      </c>
      <c r="AP364" s="31" t="s">
        <v>417</v>
      </c>
      <c r="AQ364" s="31" t="s">
        <v>2255</v>
      </c>
      <c r="AR364" s="31" t="s">
        <v>93</v>
      </c>
      <c r="AS364" s="31" t="s">
        <v>2018</v>
      </c>
      <c r="AT364" s="31" t="s">
        <v>61</v>
      </c>
      <c r="AU364" s="27">
        <v>38867</v>
      </c>
      <c r="AV364" s="31" t="s">
        <v>2721</v>
      </c>
      <c r="AW364" s="31" t="s">
        <v>5601</v>
      </c>
      <c r="AX364" s="31" t="s">
        <v>79</v>
      </c>
      <c r="AY364" s="31" t="s">
        <v>3805</v>
      </c>
      <c r="AZ364" s="31" t="s">
        <v>218</v>
      </c>
      <c r="BA364" s="31" t="s">
        <v>5602</v>
      </c>
      <c r="BB364" s="31" t="s">
        <v>5602</v>
      </c>
      <c r="BC364" s="31" t="s">
        <v>68</v>
      </c>
      <c r="BD364" s="31" t="s">
        <v>5603</v>
      </c>
      <c r="BE364" s="31" t="s">
        <v>4808</v>
      </c>
      <c r="BF364" s="31" t="s">
        <v>68</v>
      </c>
      <c r="BG364" s="31" t="s">
        <v>5602</v>
      </c>
      <c r="BH364" s="31" t="s">
        <v>2855</v>
      </c>
      <c r="BI364" s="31" t="s">
        <v>931</v>
      </c>
      <c r="BJ364" s="31" t="s">
        <v>93</v>
      </c>
      <c r="BK364" s="33" t="s">
        <v>932</v>
      </c>
      <c r="BL364" s="9"/>
      <c r="BM364" s="9"/>
    </row>
    <row r="365" spans="1:65" ht="23.25" customHeight="1" x14ac:dyDescent="0.2">
      <c r="A365" s="19"/>
      <c r="B365" s="30" t="s">
        <v>4546</v>
      </c>
      <c r="C365" s="31">
        <f>IF(SUMPRODUCT((B$4:B365=B365)*1)&gt;1,0,1)</f>
        <v>1</v>
      </c>
      <c r="D365" s="31" t="s">
        <v>4547</v>
      </c>
      <c r="E365" s="31" t="s">
        <v>58</v>
      </c>
      <c r="F365" s="31" t="s">
        <v>59</v>
      </c>
      <c r="G365" s="31">
        <v>1998</v>
      </c>
      <c r="H365" s="31" t="s">
        <v>60</v>
      </c>
      <c r="I365" s="31" t="s">
        <v>206</v>
      </c>
      <c r="J365" s="31" t="s">
        <v>1701</v>
      </c>
      <c r="K365" s="31"/>
      <c r="L365" s="31" t="s">
        <v>1802</v>
      </c>
      <c r="M365" s="31" t="s">
        <v>1847</v>
      </c>
      <c r="N365" s="31" t="s">
        <v>122</v>
      </c>
      <c r="O365" s="31" t="s">
        <v>92</v>
      </c>
      <c r="P365" s="40">
        <f>IF(F365=F364,IF(B365=B364,0,R365),R365)</f>
        <v>17378</v>
      </c>
      <c r="Q365" s="40">
        <v>17378</v>
      </c>
      <c r="R365" s="31">
        <v>17378</v>
      </c>
      <c r="S365" s="31">
        <v>17378</v>
      </c>
      <c r="T365" s="31" t="s">
        <v>1816</v>
      </c>
      <c r="U365" s="31">
        <v>0</v>
      </c>
      <c r="V365" s="31" t="s">
        <v>4548</v>
      </c>
      <c r="W365" s="31" t="s">
        <v>61</v>
      </c>
      <c r="X365" s="31" t="s">
        <v>184</v>
      </c>
      <c r="Y365" s="31" t="s">
        <v>61</v>
      </c>
      <c r="Z365" s="31" t="s">
        <v>67</v>
      </c>
      <c r="AA365" s="31" t="s">
        <v>210</v>
      </c>
      <c r="AB365" s="31" t="s">
        <v>122</v>
      </c>
      <c r="AC365" s="31" t="s">
        <v>69</v>
      </c>
      <c r="AD365" s="31" t="s">
        <v>61</v>
      </c>
      <c r="AE365" s="31" t="s">
        <v>4549</v>
      </c>
      <c r="AF365" s="31" t="s">
        <v>61</v>
      </c>
      <c r="AG365" s="31" t="s">
        <v>187</v>
      </c>
      <c r="AH365" s="31" t="s">
        <v>3467</v>
      </c>
      <c r="AI365" s="31" t="s">
        <v>73</v>
      </c>
      <c r="AJ365" s="32" t="s">
        <v>68</v>
      </c>
      <c r="AK365" s="32" t="s">
        <v>1629</v>
      </c>
      <c r="AL365" s="31" t="s">
        <v>1696</v>
      </c>
      <c r="AM365" s="27">
        <v>36091.796215277776</v>
      </c>
      <c r="AN365" s="32" t="s">
        <v>68</v>
      </c>
      <c r="AO365" s="31" t="s">
        <v>417</v>
      </c>
      <c r="AP365" s="31" t="s">
        <v>61</v>
      </c>
      <c r="AQ365" s="31" t="s">
        <v>2255</v>
      </c>
      <c r="AR365" s="31" t="s">
        <v>1816</v>
      </c>
      <c r="AS365" s="31" t="s">
        <v>123</v>
      </c>
      <c r="AT365" s="31" t="s">
        <v>61</v>
      </c>
      <c r="AU365" s="27">
        <v>36091</v>
      </c>
      <c r="AV365" s="31" t="s">
        <v>708</v>
      </c>
      <c r="AW365" s="31" t="s">
        <v>4550</v>
      </c>
      <c r="AX365" s="31" t="s">
        <v>79</v>
      </c>
      <c r="AY365" s="31" t="s">
        <v>4551</v>
      </c>
      <c r="AZ365" s="31" t="s">
        <v>1644</v>
      </c>
      <c r="BA365" s="31" t="s">
        <v>4552</v>
      </c>
      <c r="BB365" s="31" t="s">
        <v>4552</v>
      </c>
      <c r="BC365" s="31" t="s">
        <v>68</v>
      </c>
      <c r="BD365" s="31" t="s">
        <v>4553</v>
      </c>
      <c r="BE365" s="31" t="s">
        <v>4554</v>
      </c>
      <c r="BF365" s="31" t="s">
        <v>68</v>
      </c>
      <c r="BG365" s="31" t="s">
        <v>4552</v>
      </c>
      <c r="BH365" s="31" t="s">
        <v>61</v>
      </c>
      <c r="BI365" s="31" t="s">
        <v>4081</v>
      </c>
      <c r="BJ365" s="31" t="s">
        <v>1816</v>
      </c>
      <c r="BK365" s="33" t="s">
        <v>3171</v>
      </c>
      <c r="BL365" s="9"/>
      <c r="BM365" s="9"/>
    </row>
    <row r="366" spans="1:65" ht="23.25" customHeight="1" x14ac:dyDescent="0.2">
      <c r="A366" s="19"/>
      <c r="B366" s="24" t="s">
        <v>5277</v>
      </c>
      <c r="C366" s="25">
        <f>IF(SUMPRODUCT((B$4:B366=B366)*1)&gt;1,0,1)</f>
        <v>1</v>
      </c>
      <c r="D366" s="25" t="s">
        <v>5278</v>
      </c>
      <c r="E366" s="25" t="s">
        <v>58</v>
      </c>
      <c r="F366" s="25" t="s">
        <v>59</v>
      </c>
      <c r="G366" s="25">
        <v>1999</v>
      </c>
      <c r="H366" s="25" t="s">
        <v>60</v>
      </c>
      <c r="I366" s="25" t="s">
        <v>368</v>
      </c>
      <c r="J366" s="25" t="s">
        <v>1500</v>
      </c>
      <c r="K366" s="25"/>
      <c r="L366" s="25" t="s">
        <v>1802</v>
      </c>
      <c r="M366" s="25" t="s">
        <v>1847</v>
      </c>
      <c r="N366" s="25" t="s">
        <v>122</v>
      </c>
      <c r="O366" s="25" t="s">
        <v>488</v>
      </c>
      <c r="P366" s="40">
        <f>IF(F366=F365,IF(B366=B365,0,R366),R366)</f>
        <v>2442</v>
      </c>
      <c r="Q366" s="40">
        <v>2442</v>
      </c>
      <c r="R366" s="25">
        <v>2442</v>
      </c>
      <c r="S366" s="25">
        <v>2442</v>
      </c>
      <c r="T366" s="25" t="s">
        <v>3351</v>
      </c>
      <c r="U366" s="25">
        <v>0</v>
      </c>
      <c r="V366" s="25" t="s">
        <v>5279</v>
      </c>
      <c r="W366" s="25" t="s">
        <v>61</v>
      </c>
      <c r="X366" s="25" t="s">
        <v>184</v>
      </c>
      <c r="Y366" s="25" t="s">
        <v>61</v>
      </c>
      <c r="Z366" s="25" t="s">
        <v>67</v>
      </c>
      <c r="AA366" s="25" t="s">
        <v>371</v>
      </c>
      <c r="AB366" s="25" t="s">
        <v>122</v>
      </c>
      <c r="AC366" s="25" t="s">
        <v>69</v>
      </c>
      <c r="AD366" s="25" t="s">
        <v>61</v>
      </c>
      <c r="AE366" s="25" t="s">
        <v>5280</v>
      </c>
      <c r="AF366" s="25" t="s">
        <v>61</v>
      </c>
      <c r="AG366" s="25" t="s">
        <v>187</v>
      </c>
      <c r="AH366" s="25" t="s">
        <v>3467</v>
      </c>
      <c r="AI366" s="25" t="s">
        <v>73</v>
      </c>
      <c r="AJ366" s="26" t="s">
        <v>68</v>
      </c>
      <c r="AK366" s="26" t="s">
        <v>1613</v>
      </c>
      <c r="AL366" s="25" t="s">
        <v>1620</v>
      </c>
      <c r="AM366" s="28">
        <v>36186.490347222221</v>
      </c>
      <c r="AN366" s="26" t="s">
        <v>68</v>
      </c>
      <c r="AO366" s="25" t="s">
        <v>417</v>
      </c>
      <c r="AP366" s="25" t="s">
        <v>61</v>
      </c>
      <c r="AQ366" s="25" t="s">
        <v>2255</v>
      </c>
      <c r="AR366" s="25" t="s">
        <v>3351</v>
      </c>
      <c r="AS366" s="25" t="s">
        <v>123</v>
      </c>
      <c r="AT366" s="25" t="s">
        <v>61</v>
      </c>
      <c r="AU366" s="28">
        <v>36186</v>
      </c>
      <c r="AV366" s="25" t="s">
        <v>1210</v>
      </c>
      <c r="AW366" s="25" t="s">
        <v>787</v>
      </c>
      <c r="AX366" s="25" t="s">
        <v>1068</v>
      </c>
      <c r="AY366" s="25" t="s">
        <v>1362</v>
      </c>
      <c r="AZ366" s="25" t="s">
        <v>4219</v>
      </c>
      <c r="BA366" s="25" t="s">
        <v>5281</v>
      </c>
      <c r="BB366" s="25" t="s">
        <v>5281</v>
      </c>
      <c r="BC366" s="25" t="s">
        <v>68</v>
      </c>
      <c r="BD366" s="25" t="s">
        <v>4360</v>
      </c>
      <c r="BE366" s="25" t="s">
        <v>889</v>
      </c>
      <c r="BF366" s="25" t="s">
        <v>68</v>
      </c>
      <c r="BG366" s="25" t="s">
        <v>5281</v>
      </c>
      <c r="BH366" s="25" t="s">
        <v>61</v>
      </c>
      <c r="BI366" s="25" t="s">
        <v>3636</v>
      </c>
      <c r="BJ366" s="25" t="s">
        <v>3351</v>
      </c>
      <c r="BK366" s="29" t="s">
        <v>3637</v>
      </c>
      <c r="BL366" s="9"/>
      <c r="BM366" s="9"/>
    </row>
    <row r="367" spans="1:65" ht="23.25" customHeight="1" x14ac:dyDescent="0.2">
      <c r="A367" s="19"/>
      <c r="B367" s="30" t="s">
        <v>3544</v>
      </c>
      <c r="C367" s="31">
        <f>IF(SUMPRODUCT((B$4:B367=B367)*1)&gt;1,0,1)</f>
        <v>1</v>
      </c>
      <c r="D367" s="31" t="s">
        <v>3545</v>
      </c>
      <c r="E367" s="31" t="s">
        <v>58</v>
      </c>
      <c r="F367" s="31" t="s">
        <v>59</v>
      </c>
      <c r="G367" s="31">
        <v>2000</v>
      </c>
      <c r="H367" s="31" t="s">
        <v>60</v>
      </c>
      <c r="I367" s="31" t="s">
        <v>206</v>
      </c>
      <c r="J367" s="31" t="s">
        <v>1701</v>
      </c>
      <c r="K367" s="31"/>
      <c r="L367" s="31" t="s">
        <v>1802</v>
      </c>
      <c r="M367" s="31" t="s">
        <v>1847</v>
      </c>
      <c r="N367" s="31" t="s">
        <v>122</v>
      </c>
      <c r="O367" s="31" t="s">
        <v>753</v>
      </c>
      <c r="P367" s="40">
        <f>IF(F367=F366,IF(B367=B366,0,R367),R367)</f>
        <v>10059</v>
      </c>
      <c r="Q367" s="40">
        <v>10059</v>
      </c>
      <c r="R367" s="31">
        <v>10059</v>
      </c>
      <c r="S367" s="31">
        <v>10059</v>
      </c>
      <c r="T367" s="31" t="s">
        <v>1816</v>
      </c>
      <c r="U367" s="31">
        <v>0</v>
      </c>
      <c r="V367" s="31" t="s">
        <v>1521</v>
      </c>
      <c r="W367" s="31" t="s">
        <v>61</v>
      </c>
      <c r="X367" s="31" t="s">
        <v>184</v>
      </c>
      <c r="Y367" s="31" t="s">
        <v>3546</v>
      </c>
      <c r="Z367" s="31" t="s">
        <v>67</v>
      </c>
      <c r="AA367" s="31" t="s">
        <v>210</v>
      </c>
      <c r="AB367" s="31" t="s">
        <v>122</v>
      </c>
      <c r="AC367" s="31" t="s">
        <v>69</v>
      </c>
      <c r="AD367" s="31" t="s">
        <v>61</v>
      </c>
      <c r="AE367" s="31" t="s">
        <v>3572</v>
      </c>
      <c r="AF367" s="31" t="s">
        <v>61</v>
      </c>
      <c r="AG367" s="31" t="s">
        <v>187</v>
      </c>
      <c r="AH367" s="31" t="s">
        <v>1197</v>
      </c>
      <c r="AI367" s="31" t="s">
        <v>73</v>
      </c>
      <c r="AJ367" s="32" t="s">
        <v>68</v>
      </c>
      <c r="AK367" s="32" t="s">
        <v>75</v>
      </c>
      <c r="AL367" s="31" t="s">
        <v>1647</v>
      </c>
      <c r="AM367" s="27">
        <v>36187.432881944442</v>
      </c>
      <c r="AN367" s="32" t="s">
        <v>68</v>
      </c>
      <c r="AO367" s="31" t="s">
        <v>417</v>
      </c>
      <c r="AP367" s="31" t="s">
        <v>61</v>
      </c>
      <c r="AQ367" s="31" t="s">
        <v>2255</v>
      </c>
      <c r="AR367" s="31" t="s">
        <v>1816</v>
      </c>
      <c r="AS367" s="31" t="s">
        <v>123</v>
      </c>
      <c r="AT367" s="31" t="s">
        <v>61</v>
      </c>
      <c r="AU367" s="27">
        <v>36986</v>
      </c>
      <c r="AV367" s="31" t="s">
        <v>2004</v>
      </c>
      <c r="AW367" s="31" t="s">
        <v>3549</v>
      </c>
      <c r="AX367" s="31" t="s">
        <v>110</v>
      </c>
      <c r="AY367" s="31" t="s">
        <v>3550</v>
      </c>
      <c r="AZ367" s="31" t="s">
        <v>1221</v>
      </c>
      <c r="BA367" s="31" t="s">
        <v>4080</v>
      </c>
      <c r="BB367" s="31" t="s">
        <v>3574</v>
      </c>
      <c r="BC367" s="31" t="s">
        <v>68</v>
      </c>
      <c r="BD367" s="31" t="s">
        <v>3552</v>
      </c>
      <c r="BE367" s="31" t="s">
        <v>3574</v>
      </c>
      <c r="BF367" s="31" t="s">
        <v>68</v>
      </c>
      <c r="BG367" s="31" t="s">
        <v>4080</v>
      </c>
      <c r="BH367" s="31" t="s">
        <v>61</v>
      </c>
      <c r="BI367" s="31" t="s">
        <v>4081</v>
      </c>
      <c r="BJ367" s="31" t="s">
        <v>1816</v>
      </c>
      <c r="BK367" s="33" t="s">
        <v>3171</v>
      </c>
      <c r="BL367" s="9"/>
      <c r="BM367" s="9"/>
    </row>
    <row r="368" spans="1:65" ht="23.25" customHeight="1" x14ac:dyDescent="0.2">
      <c r="A368" s="19"/>
      <c r="B368" s="24" t="s">
        <v>3544</v>
      </c>
      <c r="C368" s="25">
        <f>IF(SUMPRODUCT((B$4:B368=B368)*1)&gt;1,0,1)</f>
        <v>0</v>
      </c>
      <c r="D368" s="25" t="s">
        <v>3545</v>
      </c>
      <c r="E368" s="25" t="s">
        <v>58</v>
      </c>
      <c r="F368" s="25" t="s">
        <v>59</v>
      </c>
      <c r="G368" s="25">
        <v>2001</v>
      </c>
      <c r="H368" s="25" t="s">
        <v>60</v>
      </c>
      <c r="I368" s="25" t="s">
        <v>206</v>
      </c>
      <c r="J368" s="25" t="s">
        <v>1701</v>
      </c>
      <c r="K368" s="25"/>
      <c r="L368" s="25" t="s">
        <v>1802</v>
      </c>
      <c r="M368" s="25" t="s">
        <v>1847</v>
      </c>
      <c r="N368" s="25" t="s">
        <v>1209</v>
      </c>
      <c r="O368" s="25" t="s">
        <v>753</v>
      </c>
      <c r="P368" s="40">
        <f>IF(F368=F367,IF(B368=B367,0,R368),R368)</f>
        <v>0</v>
      </c>
      <c r="Q368" s="40">
        <v>0</v>
      </c>
      <c r="R368" s="25">
        <v>10290</v>
      </c>
      <c r="S368" s="25">
        <v>10290</v>
      </c>
      <c r="T368" s="25" t="s">
        <v>1816</v>
      </c>
      <c r="U368" s="25">
        <v>0</v>
      </c>
      <c r="V368" s="25" t="s">
        <v>1118</v>
      </c>
      <c r="W368" s="25" t="s">
        <v>61</v>
      </c>
      <c r="X368" s="25" t="s">
        <v>184</v>
      </c>
      <c r="Y368" s="25" t="s">
        <v>3546</v>
      </c>
      <c r="Z368" s="25" t="s">
        <v>67</v>
      </c>
      <c r="AA368" s="25" t="s">
        <v>210</v>
      </c>
      <c r="AB368" s="25" t="s">
        <v>1209</v>
      </c>
      <c r="AC368" s="25" t="s">
        <v>69</v>
      </c>
      <c r="AD368" s="25" t="s">
        <v>61</v>
      </c>
      <c r="AE368" s="25" t="s">
        <v>3572</v>
      </c>
      <c r="AF368" s="25" t="s">
        <v>61</v>
      </c>
      <c r="AG368" s="25" t="s">
        <v>187</v>
      </c>
      <c r="AH368" s="25" t="s">
        <v>1197</v>
      </c>
      <c r="AI368" s="25" t="s">
        <v>73</v>
      </c>
      <c r="AJ368" s="26" t="s">
        <v>68</v>
      </c>
      <c r="AK368" s="26" t="s">
        <v>75</v>
      </c>
      <c r="AL368" s="25" t="s">
        <v>3770</v>
      </c>
      <c r="AM368" s="28">
        <v>36630.51730324074</v>
      </c>
      <c r="AN368" s="26" t="s">
        <v>68</v>
      </c>
      <c r="AO368" s="25" t="s">
        <v>417</v>
      </c>
      <c r="AP368" s="25" t="s">
        <v>61</v>
      </c>
      <c r="AQ368" s="25" t="s">
        <v>2255</v>
      </c>
      <c r="AR368" s="25" t="s">
        <v>1816</v>
      </c>
      <c r="AS368" s="25" t="s">
        <v>1816</v>
      </c>
      <c r="AT368" s="25" t="s">
        <v>61</v>
      </c>
      <c r="AU368" s="28">
        <v>36986</v>
      </c>
      <c r="AV368" s="25" t="s">
        <v>2004</v>
      </c>
      <c r="AW368" s="25" t="s">
        <v>3549</v>
      </c>
      <c r="AX368" s="25" t="s">
        <v>110</v>
      </c>
      <c r="AY368" s="25" t="s">
        <v>3550</v>
      </c>
      <c r="AZ368" s="25" t="s">
        <v>1221</v>
      </c>
      <c r="BA368" s="25" t="s">
        <v>3771</v>
      </c>
      <c r="BB368" s="25" t="s">
        <v>3574</v>
      </c>
      <c r="BC368" s="25" t="s">
        <v>68</v>
      </c>
      <c r="BD368" s="25" t="s">
        <v>3552</v>
      </c>
      <c r="BE368" s="25" t="s">
        <v>3574</v>
      </c>
      <c r="BF368" s="25" t="s">
        <v>68</v>
      </c>
      <c r="BG368" s="25" t="s">
        <v>3771</v>
      </c>
      <c r="BH368" s="25" t="s">
        <v>1422</v>
      </c>
      <c r="BI368" s="25" t="s">
        <v>3447</v>
      </c>
      <c r="BJ368" s="25" t="s">
        <v>1816</v>
      </c>
      <c r="BK368" s="29" t="s">
        <v>1200</v>
      </c>
      <c r="BL368" s="9"/>
      <c r="BM368" s="9"/>
    </row>
    <row r="369" spans="1:65" ht="23.25" customHeight="1" x14ac:dyDescent="0.2">
      <c r="A369" s="19"/>
      <c r="B369" s="30" t="s">
        <v>3544</v>
      </c>
      <c r="C369" s="31">
        <f>IF(SUMPRODUCT((B$4:B369=B369)*1)&gt;1,0,1)</f>
        <v>0</v>
      </c>
      <c r="D369" s="31" t="s">
        <v>3545</v>
      </c>
      <c r="E369" s="31" t="s">
        <v>58</v>
      </c>
      <c r="F369" s="31" t="s">
        <v>205</v>
      </c>
      <c r="G369" s="31">
        <v>2002</v>
      </c>
      <c r="H369" s="31" t="s">
        <v>60</v>
      </c>
      <c r="I369" s="31" t="s">
        <v>206</v>
      </c>
      <c r="J369" s="31" t="s">
        <v>1701</v>
      </c>
      <c r="K369" s="31"/>
      <c r="L369" s="31" t="s">
        <v>1802</v>
      </c>
      <c r="M369" s="31" t="s">
        <v>1847</v>
      </c>
      <c r="N369" s="31" t="s">
        <v>64</v>
      </c>
      <c r="O369" s="31" t="s">
        <v>488</v>
      </c>
      <c r="P369" s="40">
        <f>IF(F369=F368,IF(B369=B368,0,R369),R369)</f>
        <v>4300</v>
      </c>
      <c r="Q369" s="40">
        <v>4300</v>
      </c>
      <c r="R369" s="31">
        <v>4300</v>
      </c>
      <c r="S369" s="31">
        <v>4300</v>
      </c>
      <c r="T369" s="31" t="s">
        <v>1816</v>
      </c>
      <c r="U369" s="31">
        <v>0</v>
      </c>
      <c r="V369" s="31" t="s">
        <v>1251</v>
      </c>
      <c r="W369" s="31" t="s">
        <v>61</v>
      </c>
      <c r="X369" s="31" t="s">
        <v>184</v>
      </c>
      <c r="Y369" s="31" t="s">
        <v>3546</v>
      </c>
      <c r="Z369" s="31" t="s">
        <v>67</v>
      </c>
      <c r="AA369" s="31" t="s">
        <v>210</v>
      </c>
      <c r="AB369" s="31" t="s">
        <v>64</v>
      </c>
      <c r="AC369" s="31" t="s">
        <v>69</v>
      </c>
      <c r="AD369" s="31" t="s">
        <v>61</v>
      </c>
      <c r="AE369" s="31" t="s">
        <v>3547</v>
      </c>
      <c r="AF369" s="31" t="s">
        <v>61</v>
      </c>
      <c r="AG369" s="31" t="s">
        <v>187</v>
      </c>
      <c r="AH369" s="31" t="s">
        <v>212</v>
      </c>
      <c r="AI369" s="31" t="s">
        <v>73</v>
      </c>
      <c r="AJ369" s="32" t="s">
        <v>68</v>
      </c>
      <c r="AK369" s="32" t="s">
        <v>75</v>
      </c>
      <c r="AL369" s="31" t="s">
        <v>3548</v>
      </c>
      <c r="AM369" s="27">
        <v>37001.470856481479</v>
      </c>
      <c r="AN369" s="32" t="s">
        <v>68</v>
      </c>
      <c r="AO369" s="31" t="s">
        <v>417</v>
      </c>
      <c r="AP369" s="31" t="s">
        <v>61</v>
      </c>
      <c r="AQ369" s="31" t="s">
        <v>1919</v>
      </c>
      <c r="AR369" s="31" t="s">
        <v>1816</v>
      </c>
      <c r="AS369" s="31" t="s">
        <v>1666</v>
      </c>
      <c r="AT369" s="31" t="s">
        <v>61</v>
      </c>
      <c r="AU369" s="27">
        <v>36986</v>
      </c>
      <c r="AV369" s="31" t="s">
        <v>2004</v>
      </c>
      <c r="AW369" s="31" t="s">
        <v>3549</v>
      </c>
      <c r="AX369" s="31" t="s">
        <v>110</v>
      </c>
      <c r="AY369" s="31" t="s">
        <v>3550</v>
      </c>
      <c r="AZ369" s="31" t="s">
        <v>1221</v>
      </c>
      <c r="BA369" s="31" t="s">
        <v>3551</v>
      </c>
      <c r="BB369" s="31" t="s">
        <v>3551</v>
      </c>
      <c r="BC369" s="31" t="s">
        <v>68</v>
      </c>
      <c r="BD369" s="31" t="s">
        <v>3552</v>
      </c>
      <c r="BE369" s="31" t="s">
        <v>3551</v>
      </c>
      <c r="BF369" s="31" t="s">
        <v>68</v>
      </c>
      <c r="BG369" s="31" t="s">
        <v>3551</v>
      </c>
      <c r="BH369" s="31" t="s">
        <v>61</v>
      </c>
      <c r="BI369" s="31" t="s">
        <v>3553</v>
      </c>
      <c r="BJ369" s="31" t="s">
        <v>1816</v>
      </c>
      <c r="BK369" s="33" t="s">
        <v>3554</v>
      </c>
      <c r="BL369" s="9"/>
      <c r="BM369" s="9"/>
    </row>
    <row r="370" spans="1:65" ht="23.25" customHeight="1" x14ac:dyDescent="0.2">
      <c r="A370" s="19"/>
      <c r="B370" s="24" t="s">
        <v>3544</v>
      </c>
      <c r="C370" s="25">
        <f>IF(SUMPRODUCT((B$4:B370=B370)*1)&gt;1,0,1)</f>
        <v>0</v>
      </c>
      <c r="D370" s="25" t="s">
        <v>3545</v>
      </c>
      <c r="E370" s="25" t="s">
        <v>58</v>
      </c>
      <c r="F370" s="25" t="s">
        <v>59</v>
      </c>
      <c r="G370" s="25">
        <v>2002</v>
      </c>
      <c r="H370" s="25" t="s">
        <v>60</v>
      </c>
      <c r="I370" s="25" t="s">
        <v>206</v>
      </c>
      <c r="J370" s="25" t="s">
        <v>1701</v>
      </c>
      <c r="K370" s="25"/>
      <c r="L370" s="25" t="s">
        <v>1802</v>
      </c>
      <c r="M370" s="25" t="s">
        <v>1847</v>
      </c>
      <c r="N370" s="25" t="s">
        <v>64</v>
      </c>
      <c r="O370" s="25" t="s">
        <v>488</v>
      </c>
      <c r="P370" s="40">
        <f>IF(F370=F369,IF(B370=B369,0,R370),R370)</f>
        <v>84300</v>
      </c>
      <c r="Q370" s="40">
        <v>84300</v>
      </c>
      <c r="R370" s="25">
        <v>84300</v>
      </c>
      <c r="S370" s="25">
        <v>84300</v>
      </c>
      <c r="T370" s="25" t="s">
        <v>1816</v>
      </c>
      <c r="U370" s="25">
        <v>0</v>
      </c>
      <c r="V370" s="25" t="s">
        <v>1251</v>
      </c>
      <c r="W370" s="25" t="s">
        <v>61</v>
      </c>
      <c r="X370" s="25" t="s">
        <v>184</v>
      </c>
      <c r="Y370" s="25" t="s">
        <v>3546</v>
      </c>
      <c r="Z370" s="25" t="s">
        <v>67</v>
      </c>
      <c r="AA370" s="25" t="s">
        <v>210</v>
      </c>
      <c r="AB370" s="25" t="s">
        <v>64</v>
      </c>
      <c r="AC370" s="25" t="s">
        <v>69</v>
      </c>
      <c r="AD370" s="25" t="s">
        <v>61</v>
      </c>
      <c r="AE370" s="25" t="s">
        <v>3572</v>
      </c>
      <c r="AF370" s="25" t="s">
        <v>61</v>
      </c>
      <c r="AG370" s="25" t="s">
        <v>187</v>
      </c>
      <c r="AH370" s="25" t="s">
        <v>1197</v>
      </c>
      <c r="AI370" s="25" t="s">
        <v>73</v>
      </c>
      <c r="AJ370" s="26" t="s">
        <v>68</v>
      </c>
      <c r="AK370" s="26" t="s">
        <v>75</v>
      </c>
      <c r="AL370" s="25" t="s">
        <v>3573</v>
      </c>
      <c r="AM370" s="28">
        <v>37001.467152777775</v>
      </c>
      <c r="AN370" s="26" t="s">
        <v>68</v>
      </c>
      <c r="AO370" s="25" t="s">
        <v>417</v>
      </c>
      <c r="AP370" s="25" t="s">
        <v>61</v>
      </c>
      <c r="AQ370" s="25" t="s">
        <v>1919</v>
      </c>
      <c r="AR370" s="25" t="s">
        <v>1816</v>
      </c>
      <c r="AS370" s="25" t="s">
        <v>1666</v>
      </c>
      <c r="AT370" s="25" t="s">
        <v>61</v>
      </c>
      <c r="AU370" s="28">
        <v>36986</v>
      </c>
      <c r="AV370" s="25" t="s">
        <v>2004</v>
      </c>
      <c r="AW370" s="25" t="s">
        <v>3549</v>
      </c>
      <c r="AX370" s="25" t="s">
        <v>110</v>
      </c>
      <c r="AY370" s="25" t="s">
        <v>3550</v>
      </c>
      <c r="AZ370" s="25" t="s">
        <v>1221</v>
      </c>
      <c r="BA370" s="25" t="s">
        <v>3574</v>
      </c>
      <c r="BB370" s="25" t="s">
        <v>3574</v>
      </c>
      <c r="BC370" s="25" t="s">
        <v>68</v>
      </c>
      <c r="BD370" s="25" t="s">
        <v>3552</v>
      </c>
      <c r="BE370" s="25" t="s">
        <v>3574</v>
      </c>
      <c r="BF370" s="25" t="s">
        <v>68</v>
      </c>
      <c r="BG370" s="25" t="s">
        <v>3574</v>
      </c>
      <c r="BH370" s="25" t="s">
        <v>1365</v>
      </c>
      <c r="BI370" s="25" t="s">
        <v>3553</v>
      </c>
      <c r="BJ370" s="25" t="s">
        <v>1816</v>
      </c>
      <c r="BK370" s="29" t="s">
        <v>3554</v>
      </c>
      <c r="BL370" s="9"/>
      <c r="BM370" s="9"/>
    </row>
    <row r="371" spans="1:65" ht="23.25" customHeight="1" x14ac:dyDescent="0.2">
      <c r="A371" s="19"/>
      <c r="B371" s="30" t="s">
        <v>4214</v>
      </c>
      <c r="C371" s="31">
        <f>IF(SUMPRODUCT((B$4:B371=B371)*1)&gt;1,0,1)</f>
        <v>1</v>
      </c>
      <c r="D371" s="31" t="s">
        <v>4215</v>
      </c>
      <c r="E371" s="31" t="s">
        <v>58</v>
      </c>
      <c r="F371" s="31" t="s">
        <v>59</v>
      </c>
      <c r="G371" s="31">
        <v>1999</v>
      </c>
      <c r="H371" s="31" t="s">
        <v>60</v>
      </c>
      <c r="I371" s="31" t="s">
        <v>90</v>
      </c>
      <c r="J371" s="31" t="s">
        <v>90</v>
      </c>
      <c r="K371" s="31"/>
      <c r="L371" s="31" t="s">
        <v>1802</v>
      </c>
      <c r="M371" s="31" t="s">
        <v>1930</v>
      </c>
      <c r="N371" s="31" t="s">
        <v>64</v>
      </c>
      <c r="O371" s="31" t="s">
        <v>488</v>
      </c>
      <c r="P371" s="40">
        <f>IF(F371=F370,IF(B371=B370,0,R371),R371)</f>
        <v>70000</v>
      </c>
      <c r="Q371" s="40">
        <v>70000</v>
      </c>
      <c r="R371" s="31">
        <v>70000</v>
      </c>
      <c r="S371" s="31">
        <v>70000</v>
      </c>
      <c r="T371" s="31" t="s">
        <v>1998</v>
      </c>
      <c r="U371" s="31">
        <v>0</v>
      </c>
      <c r="V371" s="31" t="s">
        <v>4216</v>
      </c>
      <c r="W371" s="31" t="s">
        <v>61</v>
      </c>
      <c r="X371" s="31" t="s">
        <v>184</v>
      </c>
      <c r="Y371" s="31" t="s">
        <v>4217</v>
      </c>
      <c r="Z371" s="31" t="s">
        <v>67</v>
      </c>
      <c r="AA371" s="31" t="s">
        <v>1665</v>
      </c>
      <c r="AB371" s="31" t="s">
        <v>64</v>
      </c>
      <c r="AC371" s="31" t="s">
        <v>69</v>
      </c>
      <c r="AD371" s="31" t="s">
        <v>61</v>
      </c>
      <c r="AE371" s="31" t="s">
        <v>4353</v>
      </c>
      <c r="AF371" s="31" t="s">
        <v>61</v>
      </c>
      <c r="AG371" s="31" t="s">
        <v>187</v>
      </c>
      <c r="AH371" s="31" t="s">
        <v>3467</v>
      </c>
      <c r="AI371" s="31" t="s">
        <v>73</v>
      </c>
      <c r="AJ371" s="32" t="s">
        <v>68</v>
      </c>
      <c r="AK371" s="32" t="s">
        <v>1613</v>
      </c>
      <c r="AL371" s="31" t="s">
        <v>1620</v>
      </c>
      <c r="AM371" s="27">
        <v>36189.558912037035</v>
      </c>
      <c r="AN371" s="32" t="s">
        <v>68</v>
      </c>
      <c r="AO371" s="31" t="s">
        <v>417</v>
      </c>
      <c r="AP371" s="31" t="s">
        <v>61</v>
      </c>
      <c r="AQ371" s="31" t="s">
        <v>2255</v>
      </c>
      <c r="AR371" s="31" t="s">
        <v>1998</v>
      </c>
      <c r="AS371" s="31" t="s">
        <v>1666</v>
      </c>
      <c r="AT371" s="31" t="s">
        <v>61</v>
      </c>
      <c r="AU371" s="27">
        <v>36189</v>
      </c>
      <c r="AV371" s="31" t="s">
        <v>1210</v>
      </c>
      <c r="AW371" s="31" t="s">
        <v>787</v>
      </c>
      <c r="AX371" s="31" t="s">
        <v>79</v>
      </c>
      <c r="AY371" s="31" t="s">
        <v>1503</v>
      </c>
      <c r="AZ371" s="31" t="s">
        <v>4219</v>
      </c>
      <c r="BA371" s="31" t="s">
        <v>3082</v>
      </c>
      <c r="BB371" s="31" t="s">
        <v>3082</v>
      </c>
      <c r="BC371" s="31" t="s">
        <v>68</v>
      </c>
      <c r="BD371" s="31" t="s">
        <v>4220</v>
      </c>
      <c r="BE371" s="31" t="s">
        <v>3082</v>
      </c>
      <c r="BF371" s="31" t="s">
        <v>68</v>
      </c>
      <c r="BG371" s="31" t="s">
        <v>3082</v>
      </c>
      <c r="BH371" s="31" t="s">
        <v>61</v>
      </c>
      <c r="BI371" s="31" t="s">
        <v>4221</v>
      </c>
      <c r="BJ371" s="31" t="s">
        <v>1998</v>
      </c>
      <c r="BK371" s="33" t="s">
        <v>4222</v>
      </c>
      <c r="BL371" s="9"/>
      <c r="BM371" s="9"/>
    </row>
    <row r="372" spans="1:65" ht="23.25" customHeight="1" x14ac:dyDescent="0.2">
      <c r="A372" s="19"/>
      <c r="B372" s="30" t="s">
        <v>1561</v>
      </c>
      <c r="C372" s="31">
        <f>IF(SUMPRODUCT((B$4:B372=B372)*1)&gt;1,0,1)</f>
        <v>1</v>
      </c>
      <c r="D372" s="31" t="s">
        <v>1562</v>
      </c>
      <c r="E372" s="31" t="s">
        <v>120</v>
      </c>
      <c r="F372" s="31" t="s">
        <v>59</v>
      </c>
      <c r="G372" s="31">
        <v>2000</v>
      </c>
      <c r="H372" s="31" t="s">
        <v>60</v>
      </c>
      <c r="I372" s="31" t="s">
        <v>206</v>
      </c>
      <c r="J372" s="31" t="s">
        <v>207</v>
      </c>
      <c r="K372" s="31"/>
      <c r="L372" s="31" t="s">
        <v>1078</v>
      </c>
      <c r="M372" s="31" t="s">
        <v>1563</v>
      </c>
      <c r="N372" s="31" t="s">
        <v>1564</v>
      </c>
      <c r="O372" s="31" t="s">
        <v>92</v>
      </c>
      <c r="P372" s="40">
        <f>IF(F372=F371,IF(B372=B371,0,R372),R372)</f>
        <v>60987</v>
      </c>
      <c r="Q372" s="40">
        <v>60987</v>
      </c>
      <c r="R372" s="31">
        <v>60987</v>
      </c>
      <c r="S372" s="31">
        <v>35689</v>
      </c>
      <c r="T372" s="31" t="s">
        <v>1565</v>
      </c>
      <c r="U372" s="31">
        <v>0</v>
      </c>
      <c r="V372" s="31" t="s">
        <v>1521</v>
      </c>
      <c r="W372" s="31" t="s">
        <v>61</v>
      </c>
      <c r="X372" s="31" t="s">
        <v>184</v>
      </c>
      <c r="Y372" s="31" t="s">
        <v>1566</v>
      </c>
      <c r="Z372" s="31" t="s">
        <v>67</v>
      </c>
      <c r="AA372" s="31" t="s">
        <v>210</v>
      </c>
      <c r="AB372" s="31" t="s">
        <v>1564</v>
      </c>
      <c r="AC372" s="31" t="s">
        <v>69</v>
      </c>
      <c r="AD372" s="31" t="s">
        <v>61</v>
      </c>
      <c r="AE372" s="31" t="s">
        <v>1567</v>
      </c>
      <c r="AF372" s="31" t="s">
        <v>61</v>
      </c>
      <c r="AG372" s="31" t="s">
        <v>187</v>
      </c>
      <c r="AH372" s="31" t="s">
        <v>1568</v>
      </c>
      <c r="AI372" s="31" t="s">
        <v>73</v>
      </c>
      <c r="AJ372" s="32" t="s">
        <v>68</v>
      </c>
      <c r="AK372" s="32" t="s">
        <v>75</v>
      </c>
      <c r="AL372" s="31" t="s">
        <v>1521</v>
      </c>
      <c r="AM372" s="27">
        <v>36322.549120370371</v>
      </c>
      <c r="AN372" s="32" t="s">
        <v>68</v>
      </c>
      <c r="AO372" s="31" t="s">
        <v>417</v>
      </c>
      <c r="AP372" s="31" t="s">
        <v>61</v>
      </c>
      <c r="AQ372" s="31" t="s">
        <v>1131</v>
      </c>
      <c r="AR372" s="31" t="s">
        <v>1565</v>
      </c>
      <c r="AS372" s="31" t="s">
        <v>1569</v>
      </c>
      <c r="AT372" s="31" t="s">
        <v>130</v>
      </c>
      <c r="AU372" s="27">
        <v>36207</v>
      </c>
      <c r="AV372" s="31" t="s">
        <v>68</v>
      </c>
      <c r="AW372" s="31" t="s">
        <v>68</v>
      </c>
      <c r="AX372" s="31" t="s">
        <v>68</v>
      </c>
      <c r="AY372" s="31" t="s">
        <v>1570</v>
      </c>
      <c r="AZ372" s="31" t="s">
        <v>61</v>
      </c>
      <c r="BA372" s="31" t="s">
        <v>1571</v>
      </c>
      <c r="BB372" s="31" t="s">
        <v>1572</v>
      </c>
      <c r="BC372" s="31" t="s">
        <v>68</v>
      </c>
      <c r="BD372" s="31" t="s">
        <v>61</v>
      </c>
      <c r="BE372" s="31" t="s">
        <v>1573</v>
      </c>
      <c r="BF372" s="31" t="s">
        <v>1574</v>
      </c>
      <c r="BG372" s="31" t="s">
        <v>1571</v>
      </c>
      <c r="BH372" s="31" t="s">
        <v>61</v>
      </c>
      <c r="BI372" s="31" t="s">
        <v>1575</v>
      </c>
      <c r="BJ372" s="31" t="s">
        <v>1565</v>
      </c>
      <c r="BK372" s="33" t="s">
        <v>1576</v>
      </c>
      <c r="BL372" s="9"/>
      <c r="BM372" s="9"/>
    </row>
    <row r="373" spans="1:65" ht="23.25" customHeight="1" x14ac:dyDescent="0.2">
      <c r="A373" s="19"/>
      <c r="B373" s="24" t="s">
        <v>5282</v>
      </c>
      <c r="C373" s="25">
        <f>IF(SUMPRODUCT((B$4:B373=B373)*1)&gt;1,0,1)</f>
        <v>1</v>
      </c>
      <c r="D373" s="25" t="s">
        <v>5283</v>
      </c>
      <c r="E373" s="25" t="s">
        <v>58</v>
      </c>
      <c r="F373" s="25" t="s">
        <v>59</v>
      </c>
      <c r="G373" s="25">
        <v>1999</v>
      </c>
      <c r="H373" s="25" t="s">
        <v>60</v>
      </c>
      <c r="I373" s="25" t="s">
        <v>368</v>
      </c>
      <c r="J373" s="25" t="s">
        <v>369</v>
      </c>
      <c r="K373" s="25"/>
      <c r="L373" s="25" t="s">
        <v>1802</v>
      </c>
      <c r="M373" s="25" t="s">
        <v>1847</v>
      </c>
      <c r="N373" s="25" t="s">
        <v>1683</v>
      </c>
      <c r="O373" s="25" t="s">
        <v>753</v>
      </c>
      <c r="P373" s="40">
        <f>IF(F373=F372,IF(B373=B372,0,R373),R373)</f>
        <v>5429</v>
      </c>
      <c r="Q373" s="40">
        <v>5429</v>
      </c>
      <c r="R373" s="25">
        <v>5429</v>
      </c>
      <c r="S373" s="25">
        <v>5429</v>
      </c>
      <c r="T373" s="25" t="s">
        <v>1591</v>
      </c>
      <c r="U373" s="25">
        <v>0</v>
      </c>
      <c r="V373" s="25" t="s">
        <v>1578</v>
      </c>
      <c r="W373" s="25" t="s">
        <v>61</v>
      </c>
      <c r="X373" s="25" t="s">
        <v>184</v>
      </c>
      <c r="Y373" s="25" t="s">
        <v>5284</v>
      </c>
      <c r="Z373" s="25" t="s">
        <v>67</v>
      </c>
      <c r="AA373" s="25" t="s">
        <v>371</v>
      </c>
      <c r="AB373" s="25" t="s">
        <v>1683</v>
      </c>
      <c r="AC373" s="25" t="s">
        <v>69</v>
      </c>
      <c r="AD373" s="25" t="s">
        <v>61</v>
      </c>
      <c r="AE373" s="25" t="s">
        <v>5285</v>
      </c>
      <c r="AF373" s="25" t="s">
        <v>61</v>
      </c>
      <c r="AG373" s="25" t="s">
        <v>187</v>
      </c>
      <c r="AH373" s="25" t="s">
        <v>4338</v>
      </c>
      <c r="AI373" s="25" t="s">
        <v>73</v>
      </c>
      <c r="AJ373" s="26" t="s">
        <v>68</v>
      </c>
      <c r="AK373" s="26" t="s">
        <v>1613</v>
      </c>
      <c r="AL373" s="25" t="s">
        <v>1620</v>
      </c>
      <c r="AM373" s="28">
        <v>36221.5155787037</v>
      </c>
      <c r="AN373" s="26" t="s">
        <v>68</v>
      </c>
      <c r="AO373" s="25" t="s">
        <v>417</v>
      </c>
      <c r="AP373" s="25" t="s">
        <v>61</v>
      </c>
      <c r="AQ373" s="25" t="s">
        <v>2255</v>
      </c>
      <c r="AR373" s="25" t="s">
        <v>1591</v>
      </c>
      <c r="AS373" s="25" t="s">
        <v>5286</v>
      </c>
      <c r="AT373" s="25" t="s">
        <v>61</v>
      </c>
      <c r="AU373" s="28">
        <v>36221</v>
      </c>
      <c r="AV373" s="25" t="s">
        <v>1599</v>
      </c>
      <c r="AW373" s="25" t="s">
        <v>5287</v>
      </c>
      <c r="AX373" s="25" t="s">
        <v>79</v>
      </c>
      <c r="AY373" s="25" t="s">
        <v>5287</v>
      </c>
      <c r="AZ373" s="25" t="s">
        <v>5288</v>
      </c>
      <c r="BA373" s="25" t="s">
        <v>5289</v>
      </c>
      <c r="BB373" s="25" t="s">
        <v>5289</v>
      </c>
      <c r="BC373" s="25" t="s">
        <v>68</v>
      </c>
      <c r="BD373" s="25" t="s">
        <v>5290</v>
      </c>
      <c r="BE373" s="25" t="s">
        <v>1074</v>
      </c>
      <c r="BF373" s="25" t="s">
        <v>68</v>
      </c>
      <c r="BG373" s="25" t="s">
        <v>5289</v>
      </c>
      <c r="BH373" s="25" t="s">
        <v>61</v>
      </c>
      <c r="BI373" s="25" t="s">
        <v>1594</v>
      </c>
      <c r="BJ373" s="25" t="s">
        <v>1591</v>
      </c>
      <c r="BK373" s="29" t="s">
        <v>1595</v>
      </c>
      <c r="BL373" s="9"/>
      <c r="BM373" s="9"/>
    </row>
    <row r="374" spans="1:65" ht="23.25" customHeight="1" x14ac:dyDescent="0.2">
      <c r="A374" s="19"/>
      <c r="B374" s="30" t="s">
        <v>3772</v>
      </c>
      <c r="C374" s="31">
        <f>IF(SUMPRODUCT((B$4:B374=B374)*1)&gt;1,0,1)</f>
        <v>1</v>
      </c>
      <c r="D374" s="31" t="s">
        <v>3773</v>
      </c>
      <c r="E374" s="31" t="s">
        <v>58</v>
      </c>
      <c r="F374" s="31" t="s">
        <v>59</v>
      </c>
      <c r="G374" s="31">
        <v>2000</v>
      </c>
      <c r="H374" s="31" t="s">
        <v>60</v>
      </c>
      <c r="I374" s="31" t="s">
        <v>368</v>
      </c>
      <c r="J374" s="31" t="s">
        <v>1905</v>
      </c>
      <c r="K374" s="31"/>
      <c r="L374" s="31" t="s">
        <v>1802</v>
      </c>
      <c r="M374" s="31" t="s">
        <v>1930</v>
      </c>
      <c r="N374" s="31" t="s">
        <v>122</v>
      </c>
      <c r="O374" s="31" t="s">
        <v>753</v>
      </c>
      <c r="P374" s="40">
        <f>IF(F374=F373,IF(B374=B373,0,R374),R374)</f>
        <v>97500</v>
      </c>
      <c r="Q374" s="40">
        <v>97500</v>
      </c>
      <c r="R374" s="31">
        <v>97500</v>
      </c>
      <c r="S374" s="31">
        <v>97500</v>
      </c>
      <c r="T374" s="31" t="s">
        <v>1906</v>
      </c>
      <c r="U374" s="31">
        <v>0</v>
      </c>
      <c r="V374" s="31" t="s">
        <v>1521</v>
      </c>
      <c r="W374" s="31" t="s">
        <v>61</v>
      </c>
      <c r="X374" s="31" t="s">
        <v>184</v>
      </c>
      <c r="Y374" s="31" t="s">
        <v>2614</v>
      </c>
      <c r="Z374" s="31" t="s">
        <v>67</v>
      </c>
      <c r="AA374" s="31" t="s">
        <v>371</v>
      </c>
      <c r="AB374" s="31" t="s">
        <v>122</v>
      </c>
      <c r="AC374" s="31" t="s">
        <v>69</v>
      </c>
      <c r="AD374" s="31" t="s">
        <v>61</v>
      </c>
      <c r="AE374" s="31" t="s">
        <v>3774</v>
      </c>
      <c r="AF374" s="31" t="s">
        <v>61</v>
      </c>
      <c r="AG374" s="31" t="s">
        <v>187</v>
      </c>
      <c r="AH374" s="31" t="s">
        <v>3467</v>
      </c>
      <c r="AI374" s="31" t="s">
        <v>73</v>
      </c>
      <c r="AJ374" s="32" t="s">
        <v>68</v>
      </c>
      <c r="AK374" s="32" t="s">
        <v>1369</v>
      </c>
      <c r="AL374" s="31" t="s">
        <v>1521</v>
      </c>
      <c r="AM374" s="27">
        <v>36371.563009259262</v>
      </c>
      <c r="AN374" s="32" t="s">
        <v>68</v>
      </c>
      <c r="AO374" s="31" t="s">
        <v>417</v>
      </c>
      <c r="AP374" s="31" t="s">
        <v>61</v>
      </c>
      <c r="AQ374" s="31" t="s">
        <v>2255</v>
      </c>
      <c r="AR374" s="31" t="s">
        <v>1906</v>
      </c>
      <c r="AS374" s="31" t="s">
        <v>123</v>
      </c>
      <c r="AT374" s="31" t="s">
        <v>61</v>
      </c>
      <c r="AU374" s="27">
        <v>36231</v>
      </c>
      <c r="AV374" s="31" t="s">
        <v>708</v>
      </c>
      <c r="AW374" s="31" t="s">
        <v>3776</v>
      </c>
      <c r="AX374" s="31" t="s">
        <v>110</v>
      </c>
      <c r="AY374" s="31" t="s">
        <v>3777</v>
      </c>
      <c r="AZ374" s="31" t="s">
        <v>3778</v>
      </c>
      <c r="BA374" s="31" t="s">
        <v>4082</v>
      </c>
      <c r="BB374" s="31" t="s">
        <v>3779</v>
      </c>
      <c r="BC374" s="31" t="s">
        <v>68</v>
      </c>
      <c r="BD374" s="31" t="s">
        <v>3780</v>
      </c>
      <c r="BE374" s="31" t="s">
        <v>3779</v>
      </c>
      <c r="BF374" s="31" t="s">
        <v>68</v>
      </c>
      <c r="BG374" s="31" t="s">
        <v>4082</v>
      </c>
      <c r="BH374" s="31" t="s">
        <v>61</v>
      </c>
      <c r="BI374" s="31" t="s">
        <v>3781</v>
      </c>
      <c r="BJ374" s="31" t="s">
        <v>1906</v>
      </c>
      <c r="BK374" s="33" t="s">
        <v>3782</v>
      </c>
      <c r="BL374" s="9"/>
      <c r="BM374" s="9"/>
    </row>
    <row r="375" spans="1:65" ht="23.25" customHeight="1" x14ac:dyDescent="0.2">
      <c r="A375" s="19"/>
      <c r="B375" s="30" t="s">
        <v>3772</v>
      </c>
      <c r="C375" s="31">
        <f>IF(SUMPRODUCT((B$4:B375=B375)*1)&gt;1,0,1)</f>
        <v>0</v>
      </c>
      <c r="D375" s="31" t="s">
        <v>3773</v>
      </c>
      <c r="E375" s="31" t="s">
        <v>58</v>
      </c>
      <c r="F375" s="31" t="s">
        <v>59</v>
      </c>
      <c r="G375" s="31">
        <v>2001</v>
      </c>
      <c r="H375" s="31" t="s">
        <v>60</v>
      </c>
      <c r="I375" s="31" t="s">
        <v>368</v>
      </c>
      <c r="J375" s="31" t="s">
        <v>1905</v>
      </c>
      <c r="K375" s="31"/>
      <c r="L375" s="31" t="s">
        <v>1802</v>
      </c>
      <c r="M375" s="31" t="s">
        <v>1930</v>
      </c>
      <c r="N375" s="31" t="s">
        <v>122</v>
      </c>
      <c r="O375" s="31" t="s">
        <v>753</v>
      </c>
      <c r="P375" s="40">
        <f>IF(F375=F374,IF(B375=B374,0,R375),R375)</f>
        <v>0</v>
      </c>
      <c r="Q375" s="40">
        <v>0</v>
      </c>
      <c r="R375" s="31">
        <v>99500</v>
      </c>
      <c r="S375" s="31">
        <v>99500</v>
      </c>
      <c r="T375" s="31" t="s">
        <v>1906</v>
      </c>
      <c r="U375" s="31">
        <v>0</v>
      </c>
      <c r="V375" s="31" t="s">
        <v>1118</v>
      </c>
      <c r="W375" s="31" t="s">
        <v>61</v>
      </c>
      <c r="X375" s="31" t="s">
        <v>184</v>
      </c>
      <c r="Y375" s="31" t="s">
        <v>2614</v>
      </c>
      <c r="Z375" s="31" t="s">
        <v>67</v>
      </c>
      <c r="AA375" s="31" t="s">
        <v>371</v>
      </c>
      <c r="AB375" s="31" t="s">
        <v>122</v>
      </c>
      <c r="AC375" s="31" t="s">
        <v>69</v>
      </c>
      <c r="AD375" s="31" t="s">
        <v>61</v>
      </c>
      <c r="AE375" s="31" t="s">
        <v>3774</v>
      </c>
      <c r="AF375" s="31" t="s">
        <v>61</v>
      </c>
      <c r="AG375" s="31" t="s">
        <v>187</v>
      </c>
      <c r="AH375" s="31" t="s">
        <v>3467</v>
      </c>
      <c r="AI375" s="31" t="s">
        <v>73</v>
      </c>
      <c r="AJ375" s="32" t="s">
        <v>68</v>
      </c>
      <c r="AK375" s="32" t="s">
        <v>1369</v>
      </c>
      <c r="AL375" s="31" t="s">
        <v>3775</v>
      </c>
      <c r="AM375" s="27">
        <v>36615.699317129627</v>
      </c>
      <c r="AN375" s="32" t="s">
        <v>68</v>
      </c>
      <c r="AO375" s="31" t="s">
        <v>417</v>
      </c>
      <c r="AP375" s="31" t="s">
        <v>61</v>
      </c>
      <c r="AQ375" s="31" t="s">
        <v>2255</v>
      </c>
      <c r="AR375" s="31" t="s">
        <v>1906</v>
      </c>
      <c r="AS375" s="31" t="s">
        <v>123</v>
      </c>
      <c r="AT375" s="31" t="s">
        <v>61</v>
      </c>
      <c r="AU375" s="27">
        <v>36231</v>
      </c>
      <c r="AV375" s="31" t="s">
        <v>708</v>
      </c>
      <c r="AW375" s="31" t="s">
        <v>3776</v>
      </c>
      <c r="AX375" s="31" t="s">
        <v>110</v>
      </c>
      <c r="AY375" s="31" t="s">
        <v>3777</v>
      </c>
      <c r="AZ375" s="31" t="s">
        <v>3778</v>
      </c>
      <c r="BA375" s="31" t="s">
        <v>3779</v>
      </c>
      <c r="BB375" s="31" t="s">
        <v>3779</v>
      </c>
      <c r="BC375" s="31" t="s">
        <v>68</v>
      </c>
      <c r="BD375" s="31" t="s">
        <v>3780</v>
      </c>
      <c r="BE375" s="31" t="s">
        <v>3779</v>
      </c>
      <c r="BF375" s="31" t="s">
        <v>68</v>
      </c>
      <c r="BG375" s="31" t="s">
        <v>3779</v>
      </c>
      <c r="BH375" s="31" t="s">
        <v>1422</v>
      </c>
      <c r="BI375" s="31" t="s">
        <v>3781</v>
      </c>
      <c r="BJ375" s="31" t="s">
        <v>1906</v>
      </c>
      <c r="BK375" s="33" t="s">
        <v>3782</v>
      </c>
      <c r="BL375" s="9"/>
      <c r="BM375" s="9"/>
    </row>
    <row r="376" spans="1:65" ht="23.25" customHeight="1" x14ac:dyDescent="0.2">
      <c r="A376" s="19"/>
      <c r="B376" s="24" t="s">
        <v>3935</v>
      </c>
      <c r="C376" s="25">
        <f>IF(SUMPRODUCT((B$4:B376=B376)*1)&gt;1,0,1)</f>
        <v>1</v>
      </c>
      <c r="D376" s="25" t="s">
        <v>3936</v>
      </c>
      <c r="E376" s="25" t="s">
        <v>58</v>
      </c>
      <c r="F376" s="25" t="s">
        <v>205</v>
      </c>
      <c r="G376" s="25">
        <v>2000</v>
      </c>
      <c r="H376" s="25" t="s">
        <v>60</v>
      </c>
      <c r="I376" s="25" t="s">
        <v>368</v>
      </c>
      <c r="J376" s="25" t="s">
        <v>1905</v>
      </c>
      <c r="K376" s="25"/>
      <c r="L376" s="25" t="s">
        <v>1802</v>
      </c>
      <c r="M376" s="25" t="s">
        <v>1930</v>
      </c>
      <c r="N376" s="25" t="s">
        <v>122</v>
      </c>
      <c r="O376" s="25" t="s">
        <v>488</v>
      </c>
      <c r="P376" s="40">
        <f>IF(F376=F375,IF(B376=B375,0,R376),R376)</f>
        <v>2450</v>
      </c>
      <c r="Q376" s="40">
        <v>2450</v>
      </c>
      <c r="R376" s="25">
        <v>2450</v>
      </c>
      <c r="S376" s="25">
        <v>2450</v>
      </c>
      <c r="T376" s="25" t="s">
        <v>1906</v>
      </c>
      <c r="U376" s="25">
        <v>0</v>
      </c>
      <c r="V376" s="25" t="s">
        <v>1521</v>
      </c>
      <c r="W376" s="25" t="s">
        <v>61</v>
      </c>
      <c r="X376" s="25" t="s">
        <v>184</v>
      </c>
      <c r="Y376" s="25" t="s">
        <v>3937</v>
      </c>
      <c r="Z376" s="25" t="s">
        <v>67</v>
      </c>
      <c r="AA376" s="25" t="s">
        <v>371</v>
      </c>
      <c r="AB376" s="25" t="s">
        <v>122</v>
      </c>
      <c r="AC376" s="25" t="s">
        <v>69</v>
      </c>
      <c r="AD376" s="25" t="s">
        <v>61</v>
      </c>
      <c r="AE376" s="25" t="s">
        <v>3938</v>
      </c>
      <c r="AF376" s="25" t="s">
        <v>61</v>
      </c>
      <c r="AG376" s="25" t="s">
        <v>187</v>
      </c>
      <c r="AH376" s="25" t="s">
        <v>1342</v>
      </c>
      <c r="AI376" s="25" t="s">
        <v>73</v>
      </c>
      <c r="AJ376" s="26" t="s">
        <v>68</v>
      </c>
      <c r="AK376" s="26" t="s">
        <v>1148</v>
      </c>
      <c r="AL376" s="25" t="s">
        <v>3783</v>
      </c>
      <c r="AM376" s="28">
        <v>36259.559444444443</v>
      </c>
      <c r="AN376" s="26" t="s">
        <v>68</v>
      </c>
      <c r="AO376" s="25" t="s">
        <v>417</v>
      </c>
      <c r="AP376" s="25" t="s">
        <v>61</v>
      </c>
      <c r="AQ376" s="25" t="s">
        <v>2255</v>
      </c>
      <c r="AR376" s="25" t="s">
        <v>1906</v>
      </c>
      <c r="AS376" s="25" t="s">
        <v>123</v>
      </c>
      <c r="AT376" s="25" t="s">
        <v>61</v>
      </c>
      <c r="AU376" s="28">
        <v>36259</v>
      </c>
      <c r="AV376" s="25" t="s">
        <v>1599</v>
      </c>
      <c r="AW376" s="25" t="s">
        <v>300</v>
      </c>
      <c r="AX376" s="25" t="s">
        <v>79</v>
      </c>
      <c r="AY376" s="25" t="s">
        <v>300</v>
      </c>
      <c r="AZ376" s="25" t="s">
        <v>3829</v>
      </c>
      <c r="BA376" s="25" t="s">
        <v>3939</v>
      </c>
      <c r="BB376" s="25" t="s">
        <v>3939</v>
      </c>
      <c r="BC376" s="25" t="s">
        <v>68</v>
      </c>
      <c r="BD376" s="25" t="s">
        <v>3940</v>
      </c>
      <c r="BE376" s="25" t="s">
        <v>3939</v>
      </c>
      <c r="BF376" s="25" t="s">
        <v>68</v>
      </c>
      <c r="BG376" s="25" t="s">
        <v>3939</v>
      </c>
      <c r="BH376" s="25" t="s">
        <v>61</v>
      </c>
      <c r="BI376" s="25" t="s">
        <v>3781</v>
      </c>
      <c r="BJ376" s="25" t="s">
        <v>1906</v>
      </c>
      <c r="BK376" s="29" t="s">
        <v>3782</v>
      </c>
      <c r="BL376" s="9"/>
      <c r="BM376" s="9"/>
    </row>
    <row r="377" spans="1:65" ht="23.25" customHeight="1" x14ac:dyDescent="0.2">
      <c r="A377" s="19"/>
      <c r="B377" s="30" t="s">
        <v>3941</v>
      </c>
      <c r="C377" s="31">
        <f>IF(SUMPRODUCT((B$4:B377=B377)*1)&gt;1,0,1)</f>
        <v>1</v>
      </c>
      <c r="D377" s="31" t="s">
        <v>3942</v>
      </c>
      <c r="E377" s="31" t="s">
        <v>58</v>
      </c>
      <c r="F377" s="31" t="s">
        <v>205</v>
      </c>
      <c r="G377" s="31">
        <v>2000</v>
      </c>
      <c r="H377" s="31" t="s">
        <v>60</v>
      </c>
      <c r="I377" s="31" t="s">
        <v>368</v>
      </c>
      <c r="J377" s="31" t="s">
        <v>1905</v>
      </c>
      <c r="K377" s="31"/>
      <c r="L377" s="31" t="s">
        <v>1802</v>
      </c>
      <c r="M377" s="31" t="s">
        <v>1930</v>
      </c>
      <c r="N377" s="31" t="s">
        <v>122</v>
      </c>
      <c r="O377" s="31" t="s">
        <v>753</v>
      </c>
      <c r="P377" s="40">
        <f>IF(F377=F376,IF(B377=B376,0,R377),R377)</f>
        <v>2100</v>
      </c>
      <c r="Q377" s="40">
        <v>2100</v>
      </c>
      <c r="R377" s="31">
        <v>2100</v>
      </c>
      <c r="S377" s="31">
        <v>2100</v>
      </c>
      <c r="T377" s="31" t="s">
        <v>1906</v>
      </c>
      <c r="U377" s="31">
        <v>0</v>
      </c>
      <c r="V377" s="31" t="s">
        <v>1521</v>
      </c>
      <c r="W377" s="31" t="s">
        <v>61</v>
      </c>
      <c r="X377" s="31" t="s">
        <v>184</v>
      </c>
      <c r="Y377" s="31" t="s">
        <v>3943</v>
      </c>
      <c r="Z377" s="31" t="s">
        <v>67</v>
      </c>
      <c r="AA377" s="31" t="s">
        <v>371</v>
      </c>
      <c r="AB377" s="31" t="s">
        <v>122</v>
      </c>
      <c r="AC377" s="31" t="s">
        <v>69</v>
      </c>
      <c r="AD377" s="31" t="s">
        <v>61</v>
      </c>
      <c r="AE377" s="31" t="s">
        <v>3944</v>
      </c>
      <c r="AF377" s="31" t="s">
        <v>61</v>
      </c>
      <c r="AG377" s="31" t="s">
        <v>187</v>
      </c>
      <c r="AH377" s="31" t="s">
        <v>1342</v>
      </c>
      <c r="AI377" s="31" t="s">
        <v>73</v>
      </c>
      <c r="AJ377" s="32" t="s">
        <v>68</v>
      </c>
      <c r="AK377" s="32" t="s">
        <v>1148</v>
      </c>
      <c r="AL377" s="31" t="s">
        <v>3783</v>
      </c>
      <c r="AM377" s="27">
        <v>36259.568090277775</v>
      </c>
      <c r="AN377" s="32" t="s">
        <v>68</v>
      </c>
      <c r="AO377" s="31" t="s">
        <v>417</v>
      </c>
      <c r="AP377" s="31" t="s">
        <v>61</v>
      </c>
      <c r="AQ377" s="31" t="s">
        <v>2255</v>
      </c>
      <c r="AR377" s="31" t="s">
        <v>1906</v>
      </c>
      <c r="AS377" s="31" t="s">
        <v>123</v>
      </c>
      <c r="AT377" s="31" t="s">
        <v>61</v>
      </c>
      <c r="AU377" s="27">
        <v>36259</v>
      </c>
      <c r="AV377" s="31" t="s">
        <v>1599</v>
      </c>
      <c r="AW377" s="31" t="s">
        <v>3945</v>
      </c>
      <c r="AX377" s="31" t="s">
        <v>79</v>
      </c>
      <c r="AY377" s="31" t="s">
        <v>3945</v>
      </c>
      <c r="AZ377" s="31" t="s">
        <v>3829</v>
      </c>
      <c r="BA377" s="31" t="s">
        <v>3946</v>
      </c>
      <c r="BB377" s="31" t="s">
        <v>3946</v>
      </c>
      <c r="BC377" s="31" t="s">
        <v>68</v>
      </c>
      <c r="BD377" s="31" t="s">
        <v>3947</v>
      </c>
      <c r="BE377" s="31" t="s">
        <v>3946</v>
      </c>
      <c r="BF377" s="31" t="s">
        <v>68</v>
      </c>
      <c r="BG377" s="31" t="s">
        <v>3946</v>
      </c>
      <c r="BH377" s="31" t="s">
        <v>61</v>
      </c>
      <c r="BI377" s="31" t="s">
        <v>3781</v>
      </c>
      <c r="BJ377" s="31" t="s">
        <v>1906</v>
      </c>
      <c r="BK377" s="33" t="s">
        <v>3782</v>
      </c>
      <c r="BL377" s="9"/>
      <c r="BM377" s="9"/>
    </row>
    <row r="378" spans="1:65" ht="23.25" customHeight="1" x14ac:dyDescent="0.2">
      <c r="A378" s="19"/>
      <c r="B378" s="30" t="s">
        <v>4354</v>
      </c>
      <c r="C378" s="31">
        <f>IF(SUMPRODUCT((B$4:B378=B378)*1)&gt;1,0,1)</f>
        <v>1</v>
      </c>
      <c r="D378" s="31" t="s">
        <v>4355</v>
      </c>
      <c r="E378" s="31" t="s">
        <v>58</v>
      </c>
      <c r="F378" s="31" t="s">
        <v>59</v>
      </c>
      <c r="G378" s="31">
        <v>1999</v>
      </c>
      <c r="H378" s="31" t="s">
        <v>60</v>
      </c>
      <c r="I378" s="31" t="s">
        <v>90</v>
      </c>
      <c r="J378" s="31" t="s">
        <v>1912</v>
      </c>
      <c r="K378" s="31"/>
      <c r="L378" s="31" t="s">
        <v>1802</v>
      </c>
      <c r="M378" s="31" t="s">
        <v>1847</v>
      </c>
      <c r="N378" s="31" t="s">
        <v>64</v>
      </c>
      <c r="O378" s="31" t="s">
        <v>92</v>
      </c>
      <c r="P378" s="40">
        <f>IF(F378=F377,IF(B378=B377,0,R378),R378)</f>
        <v>17081</v>
      </c>
      <c r="Q378" s="40">
        <v>17081</v>
      </c>
      <c r="R378" s="31">
        <v>17081</v>
      </c>
      <c r="S378" s="31">
        <v>17081</v>
      </c>
      <c r="T378" s="31" t="s">
        <v>1913</v>
      </c>
      <c r="U378" s="31">
        <v>0</v>
      </c>
      <c r="V378" s="31" t="s">
        <v>1608</v>
      </c>
      <c r="W378" s="31" t="s">
        <v>61</v>
      </c>
      <c r="X378" s="31" t="s">
        <v>184</v>
      </c>
      <c r="Y378" s="31" t="s">
        <v>4356</v>
      </c>
      <c r="Z378" s="31" t="s">
        <v>67</v>
      </c>
      <c r="AA378" s="31" t="s">
        <v>97</v>
      </c>
      <c r="AB378" s="31" t="s">
        <v>64</v>
      </c>
      <c r="AC378" s="31" t="s">
        <v>69</v>
      </c>
      <c r="AD378" s="31" t="s">
        <v>61</v>
      </c>
      <c r="AE378" s="31" t="s">
        <v>4357</v>
      </c>
      <c r="AF378" s="31" t="s">
        <v>61</v>
      </c>
      <c r="AG378" s="31" t="s">
        <v>187</v>
      </c>
      <c r="AH378" s="31" t="s">
        <v>917</v>
      </c>
      <c r="AI378" s="31" t="s">
        <v>73</v>
      </c>
      <c r="AJ378" s="32" t="s">
        <v>68</v>
      </c>
      <c r="AK378" s="32" t="s">
        <v>1613</v>
      </c>
      <c r="AL378" s="31" t="s">
        <v>1620</v>
      </c>
      <c r="AM378" s="27">
        <v>36257.528298611112</v>
      </c>
      <c r="AN378" s="32" t="s">
        <v>68</v>
      </c>
      <c r="AO378" s="31" t="s">
        <v>417</v>
      </c>
      <c r="AP378" s="31" t="s">
        <v>61</v>
      </c>
      <c r="AQ378" s="31" t="s">
        <v>2255</v>
      </c>
      <c r="AR378" s="31" t="s">
        <v>1913</v>
      </c>
      <c r="AS378" s="31" t="s">
        <v>1666</v>
      </c>
      <c r="AT378" s="31" t="s">
        <v>61</v>
      </c>
      <c r="AU378" s="27">
        <v>36236</v>
      </c>
      <c r="AV378" s="31" t="s">
        <v>708</v>
      </c>
      <c r="AW378" s="31" t="s">
        <v>4358</v>
      </c>
      <c r="AX378" s="31" t="s">
        <v>2550</v>
      </c>
      <c r="AY378" s="31" t="s">
        <v>1510</v>
      </c>
      <c r="AZ378" s="31" t="s">
        <v>4099</v>
      </c>
      <c r="BA378" s="31" t="s">
        <v>4359</v>
      </c>
      <c r="BB378" s="31" t="s">
        <v>4359</v>
      </c>
      <c r="BC378" s="31" t="s">
        <v>68</v>
      </c>
      <c r="BD378" s="31" t="s">
        <v>4360</v>
      </c>
      <c r="BE378" s="31" t="s">
        <v>4359</v>
      </c>
      <c r="BF378" s="31" t="s">
        <v>68</v>
      </c>
      <c r="BG378" s="31" t="s">
        <v>4359</v>
      </c>
      <c r="BH378" s="31" t="s">
        <v>61</v>
      </c>
      <c r="BI378" s="31" t="s">
        <v>4109</v>
      </c>
      <c r="BJ378" s="31" t="s">
        <v>1913</v>
      </c>
      <c r="BK378" s="33" t="s">
        <v>4110</v>
      </c>
      <c r="BL378" s="9"/>
      <c r="BM378" s="9"/>
    </row>
    <row r="379" spans="1:65" ht="23.25" customHeight="1" x14ac:dyDescent="0.2">
      <c r="A379" s="19"/>
      <c r="B379" s="24" t="s">
        <v>1144</v>
      </c>
      <c r="C379" s="25">
        <f>IF(SUMPRODUCT((B$4:B379=B379)*1)&gt;1,0,1)</f>
        <v>1</v>
      </c>
      <c r="D379" s="25" t="s">
        <v>1145</v>
      </c>
      <c r="E379" s="25" t="s">
        <v>58</v>
      </c>
      <c r="F379" s="25" t="s">
        <v>59</v>
      </c>
      <c r="G379" s="25">
        <v>2000</v>
      </c>
      <c r="H379" s="25" t="s">
        <v>60</v>
      </c>
      <c r="I379" s="25" t="s">
        <v>61</v>
      </c>
      <c r="J379" s="25" t="s">
        <v>61</v>
      </c>
      <c r="K379" s="25"/>
      <c r="L379" s="25" t="s">
        <v>62</v>
      </c>
      <c r="M379" s="25" t="s">
        <v>63</v>
      </c>
      <c r="N379" s="25" t="s">
        <v>64</v>
      </c>
      <c r="O379" s="25" t="s">
        <v>92</v>
      </c>
      <c r="P379" s="40">
        <f>IF(F379=F378,IF(B379=B378,0,R379),R379)</f>
        <v>200000</v>
      </c>
      <c r="Q379" s="40">
        <v>200000</v>
      </c>
      <c r="R379" s="25">
        <v>200000</v>
      </c>
      <c r="S379" s="25">
        <v>200000</v>
      </c>
      <c r="T379" s="25" t="s">
        <v>5669</v>
      </c>
      <c r="U379" s="25">
        <v>0</v>
      </c>
      <c r="V379" s="25" t="s">
        <v>1577</v>
      </c>
      <c r="W379" s="25" t="s">
        <v>61</v>
      </c>
      <c r="X379" s="25" t="s">
        <v>59</v>
      </c>
      <c r="Y379" s="25" t="s">
        <v>61</v>
      </c>
      <c r="Z379" s="25" t="s">
        <v>67</v>
      </c>
      <c r="AA379" s="25" t="s">
        <v>68</v>
      </c>
      <c r="AB379" s="25" t="s">
        <v>64</v>
      </c>
      <c r="AC379" s="25" t="s">
        <v>69</v>
      </c>
      <c r="AD379" s="25" t="s">
        <v>61</v>
      </c>
      <c r="AE379" s="25" t="s">
        <v>1146</v>
      </c>
      <c r="AF379" s="25" t="s">
        <v>61</v>
      </c>
      <c r="AG379" s="25" t="s">
        <v>187</v>
      </c>
      <c r="AH379" s="25" t="s">
        <v>917</v>
      </c>
      <c r="AI379" s="25" t="s">
        <v>73</v>
      </c>
      <c r="AJ379" s="26" t="s">
        <v>68</v>
      </c>
      <c r="AK379" s="26" t="s">
        <v>1148</v>
      </c>
      <c r="AL379" s="25" t="s">
        <v>1578</v>
      </c>
      <c r="AM379" s="28">
        <v>36249.704965277779</v>
      </c>
      <c r="AN379" s="26" t="s">
        <v>68</v>
      </c>
      <c r="AO379" s="25" t="s">
        <v>417</v>
      </c>
      <c r="AP379" s="25" t="s">
        <v>61</v>
      </c>
      <c r="AQ379" s="25" t="s">
        <v>1131</v>
      </c>
      <c r="AR379" s="25" t="s">
        <v>93</v>
      </c>
      <c r="AS379" s="25" t="s">
        <v>65</v>
      </c>
      <c r="AT379" s="25" t="s">
        <v>61</v>
      </c>
      <c r="AU379" s="28">
        <v>36628</v>
      </c>
      <c r="AV379" s="25" t="s">
        <v>108</v>
      </c>
      <c r="AW379" s="25" t="s">
        <v>177</v>
      </c>
      <c r="AX379" s="25" t="s">
        <v>110</v>
      </c>
      <c r="AY379" s="25" t="s">
        <v>922</v>
      </c>
      <c r="AZ379" s="25" t="s">
        <v>1151</v>
      </c>
      <c r="BA379" s="25" t="s">
        <v>966</v>
      </c>
      <c r="BB379" s="25" t="s">
        <v>1152</v>
      </c>
      <c r="BC379" s="25" t="s">
        <v>68</v>
      </c>
      <c r="BD379" s="25" t="s">
        <v>1153</v>
      </c>
      <c r="BE379" s="25" t="s">
        <v>966</v>
      </c>
      <c r="BF379" s="25" t="s">
        <v>68</v>
      </c>
      <c r="BG379" s="25" t="s">
        <v>966</v>
      </c>
      <c r="BH379" s="25" t="s">
        <v>61</v>
      </c>
      <c r="BI379" s="25" t="s">
        <v>1139</v>
      </c>
      <c r="BJ379" s="25" t="s">
        <v>93</v>
      </c>
      <c r="BK379" s="29" t="s">
        <v>1140</v>
      </c>
      <c r="BL379" s="9"/>
      <c r="BM379" s="9"/>
    </row>
    <row r="380" spans="1:65" ht="23.25" customHeight="1" x14ac:dyDescent="0.2">
      <c r="A380" s="19"/>
      <c r="B380" s="24" t="s">
        <v>1144</v>
      </c>
      <c r="C380" s="25">
        <f>IF(SUMPRODUCT((B$4:B380=B380)*1)&gt;1,0,1)</f>
        <v>0</v>
      </c>
      <c r="D380" s="25" t="s">
        <v>1145</v>
      </c>
      <c r="E380" s="25" t="s">
        <v>58</v>
      </c>
      <c r="F380" s="25" t="s">
        <v>59</v>
      </c>
      <c r="G380" s="25">
        <v>2001</v>
      </c>
      <c r="H380" s="25" t="s">
        <v>60</v>
      </c>
      <c r="I380" s="25" t="s">
        <v>61</v>
      </c>
      <c r="J380" s="25" t="s">
        <v>61</v>
      </c>
      <c r="K380" s="25"/>
      <c r="L380" s="25" t="s">
        <v>62</v>
      </c>
      <c r="M380" s="25" t="s">
        <v>63</v>
      </c>
      <c r="N380" s="25" t="s">
        <v>64</v>
      </c>
      <c r="O380" s="25" t="s">
        <v>92</v>
      </c>
      <c r="P380" s="40">
        <f>IF(F380=F379,IF(B380=B379,0,R380),R380)</f>
        <v>0</v>
      </c>
      <c r="Q380" s="40">
        <v>0</v>
      </c>
      <c r="R380" s="25">
        <v>1060216</v>
      </c>
      <c r="S380" s="25">
        <v>651324</v>
      </c>
      <c r="T380" s="25" t="s">
        <v>5669</v>
      </c>
      <c r="U380" s="25">
        <v>0</v>
      </c>
      <c r="V380" s="25" t="s">
        <v>1118</v>
      </c>
      <c r="W380" s="25" t="s">
        <v>61</v>
      </c>
      <c r="X380" s="25" t="s">
        <v>59</v>
      </c>
      <c r="Y380" s="25" t="s">
        <v>61</v>
      </c>
      <c r="Z380" s="25" t="s">
        <v>67</v>
      </c>
      <c r="AA380" s="25" t="s">
        <v>68</v>
      </c>
      <c r="AB380" s="25" t="s">
        <v>64</v>
      </c>
      <c r="AC380" s="25" t="s">
        <v>69</v>
      </c>
      <c r="AD380" s="25" t="s">
        <v>61</v>
      </c>
      <c r="AE380" s="25" t="s">
        <v>1146</v>
      </c>
      <c r="AF380" s="25" t="s">
        <v>61</v>
      </c>
      <c r="AG380" s="25" t="s">
        <v>71</v>
      </c>
      <c r="AH380" s="25" t="s">
        <v>917</v>
      </c>
      <c r="AI380" s="25" t="s">
        <v>73</v>
      </c>
      <c r="AJ380" s="26" t="s">
        <v>1457</v>
      </c>
      <c r="AK380" s="26" t="s">
        <v>1148</v>
      </c>
      <c r="AL380" s="25" t="s">
        <v>1458</v>
      </c>
      <c r="AM380" s="28">
        <v>36774.740208333336</v>
      </c>
      <c r="AN380" s="26" t="s">
        <v>68</v>
      </c>
      <c r="AO380" s="25" t="s">
        <v>417</v>
      </c>
      <c r="AP380" s="25" t="s">
        <v>61</v>
      </c>
      <c r="AQ380" s="25" t="s">
        <v>1131</v>
      </c>
      <c r="AR380" s="25" t="s">
        <v>93</v>
      </c>
      <c r="AS380" s="25" t="s">
        <v>65</v>
      </c>
      <c r="AT380" s="25" t="s">
        <v>61</v>
      </c>
      <c r="AU380" s="28">
        <v>36628</v>
      </c>
      <c r="AV380" s="25" t="s">
        <v>108</v>
      </c>
      <c r="AW380" s="25" t="s">
        <v>177</v>
      </c>
      <c r="AX380" s="25" t="s">
        <v>110</v>
      </c>
      <c r="AY380" s="25" t="s">
        <v>922</v>
      </c>
      <c r="AZ380" s="25" t="s">
        <v>1151</v>
      </c>
      <c r="BA380" s="25" t="s">
        <v>1459</v>
      </c>
      <c r="BB380" s="25" t="s">
        <v>1152</v>
      </c>
      <c r="BC380" s="25" t="s">
        <v>68</v>
      </c>
      <c r="BD380" s="25" t="s">
        <v>1153</v>
      </c>
      <c r="BE380" s="25" t="s">
        <v>966</v>
      </c>
      <c r="BF380" s="25" t="s">
        <v>68</v>
      </c>
      <c r="BG380" s="25" t="s">
        <v>1459</v>
      </c>
      <c r="BH380" s="25" t="s">
        <v>1460</v>
      </c>
      <c r="BI380" s="25" t="s">
        <v>224</v>
      </c>
      <c r="BJ380" s="25" t="s">
        <v>93</v>
      </c>
      <c r="BK380" s="29" t="s">
        <v>1324</v>
      </c>
      <c r="BL380" s="9"/>
      <c r="BM380" s="9"/>
    </row>
    <row r="381" spans="1:65" ht="23.25" customHeight="1" x14ac:dyDescent="0.2">
      <c r="A381" s="19"/>
      <c r="B381" s="30" t="s">
        <v>1144</v>
      </c>
      <c r="C381" s="31">
        <f>IF(SUMPRODUCT((B$4:B381=B381)*1)&gt;1,0,1)</f>
        <v>0</v>
      </c>
      <c r="D381" s="31" t="s">
        <v>1145</v>
      </c>
      <c r="E381" s="31" t="s">
        <v>58</v>
      </c>
      <c r="F381" s="31" t="s">
        <v>59</v>
      </c>
      <c r="G381" s="31">
        <v>2002</v>
      </c>
      <c r="H381" s="31" t="s">
        <v>60</v>
      </c>
      <c r="I381" s="31" t="s">
        <v>61</v>
      </c>
      <c r="J381" s="31" t="s">
        <v>61</v>
      </c>
      <c r="K381" s="31"/>
      <c r="L381" s="31" t="s">
        <v>62</v>
      </c>
      <c r="M381" s="31" t="s">
        <v>63</v>
      </c>
      <c r="N381" s="31" t="s">
        <v>64</v>
      </c>
      <c r="O381" s="31" t="s">
        <v>753</v>
      </c>
      <c r="P381" s="40">
        <f>IF(F381=F380,IF(B381=B380,0,R381),R381)</f>
        <v>0</v>
      </c>
      <c r="Q381" s="40">
        <v>0</v>
      </c>
      <c r="R381" s="31">
        <v>962160</v>
      </c>
      <c r="S381" s="31">
        <v>330000</v>
      </c>
      <c r="T381" s="25" t="s">
        <v>5669</v>
      </c>
      <c r="U381" s="31">
        <v>0</v>
      </c>
      <c r="V381" s="31" t="s">
        <v>1273</v>
      </c>
      <c r="W381" s="31" t="s">
        <v>61</v>
      </c>
      <c r="X381" s="31" t="s">
        <v>59</v>
      </c>
      <c r="Y381" s="31" t="s">
        <v>61</v>
      </c>
      <c r="Z381" s="31" t="s">
        <v>67</v>
      </c>
      <c r="AA381" s="31" t="s">
        <v>68</v>
      </c>
      <c r="AB381" s="31" t="s">
        <v>64</v>
      </c>
      <c r="AC381" s="31" t="s">
        <v>69</v>
      </c>
      <c r="AD381" s="31" t="s">
        <v>61</v>
      </c>
      <c r="AE381" s="31" t="s">
        <v>1146</v>
      </c>
      <c r="AF381" s="31" t="s">
        <v>61</v>
      </c>
      <c r="AG381" s="31" t="s">
        <v>71</v>
      </c>
      <c r="AH381" s="31" t="s">
        <v>917</v>
      </c>
      <c r="AI381" s="31" t="s">
        <v>73</v>
      </c>
      <c r="AJ381" s="32" t="s">
        <v>1274</v>
      </c>
      <c r="AK381" s="32" t="s">
        <v>1148</v>
      </c>
      <c r="AL381" s="31" t="s">
        <v>1275</v>
      </c>
      <c r="AM381" s="27">
        <v>36973.788194444445</v>
      </c>
      <c r="AN381" s="32" t="s">
        <v>68</v>
      </c>
      <c r="AO381" s="31" t="s">
        <v>417</v>
      </c>
      <c r="AP381" s="31" t="s">
        <v>61</v>
      </c>
      <c r="AQ381" s="31" t="s">
        <v>1131</v>
      </c>
      <c r="AR381" s="31" t="s">
        <v>93</v>
      </c>
      <c r="AS381" s="31" t="s">
        <v>65</v>
      </c>
      <c r="AT381" s="31" t="s">
        <v>61</v>
      </c>
      <c r="AU381" s="27">
        <v>36628</v>
      </c>
      <c r="AV381" s="31" t="s">
        <v>108</v>
      </c>
      <c r="AW381" s="31" t="s">
        <v>177</v>
      </c>
      <c r="AX381" s="31" t="s">
        <v>110</v>
      </c>
      <c r="AY381" s="31" t="s">
        <v>922</v>
      </c>
      <c r="AZ381" s="31" t="s">
        <v>1151</v>
      </c>
      <c r="BA381" s="31" t="s">
        <v>1276</v>
      </c>
      <c r="BB381" s="31" t="s">
        <v>1152</v>
      </c>
      <c r="BC381" s="31" t="s">
        <v>68</v>
      </c>
      <c r="BD381" s="31" t="s">
        <v>1153</v>
      </c>
      <c r="BE381" s="31" t="s">
        <v>966</v>
      </c>
      <c r="BF381" s="31" t="s">
        <v>68</v>
      </c>
      <c r="BG381" s="31" t="s">
        <v>1276</v>
      </c>
      <c r="BH381" s="31" t="s">
        <v>1277</v>
      </c>
      <c r="BI381" s="31" t="s">
        <v>1139</v>
      </c>
      <c r="BJ381" s="31" t="s">
        <v>93</v>
      </c>
      <c r="BK381" s="33" t="s">
        <v>1140</v>
      </c>
      <c r="BL381" s="9"/>
      <c r="BM381" s="9"/>
    </row>
    <row r="382" spans="1:65" ht="23.25" customHeight="1" x14ac:dyDescent="0.2">
      <c r="A382" s="19"/>
      <c r="B382" s="24" t="s">
        <v>1144</v>
      </c>
      <c r="C382" s="25">
        <f>IF(SUMPRODUCT((B$4:B382=B382)*1)&gt;1,0,1)</f>
        <v>0</v>
      </c>
      <c r="D382" s="25" t="s">
        <v>1145</v>
      </c>
      <c r="E382" s="25" t="s">
        <v>58</v>
      </c>
      <c r="F382" s="25" t="s">
        <v>59</v>
      </c>
      <c r="G382" s="25">
        <v>2003</v>
      </c>
      <c r="H382" s="25" t="s">
        <v>60</v>
      </c>
      <c r="I382" s="25" t="s">
        <v>61</v>
      </c>
      <c r="J382" s="25" t="s">
        <v>61</v>
      </c>
      <c r="K382" s="25"/>
      <c r="L382" s="25" t="s">
        <v>62</v>
      </c>
      <c r="M382" s="25" t="s">
        <v>63</v>
      </c>
      <c r="N382" s="25" t="s">
        <v>64</v>
      </c>
      <c r="O382" s="25" t="s">
        <v>61</v>
      </c>
      <c r="P382" s="40">
        <f>IF(F382=F381,IF(B382=B381,0,R382),R382)</f>
        <v>0</v>
      </c>
      <c r="Q382" s="40">
        <v>0</v>
      </c>
      <c r="R382" s="25">
        <v>859822</v>
      </c>
      <c r="S382" s="25">
        <v>211000</v>
      </c>
      <c r="T382" s="25" t="s">
        <v>5669</v>
      </c>
      <c r="U382" s="25">
        <v>0</v>
      </c>
      <c r="V382" s="25" t="s">
        <v>61</v>
      </c>
      <c r="W382" s="25" t="s">
        <v>61</v>
      </c>
      <c r="X382" s="25" t="s">
        <v>59</v>
      </c>
      <c r="Y382" s="25" t="s">
        <v>61</v>
      </c>
      <c r="Z382" s="25" t="s">
        <v>67</v>
      </c>
      <c r="AA382" s="25" t="s">
        <v>68</v>
      </c>
      <c r="AB382" s="25" t="s">
        <v>64</v>
      </c>
      <c r="AC382" s="25" t="s">
        <v>69</v>
      </c>
      <c r="AD382" s="25" t="s">
        <v>61</v>
      </c>
      <c r="AE382" s="25" t="s">
        <v>1146</v>
      </c>
      <c r="AF382" s="25" t="s">
        <v>61</v>
      </c>
      <c r="AG382" s="25" t="s">
        <v>71</v>
      </c>
      <c r="AH382" s="25" t="s">
        <v>917</v>
      </c>
      <c r="AI382" s="25" t="s">
        <v>73</v>
      </c>
      <c r="AJ382" s="26" t="s">
        <v>1147</v>
      </c>
      <c r="AK382" s="26" t="s">
        <v>1148</v>
      </c>
      <c r="AL382" s="25" t="s">
        <v>1149</v>
      </c>
      <c r="AM382" s="28">
        <v>37328.510682870372</v>
      </c>
      <c r="AN382" s="26" t="s">
        <v>68</v>
      </c>
      <c r="AO382" s="25" t="s">
        <v>61</v>
      </c>
      <c r="AP382" s="25" t="s">
        <v>61</v>
      </c>
      <c r="AQ382" s="25" t="s">
        <v>78</v>
      </c>
      <c r="AR382" s="25" t="s">
        <v>93</v>
      </c>
      <c r="AS382" s="25" t="s">
        <v>65</v>
      </c>
      <c r="AT382" s="25" t="s">
        <v>61</v>
      </c>
      <c r="AU382" s="28">
        <v>36628</v>
      </c>
      <c r="AV382" s="25" t="s">
        <v>108</v>
      </c>
      <c r="AW382" s="25" t="s">
        <v>177</v>
      </c>
      <c r="AX382" s="25" t="s">
        <v>110</v>
      </c>
      <c r="AY382" s="25" t="s">
        <v>922</v>
      </c>
      <c r="AZ382" s="25" t="s">
        <v>1151</v>
      </c>
      <c r="BA382" s="25" t="s">
        <v>1152</v>
      </c>
      <c r="BB382" s="25" t="s">
        <v>1152</v>
      </c>
      <c r="BC382" s="25" t="s">
        <v>68</v>
      </c>
      <c r="BD382" s="25" t="s">
        <v>1153</v>
      </c>
      <c r="BE382" s="25" t="s">
        <v>966</v>
      </c>
      <c r="BF382" s="25" t="s">
        <v>68</v>
      </c>
      <c r="BG382" s="25" t="s">
        <v>1152</v>
      </c>
      <c r="BH382" s="25" t="s">
        <v>1154</v>
      </c>
      <c r="BI382" s="25" t="s">
        <v>1139</v>
      </c>
      <c r="BJ382" s="25" t="s">
        <v>93</v>
      </c>
      <c r="BK382" s="29" t="s">
        <v>1140</v>
      </c>
      <c r="BL382" s="9"/>
      <c r="BM382" s="9"/>
    </row>
    <row r="383" spans="1:65" ht="23.25" customHeight="1" x14ac:dyDescent="0.2">
      <c r="A383" s="19"/>
      <c r="B383" s="24" t="s">
        <v>4361</v>
      </c>
      <c r="C383" s="25">
        <f>IF(SUMPRODUCT((B$4:B383=B383)*1)&gt;1,0,1)</f>
        <v>1</v>
      </c>
      <c r="D383" s="25" t="s">
        <v>4362</v>
      </c>
      <c r="E383" s="25" t="s">
        <v>58</v>
      </c>
      <c r="F383" s="25" t="s">
        <v>59</v>
      </c>
      <c r="G383" s="25">
        <v>1999</v>
      </c>
      <c r="H383" s="25" t="s">
        <v>60</v>
      </c>
      <c r="I383" s="25" t="s">
        <v>90</v>
      </c>
      <c r="J383" s="25" t="s">
        <v>90</v>
      </c>
      <c r="K383" s="25"/>
      <c r="L383" s="25" t="s">
        <v>1802</v>
      </c>
      <c r="M383" s="25" t="s">
        <v>1930</v>
      </c>
      <c r="N383" s="25" t="s">
        <v>64</v>
      </c>
      <c r="O383" s="25" t="s">
        <v>488</v>
      </c>
      <c r="P383" s="40">
        <f>IF(F383=F382,IF(B383=B382,0,R383),R383)</f>
        <v>11466</v>
      </c>
      <c r="Q383" s="40">
        <v>11466</v>
      </c>
      <c r="R383" s="25">
        <v>11466</v>
      </c>
      <c r="S383" s="25">
        <v>11466</v>
      </c>
      <c r="T383" s="25" t="s">
        <v>1998</v>
      </c>
      <c r="U383" s="25">
        <v>0</v>
      </c>
      <c r="V383" s="25" t="s">
        <v>4363</v>
      </c>
      <c r="W383" s="25" t="s">
        <v>61</v>
      </c>
      <c r="X383" s="25" t="s">
        <v>184</v>
      </c>
      <c r="Y383" s="25" t="s">
        <v>4364</v>
      </c>
      <c r="Z383" s="25" t="s">
        <v>67</v>
      </c>
      <c r="AA383" s="25" t="s">
        <v>1665</v>
      </c>
      <c r="AB383" s="25" t="s">
        <v>64</v>
      </c>
      <c r="AC383" s="25" t="s">
        <v>69</v>
      </c>
      <c r="AD383" s="25" t="s">
        <v>61</v>
      </c>
      <c r="AE383" s="25" t="s">
        <v>4365</v>
      </c>
      <c r="AF383" s="25" t="s">
        <v>61</v>
      </c>
      <c r="AG383" s="25" t="s">
        <v>187</v>
      </c>
      <c r="AH383" s="25" t="s">
        <v>1596</v>
      </c>
      <c r="AI383" s="25" t="s">
        <v>73</v>
      </c>
      <c r="AJ383" s="26" t="s">
        <v>68</v>
      </c>
      <c r="AK383" s="26" t="s">
        <v>1613</v>
      </c>
      <c r="AL383" s="25" t="s">
        <v>1620</v>
      </c>
      <c r="AM383" s="28">
        <v>36269.390613425923</v>
      </c>
      <c r="AN383" s="26" t="s">
        <v>68</v>
      </c>
      <c r="AO383" s="25" t="s">
        <v>417</v>
      </c>
      <c r="AP383" s="25" t="s">
        <v>61</v>
      </c>
      <c r="AQ383" s="25" t="s">
        <v>2255</v>
      </c>
      <c r="AR383" s="25" t="s">
        <v>1998</v>
      </c>
      <c r="AS383" s="25" t="s">
        <v>1666</v>
      </c>
      <c r="AT383" s="25" t="s">
        <v>61</v>
      </c>
      <c r="AU383" s="28">
        <v>36251</v>
      </c>
      <c r="AV383" s="25" t="s">
        <v>1210</v>
      </c>
      <c r="AW383" s="25" t="s">
        <v>787</v>
      </c>
      <c r="AX383" s="25" t="s">
        <v>110</v>
      </c>
      <c r="AY383" s="25" t="s">
        <v>4366</v>
      </c>
      <c r="AZ383" s="25" t="s">
        <v>4031</v>
      </c>
      <c r="BA383" s="25" t="s">
        <v>4367</v>
      </c>
      <c r="BB383" s="25" t="s">
        <v>4367</v>
      </c>
      <c r="BC383" s="25" t="s">
        <v>68</v>
      </c>
      <c r="BD383" s="25" t="s">
        <v>4368</v>
      </c>
      <c r="BE383" s="25" t="s">
        <v>4367</v>
      </c>
      <c r="BF383" s="25" t="s">
        <v>68</v>
      </c>
      <c r="BG383" s="25" t="s">
        <v>4367</v>
      </c>
      <c r="BH383" s="25" t="s">
        <v>61</v>
      </c>
      <c r="BI383" s="25" t="s">
        <v>4369</v>
      </c>
      <c r="BJ383" s="25" t="s">
        <v>1998</v>
      </c>
      <c r="BK383" s="29" t="s">
        <v>3247</v>
      </c>
      <c r="BL383" s="9"/>
      <c r="BM383" s="9"/>
    </row>
    <row r="384" spans="1:65" ht="23.25" customHeight="1" x14ac:dyDescent="0.2">
      <c r="A384" s="19"/>
      <c r="B384" s="30" t="s">
        <v>4083</v>
      </c>
      <c r="C384" s="31">
        <f>IF(SUMPRODUCT((B$4:B384=B384)*1)&gt;1,0,1)</f>
        <v>1</v>
      </c>
      <c r="D384" s="31" t="s">
        <v>4084</v>
      </c>
      <c r="E384" s="31" t="s">
        <v>58</v>
      </c>
      <c r="F384" s="31" t="s">
        <v>59</v>
      </c>
      <c r="G384" s="31">
        <v>2000</v>
      </c>
      <c r="H384" s="31" t="s">
        <v>60</v>
      </c>
      <c r="I384" s="31" t="s">
        <v>368</v>
      </c>
      <c r="J384" s="31" t="s">
        <v>1500</v>
      </c>
      <c r="K384" s="31"/>
      <c r="L384" s="31" t="s">
        <v>1802</v>
      </c>
      <c r="M384" s="31" t="s">
        <v>1847</v>
      </c>
      <c r="N384" s="31" t="s">
        <v>122</v>
      </c>
      <c r="O384" s="31" t="s">
        <v>488</v>
      </c>
      <c r="P384" s="40">
        <f>IF(F384=F383,IF(B384=B383,0,R384),R384)</f>
        <v>61500</v>
      </c>
      <c r="Q384" s="40">
        <v>61500</v>
      </c>
      <c r="R384" s="31">
        <v>61500</v>
      </c>
      <c r="S384" s="31">
        <v>61500</v>
      </c>
      <c r="T384" s="31" t="s">
        <v>3351</v>
      </c>
      <c r="U384" s="31">
        <v>0</v>
      </c>
      <c r="V384" s="31" t="s">
        <v>1521</v>
      </c>
      <c r="W384" s="31" t="s">
        <v>61</v>
      </c>
      <c r="X384" s="31" t="s">
        <v>184</v>
      </c>
      <c r="Y384" s="31" t="s">
        <v>4085</v>
      </c>
      <c r="Z384" s="31" t="s">
        <v>67</v>
      </c>
      <c r="AA384" s="31" t="s">
        <v>371</v>
      </c>
      <c r="AB384" s="31" t="s">
        <v>122</v>
      </c>
      <c r="AC384" s="31" t="s">
        <v>69</v>
      </c>
      <c r="AD384" s="31" t="s">
        <v>61</v>
      </c>
      <c r="AE384" s="31" t="s">
        <v>4086</v>
      </c>
      <c r="AF384" s="31" t="s">
        <v>61</v>
      </c>
      <c r="AG384" s="31" t="s">
        <v>187</v>
      </c>
      <c r="AH384" s="31" t="s">
        <v>3467</v>
      </c>
      <c r="AI384" s="31" t="s">
        <v>73</v>
      </c>
      <c r="AJ384" s="32" t="s">
        <v>68</v>
      </c>
      <c r="AK384" s="32" t="s">
        <v>1148</v>
      </c>
      <c r="AL384" s="31" t="s">
        <v>1606</v>
      </c>
      <c r="AM384" s="27">
        <v>36251.589062500003</v>
      </c>
      <c r="AN384" s="32" t="s">
        <v>68</v>
      </c>
      <c r="AO384" s="31" t="s">
        <v>417</v>
      </c>
      <c r="AP384" s="31" t="s">
        <v>61</v>
      </c>
      <c r="AQ384" s="31" t="s">
        <v>2255</v>
      </c>
      <c r="AR384" s="31" t="s">
        <v>3351</v>
      </c>
      <c r="AS384" s="31" t="s">
        <v>123</v>
      </c>
      <c r="AT384" s="31" t="s">
        <v>61</v>
      </c>
      <c r="AU384" s="27">
        <v>36251</v>
      </c>
      <c r="AV384" s="31" t="s">
        <v>708</v>
      </c>
      <c r="AW384" s="31" t="s">
        <v>235</v>
      </c>
      <c r="AX384" s="31" t="s">
        <v>79</v>
      </c>
      <c r="AY384" s="31" t="s">
        <v>889</v>
      </c>
      <c r="AZ384" s="31" t="s">
        <v>1597</v>
      </c>
      <c r="BA384" s="31" t="s">
        <v>4087</v>
      </c>
      <c r="BB384" s="31" t="s">
        <v>4087</v>
      </c>
      <c r="BC384" s="31" t="s">
        <v>68</v>
      </c>
      <c r="BD384" s="31" t="s">
        <v>3643</v>
      </c>
      <c r="BE384" s="31" t="s">
        <v>4087</v>
      </c>
      <c r="BF384" s="31" t="s">
        <v>68</v>
      </c>
      <c r="BG384" s="31" t="s">
        <v>4087</v>
      </c>
      <c r="BH384" s="31" t="s">
        <v>61</v>
      </c>
      <c r="BI384" s="31" t="s">
        <v>3636</v>
      </c>
      <c r="BJ384" s="31" t="s">
        <v>3351</v>
      </c>
      <c r="BK384" s="33" t="s">
        <v>3637</v>
      </c>
      <c r="BL384" s="9"/>
      <c r="BM384" s="9"/>
    </row>
    <row r="385" spans="1:65" ht="23.25" customHeight="1" x14ac:dyDescent="0.2">
      <c r="A385" s="19"/>
      <c r="B385" s="24" t="s">
        <v>1579</v>
      </c>
      <c r="C385" s="25">
        <f>IF(SUMPRODUCT((B$4:B385=B385)*1)&gt;1,0,1)</f>
        <v>1</v>
      </c>
      <c r="D385" s="25" t="s">
        <v>1580</v>
      </c>
      <c r="E385" s="25" t="s">
        <v>120</v>
      </c>
      <c r="F385" s="25" t="s">
        <v>59</v>
      </c>
      <c r="G385" s="25">
        <v>2000</v>
      </c>
      <c r="H385" s="25" t="s">
        <v>60</v>
      </c>
      <c r="I385" s="25" t="s">
        <v>206</v>
      </c>
      <c r="J385" s="25" t="s">
        <v>61</v>
      </c>
      <c r="K385" s="25"/>
      <c r="L385" s="25" t="s">
        <v>62</v>
      </c>
      <c r="M385" s="25" t="s">
        <v>1163</v>
      </c>
      <c r="N385" s="25" t="s">
        <v>1581</v>
      </c>
      <c r="O385" s="25" t="s">
        <v>92</v>
      </c>
      <c r="P385" s="40">
        <f>IF(F385=F384,IF(B385=B384,0,R385),R385)</f>
        <v>79670</v>
      </c>
      <c r="Q385" s="40">
        <v>79670</v>
      </c>
      <c r="R385" s="25">
        <v>79670</v>
      </c>
      <c r="S385" s="25">
        <v>58170</v>
      </c>
      <c r="T385" s="25" t="s">
        <v>1582</v>
      </c>
      <c r="U385" s="25">
        <v>0</v>
      </c>
      <c r="V385" s="25" t="s">
        <v>1521</v>
      </c>
      <c r="W385" s="25" t="s">
        <v>61</v>
      </c>
      <c r="X385" s="25" t="s">
        <v>184</v>
      </c>
      <c r="Y385" s="25" t="s">
        <v>61</v>
      </c>
      <c r="Z385" s="25" t="s">
        <v>67</v>
      </c>
      <c r="AA385" s="25" t="s">
        <v>68</v>
      </c>
      <c r="AB385" s="25" t="s">
        <v>1581</v>
      </c>
      <c r="AC385" s="25" t="s">
        <v>69</v>
      </c>
      <c r="AD385" s="25" t="s">
        <v>61</v>
      </c>
      <c r="AE385" s="25" t="s">
        <v>1583</v>
      </c>
      <c r="AF385" s="25" t="s">
        <v>61</v>
      </c>
      <c r="AG385" s="25" t="s">
        <v>187</v>
      </c>
      <c r="AH385" s="25" t="s">
        <v>61</v>
      </c>
      <c r="AI385" s="25" t="s">
        <v>73</v>
      </c>
      <c r="AJ385" s="26" t="s">
        <v>68</v>
      </c>
      <c r="AK385" s="26" t="s">
        <v>1148</v>
      </c>
      <c r="AL385" s="25" t="s">
        <v>1521</v>
      </c>
      <c r="AM385" s="28">
        <v>36307.614606481482</v>
      </c>
      <c r="AN385" s="26" t="s">
        <v>68</v>
      </c>
      <c r="AO385" s="25" t="s">
        <v>417</v>
      </c>
      <c r="AP385" s="25" t="s">
        <v>61</v>
      </c>
      <c r="AQ385" s="25" t="s">
        <v>1131</v>
      </c>
      <c r="AR385" s="25" t="s">
        <v>1582</v>
      </c>
      <c r="AS385" s="25" t="s">
        <v>1584</v>
      </c>
      <c r="AT385" s="25" t="s">
        <v>130</v>
      </c>
      <c r="AU385" s="28">
        <v>36255</v>
      </c>
      <c r="AV385" s="25" t="s">
        <v>68</v>
      </c>
      <c r="AW385" s="25" t="s">
        <v>68</v>
      </c>
      <c r="AX385" s="25" t="s">
        <v>68</v>
      </c>
      <c r="AY385" s="25" t="s">
        <v>1084</v>
      </c>
      <c r="AZ385" s="25" t="s">
        <v>61</v>
      </c>
      <c r="BA385" s="25" t="s">
        <v>1585</v>
      </c>
      <c r="BB385" s="25" t="s">
        <v>1585</v>
      </c>
      <c r="BC385" s="25" t="s">
        <v>68</v>
      </c>
      <c r="BD385" s="25" t="s">
        <v>61</v>
      </c>
      <c r="BE385" s="25" t="s">
        <v>68</v>
      </c>
      <c r="BF385" s="25" t="s">
        <v>1586</v>
      </c>
      <c r="BG385" s="25" t="s">
        <v>1585</v>
      </c>
      <c r="BH385" s="25" t="s">
        <v>61</v>
      </c>
      <c r="BI385" s="25" t="s">
        <v>1587</v>
      </c>
      <c r="BJ385" s="25" t="s">
        <v>1582</v>
      </c>
      <c r="BK385" s="29" t="s">
        <v>1588</v>
      </c>
      <c r="BL385" s="9"/>
      <c r="BM385" s="9"/>
    </row>
    <row r="386" spans="1:65" ht="23.25" customHeight="1" x14ac:dyDescent="0.2">
      <c r="A386" s="19"/>
      <c r="B386" s="30" t="s">
        <v>5186</v>
      </c>
      <c r="C386" s="31">
        <f>IF(SUMPRODUCT((B$4:B386=B386)*1)&gt;1,0,1)</f>
        <v>1</v>
      </c>
      <c r="D386" s="31" t="s">
        <v>5187</v>
      </c>
      <c r="E386" s="31" t="s">
        <v>58</v>
      </c>
      <c r="F386" s="31" t="s">
        <v>205</v>
      </c>
      <c r="G386" s="31">
        <v>2000</v>
      </c>
      <c r="H386" s="31" t="s">
        <v>60</v>
      </c>
      <c r="I386" s="31" t="s">
        <v>206</v>
      </c>
      <c r="J386" s="31" t="s">
        <v>207</v>
      </c>
      <c r="K386" s="31"/>
      <c r="L386" s="31" t="s">
        <v>1802</v>
      </c>
      <c r="M386" s="31" t="s">
        <v>1847</v>
      </c>
      <c r="N386" s="31" t="s">
        <v>64</v>
      </c>
      <c r="O386" s="31" t="s">
        <v>488</v>
      </c>
      <c r="P386" s="40">
        <f>IF(F386=F385,IF(B386=B385,0,R386),R386)</f>
        <v>12121</v>
      </c>
      <c r="Q386" s="40">
        <v>12121</v>
      </c>
      <c r="R386" s="31">
        <v>12121</v>
      </c>
      <c r="S386" s="31">
        <v>12121</v>
      </c>
      <c r="T386" s="25" t="s">
        <v>5669</v>
      </c>
      <c r="U386" s="31">
        <v>0</v>
      </c>
      <c r="V386" s="31" t="s">
        <v>1521</v>
      </c>
      <c r="W386" s="31" t="s">
        <v>61</v>
      </c>
      <c r="X386" s="31" t="s">
        <v>292</v>
      </c>
      <c r="Y386" s="31" t="s">
        <v>61</v>
      </c>
      <c r="Z386" s="31" t="s">
        <v>67</v>
      </c>
      <c r="AA386" s="31" t="s">
        <v>210</v>
      </c>
      <c r="AB386" s="31" t="s">
        <v>64</v>
      </c>
      <c r="AC386" s="31" t="s">
        <v>69</v>
      </c>
      <c r="AD386" s="31" t="s">
        <v>61</v>
      </c>
      <c r="AE386" s="31" t="s">
        <v>5194</v>
      </c>
      <c r="AF386" s="31" t="s">
        <v>61</v>
      </c>
      <c r="AG386" s="31" t="s">
        <v>187</v>
      </c>
      <c r="AH386" s="31" t="s">
        <v>126</v>
      </c>
      <c r="AI386" s="31" t="s">
        <v>73</v>
      </c>
      <c r="AJ386" s="32" t="s">
        <v>68</v>
      </c>
      <c r="AK386" s="32" t="s">
        <v>794</v>
      </c>
      <c r="AL386" s="31" t="s">
        <v>4025</v>
      </c>
      <c r="AM386" s="27">
        <v>36256.713067129633</v>
      </c>
      <c r="AN386" s="32" t="s">
        <v>68</v>
      </c>
      <c r="AO386" s="31" t="s">
        <v>417</v>
      </c>
      <c r="AP386" s="31" t="s">
        <v>61</v>
      </c>
      <c r="AQ386" s="31" t="s">
        <v>2255</v>
      </c>
      <c r="AR386" s="31" t="s">
        <v>93</v>
      </c>
      <c r="AS386" s="31" t="s">
        <v>911</v>
      </c>
      <c r="AT386" s="31" t="s">
        <v>61</v>
      </c>
      <c r="AU386" s="27">
        <v>38391</v>
      </c>
      <c r="AV386" s="31" t="s">
        <v>1920</v>
      </c>
      <c r="AW386" s="31" t="s">
        <v>1843</v>
      </c>
      <c r="AX386" s="31" t="s">
        <v>79</v>
      </c>
      <c r="AY386" s="31" t="s">
        <v>5189</v>
      </c>
      <c r="AZ386" s="31" t="s">
        <v>808</v>
      </c>
      <c r="BA386" s="31" t="s">
        <v>5206</v>
      </c>
      <c r="BB386" s="31" t="s">
        <v>3086</v>
      </c>
      <c r="BC386" s="31" t="s">
        <v>68</v>
      </c>
      <c r="BD386" s="31" t="s">
        <v>5191</v>
      </c>
      <c r="BE386" s="31" t="s">
        <v>5195</v>
      </c>
      <c r="BF386" s="31" t="s">
        <v>68</v>
      </c>
      <c r="BG386" s="31" t="s">
        <v>5206</v>
      </c>
      <c r="BH386" s="31" t="s">
        <v>61</v>
      </c>
      <c r="BI386" s="31" t="s">
        <v>224</v>
      </c>
      <c r="BJ386" s="31" t="s">
        <v>93</v>
      </c>
      <c r="BK386" s="33" t="s">
        <v>1324</v>
      </c>
      <c r="BL386" s="9"/>
      <c r="BM386" s="9"/>
    </row>
    <row r="387" spans="1:65" ht="23.25" customHeight="1" x14ac:dyDescent="0.2">
      <c r="A387" s="19"/>
      <c r="B387" s="30" t="s">
        <v>5186</v>
      </c>
      <c r="C387" s="31">
        <f>IF(SUMPRODUCT((B$4:B387=B387)*1)&gt;1,0,1)</f>
        <v>0</v>
      </c>
      <c r="D387" s="31" t="s">
        <v>5187</v>
      </c>
      <c r="E387" s="31" t="s">
        <v>58</v>
      </c>
      <c r="F387" s="31" t="s">
        <v>205</v>
      </c>
      <c r="G387" s="31">
        <v>2001</v>
      </c>
      <c r="H387" s="31" t="s">
        <v>60</v>
      </c>
      <c r="I387" s="31" t="s">
        <v>206</v>
      </c>
      <c r="J387" s="31" t="s">
        <v>207</v>
      </c>
      <c r="K387" s="31"/>
      <c r="L387" s="31" t="s">
        <v>1802</v>
      </c>
      <c r="M387" s="31" t="s">
        <v>1847</v>
      </c>
      <c r="N387" s="31" t="s">
        <v>64</v>
      </c>
      <c r="O387" s="31" t="s">
        <v>488</v>
      </c>
      <c r="P387" s="40">
        <f>IF(F387=F386,IF(B387=B386,0,R387),R387)</f>
        <v>0</v>
      </c>
      <c r="Q387" s="40">
        <v>0</v>
      </c>
      <c r="R387" s="31">
        <v>12351</v>
      </c>
      <c r="S387" s="31">
        <v>12351</v>
      </c>
      <c r="T387" s="25" t="s">
        <v>5669</v>
      </c>
      <c r="U387" s="31">
        <v>0</v>
      </c>
      <c r="V387" s="31" t="s">
        <v>1118</v>
      </c>
      <c r="W387" s="31" t="s">
        <v>61</v>
      </c>
      <c r="X387" s="31" t="s">
        <v>292</v>
      </c>
      <c r="Y387" s="31" t="s">
        <v>61</v>
      </c>
      <c r="Z387" s="31" t="s">
        <v>67</v>
      </c>
      <c r="AA387" s="31" t="s">
        <v>210</v>
      </c>
      <c r="AB387" s="31" t="s">
        <v>64</v>
      </c>
      <c r="AC387" s="31" t="s">
        <v>69</v>
      </c>
      <c r="AD387" s="31" t="s">
        <v>61</v>
      </c>
      <c r="AE387" s="31" t="s">
        <v>5194</v>
      </c>
      <c r="AF387" s="31" t="s">
        <v>61</v>
      </c>
      <c r="AG387" s="31" t="s">
        <v>187</v>
      </c>
      <c r="AH387" s="31" t="s">
        <v>126</v>
      </c>
      <c r="AI387" s="31" t="s">
        <v>73</v>
      </c>
      <c r="AJ387" s="32" t="s">
        <v>68</v>
      </c>
      <c r="AK387" s="32" t="s">
        <v>794</v>
      </c>
      <c r="AL387" s="31" t="s">
        <v>5205</v>
      </c>
      <c r="AM387" s="27">
        <v>36609.426817129628</v>
      </c>
      <c r="AN387" s="32" t="s">
        <v>68</v>
      </c>
      <c r="AO387" s="31" t="s">
        <v>417</v>
      </c>
      <c r="AP387" s="31" t="s">
        <v>61</v>
      </c>
      <c r="AQ387" s="31" t="s">
        <v>2255</v>
      </c>
      <c r="AR387" s="31" t="s">
        <v>93</v>
      </c>
      <c r="AS387" s="31" t="s">
        <v>911</v>
      </c>
      <c r="AT387" s="31" t="s">
        <v>61</v>
      </c>
      <c r="AU387" s="27">
        <v>38391</v>
      </c>
      <c r="AV387" s="31" t="s">
        <v>1920</v>
      </c>
      <c r="AW387" s="31" t="s">
        <v>1843</v>
      </c>
      <c r="AX387" s="31" t="s">
        <v>79</v>
      </c>
      <c r="AY387" s="31" t="s">
        <v>5189</v>
      </c>
      <c r="AZ387" s="31" t="s">
        <v>808</v>
      </c>
      <c r="BA387" s="31" t="s">
        <v>5158</v>
      </c>
      <c r="BB387" s="31" t="s">
        <v>3086</v>
      </c>
      <c r="BC387" s="31" t="s">
        <v>68</v>
      </c>
      <c r="BD387" s="31" t="s">
        <v>5191</v>
      </c>
      <c r="BE387" s="31" t="s">
        <v>5195</v>
      </c>
      <c r="BF387" s="31" t="s">
        <v>68</v>
      </c>
      <c r="BG387" s="31" t="s">
        <v>5158</v>
      </c>
      <c r="BH387" s="31" t="s">
        <v>1422</v>
      </c>
      <c r="BI387" s="31" t="s">
        <v>224</v>
      </c>
      <c r="BJ387" s="31" t="s">
        <v>93</v>
      </c>
      <c r="BK387" s="33" t="s">
        <v>1324</v>
      </c>
      <c r="BL387" s="9"/>
      <c r="BM387" s="9"/>
    </row>
    <row r="388" spans="1:65" ht="23.25" customHeight="1" x14ac:dyDescent="0.2">
      <c r="A388" s="19"/>
      <c r="B388" s="24" t="s">
        <v>5186</v>
      </c>
      <c r="C388" s="25">
        <f>IF(SUMPRODUCT((B$4:B388=B388)*1)&gt;1,0,1)</f>
        <v>0</v>
      </c>
      <c r="D388" s="25" t="s">
        <v>5187</v>
      </c>
      <c r="E388" s="25" t="s">
        <v>58</v>
      </c>
      <c r="F388" s="25" t="s">
        <v>205</v>
      </c>
      <c r="G388" s="25">
        <v>2002</v>
      </c>
      <c r="H388" s="25" t="s">
        <v>60</v>
      </c>
      <c r="I388" s="25" t="s">
        <v>206</v>
      </c>
      <c r="J388" s="25" t="s">
        <v>207</v>
      </c>
      <c r="K388" s="25"/>
      <c r="L388" s="25" t="s">
        <v>1802</v>
      </c>
      <c r="M388" s="25" t="s">
        <v>1847</v>
      </c>
      <c r="N388" s="25" t="s">
        <v>64</v>
      </c>
      <c r="O388" s="25" t="s">
        <v>753</v>
      </c>
      <c r="P388" s="40">
        <f>IF(F388=F387,IF(B388=B387,0,R388),R388)</f>
        <v>0</v>
      </c>
      <c r="Q388" s="40">
        <v>0</v>
      </c>
      <c r="R388" s="25">
        <v>12636</v>
      </c>
      <c r="S388" s="25">
        <v>12636</v>
      </c>
      <c r="T388" s="25" t="s">
        <v>5669</v>
      </c>
      <c r="U388" s="25">
        <v>0</v>
      </c>
      <c r="V388" s="25" t="s">
        <v>1294</v>
      </c>
      <c r="W388" s="25" t="s">
        <v>61</v>
      </c>
      <c r="X388" s="25" t="s">
        <v>292</v>
      </c>
      <c r="Y388" s="25" t="s">
        <v>61</v>
      </c>
      <c r="Z388" s="25" t="s">
        <v>67</v>
      </c>
      <c r="AA388" s="25" t="s">
        <v>210</v>
      </c>
      <c r="AB388" s="25" t="s">
        <v>64</v>
      </c>
      <c r="AC388" s="25" t="s">
        <v>69</v>
      </c>
      <c r="AD388" s="25" t="s">
        <v>61</v>
      </c>
      <c r="AE388" s="25" t="s">
        <v>5194</v>
      </c>
      <c r="AF388" s="25" t="s">
        <v>61</v>
      </c>
      <c r="AG388" s="25" t="s">
        <v>187</v>
      </c>
      <c r="AH388" s="25" t="s">
        <v>126</v>
      </c>
      <c r="AI388" s="25" t="s">
        <v>73</v>
      </c>
      <c r="AJ388" s="26" t="s">
        <v>68</v>
      </c>
      <c r="AK388" s="26" t="s">
        <v>794</v>
      </c>
      <c r="AL388" s="25" t="s">
        <v>5204</v>
      </c>
      <c r="AM388" s="28">
        <v>37007.819791666669</v>
      </c>
      <c r="AN388" s="26" t="s">
        <v>68</v>
      </c>
      <c r="AO388" s="25" t="s">
        <v>417</v>
      </c>
      <c r="AP388" s="25" t="s">
        <v>61</v>
      </c>
      <c r="AQ388" s="25" t="s">
        <v>2255</v>
      </c>
      <c r="AR388" s="25" t="s">
        <v>93</v>
      </c>
      <c r="AS388" s="25" t="s">
        <v>911</v>
      </c>
      <c r="AT388" s="25" t="s">
        <v>61</v>
      </c>
      <c r="AU388" s="28">
        <v>38391</v>
      </c>
      <c r="AV388" s="25" t="s">
        <v>1920</v>
      </c>
      <c r="AW388" s="25" t="s">
        <v>1843</v>
      </c>
      <c r="AX388" s="25" t="s">
        <v>79</v>
      </c>
      <c r="AY388" s="25" t="s">
        <v>5189</v>
      </c>
      <c r="AZ388" s="25" t="s">
        <v>808</v>
      </c>
      <c r="BA388" s="25" t="s">
        <v>3542</v>
      </c>
      <c r="BB388" s="25" t="s">
        <v>3086</v>
      </c>
      <c r="BC388" s="25" t="s">
        <v>68</v>
      </c>
      <c r="BD388" s="25" t="s">
        <v>5191</v>
      </c>
      <c r="BE388" s="25" t="s">
        <v>5195</v>
      </c>
      <c r="BF388" s="25" t="s">
        <v>68</v>
      </c>
      <c r="BG388" s="25" t="s">
        <v>3542</v>
      </c>
      <c r="BH388" s="25" t="s">
        <v>1247</v>
      </c>
      <c r="BI388" s="25" t="s">
        <v>3425</v>
      </c>
      <c r="BJ388" s="25" t="s">
        <v>93</v>
      </c>
      <c r="BK388" s="29" t="s">
        <v>3426</v>
      </c>
      <c r="BL388" s="9"/>
      <c r="BM388" s="9"/>
    </row>
    <row r="389" spans="1:65" ht="23.25" customHeight="1" x14ac:dyDescent="0.2">
      <c r="A389" s="19"/>
      <c r="B389" s="30" t="s">
        <v>5186</v>
      </c>
      <c r="C389" s="31">
        <f>IF(SUMPRODUCT((B$4:B389=B389)*1)&gt;1,0,1)</f>
        <v>0</v>
      </c>
      <c r="D389" s="31" t="s">
        <v>5187</v>
      </c>
      <c r="E389" s="31" t="s">
        <v>58</v>
      </c>
      <c r="F389" s="31" t="s">
        <v>59</v>
      </c>
      <c r="G389" s="31">
        <v>2003</v>
      </c>
      <c r="H389" s="31" t="s">
        <v>60</v>
      </c>
      <c r="I389" s="31" t="s">
        <v>206</v>
      </c>
      <c r="J389" s="31" t="s">
        <v>207</v>
      </c>
      <c r="K389" s="31"/>
      <c r="L389" s="31" t="s">
        <v>1802</v>
      </c>
      <c r="M389" s="31" t="s">
        <v>1847</v>
      </c>
      <c r="N389" s="31" t="s">
        <v>64</v>
      </c>
      <c r="O389" s="31" t="s">
        <v>488</v>
      </c>
      <c r="P389" s="40">
        <f>IF(F389=F388,IF(B389=B388,0,R389),R389)</f>
        <v>88721</v>
      </c>
      <c r="Q389" s="40">
        <v>88721</v>
      </c>
      <c r="R389" s="31">
        <v>88721</v>
      </c>
      <c r="S389" s="31">
        <v>88721</v>
      </c>
      <c r="T389" s="25" t="s">
        <v>5669</v>
      </c>
      <c r="U389" s="31">
        <v>0</v>
      </c>
      <c r="V389" s="31" t="s">
        <v>3421</v>
      </c>
      <c r="W389" s="31" t="s">
        <v>1127</v>
      </c>
      <c r="X389" s="31" t="s">
        <v>292</v>
      </c>
      <c r="Y389" s="31" t="s">
        <v>61</v>
      </c>
      <c r="Z389" s="31" t="s">
        <v>67</v>
      </c>
      <c r="AA389" s="31" t="s">
        <v>210</v>
      </c>
      <c r="AB389" s="31" t="s">
        <v>64</v>
      </c>
      <c r="AC389" s="31" t="s">
        <v>69</v>
      </c>
      <c r="AD389" s="31" t="s">
        <v>61</v>
      </c>
      <c r="AE389" s="31" t="s">
        <v>5188</v>
      </c>
      <c r="AF389" s="31" t="s">
        <v>61</v>
      </c>
      <c r="AG389" s="31" t="s">
        <v>187</v>
      </c>
      <c r="AH389" s="31" t="s">
        <v>604</v>
      </c>
      <c r="AI389" s="31" t="s">
        <v>73</v>
      </c>
      <c r="AJ389" s="32" t="s">
        <v>68</v>
      </c>
      <c r="AK389" s="32" t="s">
        <v>736</v>
      </c>
      <c r="AL389" s="31" t="s">
        <v>5202</v>
      </c>
      <c r="AM389" s="27">
        <v>37342.699872685182</v>
      </c>
      <c r="AN389" s="32" t="s">
        <v>68</v>
      </c>
      <c r="AO389" s="31" t="s">
        <v>417</v>
      </c>
      <c r="AP389" s="31" t="s">
        <v>61</v>
      </c>
      <c r="AQ389" s="31" t="s">
        <v>2255</v>
      </c>
      <c r="AR389" s="31" t="s">
        <v>93</v>
      </c>
      <c r="AS389" s="31" t="s">
        <v>911</v>
      </c>
      <c r="AT389" s="31" t="s">
        <v>61</v>
      </c>
      <c r="AU389" s="27">
        <v>38391</v>
      </c>
      <c r="AV389" s="31" t="s">
        <v>1920</v>
      </c>
      <c r="AW389" s="31" t="s">
        <v>1843</v>
      </c>
      <c r="AX389" s="31" t="s">
        <v>79</v>
      </c>
      <c r="AY389" s="31" t="s">
        <v>5189</v>
      </c>
      <c r="AZ389" s="31" t="s">
        <v>808</v>
      </c>
      <c r="BA389" s="31" t="s">
        <v>5203</v>
      </c>
      <c r="BB389" s="31" t="s">
        <v>5190</v>
      </c>
      <c r="BC389" s="31" t="s">
        <v>68</v>
      </c>
      <c r="BD389" s="31" t="s">
        <v>5191</v>
      </c>
      <c r="BE389" s="31" t="s">
        <v>5190</v>
      </c>
      <c r="BF389" s="31" t="s">
        <v>68</v>
      </c>
      <c r="BG389" s="31" t="s">
        <v>5203</v>
      </c>
      <c r="BH389" s="31" t="s">
        <v>61</v>
      </c>
      <c r="BI389" s="31" t="s">
        <v>3425</v>
      </c>
      <c r="BJ389" s="31" t="s">
        <v>93</v>
      </c>
      <c r="BK389" s="33" t="s">
        <v>3426</v>
      </c>
      <c r="BL389" s="9"/>
      <c r="BM389" s="9"/>
    </row>
    <row r="390" spans="1:65" ht="23.25" customHeight="1" x14ac:dyDescent="0.2">
      <c r="A390" s="19"/>
      <c r="B390" s="24" t="s">
        <v>5186</v>
      </c>
      <c r="C390" s="25">
        <f>IF(SUMPRODUCT((B$4:B390=B390)*1)&gt;1,0,1)</f>
        <v>0</v>
      </c>
      <c r="D390" s="25" t="s">
        <v>5187</v>
      </c>
      <c r="E390" s="25" t="s">
        <v>58</v>
      </c>
      <c r="F390" s="25" t="s">
        <v>205</v>
      </c>
      <c r="G390" s="25">
        <v>2004</v>
      </c>
      <c r="H390" s="25" t="s">
        <v>60</v>
      </c>
      <c r="I390" s="25" t="s">
        <v>206</v>
      </c>
      <c r="J390" s="25" t="s">
        <v>207</v>
      </c>
      <c r="K390" s="25"/>
      <c r="L390" s="25" t="s">
        <v>1802</v>
      </c>
      <c r="M390" s="25" t="s">
        <v>1847</v>
      </c>
      <c r="N390" s="25" t="s">
        <v>64</v>
      </c>
      <c r="O390" s="25" t="s">
        <v>488</v>
      </c>
      <c r="P390" s="40">
        <f>IF(F390=F389,IF(B390=B389,0,R390),R390)</f>
        <v>13636</v>
      </c>
      <c r="Q390" s="40">
        <v>13636</v>
      </c>
      <c r="R390" s="25">
        <v>13636</v>
      </c>
      <c r="S390" s="25">
        <v>13636</v>
      </c>
      <c r="T390" s="25" t="s">
        <v>5669</v>
      </c>
      <c r="U390" s="25">
        <v>0</v>
      </c>
      <c r="V390" s="25" t="s">
        <v>3335</v>
      </c>
      <c r="W390" s="25" t="s">
        <v>61</v>
      </c>
      <c r="X390" s="25" t="s">
        <v>292</v>
      </c>
      <c r="Y390" s="25" t="s">
        <v>61</v>
      </c>
      <c r="Z390" s="25" t="s">
        <v>67</v>
      </c>
      <c r="AA390" s="25" t="s">
        <v>210</v>
      </c>
      <c r="AB390" s="25" t="s">
        <v>64</v>
      </c>
      <c r="AC390" s="25" t="s">
        <v>69</v>
      </c>
      <c r="AD390" s="25" t="s">
        <v>61</v>
      </c>
      <c r="AE390" s="25" t="s">
        <v>5194</v>
      </c>
      <c r="AF390" s="25" t="s">
        <v>61</v>
      </c>
      <c r="AG390" s="25" t="s">
        <v>187</v>
      </c>
      <c r="AH390" s="25" t="s">
        <v>126</v>
      </c>
      <c r="AI390" s="25" t="s">
        <v>73</v>
      </c>
      <c r="AJ390" s="26" t="s">
        <v>68</v>
      </c>
      <c r="AK390" s="26" t="s">
        <v>794</v>
      </c>
      <c r="AL390" s="25" t="s">
        <v>1117</v>
      </c>
      <c r="AM390" s="28">
        <v>37708</v>
      </c>
      <c r="AN390" s="26" t="s">
        <v>68</v>
      </c>
      <c r="AO390" s="25" t="s">
        <v>417</v>
      </c>
      <c r="AP390" s="25" t="s">
        <v>61</v>
      </c>
      <c r="AQ390" s="25" t="s">
        <v>2255</v>
      </c>
      <c r="AR390" s="25" t="s">
        <v>93</v>
      </c>
      <c r="AS390" s="25" t="s">
        <v>65</v>
      </c>
      <c r="AT390" s="25" t="s">
        <v>61</v>
      </c>
      <c r="AU390" s="28">
        <v>38391</v>
      </c>
      <c r="AV390" s="25" t="s">
        <v>1920</v>
      </c>
      <c r="AW390" s="25" t="s">
        <v>1843</v>
      </c>
      <c r="AX390" s="25" t="s">
        <v>79</v>
      </c>
      <c r="AY390" s="25" t="s">
        <v>5189</v>
      </c>
      <c r="AZ390" s="25" t="s">
        <v>808</v>
      </c>
      <c r="BA390" s="25" t="s">
        <v>5200</v>
      </c>
      <c r="BB390" s="25" t="s">
        <v>3086</v>
      </c>
      <c r="BC390" s="25" t="s">
        <v>68</v>
      </c>
      <c r="BD390" s="25" t="s">
        <v>5191</v>
      </c>
      <c r="BE390" s="25" t="s">
        <v>5195</v>
      </c>
      <c r="BF390" s="25" t="s">
        <v>68</v>
      </c>
      <c r="BG390" s="25" t="s">
        <v>5200</v>
      </c>
      <c r="BH390" s="25" t="s">
        <v>5201</v>
      </c>
      <c r="BI390" s="25" t="s">
        <v>224</v>
      </c>
      <c r="BJ390" s="25" t="s">
        <v>93</v>
      </c>
      <c r="BK390" s="29" t="s">
        <v>225</v>
      </c>
      <c r="BL390" s="9"/>
      <c r="BM390" s="9"/>
    </row>
    <row r="391" spans="1:65" ht="23.25" customHeight="1" x14ac:dyDescent="0.2">
      <c r="A391" s="19"/>
      <c r="B391" s="24" t="s">
        <v>5186</v>
      </c>
      <c r="C391" s="25">
        <f>IF(SUMPRODUCT((B$4:B391=B391)*1)&gt;1,0,1)</f>
        <v>0</v>
      </c>
      <c r="D391" s="25" t="s">
        <v>5187</v>
      </c>
      <c r="E391" s="25" t="s">
        <v>58</v>
      </c>
      <c r="F391" s="25" t="s">
        <v>292</v>
      </c>
      <c r="G391" s="25">
        <v>2005</v>
      </c>
      <c r="H391" s="25" t="s">
        <v>60</v>
      </c>
      <c r="I391" s="25" t="s">
        <v>206</v>
      </c>
      <c r="J391" s="25" t="s">
        <v>207</v>
      </c>
      <c r="K391" s="25"/>
      <c r="L391" s="25" t="s">
        <v>1802</v>
      </c>
      <c r="M391" s="25" t="s">
        <v>1847</v>
      </c>
      <c r="N391" s="25" t="s">
        <v>64</v>
      </c>
      <c r="O391" s="25" t="s">
        <v>92</v>
      </c>
      <c r="P391" s="40">
        <f>IF(F391=F390,IF(B391=B390,0,R391),R391)</f>
        <v>19811</v>
      </c>
      <c r="Q391" s="40">
        <v>19811</v>
      </c>
      <c r="R391" s="25">
        <v>19811</v>
      </c>
      <c r="S391" s="25">
        <v>19811</v>
      </c>
      <c r="T391" s="25" t="s">
        <v>5669</v>
      </c>
      <c r="U391" s="25">
        <v>0</v>
      </c>
      <c r="V391" s="25" t="s">
        <v>1064</v>
      </c>
      <c r="W391" s="25" t="s">
        <v>994</v>
      </c>
      <c r="X391" s="25" t="s">
        <v>292</v>
      </c>
      <c r="Y391" s="25" t="s">
        <v>61</v>
      </c>
      <c r="Z391" s="25" t="s">
        <v>67</v>
      </c>
      <c r="AA391" s="25" t="s">
        <v>210</v>
      </c>
      <c r="AB391" s="25" t="s">
        <v>64</v>
      </c>
      <c r="AC391" s="25" t="s">
        <v>69</v>
      </c>
      <c r="AD391" s="25" t="s">
        <v>61</v>
      </c>
      <c r="AE391" s="25" t="s">
        <v>5197</v>
      </c>
      <c r="AF391" s="25" t="s">
        <v>61</v>
      </c>
      <c r="AG391" s="25" t="s">
        <v>187</v>
      </c>
      <c r="AH391" s="25" t="s">
        <v>126</v>
      </c>
      <c r="AI391" s="25" t="s">
        <v>73</v>
      </c>
      <c r="AJ391" s="26" t="s">
        <v>68</v>
      </c>
      <c r="AK391" s="26" t="s">
        <v>919</v>
      </c>
      <c r="AL391" s="25" t="s">
        <v>5198</v>
      </c>
      <c r="AM391" s="28">
        <v>38342</v>
      </c>
      <c r="AN391" s="26" t="s">
        <v>68</v>
      </c>
      <c r="AO391" s="25" t="s">
        <v>417</v>
      </c>
      <c r="AP391" s="25" t="s">
        <v>65</v>
      </c>
      <c r="AQ391" s="25" t="s">
        <v>2255</v>
      </c>
      <c r="AR391" s="25" t="s">
        <v>93</v>
      </c>
      <c r="AS391" s="25" t="s">
        <v>65</v>
      </c>
      <c r="AT391" s="25" t="s">
        <v>61</v>
      </c>
      <c r="AU391" s="28">
        <v>38391</v>
      </c>
      <c r="AV391" s="25" t="s">
        <v>1920</v>
      </c>
      <c r="AW391" s="25" t="s">
        <v>1843</v>
      </c>
      <c r="AX391" s="25" t="s">
        <v>79</v>
      </c>
      <c r="AY391" s="25" t="s">
        <v>5189</v>
      </c>
      <c r="AZ391" s="25" t="s">
        <v>808</v>
      </c>
      <c r="BA391" s="25" t="s">
        <v>3202</v>
      </c>
      <c r="BB391" s="25" t="s">
        <v>3200</v>
      </c>
      <c r="BC391" s="25" t="s">
        <v>5199</v>
      </c>
      <c r="BD391" s="25" t="s">
        <v>5191</v>
      </c>
      <c r="BE391" s="25" t="s">
        <v>3202</v>
      </c>
      <c r="BF391" s="25" t="s">
        <v>68</v>
      </c>
      <c r="BG391" s="25" t="s">
        <v>3202</v>
      </c>
      <c r="BH391" s="25" t="s">
        <v>61</v>
      </c>
      <c r="BI391" s="25" t="s">
        <v>3087</v>
      </c>
      <c r="BJ391" s="25" t="s">
        <v>93</v>
      </c>
      <c r="BK391" s="29" t="s">
        <v>1031</v>
      </c>
      <c r="BL391" s="9"/>
      <c r="BM391" s="9"/>
    </row>
    <row r="392" spans="1:65" ht="23.25" customHeight="1" x14ac:dyDescent="0.2">
      <c r="A392" s="19"/>
      <c r="B392" s="24" t="s">
        <v>5186</v>
      </c>
      <c r="C392" s="25">
        <f>IF(SUMPRODUCT((B$4:B392=B392)*1)&gt;1,0,1)</f>
        <v>0</v>
      </c>
      <c r="D392" s="25" t="s">
        <v>5187</v>
      </c>
      <c r="E392" s="25" t="s">
        <v>58</v>
      </c>
      <c r="F392" s="25" t="s">
        <v>205</v>
      </c>
      <c r="G392" s="25">
        <v>2006</v>
      </c>
      <c r="H392" s="25" t="s">
        <v>60</v>
      </c>
      <c r="I392" s="25" t="s">
        <v>206</v>
      </c>
      <c r="J392" s="25" t="s">
        <v>207</v>
      </c>
      <c r="K392" s="25"/>
      <c r="L392" s="25" t="s">
        <v>1802</v>
      </c>
      <c r="M392" s="25" t="s">
        <v>1847</v>
      </c>
      <c r="N392" s="25" t="s">
        <v>64</v>
      </c>
      <c r="O392" s="25" t="s">
        <v>753</v>
      </c>
      <c r="P392" s="40">
        <f>IF(F392=F391,IF(B392=B391,0,R392),R392)</f>
        <v>13150</v>
      </c>
      <c r="Q392" s="40">
        <v>13150</v>
      </c>
      <c r="R392" s="25">
        <v>13150</v>
      </c>
      <c r="S392" s="25">
        <v>13150</v>
      </c>
      <c r="T392" s="25" t="s">
        <v>5669</v>
      </c>
      <c r="U392" s="25">
        <v>0</v>
      </c>
      <c r="V392" s="25" t="s">
        <v>5193</v>
      </c>
      <c r="W392" s="25" t="s">
        <v>2979</v>
      </c>
      <c r="X392" s="25" t="s">
        <v>292</v>
      </c>
      <c r="Y392" s="25" t="s">
        <v>61</v>
      </c>
      <c r="Z392" s="25" t="s">
        <v>67</v>
      </c>
      <c r="AA392" s="25" t="s">
        <v>210</v>
      </c>
      <c r="AB392" s="25" t="s">
        <v>64</v>
      </c>
      <c r="AC392" s="25" t="s">
        <v>69</v>
      </c>
      <c r="AD392" s="25" t="s">
        <v>61</v>
      </c>
      <c r="AE392" s="25" t="s">
        <v>5194</v>
      </c>
      <c r="AF392" s="25" t="s">
        <v>61</v>
      </c>
      <c r="AG392" s="25" t="s">
        <v>187</v>
      </c>
      <c r="AH392" s="25" t="s">
        <v>126</v>
      </c>
      <c r="AI392" s="25" t="s">
        <v>73</v>
      </c>
      <c r="AJ392" s="26" t="s">
        <v>68</v>
      </c>
      <c r="AK392" s="26" t="s">
        <v>794</v>
      </c>
      <c r="AL392" s="25" t="s">
        <v>3085</v>
      </c>
      <c r="AM392" s="28">
        <v>38391</v>
      </c>
      <c r="AN392" s="26" t="s">
        <v>68</v>
      </c>
      <c r="AO392" s="25" t="s">
        <v>417</v>
      </c>
      <c r="AP392" s="25" t="s">
        <v>908</v>
      </c>
      <c r="AQ392" s="25" t="s">
        <v>2255</v>
      </c>
      <c r="AR392" s="25" t="s">
        <v>93</v>
      </c>
      <c r="AS392" s="25" t="s">
        <v>2018</v>
      </c>
      <c r="AT392" s="25" t="s">
        <v>61</v>
      </c>
      <c r="AU392" s="28">
        <v>38391</v>
      </c>
      <c r="AV392" s="25" t="s">
        <v>1920</v>
      </c>
      <c r="AW392" s="25" t="s">
        <v>1843</v>
      </c>
      <c r="AX392" s="25" t="s">
        <v>79</v>
      </c>
      <c r="AY392" s="25" t="s">
        <v>5189</v>
      </c>
      <c r="AZ392" s="25" t="s">
        <v>808</v>
      </c>
      <c r="BA392" s="25" t="s">
        <v>3086</v>
      </c>
      <c r="BB392" s="25" t="s">
        <v>3086</v>
      </c>
      <c r="BC392" s="25" t="s">
        <v>68</v>
      </c>
      <c r="BD392" s="25" t="s">
        <v>5191</v>
      </c>
      <c r="BE392" s="25" t="s">
        <v>5195</v>
      </c>
      <c r="BF392" s="25" t="s">
        <v>68</v>
      </c>
      <c r="BG392" s="25" t="s">
        <v>3086</v>
      </c>
      <c r="BH392" s="25" t="s">
        <v>5196</v>
      </c>
      <c r="BI392" s="25" t="s">
        <v>3087</v>
      </c>
      <c r="BJ392" s="25" t="s">
        <v>93</v>
      </c>
      <c r="BK392" s="29" t="s">
        <v>1031</v>
      </c>
      <c r="BL392" s="9"/>
      <c r="BM392" s="9"/>
    </row>
    <row r="393" spans="1:65" ht="23.25" customHeight="1" x14ac:dyDescent="0.2">
      <c r="A393" s="19"/>
      <c r="B393" s="30" t="s">
        <v>5186</v>
      </c>
      <c r="C393" s="31">
        <f>IF(SUMPRODUCT((B$4:B393=B393)*1)&gt;1,0,1)</f>
        <v>0</v>
      </c>
      <c r="D393" s="31" t="s">
        <v>5187</v>
      </c>
      <c r="E393" s="31" t="s">
        <v>58</v>
      </c>
      <c r="F393" s="31" t="s">
        <v>59</v>
      </c>
      <c r="G393" s="31">
        <v>2007</v>
      </c>
      <c r="H393" s="31" t="s">
        <v>60</v>
      </c>
      <c r="I393" s="31" t="s">
        <v>206</v>
      </c>
      <c r="J393" s="31" t="s">
        <v>207</v>
      </c>
      <c r="K393" s="31"/>
      <c r="L393" s="31" t="s">
        <v>1802</v>
      </c>
      <c r="M393" s="31" t="s">
        <v>1847</v>
      </c>
      <c r="N393" s="31" t="s">
        <v>64</v>
      </c>
      <c r="O393" s="31" t="s">
        <v>753</v>
      </c>
      <c r="P393" s="40">
        <f>IF(F393=F392,IF(B393=B392,0,R393),R393)</f>
        <v>79350</v>
      </c>
      <c r="Q393" s="40">
        <v>79350</v>
      </c>
      <c r="R393" s="31">
        <v>79350</v>
      </c>
      <c r="S393" s="31">
        <v>79350</v>
      </c>
      <c r="T393" s="25" t="s">
        <v>5669</v>
      </c>
      <c r="U393" s="31">
        <v>0</v>
      </c>
      <c r="V393" s="31" t="s">
        <v>3015</v>
      </c>
      <c r="W393" s="31" t="s">
        <v>3016</v>
      </c>
      <c r="X393" s="31" t="s">
        <v>292</v>
      </c>
      <c r="Y393" s="31" t="s">
        <v>61</v>
      </c>
      <c r="Z393" s="31" t="s">
        <v>67</v>
      </c>
      <c r="AA393" s="31" t="s">
        <v>210</v>
      </c>
      <c r="AB393" s="31" t="s">
        <v>64</v>
      </c>
      <c r="AC393" s="31" t="s">
        <v>69</v>
      </c>
      <c r="AD393" s="31" t="s">
        <v>61</v>
      </c>
      <c r="AE393" s="31" t="s">
        <v>5188</v>
      </c>
      <c r="AF393" s="31" t="s">
        <v>61</v>
      </c>
      <c r="AG393" s="31" t="s">
        <v>187</v>
      </c>
      <c r="AH393" s="31" t="s">
        <v>604</v>
      </c>
      <c r="AI393" s="31" t="s">
        <v>73</v>
      </c>
      <c r="AJ393" s="32" t="s">
        <v>68</v>
      </c>
      <c r="AK393" s="32" t="s">
        <v>736</v>
      </c>
      <c r="AL393" s="31" t="s">
        <v>879</v>
      </c>
      <c r="AM393" s="27">
        <v>38792</v>
      </c>
      <c r="AN393" s="32" t="s">
        <v>68</v>
      </c>
      <c r="AO393" s="31" t="s">
        <v>417</v>
      </c>
      <c r="AP393" s="31" t="s">
        <v>907</v>
      </c>
      <c r="AQ393" s="31" t="s">
        <v>2255</v>
      </c>
      <c r="AR393" s="31" t="s">
        <v>93</v>
      </c>
      <c r="AS393" s="31" t="s">
        <v>2018</v>
      </c>
      <c r="AT393" s="31" t="s">
        <v>61</v>
      </c>
      <c r="AU393" s="27">
        <v>38391</v>
      </c>
      <c r="AV393" s="31" t="s">
        <v>1920</v>
      </c>
      <c r="AW393" s="31" t="s">
        <v>1843</v>
      </c>
      <c r="AX393" s="31" t="s">
        <v>79</v>
      </c>
      <c r="AY393" s="31" t="s">
        <v>5189</v>
      </c>
      <c r="AZ393" s="31" t="s">
        <v>808</v>
      </c>
      <c r="BA393" s="31" t="s">
        <v>5190</v>
      </c>
      <c r="BB393" s="31" t="s">
        <v>5190</v>
      </c>
      <c r="BC393" s="31" t="s">
        <v>68</v>
      </c>
      <c r="BD393" s="31" t="s">
        <v>5191</v>
      </c>
      <c r="BE393" s="31" t="s">
        <v>5190</v>
      </c>
      <c r="BF393" s="31" t="s">
        <v>68</v>
      </c>
      <c r="BG393" s="31" t="s">
        <v>5190</v>
      </c>
      <c r="BH393" s="31" t="s">
        <v>5192</v>
      </c>
      <c r="BI393" s="31" t="s">
        <v>931</v>
      </c>
      <c r="BJ393" s="31" t="s">
        <v>93</v>
      </c>
      <c r="BK393" s="33" t="s">
        <v>932</v>
      </c>
      <c r="BL393" s="9"/>
      <c r="BM393" s="9"/>
    </row>
    <row r="394" spans="1:65" ht="23.25" customHeight="1" x14ac:dyDescent="0.2">
      <c r="A394" s="19"/>
      <c r="B394" s="24" t="s">
        <v>4088</v>
      </c>
      <c r="C394" s="25">
        <f>IF(SUMPRODUCT((B$4:B394=B394)*1)&gt;1,0,1)</f>
        <v>1</v>
      </c>
      <c r="D394" s="25" t="s">
        <v>4089</v>
      </c>
      <c r="E394" s="25" t="s">
        <v>120</v>
      </c>
      <c r="F394" s="25" t="s">
        <v>59</v>
      </c>
      <c r="G394" s="25">
        <v>2000</v>
      </c>
      <c r="H394" s="25" t="s">
        <v>60</v>
      </c>
      <c r="I394" s="25" t="s">
        <v>61</v>
      </c>
      <c r="J394" s="25" t="s">
        <v>61</v>
      </c>
      <c r="K394" s="25"/>
      <c r="L394" s="25" t="s">
        <v>1802</v>
      </c>
      <c r="M394" s="25" t="s">
        <v>1847</v>
      </c>
      <c r="N394" s="25" t="s">
        <v>122</v>
      </c>
      <c r="O394" s="25" t="s">
        <v>488</v>
      </c>
      <c r="P394" s="40">
        <f>IF(F394=F393,IF(B394=B393,0,R394),R394)</f>
        <v>18000</v>
      </c>
      <c r="Q394" s="40">
        <v>18000</v>
      </c>
      <c r="R394" s="25">
        <v>18000</v>
      </c>
      <c r="S394" s="25">
        <v>18000</v>
      </c>
      <c r="T394" s="25" t="s">
        <v>5669</v>
      </c>
      <c r="U394" s="25">
        <v>0</v>
      </c>
      <c r="V394" s="25" t="s">
        <v>1521</v>
      </c>
      <c r="W394" s="25" t="s">
        <v>61</v>
      </c>
      <c r="X394" s="25" t="s">
        <v>184</v>
      </c>
      <c r="Y394" s="25" t="s">
        <v>61</v>
      </c>
      <c r="Z394" s="25" t="s">
        <v>67</v>
      </c>
      <c r="AA394" s="25" t="s">
        <v>68</v>
      </c>
      <c r="AB394" s="25" t="s">
        <v>122</v>
      </c>
      <c r="AC394" s="25" t="s">
        <v>69</v>
      </c>
      <c r="AD394" s="25" t="s">
        <v>61</v>
      </c>
      <c r="AE394" s="25" t="s">
        <v>4090</v>
      </c>
      <c r="AF394" s="25" t="s">
        <v>61</v>
      </c>
      <c r="AG394" s="25" t="s">
        <v>187</v>
      </c>
      <c r="AH394" s="25" t="s">
        <v>61</v>
      </c>
      <c r="AI394" s="25" t="s">
        <v>73</v>
      </c>
      <c r="AJ394" s="26" t="s">
        <v>68</v>
      </c>
      <c r="AK394" s="26" t="s">
        <v>1148</v>
      </c>
      <c r="AL394" s="25" t="s">
        <v>4091</v>
      </c>
      <c r="AM394" s="28">
        <v>36257.563634259262</v>
      </c>
      <c r="AN394" s="26" t="s">
        <v>68</v>
      </c>
      <c r="AO394" s="25" t="s">
        <v>417</v>
      </c>
      <c r="AP394" s="25" t="s">
        <v>61</v>
      </c>
      <c r="AQ394" s="25" t="s">
        <v>2255</v>
      </c>
      <c r="AR394" s="25" t="s">
        <v>93</v>
      </c>
      <c r="AS394" s="25" t="s">
        <v>123</v>
      </c>
      <c r="AT394" s="25" t="s">
        <v>130</v>
      </c>
      <c r="AU394" s="28">
        <v>36319</v>
      </c>
      <c r="AV394" s="25" t="s">
        <v>68</v>
      </c>
      <c r="AW394" s="25" t="s">
        <v>68</v>
      </c>
      <c r="AX394" s="25" t="s">
        <v>68</v>
      </c>
      <c r="AY394" s="25" t="s">
        <v>4092</v>
      </c>
      <c r="AZ394" s="25" t="s">
        <v>61</v>
      </c>
      <c r="BA394" s="25" t="s">
        <v>3575</v>
      </c>
      <c r="BB394" s="25" t="s">
        <v>3575</v>
      </c>
      <c r="BC394" s="25" t="s">
        <v>68</v>
      </c>
      <c r="BD394" s="25" t="s">
        <v>61</v>
      </c>
      <c r="BE394" s="25" t="s">
        <v>68</v>
      </c>
      <c r="BF394" s="25" t="s">
        <v>68</v>
      </c>
      <c r="BG394" s="25" t="s">
        <v>3575</v>
      </c>
      <c r="BH394" s="25" t="s">
        <v>61</v>
      </c>
      <c r="BI394" s="25" t="s">
        <v>224</v>
      </c>
      <c r="BJ394" s="25" t="s">
        <v>93</v>
      </c>
      <c r="BK394" s="29" t="s">
        <v>1324</v>
      </c>
      <c r="BL394" s="9"/>
      <c r="BM394" s="9"/>
    </row>
    <row r="395" spans="1:65" ht="23.25" customHeight="1" x14ac:dyDescent="0.2">
      <c r="A395" s="19"/>
      <c r="B395" s="30" t="s">
        <v>1355</v>
      </c>
      <c r="C395" s="31">
        <f>IF(SUMPRODUCT((B$4:B395=B395)*1)&gt;1,0,1)</f>
        <v>1</v>
      </c>
      <c r="D395" s="31" t="s">
        <v>1356</v>
      </c>
      <c r="E395" s="31" t="s">
        <v>58</v>
      </c>
      <c r="F395" s="31" t="s">
        <v>292</v>
      </c>
      <c r="G395" s="31">
        <v>2000</v>
      </c>
      <c r="H395" s="31" t="s">
        <v>60</v>
      </c>
      <c r="I395" s="31" t="s">
        <v>61</v>
      </c>
      <c r="J395" s="31" t="s">
        <v>1357</v>
      </c>
      <c r="K395" s="31"/>
      <c r="L395" s="31" t="s">
        <v>62</v>
      </c>
      <c r="M395" s="31" t="s">
        <v>63</v>
      </c>
      <c r="N395" s="31" t="s">
        <v>122</v>
      </c>
      <c r="O395" s="31" t="s">
        <v>753</v>
      </c>
      <c r="P395" s="40">
        <f>IF(F395=F394,IF(B395=B394,0,R395),R395)</f>
        <v>51500</v>
      </c>
      <c r="Q395" s="40">
        <v>51500</v>
      </c>
      <c r="R395" s="31">
        <v>51500</v>
      </c>
      <c r="S395" s="31">
        <v>51500</v>
      </c>
      <c r="T395" s="25" t="s">
        <v>5669</v>
      </c>
      <c r="U395" s="31">
        <v>0</v>
      </c>
      <c r="V395" s="31" t="s">
        <v>1577</v>
      </c>
      <c r="W395" s="31" t="s">
        <v>61</v>
      </c>
      <c r="X395" s="31" t="s">
        <v>184</v>
      </c>
      <c r="Y395" s="31" t="s">
        <v>1357</v>
      </c>
      <c r="Z395" s="31" t="s">
        <v>67</v>
      </c>
      <c r="AA395" s="31" t="s">
        <v>569</v>
      </c>
      <c r="AB395" s="31" t="s">
        <v>122</v>
      </c>
      <c r="AC395" s="31" t="s">
        <v>69</v>
      </c>
      <c r="AD395" s="31" t="s">
        <v>61</v>
      </c>
      <c r="AE395" s="31" t="s">
        <v>1358</v>
      </c>
      <c r="AF395" s="31" t="s">
        <v>61</v>
      </c>
      <c r="AG395" s="31" t="s">
        <v>187</v>
      </c>
      <c r="AH395" s="31" t="s">
        <v>1359</v>
      </c>
      <c r="AI395" s="31" t="s">
        <v>73</v>
      </c>
      <c r="AJ395" s="32" t="s">
        <v>68</v>
      </c>
      <c r="AK395" s="32" t="s">
        <v>75</v>
      </c>
      <c r="AL395" s="31" t="s">
        <v>1415</v>
      </c>
      <c r="AM395" s="27">
        <v>36258.619166666664</v>
      </c>
      <c r="AN395" s="32" t="s">
        <v>68</v>
      </c>
      <c r="AO395" s="31" t="s">
        <v>417</v>
      </c>
      <c r="AP395" s="31" t="s">
        <v>61</v>
      </c>
      <c r="AQ395" s="31" t="s">
        <v>1131</v>
      </c>
      <c r="AR395" s="31" t="s">
        <v>93</v>
      </c>
      <c r="AS395" s="31" t="s">
        <v>123</v>
      </c>
      <c r="AT395" s="31" t="s">
        <v>61</v>
      </c>
      <c r="AU395" s="27">
        <v>37123</v>
      </c>
      <c r="AV395" s="31" t="s">
        <v>108</v>
      </c>
      <c r="AW395" s="31" t="s">
        <v>1361</v>
      </c>
      <c r="AX395" s="31" t="s">
        <v>110</v>
      </c>
      <c r="AY395" s="31" t="s">
        <v>1362</v>
      </c>
      <c r="AZ395" s="31" t="s">
        <v>1363</v>
      </c>
      <c r="BA395" s="31" t="s">
        <v>1495</v>
      </c>
      <c r="BB395" s="31" t="s">
        <v>1364</v>
      </c>
      <c r="BC395" s="31" t="s">
        <v>68</v>
      </c>
      <c r="BD395" s="31" t="s">
        <v>1122</v>
      </c>
      <c r="BE395" s="31" t="s">
        <v>1364</v>
      </c>
      <c r="BF395" s="31" t="s">
        <v>68</v>
      </c>
      <c r="BG395" s="31" t="s">
        <v>1495</v>
      </c>
      <c r="BH395" s="31" t="s">
        <v>61</v>
      </c>
      <c r="BI395" s="31" t="s">
        <v>1139</v>
      </c>
      <c r="BJ395" s="31" t="s">
        <v>93</v>
      </c>
      <c r="BK395" s="33" t="s">
        <v>1140</v>
      </c>
      <c r="BL395" s="9"/>
      <c r="BM395" s="9"/>
    </row>
    <row r="396" spans="1:65" ht="23.25" customHeight="1" x14ac:dyDescent="0.2">
      <c r="A396" s="19"/>
      <c r="B396" s="24" t="s">
        <v>1355</v>
      </c>
      <c r="C396" s="25">
        <f>IF(SUMPRODUCT((B$4:B396=B396)*1)&gt;1,0,1)</f>
        <v>0</v>
      </c>
      <c r="D396" s="25" t="s">
        <v>1356</v>
      </c>
      <c r="E396" s="25" t="s">
        <v>58</v>
      </c>
      <c r="F396" s="25" t="s">
        <v>292</v>
      </c>
      <c r="G396" s="25">
        <v>2000</v>
      </c>
      <c r="H396" s="25" t="s">
        <v>60</v>
      </c>
      <c r="I396" s="25" t="s">
        <v>61</v>
      </c>
      <c r="J396" s="25" t="s">
        <v>1357</v>
      </c>
      <c r="K396" s="25"/>
      <c r="L396" s="25" t="s">
        <v>62</v>
      </c>
      <c r="M396" s="25" t="s">
        <v>63</v>
      </c>
      <c r="N396" s="25" t="s">
        <v>122</v>
      </c>
      <c r="O396" s="25" t="s">
        <v>753</v>
      </c>
      <c r="P396" s="40">
        <f>IF(F396=F395,IF(B396=B395,0,R396),R396)</f>
        <v>0</v>
      </c>
      <c r="Q396" s="40">
        <v>0</v>
      </c>
      <c r="R396" s="25">
        <v>51500</v>
      </c>
      <c r="S396" s="25">
        <v>51500</v>
      </c>
      <c r="T396" s="25" t="s">
        <v>5669</v>
      </c>
      <c r="U396" s="25">
        <v>0</v>
      </c>
      <c r="V396" s="25" t="s">
        <v>1577</v>
      </c>
      <c r="W396" s="25" t="s">
        <v>61</v>
      </c>
      <c r="X396" s="25" t="s">
        <v>184</v>
      </c>
      <c r="Y396" s="25" t="s">
        <v>1357</v>
      </c>
      <c r="Z396" s="25" t="s">
        <v>67</v>
      </c>
      <c r="AA396" s="25" t="s">
        <v>569</v>
      </c>
      <c r="AB396" s="25" t="s">
        <v>122</v>
      </c>
      <c r="AC396" s="25" t="s">
        <v>69</v>
      </c>
      <c r="AD396" s="25" t="s">
        <v>61</v>
      </c>
      <c r="AE396" s="25" t="s">
        <v>1358</v>
      </c>
      <c r="AF396" s="25" t="s">
        <v>61</v>
      </c>
      <c r="AG396" s="25" t="s">
        <v>187</v>
      </c>
      <c r="AH396" s="25" t="s">
        <v>1359</v>
      </c>
      <c r="AI396" s="25" t="s">
        <v>73</v>
      </c>
      <c r="AJ396" s="26" t="s">
        <v>68</v>
      </c>
      <c r="AK396" s="26" t="s">
        <v>75</v>
      </c>
      <c r="AL396" s="25" t="s">
        <v>1415</v>
      </c>
      <c r="AM396" s="28">
        <v>36258.619166666664</v>
      </c>
      <c r="AN396" s="26" t="s">
        <v>68</v>
      </c>
      <c r="AO396" s="25" t="s">
        <v>417</v>
      </c>
      <c r="AP396" s="25" t="s">
        <v>61</v>
      </c>
      <c r="AQ396" s="25" t="s">
        <v>1131</v>
      </c>
      <c r="AR396" s="25" t="s">
        <v>93</v>
      </c>
      <c r="AS396" s="25" t="s">
        <v>123</v>
      </c>
      <c r="AT396" s="25" t="s">
        <v>61</v>
      </c>
      <c r="AU396" s="28">
        <v>37123</v>
      </c>
      <c r="AV396" s="25" t="s">
        <v>108</v>
      </c>
      <c r="AW396" s="25" t="s">
        <v>1361</v>
      </c>
      <c r="AX396" s="25" t="s">
        <v>110</v>
      </c>
      <c r="AY396" s="25" t="s">
        <v>1362</v>
      </c>
      <c r="AZ396" s="25" t="s">
        <v>1363</v>
      </c>
      <c r="BA396" s="25" t="s">
        <v>1495</v>
      </c>
      <c r="BB396" s="25" t="s">
        <v>1364</v>
      </c>
      <c r="BC396" s="25" t="s">
        <v>68</v>
      </c>
      <c r="BD396" s="25" t="s">
        <v>1122</v>
      </c>
      <c r="BE396" s="25" t="s">
        <v>1364</v>
      </c>
      <c r="BF396" s="25" t="s">
        <v>68</v>
      </c>
      <c r="BG396" s="25" t="s">
        <v>1495</v>
      </c>
      <c r="BH396" s="25" t="s">
        <v>61</v>
      </c>
      <c r="BI396" s="25" t="s">
        <v>1139</v>
      </c>
      <c r="BJ396" s="25" t="s">
        <v>93</v>
      </c>
      <c r="BK396" s="29" t="s">
        <v>1140</v>
      </c>
      <c r="BL396" s="9"/>
      <c r="BM396" s="9"/>
    </row>
    <row r="397" spans="1:65" ht="23.25" customHeight="1" x14ac:dyDescent="0.2">
      <c r="A397" s="19"/>
      <c r="B397" s="24" t="s">
        <v>1355</v>
      </c>
      <c r="C397" s="25">
        <f>IF(SUMPRODUCT((B$4:B397=B397)*1)&gt;1,0,1)</f>
        <v>0</v>
      </c>
      <c r="D397" s="25" t="s">
        <v>1356</v>
      </c>
      <c r="E397" s="25" t="s">
        <v>58</v>
      </c>
      <c r="F397" s="25" t="s">
        <v>292</v>
      </c>
      <c r="G397" s="25">
        <v>2001</v>
      </c>
      <c r="H397" s="25" t="s">
        <v>60</v>
      </c>
      <c r="I397" s="25" t="s">
        <v>61</v>
      </c>
      <c r="J397" s="25" t="s">
        <v>1357</v>
      </c>
      <c r="K397" s="25"/>
      <c r="L397" s="25" t="s">
        <v>62</v>
      </c>
      <c r="M397" s="25" t="s">
        <v>63</v>
      </c>
      <c r="N397" s="25" t="s">
        <v>122</v>
      </c>
      <c r="O397" s="25" t="s">
        <v>92</v>
      </c>
      <c r="P397" s="40">
        <f>IF(F397=F396,IF(B397=B396,0,R397),R397)</f>
        <v>0</v>
      </c>
      <c r="Q397" s="40">
        <v>0</v>
      </c>
      <c r="R397" s="25">
        <v>51500</v>
      </c>
      <c r="S397" s="25">
        <v>51500</v>
      </c>
      <c r="T397" s="25" t="s">
        <v>5669</v>
      </c>
      <c r="U397" s="25">
        <v>0</v>
      </c>
      <c r="V397" s="25" t="s">
        <v>1150</v>
      </c>
      <c r="W397" s="25" t="s">
        <v>61</v>
      </c>
      <c r="X397" s="25" t="s">
        <v>184</v>
      </c>
      <c r="Y397" s="25" t="s">
        <v>1357</v>
      </c>
      <c r="Z397" s="25" t="s">
        <v>67</v>
      </c>
      <c r="AA397" s="25" t="s">
        <v>569</v>
      </c>
      <c r="AB397" s="25" t="s">
        <v>122</v>
      </c>
      <c r="AC397" s="25" t="s">
        <v>69</v>
      </c>
      <c r="AD397" s="25" t="s">
        <v>61</v>
      </c>
      <c r="AE397" s="25" t="s">
        <v>1358</v>
      </c>
      <c r="AF397" s="25" t="s">
        <v>61</v>
      </c>
      <c r="AG397" s="25" t="s">
        <v>187</v>
      </c>
      <c r="AH397" s="25" t="s">
        <v>1359</v>
      </c>
      <c r="AI397" s="25" t="s">
        <v>73</v>
      </c>
      <c r="AJ397" s="26" t="s">
        <v>68</v>
      </c>
      <c r="AK397" s="26" t="s">
        <v>75</v>
      </c>
      <c r="AL397" s="25" t="s">
        <v>1494</v>
      </c>
      <c r="AM397" s="28">
        <v>37123.513935185183</v>
      </c>
      <c r="AN397" s="26" t="s">
        <v>68</v>
      </c>
      <c r="AO397" s="25" t="s">
        <v>417</v>
      </c>
      <c r="AP397" s="25" t="s">
        <v>61</v>
      </c>
      <c r="AQ397" s="25" t="s">
        <v>1131</v>
      </c>
      <c r="AR397" s="25" t="s">
        <v>93</v>
      </c>
      <c r="AS397" s="25" t="s">
        <v>123</v>
      </c>
      <c r="AT397" s="25" t="s">
        <v>61</v>
      </c>
      <c r="AU397" s="28">
        <v>37123</v>
      </c>
      <c r="AV397" s="25" t="s">
        <v>108</v>
      </c>
      <c r="AW397" s="25" t="s">
        <v>1361</v>
      </c>
      <c r="AX397" s="25" t="s">
        <v>110</v>
      </c>
      <c r="AY397" s="25" t="s">
        <v>1362</v>
      </c>
      <c r="AZ397" s="25" t="s">
        <v>1363</v>
      </c>
      <c r="BA397" s="25" t="s">
        <v>1495</v>
      </c>
      <c r="BB397" s="25" t="s">
        <v>1364</v>
      </c>
      <c r="BC397" s="25" t="s">
        <v>68</v>
      </c>
      <c r="BD397" s="25" t="s">
        <v>1122</v>
      </c>
      <c r="BE397" s="25" t="s">
        <v>1364</v>
      </c>
      <c r="BF397" s="25" t="s">
        <v>68</v>
      </c>
      <c r="BG397" s="25" t="s">
        <v>1495</v>
      </c>
      <c r="BH397" s="25" t="s">
        <v>1422</v>
      </c>
      <c r="BI397" s="25" t="s">
        <v>224</v>
      </c>
      <c r="BJ397" s="25" t="s">
        <v>93</v>
      </c>
      <c r="BK397" s="29" t="s">
        <v>1324</v>
      </c>
      <c r="BL397" s="9"/>
      <c r="BM397" s="9"/>
    </row>
    <row r="398" spans="1:65" ht="23.25" customHeight="1" x14ac:dyDescent="0.2">
      <c r="A398" s="19"/>
      <c r="B398" s="30" t="s">
        <v>1355</v>
      </c>
      <c r="C398" s="31">
        <f>IF(SUMPRODUCT((B$4:B398=B398)*1)&gt;1,0,1)</f>
        <v>0</v>
      </c>
      <c r="D398" s="31" t="s">
        <v>1356</v>
      </c>
      <c r="E398" s="31" t="s">
        <v>58</v>
      </c>
      <c r="F398" s="31" t="s">
        <v>292</v>
      </c>
      <c r="G398" s="31">
        <v>2002</v>
      </c>
      <c r="H398" s="31" t="s">
        <v>60</v>
      </c>
      <c r="I398" s="31" t="s">
        <v>61</v>
      </c>
      <c r="J398" s="31" t="s">
        <v>1357</v>
      </c>
      <c r="K398" s="31"/>
      <c r="L398" s="31" t="s">
        <v>62</v>
      </c>
      <c r="M398" s="31" t="s">
        <v>63</v>
      </c>
      <c r="N398" s="31" t="s">
        <v>122</v>
      </c>
      <c r="O398" s="31" t="s">
        <v>92</v>
      </c>
      <c r="P398" s="40">
        <f>IF(F398=F397,IF(B398=B397,0,R398),R398)</f>
        <v>0</v>
      </c>
      <c r="Q398" s="40">
        <v>0</v>
      </c>
      <c r="R398" s="31">
        <v>53831</v>
      </c>
      <c r="S398" s="31">
        <v>53831</v>
      </c>
      <c r="T398" s="25" t="s">
        <v>5669</v>
      </c>
      <c r="U398" s="31">
        <v>0</v>
      </c>
      <c r="V398" s="31" t="s">
        <v>1241</v>
      </c>
      <c r="W398" s="31" t="s">
        <v>61</v>
      </c>
      <c r="X398" s="31" t="s">
        <v>184</v>
      </c>
      <c r="Y398" s="31" t="s">
        <v>1357</v>
      </c>
      <c r="Z398" s="31" t="s">
        <v>67</v>
      </c>
      <c r="AA398" s="31" t="s">
        <v>569</v>
      </c>
      <c r="AB398" s="31" t="s">
        <v>122</v>
      </c>
      <c r="AC398" s="31" t="s">
        <v>69</v>
      </c>
      <c r="AD398" s="31" t="s">
        <v>61</v>
      </c>
      <c r="AE398" s="31" t="s">
        <v>1358</v>
      </c>
      <c r="AF398" s="31" t="s">
        <v>61</v>
      </c>
      <c r="AG398" s="31" t="s">
        <v>187</v>
      </c>
      <c r="AH398" s="31" t="s">
        <v>1359</v>
      </c>
      <c r="AI398" s="31" t="s">
        <v>73</v>
      </c>
      <c r="AJ398" s="32" t="s">
        <v>68</v>
      </c>
      <c r="AK398" s="32" t="s">
        <v>75</v>
      </c>
      <c r="AL398" s="31" t="s">
        <v>1360</v>
      </c>
      <c r="AM398" s="27">
        <v>37130.446805555555</v>
      </c>
      <c r="AN398" s="32" t="s">
        <v>68</v>
      </c>
      <c r="AO398" s="31" t="s">
        <v>417</v>
      </c>
      <c r="AP398" s="31" t="s">
        <v>61</v>
      </c>
      <c r="AQ398" s="31" t="s">
        <v>1131</v>
      </c>
      <c r="AR398" s="31" t="s">
        <v>93</v>
      </c>
      <c r="AS398" s="31" t="s">
        <v>123</v>
      </c>
      <c r="AT398" s="31" t="s">
        <v>61</v>
      </c>
      <c r="AU398" s="27">
        <v>37123</v>
      </c>
      <c r="AV398" s="31" t="s">
        <v>108</v>
      </c>
      <c r="AW398" s="31" t="s">
        <v>1361</v>
      </c>
      <c r="AX398" s="31" t="s">
        <v>110</v>
      </c>
      <c r="AY398" s="31" t="s">
        <v>1362</v>
      </c>
      <c r="AZ398" s="31" t="s">
        <v>1363</v>
      </c>
      <c r="BA398" s="31" t="s">
        <v>1364</v>
      </c>
      <c r="BB398" s="31" t="s">
        <v>1364</v>
      </c>
      <c r="BC398" s="31" t="s">
        <v>68</v>
      </c>
      <c r="BD398" s="31" t="s">
        <v>1122</v>
      </c>
      <c r="BE398" s="31" t="s">
        <v>1364</v>
      </c>
      <c r="BF398" s="31" t="s">
        <v>68</v>
      </c>
      <c r="BG398" s="31" t="s">
        <v>1364</v>
      </c>
      <c r="BH398" s="31" t="s">
        <v>1365</v>
      </c>
      <c r="BI398" s="31" t="s">
        <v>224</v>
      </c>
      <c r="BJ398" s="31" t="s">
        <v>93</v>
      </c>
      <c r="BK398" s="33" t="s">
        <v>1324</v>
      </c>
      <c r="BL398" s="9"/>
      <c r="BM398" s="9"/>
    </row>
    <row r="399" spans="1:65" ht="23.25" customHeight="1" x14ac:dyDescent="0.2">
      <c r="A399" s="19"/>
      <c r="B399" s="24" t="s">
        <v>1355</v>
      </c>
      <c r="C399" s="25">
        <f>IF(SUMPRODUCT((B$4:B399=B399)*1)&gt;1,0,1)</f>
        <v>0</v>
      </c>
      <c r="D399" s="25" t="s">
        <v>1356</v>
      </c>
      <c r="E399" s="25" t="s">
        <v>58</v>
      </c>
      <c r="F399" s="25" t="s">
        <v>292</v>
      </c>
      <c r="G399" s="25">
        <v>2002</v>
      </c>
      <c r="H399" s="25" t="s">
        <v>60</v>
      </c>
      <c r="I399" s="25" t="s">
        <v>61</v>
      </c>
      <c r="J399" s="25" t="s">
        <v>1357</v>
      </c>
      <c r="K399" s="25"/>
      <c r="L399" s="25" t="s">
        <v>62</v>
      </c>
      <c r="M399" s="25" t="s">
        <v>63</v>
      </c>
      <c r="N399" s="25" t="s">
        <v>122</v>
      </c>
      <c r="O399" s="25" t="s">
        <v>92</v>
      </c>
      <c r="P399" s="40">
        <f>IF(F399=F398,IF(B399=B398,0,R399),R399)</f>
        <v>0</v>
      </c>
      <c r="Q399" s="40">
        <v>0</v>
      </c>
      <c r="R399" s="25">
        <v>53831</v>
      </c>
      <c r="S399" s="25">
        <v>53831</v>
      </c>
      <c r="T399" s="25" t="s">
        <v>5669</v>
      </c>
      <c r="U399" s="25">
        <v>0</v>
      </c>
      <c r="V399" s="25" t="s">
        <v>1241</v>
      </c>
      <c r="W399" s="25" t="s">
        <v>61</v>
      </c>
      <c r="X399" s="25" t="s">
        <v>184</v>
      </c>
      <c r="Y399" s="25" t="s">
        <v>1357</v>
      </c>
      <c r="Z399" s="25" t="s">
        <v>67</v>
      </c>
      <c r="AA399" s="25" t="s">
        <v>569</v>
      </c>
      <c r="AB399" s="25" t="s">
        <v>122</v>
      </c>
      <c r="AC399" s="25" t="s">
        <v>69</v>
      </c>
      <c r="AD399" s="25" t="s">
        <v>61</v>
      </c>
      <c r="AE399" s="25" t="s">
        <v>1358</v>
      </c>
      <c r="AF399" s="25" t="s">
        <v>61</v>
      </c>
      <c r="AG399" s="25" t="s">
        <v>187</v>
      </c>
      <c r="AH399" s="25" t="s">
        <v>1359</v>
      </c>
      <c r="AI399" s="25" t="s">
        <v>73</v>
      </c>
      <c r="AJ399" s="26" t="s">
        <v>68</v>
      </c>
      <c r="AK399" s="26" t="s">
        <v>75</v>
      </c>
      <c r="AL399" s="25" t="s">
        <v>1360</v>
      </c>
      <c r="AM399" s="28">
        <v>37130.446805555555</v>
      </c>
      <c r="AN399" s="26" t="s">
        <v>68</v>
      </c>
      <c r="AO399" s="25" t="s">
        <v>417</v>
      </c>
      <c r="AP399" s="25" t="s">
        <v>61</v>
      </c>
      <c r="AQ399" s="25" t="s">
        <v>1131</v>
      </c>
      <c r="AR399" s="25" t="s">
        <v>93</v>
      </c>
      <c r="AS399" s="25" t="s">
        <v>123</v>
      </c>
      <c r="AT399" s="25" t="s">
        <v>61</v>
      </c>
      <c r="AU399" s="28">
        <v>37123</v>
      </c>
      <c r="AV399" s="25" t="s">
        <v>108</v>
      </c>
      <c r="AW399" s="25" t="s">
        <v>1361</v>
      </c>
      <c r="AX399" s="25" t="s">
        <v>110</v>
      </c>
      <c r="AY399" s="25" t="s">
        <v>1362</v>
      </c>
      <c r="AZ399" s="25" t="s">
        <v>1363</v>
      </c>
      <c r="BA399" s="25" t="s">
        <v>1364</v>
      </c>
      <c r="BB399" s="25" t="s">
        <v>1364</v>
      </c>
      <c r="BC399" s="25" t="s">
        <v>68</v>
      </c>
      <c r="BD399" s="25" t="s">
        <v>1122</v>
      </c>
      <c r="BE399" s="25" t="s">
        <v>1364</v>
      </c>
      <c r="BF399" s="25" t="s">
        <v>68</v>
      </c>
      <c r="BG399" s="25" t="s">
        <v>1364</v>
      </c>
      <c r="BH399" s="25" t="s">
        <v>1365</v>
      </c>
      <c r="BI399" s="25" t="s">
        <v>224</v>
      </c>
      <c r="BJ399" s="25" t="s">
        <v>93</v>
      </c>
      <c r="BK399" s="29" t="s">
        <v>1324</v>
      </c>
      <c r="BL399" s="9"/>
      <c r="BM399" s="9"/>
    </row>
    <row r="400" spans="1:65" ht="23.25" customHeight="1" x14ac:dyDescent="0.2">
      <c r="A400" s="19"/>
      <c r="B400" s="30" t="s">
        <v>548</v>
      </c>
      <c r="C400" s="31">
        <f>IF(SUMPRODUCT((B$4:B400=B400)*1)&gt;1,0,1)</f>
        <v>1</v>
      </c>
      <c r="D400" s="31" t="s">
        <v>549</v>
      </c>
      <c r="E400" s="31" t="s">
        <v>58</v>
      </c>
      <c r="F400" s="31" t="s">
        <v>292</v>
      </c>
      <c r="G400" s="31">
        <v>2000</v>
      </c>
      <c r="H400" s="31" t="s">
        <v>60</v>
      </c>
      <c r="I400" s="31" t="s">
        <v>90</v>
      </c>
      <c r="J400" s="31" t="s">
        <v>550</v>
      </c>
      <c r="K400" s="31"/>
      <c r="L400" s="31" t="s">
        <v>62</v>
      </c>
      <c r="M400" s="31" t="s">
        <v>63</v>
      </c>
      <c r="N400" s="31" t="s">
        <v>122</v>
      </c>
      <c r="O400" s="31" t="s">
        <v>92</v>
      </c>
      <c r="P400" s="40">
        <f>IF(F400=F399,IF(B400=B399,0,R400),R400)</f>
        <v>53833</v>
      </c>
      <c r="Q400" s="40">
        <v>53833</v>
      </c>
      <c r="R400" s="31">
        <v>53833</v>
      </c>
      <c r="S400" s="31">
        <v>53833</v>
      </c>
      <c r="T400" s="25" t="s">
        <v>5669</v>
      </c>
      <c r="U400" s="31">
        <v>0</v>
      </c>
      <c r="V400" s="31" t="s">
        <v>1522</v>
      </c>
      <c r="W400" s="31" t="s">
        <v>61</v>
      </c>
      <c r="X400" s="31" t="s">
        <v>292</v>
      </c>
      <c r="Y400" s="31" t="s">
        <v>553</v>
      </c>
      <c r="Z400" s="31" t="s">
        <v>67</v>
      </c>
      <c r="AA400" s="31" t="s">
        <v>97</v>
      </c>
      <c r="AB400" s="31" t="s">
        <v>122</v>
      </c>
      <c r="AC400" s="31" t="s">
        <v>69</v>
      </c>
      <c r="AD400" s="31" t="s">
        <v>61</v>
      </c>
      <c r="AE400" s="31" t="s">
        <v>1367</v>
      </c>
      <c r="AF400" s="31" t="s">
        <v>61</v>
      </c>
      <c r="AG400" s="31" t="s">
        <v>187</v>
      </c>
      <c r="AH400" s="31" t="s">
        <v>1342</v>
      </c>
      <c r="AI400" s="31" t="s">
        <v>73</v>
      </c>
      <c r="AJ400" s="32" t="s">
        <v>68</v>
      </c>
      <c r="AK400" s="32" t="s">
        <v>1369</v>
      </c>
      <c r="AL400" s="31" t="s">
        <v>1522</v>
      </c>
      <c r="AM400" s="27">
        <v>36426.642048611109</v>
      </c>
      <c r="AN400" s="32" t="s">
        <v>68</v>
      </c>
      <c r="AO400" s="31" t="s">
        <v>417</v>
      </c>
      <c r="AP400" s="31" t="s">
        <v>61</v>
      </c>
      <c r="AQ400" s="31" t="s">
        <v>1131</v>
      </c>
      <c r="AR400" s="31" t="s">
        <v>93</v>
      </c>
      <c r="AS400" s="31" t="s">
        <v>123</v>
      </c>
      <c r="AT400" s="31" t="s">
        <v>61</v>
      </c>
      <c r="AU400" s="27">
        <v>37356</v>
      </c>
      <c r="AV400" s="31" t="s">
        <v>108</v>
      </c>
      <c r="AW400" s="31" t="s">
        <v>557</v>
      </c>
      <c r="AX400" s="31" t="s">
        <v>378</v>
      </c>
      <c r="AY400" s="31" t="s">
        <v>409</v>
      </c>
      <c r="AZ400" s="31" t="s">
        <v>558</v>
      </c>
      <c r="BA400" s="31" t="s">
        <v>1373</v>
      </c>
      <c r="BB400" s="31" t="s">
        <v>1371</v>
      </c>
      <c r="BC400" s="31" t="s">
        <v>1372</v>
      </c>
      <c r="BD400" s="31" t="s">
        <v>883</v>
      </c>
      <c r="BE400" s="31" t="s">
        <v>1373</v>
      </c>
      <c r="BF400" s="31" t="s">
        <v>68</v>
      </c>
      <c r="BG400" s="31" t="s">
        <v>1373</v>
      </c>
      <c r="BH400" s="31" t="s">
        <v>61</v>
      </c>
      <c r="BI400" s="31" t="s">
        <v>1139</v>
      </c>
      <c r="BJ400" s="31" t="s">
        <v>93</v>
      </c>
      <c r="BK400" s="33" t="s">
        <v>1140</v>
      </c>
      <c r="BL400" s="9"/>
      <c r="BM400" s="9"/>
    </row>
    <row r="401" spans="1:65" ht="23.25" customHeight="1" x14ac:dyDescent="0.2">
      <c r="A401" s="19"/>
      <c r="B401" s="30" t="s">
        <v>548</v>
      </c>
      <c r="C401" s="31">
        <f>IF(SUMPRODUCT((B$4:B401=B401)*1)&gt;1,0,1)</f>
        <v>0</v>
      </c>
      <c r="D401" s="31" t="s">
        <v>549</v>
      </c>
      <c r="E401" s="31" t="s">
        <v>58</v>
      </c>
      <c r="F401" s="31" t="s">
        <v>292</v>
      </c>
      <c r="G401" s="31">
        <v>2001</v>
      </c>
      <c r="H401" s="31" t="s">
        <v>60</v>
      </c>
      <c r="I401" s="31" t="s">
        <v>90</v>
      </c>
      <c r="J401" s="31" t="s">
        <v>550</v>
      </c>
      <c r="K401" s="31"/>
      <c r="L401" s="31" t="s">
        <v>62</v>
      </c>
      <c r="M401" s="31" t="s">
        <v>63</v>
      </c>
      <c r="N401" s="31" t="s">
        <v>122</v>
      </c>
      <c r="O401" s="31" t="s">
        <v>92</v>
      </c>
      <c r="P401" s="40">
        <f>IF(F401=F400,IF(B401=B400,0,R401),R401)</f>
        <v>0</v>
      </c>
      <c r="Q401" s="40">
        <v>0</v>
      </c>
      <c r="R401" s="31">
        <v>53833</v>
      </c>
      <c r="S401" s="31">
        <v>53833</v>
      </c>
      <c r="T401" s="25" t="s">
        <v>5669</v>
      </c>
      <c r="U401" s="31">
        <v>0</v>
      </c>
      <c r="V401" s="31" t="s">
        <v>1150</v>
      </c>
      <c r="W401" s="31" t="s">
        <v>61</v>
      </c>
      <c r="X401" s="31" t="s">
        <v>292</v>
      </c>
      <c r="Y401" s="31" t="s">
        <v>553</v>
      </c>
      <c r="Z401" s="31" t="s">
        <v>67</v>
      </c>
      <c r="AA401" s="31" t="s">
        <v>97</v>
      </c>
      <c r="AB401" s="31" t="s">
        <v>122</v>
      </c>
      <c r="AC401" s="31" t="s">
        <v>69</v>
      </c>
      <c r="AD401" s="31" t="s">
        <v>61</v>
      </c>
      <c r="AE401" s="31" t="s">
        <v>1367</v>
      </c>
      <c r="AF401" s="31" t="s">
        <v>61</v>
      </c>
      <c r="AG401" s="31" t="s">
        <v>187</v>
      </c>
      <c r="AH401" s="31" t="s">
        <v>1342</v>
      </c>
      <c r="AI401" s="31" t="s">
        <v>73</v>
      </c>
      <c r="AJ401" s="32" t="s">
        <v>68</v>
      </c>
      <c r="AK401" s="32" t="s">
        <v>1369</v>
      </c>
      <c r="AL401" s="31" t="s">
        <v>1496</v>
      </c>
      <c r="AM401" s="27">
        <v>36622.848067129627</v>
      </c>
      <c r="AN401" s="32" t="s">
        <v>68</v>
      </c>
      <c r="AO401" s="31" t="s">
        <v>417</v>
      </c>
      <c r="AP401" s="31" t="s">
        <v>61</v>
      </c>
      <c r="AQ401" s="31" t="s">
        <v>1131</v>
      </c>
      <c r="AR401" s="31" t="s">
        <v>93</v>
      </c>
      <c r="AS401" s="31" t="s">
        <v>123</v>
      </c>
      <c r="AT401" s="31" t="s">
        <v>61</v>
      </c>
      <c r="AU401" s="27">
        <v>37356</v>
      </c>
      <c r="AV401" s="31" t="s">
        <v>108</v>
      </c>
      <c r="AW401" s="31" t="s">
        <v>557</v>
      </c>
      <c r="AX401" s="31" t="s">
        <v>378</v>
      </c>
      <c r="AY401" s="31" t="s">
        <v>409</v>
      </c>
      <c r="AZ401" s="31" t="s">
        <v>558</v>
      </c>
      <c r="BA401" s="31" t="s">
        <v>1373</v>
      </c>
      <c r="BB401" s="31" t="s">
        <v>1371</v>
      </c>
      <c r="BC401" s="31" t="s">
        <v>1372</v>
      </c>
      <c r="BD401" s="31" t="s">
        <v>883</v>
      </c>
      <c r="BE401" s="31" t="s">
        <v>1373</v>
      </c>
      <c r="BF401" s="31" t="s">
        <v>68</v>
      </c>
      <c r="BG401" s="31" t="s">
        <v>1373</v>
      </c>
      <c r="BH401" s="31" t="s">
        <v>1422</v>
      </c>
      <c r="BI401" s="31" t="s">
        <v>224</v>
      </c>
      <c r="BJ401" s="31" t="s">
        <v>93</v>
      </c>
      <c r="BK401" s="33" t="s">
        <v>1324</v>
      </c>
      <c r="BL401" s="9"/>
      <c r="BM401" s="9"/>
    </row>
    <row r="402" spans="1:65" ht="23.25" customHeight="1" x14ac:dyDescent="0.2">
      <c r="A402" s="19"/>
      <c r="B402" s="30" t="s">
        <v>548</v>
      </c>
      <c r="C402" s="31">
        <f>IF(SUMPRODUCT((B$4:B402=B402)*1)&gt;1,0,1)</f>
        <v>0</v>
      </c>
      <c r="D402" s="31" t="s">
        <v>549</v>
      </c>
      <c r="E402" s="31" t="s">
        <v>58</v>
      </c>
      <c r="F402" s="31" t="s">
        <v>205</v>
      </c>
      <c r="G402" s="31">
        <v>2002</v>
      </c>
      <c r="H402" s="31" t="s">
        <v>60</v>
      </c>
      <c r="I402" s="31" t="s">
        <v>90</v>
      </c>
      <c r="J402" s="31" t="s">
        <v>550</v>
      </c>
      <c r="K402" s="31"/>
      <c r="L402" s="31" t="s">
        <v>62</v>
      </c>
      <c r="M402" s="31" t="s">
        <v>63</v>
      </c>
      <c r="N402" s="31" t="s">
        <v>122</v>
      </c>
      <c r="O402" s="31" t="s">
        <v>488</v>
      </c>
      <c r="P402" s="40">
        <f>IF(F402=F401,IF(B402=B401,0,R402),R402)</f>
        <v>56701</v>
      </c>
      <c r="Q402" s="40">
        <v>56701</v>
      </c>
      <c r="R402" s="31">
        <v>56701</v>
      </c>
      <c r="S402" s="31">
        <v>56701</v>
      </c>
      <c r="T402" s="25" t="s">
        <v>5669</v>
      </c>
      <c r="U402" s="31">
        <v>0</v>
      </c>
      <c r="V402" s="31" t="s">
        <v>1241</v>
      </c>
      <c r="W402" s="31" t="s">
        <v>61</v>
      </c>
      <c r="X402" s="31" t="s">
        <v>292</v>
      </c>
      <c r="Y402" s="31" t="s">
        <v>553</v>
      </c>
      <c r="Z402" s="31" t="s">
        <v>67</v>
      </c>
      <c r="AA402" s="31" t="s">
        <v>97</v>
      </c>
      <c r="AB402" s="31" t="s">
        <v>122</v>
      </c>
      <c r="AC402" s="31" t="s">
        <v>69</v>
      </c>
      <c r="AD402" s="31" t="s">
        <v>61</v>
      </c>
      <c r="AE402" s="31" t="s">
        <v>880</v>
      </c>
      <c r="AF402" s="31" t="s">
        <v>61</v>
      </c>
      <c r="AG402" s="31" t="s">
        <v>187</v>
      </c>
      <c r="AH402" s="31" t="s">
        <v>126</v>
      </c>
      <c r="AI402" s="31" t="s">
        <v>73</v>
      </c>
      <c r="AJ402" s="32" t="s">
        <v>68</v>
      </c>
      <c r="AK402" s="32" t="s">
        <v>102</v>
      </c>
      <c r="AL402" s="31" t="s">
        <v>1242</v>
      </c>
      <c r="AM402" s="27">
        <v>36991.611620370371</v>
      </c>
      <c r="AN402" s="32" t="s">
        <v>68</v>
      </c>
      <c r="AO402" s="31" t="s">
        <v>417</v>
      </c>
      <c r="AP402" s="31" t="s">
        <v>61</v>
      </c>
      <c r="AQ402" s="31" t="s">
        <v>1131</v>
      </c>
      <c r="AR402" s="31" t="s">
        <v>93</v>
      </c>
      <c r="AS402" s="31" t="s">
        <v>123</v>
      </c>
      <c r="AT402" s="31" t="s">
        <v>61</v>
      </c>
      <c r="AU402" s="27">
        <v>37356</v>
      </c>
      <c r="AV402" s="31" t="s">
        <v>108</v>
      </c>
      <c r="AW402" s="31" t="s">
        <v>557</v>
      </c>
      <c r="AX402" s="31" t="s">
        <v>378</v>
      </c>
      <c r="AY402" s="31" t="s">
        <v>409</v>
      </c>
      <c r="AZ402" s="31" t="s">
        <v>558</v>
      </c>
      <c r="BA402" s="31" t="s">
        <v>1243</v>
      </c>
      <c r="BB402" s="31" t="s">
        <v>882</v>
      </c>
      <c r="BC402" s="31" t="s">
        <v>68</v>
      </c>
      <c r="BD402" s="31" t="s">
        <v>883</v>
      </c>
      <c r="BE402" s="31" t="s">
        <v>882</v>
      </c>
      <c r="BF402" s="31" t="s">
        <v>68</v>
      </c>
      <c r="BG402" s="31" t="s">
        <v>1243</v>
      </c>
      <c r="BH402" s="31" t="s">
        <v>61</v>
      </c>
      <c r="BI402" s="31" t="s">
        <v>1139</v>
      </c>
      <c r="BJ402" s="31" t="s">
        <v>93</v>
      </c>
      <c r="BK402" s="33" t="s">
        <v>1140</v>
      </c>
      <c r="BL402" s="9"/>
      <c r="BM402" s="9"/>
    </row>
    <row r="403" spans="1:65" ht="23.25" customHeight="1" x14ac:dyDescent="0.2">
      <c r="A403" s="19"/>
      <c r="B403" s="24" t="s">
        <v>548</v>
      </c>
      <c r="C403" s="25">
        <f>IF(SUMPRODUCT((B$4:B403=B403)*1)&gt;1,0,1)</f>
        <v>0</v>
      </c>
      <c r="D403" s="25" t="s">
        <v>549</v>
      </c>
      <c r="E403" s="25" t="s">
        <v>58</v>
      </c>
      <c r="F403" s="25" t="s">
        <v>292</v>
      </c>
      <c r="G403" s="25">
        <v>2002</v>
      </c>
      <c r="H403" s="25" t="s">
        <v>60</v>
      </c>
      <c r="I403" s="25" t="s">
        <v>90</v>
      </c>
      <c r="J403" s="25" t="s">
        <v>550</v>
      </c>
      <c r="K403" s="25"/>
      <c r="L403" s="25" t="s">
        <v>62</v>
      </c>
      <c r="M403" s="25" t="s">
        <v>63</v>
      </c>
      <c r="N403" s="25" t="s">
        <v>122</v>
      </c>
      <c r="O403" s="25" t="s">
        <v>92</v>
      </c>
      <c r="P403" s="40">
        <f>IF(F403=F402,IF(B403=B402,0,R403),R403)</f>
        <v>45572</v>
      </c>
      <c r="Q403" s="40">
        <v>45572</v>
      </c>
      <c r="R403" s="25">
        <v>45572</v>
      </c>
      <c r="S403" s="25">
        <v>10808</v>
      </c>
      <c r="T403" s="25" t="s">
        <v>5669</v>
      </c>
      <c r="U403" s="25">
        <v>0</v>
      </c>
      <c r="V403" s="25" t="s">
        <v>1366</v>
      </c>
      <c r="W403" s="25" t="s">
        <v>61</v>
      </c>
      <c r="X403" s="25" t="s">
        <v>292</v>
      </c>
      <c r="Y403" s="25" t="s">
        <v>553</v>
      </c>
      <c r="Z403" s="25" t="s">
        <v>67</v>
      </c>
      <c r="AA403" s="25" t="s">
        <v>97</v>
      </c>
      <c r="AB403" s="25" t="s">
        <v>122</v>
      </c>
      <c r="AC403" s="25" t="s">
        <v>69</v>
      </c>
      <c r="AD403" s="25" t="s">
        <v>61</v>
      </c>
      <c r="AE403" s="25" t="s">
        <v>1367</v>
      </c>
      <c r="AF403" s="25" t="s">
        <v>61</v>
      </c>
      <c r="AG403" s="25" t="s">
        <v>71</v>
      </c>
      <c r="AH403" s="25" t="s">
        <v>1342</v>
      </c>
      <c r="AI403" s="25" t="s">
        <v>73</v>
      </c>
      <c r="AJ403" s="26" t="s">
        <v>1368</v>
      </c>
      <c r="AK403" s="26" t="s">
        <v>1369</v>
      </c>
      <c r="AL403" s="25" t="s">
        <v>1370</v>
      </c>
      <c r="AM403" s="28">
        <v>37278.725740740738</v>
      </c>
      <c r="AN403" s="26" t="s">
        <v>68</v>
      </c>
      <c r="AO403" s="25" t="s">
        <v>417</v>
      </c>
      <c r="AP403" s="25" t="s">
        <v>61</v>
      </c>
      <c r="AQ403" s="25" t="s">
        <v>1131</v>
      </c>
      <c r="AR403" s="25" t="s">
        <v>93</v>
      </c>
      <c r="AS403" s="25" t="s">
        <v>123</v>
      </c>
      <c r="AT403" s="25" t="s">
        <v>61</v>
      </c>
      <c r="AU403" s="28">
        <v>37356</v>
      </c>
      <c r="AV403" s="25" t="s">
        <v>108</v>
      </c>
      <c r="AW403" s="25" t="s">
        <v>557</v>
      </c>
      <c r="AX403" s="25" t="s">
        <v>378</v>
      </c>
      <c r="AY403" s="25" t="s">
        <v>409</v>
      </c>
      <c r="AZ403" s="25" t="s">
        <v>558</v>
      </c>
      <c r="BA403" s="25" t="s">
        <v>1371</v>
      </c>
      <c r="BB403" s="25" t="s">
        <v>1371</v>
      </c>
      <c r="BC403" s="25" t="s">
        <v>1372</v>
      </c>
      <c r="BD403" s="25" t="s">
        <v>883</v>
      </c>
      <c r="BE403" s="25" t="s">
        <v>1373</v>
      </c>
      <c r="BF403" s="25" t="s">
        <v>68</v>
      </c>
      <c r="BG403" s="25" t="s">
        <v>1371</v>
      </c>
      <c r="BH403" s="25" t="s">
        <v>1374</v>
      </c>
      <c r="BI403" s="25" t="s">
        <v>224</v>
      </c>
      <c r="BJ403" s="25" t="s">
        <v>93</v>
      </c>
      <c r="BK403" s="29" t="s">
        <v>1324</v>
      </c>
      <c r="BL403" s="9"/>
      <c r="BM403" s="9"/>
    </row>
    <row r="404" spans="1:65" ht="23.25" customHeight="1" x14ac:dyDescent="0.2">
      <c r="A404" s="19"/>
      <c r="B404" s="24" t="s">
        <v>548</v>
      </c>
      <c r="C404" s="25">
        <f>IF(SUMPRODUCT((B$4:B404=B404)*1)&gt;1,0,1)</f>
        <v>0</v>
      </c>
      <c r="D404" s="25" t="s">
        <v>549</v>
      </c>
      <c r="E404" s="25" t="s">
        <v>58</v>
      </c>
      <c r="F404" s="25" t="s">
        <v>205</v>
      </c>
      <c r="G404" s="25">
        <v>2003</v>
      </c>
      <c r="H404" s="25" t="s">
        <v>60</v>
      </c>
      <c r="I404" s="25" t="s">
        <v>90</v>
      </c>
      <c r="J404" s="25" t="s">
        <v>550</v>
      </c>
      <c r="K404" s="25"/>
      <c r="L404" s="25" t="s">
        <v>62</v>
      </c>
      <c r="M404" s="25" t="s">
        <v>63</v>
      </c>
      <c r="N404" s="25" t="s">
        <v>122</v>
      </c>
      <c r="O404" s="25" t="s">
        <v>61</v>
      </c>
      <c r="P404" s="40">
        <f>IF(F404=F403,IF(B404=B403,0,R404),R404)</f>
        <v>182000</v>
      </c>
      <c r="Q404" s="40">
        <v>182000</v>
      </c>
      <c r="R404" s="25">
        <v>182000</v>
      </c>
      <c r="S404" s="25">
        <v>182000</v>
      </c>
      <c r="T404" s="25" t="s">
        <v>5669</v>
      </c>
      <c r="U404" s="25">
        <v>0</v>
      </c>
      <c r="V404" s="25" t="s">
        <v>1126</v>
      </c>
      <c r="W404" s="25" t="s">
        <v>61</v>
      </c>
      <c r="X404" s="25" t="s">
        <v>292</v>
      </c>
      <c r="Y404" s="25" t="s">
        <v>553</v>
      </c>
      <c r="Z404" s="25" t="s">
        <v>67</v>
      </c>
      <c r="AA404" s="25" t="s">
        <v>97</v>
      </c>
      <c r="AB404" s="25" t="s">
        <v>122</v>
      </c>
      <c r="AC404" s="25" t="s">
        <v>69</v>
      </c>
      <c r="AD404" s="25" t="s">
        <v>61</v>
      </c>
      <c r="AE404" s="25" t="s">
        <v>880</v>
      </c>
      <c r="AF404" s="25" t="s">
        <v>61</v>
      </c>
      <c r="AG404" s="25" t="s">
        <v>187</v>
      </c>
      <c r="AH404" s="25" t="s">
        <v>126</v>
      </c>
      <c r="AI404" s="25" t="s">
        <v>73</v>
      </c>
      <c r="AJ404" s="26" t="s">
        <v>68</v>
      </c>
      <c r="AK404" s="26" t="s">
        <v>102</v>
      </c>
      <c r="AL404" s="25" t="s">
        <v>1137</v>
      </c>
      <c r="AM404" s="28">
        <v>37441.739027777781</v>
      </c>
      <c r="AN404" s="26" t="s">
        <v>68</v>
      </c>
      <c r="AO404" s="25" t="s">
        <v>417</v>
      </c>
      <c r="AP404" s="25" t="s">
        <v>61</v>
      </c>
      <c r="AQ404" s="25" t="s">
        <v>78</v>
      </c>
      <c r="AR404" s="25" t="s">
        <v>93</v>
      </c>
      <c r="AS404" s="25" t="s">
        <v>123</v>
      </c>
      <c r="AT404" s="25" t="s">
        <v>61</v>
      </c>
      <c r="AU404" s="28">
        <v>37356</v>
      </c>
      <c r="AV404" s="25" t="s">
        <v>108</v>
      </c>
      <c r="AW404" s="25" t="s">
        <v>557</v>
      </c>
      <c r="AX404" s="25" t="s">
        <v>378</v>
      </c>
      <c r="AY404" s="25" t="s">
        <v>409</v>
      </c>
      <c r="AZ404" s="25" t="s">
        <v>558</v>
      </c>
      <c r="BA404" s="25" t="s">
        <v>1138</v>
      </c>
      <c r="BB404" s="25" t="s">
        <v>882</v>
      </c>
      <c r="BC404" s="25" t="s">
        <v>68</v>
      </c>
      <c r="BD404" s="25" t="s">
        <v>883</v>
      </c>
      <c r="BE404" s="25" t="s">
        <v>882</v>
      </c>
      <c r="BF404" s="25" t="s">
        <v>68</v>
      </c>
      <c r="BG404" s="25" t="s">
        <v>1138</v>
      </c>
      <c r="BH404" s="25" t="s">
        <v>1134</v>
      </c>
      <c r="BI404" s="25" t="s">
        <v>1139</v>
      </c>
      <c r="BJ404" s="25" t="s">
        <v>93</v>
      </c>
      <c r="BK404" s="29" t="s">
        <v>1140</v>
      </c>
      <c r="BL404" s="9"/>
      <c r="BM404" s="9"/>
    </row>
    <row r="405" spans="1:65" ht="23.25" customHeight="1" x14ac:dyDescent="0.2">
      <c r="A405" s="19"/>
      <c r="B405" s="30" t="s">
        <v>548</v>
      </c>
      <c r="C405" s="31">
        <f>IF(SUMPRODUCT((B$4:B405=B405)*1)&gt;1,0,1)</f>
        <v>0</v>
      </c>
      <c r="D405" s="31" t="s">
        <v>549</v>
      </c>
      <c r="E405" s="31" t="s">
        <v>58</v>
      </c>
      <c r="F405" s="31" t="s">
        <v>205</v>
      </c>
      <c r="G405" s="31">
        <v>2004</v>
      </c>
      <c r="H405" s="31" t="s">
        <v>60</v>
      </c>
      <c r="I405" s="31" t="s">
        <v>90</v>
      </c>
      <c r="J405" s="31" t="s">
        <v>550</v>
      </c>
      <c r="K405" s="31"/>
      <c r="L405" s="31" t="s">
        <v>62</v>
      </c>
      <c r="M405" s="31" t="s">
        <v>63</v>
      </c>
      <c r="N405" s="31" t="s">
        <v>122</v>
      </c>
      <c r="O405" s="31" t="s">
        <v>61</v>
      </c>
      <c r="P405" s="40">
        <f>IF(F405=F404,IF(B405=B404,0,R405),R405)</f>
        <v>0</v>
      </c>
      <c r="Q405" s="40">
        <v>0</v>
      </c>
      <c r="R405" s="31">
        <v>67000</v>
      </c>
      <c r="S405" s="31">
        <v>67000</v>
      </c>
      <c r="T405" s="25" t="s">
        <v>5669</v>
      </c>
      <c r="U405" s="31">
        <v>0</v>
      </c>
      <c r="V405" s="31" t="s">
        <v>1042</v>
      </c>
      <c r="W405" s="31" t="s">
        <v>61</v>
      </c>
      <c r="X405" s="31" t="s">
        <v>292</v>
      </c>
      <c r="Y405" s="31" t="s">
        <v>553</v>
      </c>
      <c r="Z405" s="31" t="s">
        <v>67</v>
      </c>
      <c r="AA405" s="31" t="s">
        <v>97</v>
      </c>
      <c r="AB405" s="31" t="s">
        <v>122</v>
      </c>
      <c r="AC405" s="31" t="s">
        <v>69</v>
      </c>
      <c r="AD405" s="31" t="s">
        <v>61</v>
      </c>
      <c r="AE405" s="31" t="s">
        <v>880</v>
      </c>
      <c r="AF405" s="31" t="s">
        <v>61</v>
      </c>
      <c r="AG405" s="31" t="s">
        <v>187</v>
      </c>
      <c r="AH405" s="31" t="s">
        <v>126</v>
      </c>
      <c r="AI405" s="31" t="s">
        <v>73</v>
      </c>
      <c r="AJ405" s="32" t="s">
        <v>68</v>
      </c>
      <c r="AK405" s="32" t="s">
        <v>102</v>
      </c>
      <c r="AL405" s="31" t="s">
        <v>1043</v>
      </c>
      <c r="AM405" s="27">
        <v>37714</v>
      </c>
      <c r="AN405" s="32" t="s">
        <v>68</v>
      </c>
      <c r="AO405" s="31" t="s">
        <v>417</v>
      </c>
      <c r="AP405" s="31" t="s">
        <v>61</v>
      </c>
      <c r="AQ405" s="31" t="s">
        <v>78</v>
      </c>
      <c r="AR405" s="31" t="s">
        <v>93</v>
      </c>
      <c r="AS405" s="31" t="s">
        <v>123</v>
      </c>
      <c r="AT405" s="31" t="s">
        <v>61</v>
      </c>
      <c r="AU405" s="27">
        <v>37356</v>
      </c>
      <c r="AV405" s="31" t="s">
        <v>108</v>
      </c>
      <c r="AW405" s="31" t="s">
        <v>557</v>
      </c>
      <c r="AX405" s="31" t="s">
        <v>378</v>
      </c>
      <c r="AY405" s="31" t="s">
        <v>409</v>
      </c>
      <c r="AZ405" s="31" t="s">
        <v>558</v>
      </c>
      <c r="BA405" s="31" t="s">
        <v>1044</v>
      </c>
      <c r="BB405" s="31" t="s">
        <v>882</v>
      </c>
      <c r="BC405" s="31" t="s">
        <v>68</v>
      </c>
      <c r="BD405" s="31" t="s">
        <v>883</v>
      </c>
      <c r="BE405" s="31" t="s">
        <v>882</v>
      </c>
      <c r="BF405" s="31" t="s">
        <v>68</v>
      </c>
      <c r="BG405" s="31" t="s">
        <v>1044</v>
      </c>
      <c r="BH405" s="31" t="s">
        <v>1045</v>
      </c>
      <c r="BI405" s="31" t="s">
        <v>997</v>
      </c>
      <c r="BJ405" s="31" t="s">
        <v>93</v>
      </c>
      <c r="BK405" s="33" t="s">
        <v>998</v>
      </c>
      <c r="BL405" s="9"/>
      <c r="BM405" s="9"/>
    </row>
    <row r="406" spans="1:65" ht="23.25" customHeight="1" x14ac:dyDescent="0.2">
      <c r="A406" s="19"/>
      <c r="B406" s="30" t="s">
        <v>548</v>
      </c>
      <c r="C406" s="31">
        <f>IF(SUMPRODUCT((B$4:B406=B406)*1)&gt;1,0,1)</f>
        <v>0</v>
      </c>
      <c r="D406" s="31" t="s">
        <v>549</v>
      </c>
      <c r="E406" s="31" t="s">
        <v>58</v>
      </c>
      <c r="F406" s="31" t="s">
        <v>205</v>
      </c>
      <c r="G406" s="31">
        <v>2005</v>
      </c>
      <c r="H406" s="31" t="s">
        <v>60</v>
      </c>
      <c r="I406" s="31" t="s">
        <v>90</v>
      </c>
      <c r="J406" s="31" t="s">
        <v>550</v>
      </c>
      <c r="K406" s="31"/>
      <c r="L406" s="31" t="s">
        <v>62</v>
      </c>
      <c r="M406" s="31" t="s">
        <v>63</v>
      </c>
      <c r="N406" s="31" t="s">
        <v>122</v>
      </c>
      <c r="O406" s="31" t="s">
        <v>753</v>
      </c>
      <c r="P406" s="40">
        <f>IF(F406=F405,IF(B406=B405,0,R406),R406)</f>
        <v>0</v>
      </c>
      <c r="Q406" s="40">
        <v>0</v>
      </c>
      <c r="R406" s="31">
        <v>65000</v>
      </c>
      <c r="S406" s="31">
        <v>65000</v>
      </c>
      <c r="T406" s="25" t="s">
        <v>5669</v>
      </c>
      <c r="U406" s="31">
        <v>0</v>
      </c>
      <c r="V406" s="31" t="s">
        <v>993</v>
      </c>
      <c r="W406" s="31" t="s">
        <v>994</v>
      </c>
      <c r="X406" s="31" t="s">
        <v>292</v>
      </c>
      <c r="Y406" s="31" t="s">
        <v>553</v>
      </c>
      <c r="Z406" s="31" t="s">
        <v>67</v>
      </c>
      <c r="AA406" s="31" t="s">
        <v>97</v>
      </c>
      <c r="AB406" s="31" t="s">
        <v>122</v>
      </c>
      <c r="AC406" s="31" t="s">
        <v>69</v>
      </c>
      <c r="AD406" s="31" t="s">
        <v>61</v>
      </c>
      <c r="AE406" s="31" t="s">
        <v>880</v>
      </c>
      <c r="AF406" s="31" t="s">
        <v>61</v>
      </c>
      <c r="AG406" s="31" t="s">
        <v>187</v>
      </c>
      <c r="AH406" s="31" t="s">
        <v>126</v>
      </c>
      <c r="AI406" s="31" t="s">
        <v>73</v>
      </c>
      <c r="AJ406" s="32" t="s">
        <v>68</v>
      </c>
      <c r="AK406" s="32" t="s">
        <v>102</v>
      </c>
      <c r="AL406" s="31" t="s">
        <v>921</v>
      </c>
      <c r="AM406" s="27">
        <v>38171</v>
      </c>
      <c r="AN406" s="32" t="s">
        <v>68</v>
      </c>
      <c r="AO406" s="31" t="s">
        <v>417</v>
      </c>
      <c r="AP406" s="31" t="s">
        <v>123</v>
      </c>
      <c r="AQ406" s="31" t="s">
        <v>480</v>
      </c>
      <c r="AR406" s="31" t="s">
        <v>93</v>
      </c>
      <c r="AS406" s="31" t="s">
        <v>123</v>
      </c>
      <c r="AT406" s="31" t="s">
        <v>61</v>
      </c>
      <c r="AU406" s="27">
        <v>37356</v>
      </c>
      <c r="AV406" s="31" t="s">
        <v>108</v>
      </c>
      <c r="AW406" s="31" t="s">
        <v>557</v>
      </c>
      <c r="AX406" s="31" t="s">
        <v>378</v>
      </c>
      <c r="AY406" s="31" t="s">
        <v>409</v>
      </c>
      <c r="AZ406" s="31" t="s">
        <v>558</v>
      </c>
      <c r="BA406" s="31" t="s">
        <v>995</v>
      </c>
      <c r="BB406" s="31" t="s">
        <v>882</v>
      </c>
      <c r="BC406" s="31" t="s">
        <v>68</v>
      </c>
      <c r="BD406" s="31" t="s">
        <v>883</v>
      </c>
      <c r="BE406" s="31" t="s">
        <v>882</v>
      </c>
      <c r="BF406" s="31" t="s">
        <v>68</v>
      </c>
      <c r="BG406" s="31" t="s">
        <v>995</v>
      </c>
      <c r="BH406" s="31" t="s">
        <v>996</v>
      </c>
      <c r="BI406" s="31" t="s">
        <v>997</v>
      </c>
      <c r="BJ406" s="31" t="s">
        <v>93</v>
      </c>
      <c r="BK406" s="33" t="s">
        <v>998</v>
      </c>
      <c r="BL406" s="9"/>
      <c r="BM406" s="9"/>
    </row>
    <row r="407" spans="1:65" ht="23.25" customHeight="1" x14ac:dyDescent="0.2">
      <c r="A407" s="19"/>
      <c r="B407" s="24" t="s">
        <v>548</v>
      </c>
      <c r="C407" s="25">
        <f>IF(SUMPRODUCT((B$4:B407=B407)*1)&gt;1,0,1)</f>
        <v>0</v>
      </c>
      <c r="D407" s="25" t="s">
        <v>549</v>
      </c>
      <c r="E407" s="25" t="s">
        <v>58</v>
      </c>
      <c r="F407" s="25" t="s">
        <v>205</v>
      </c>
      <c r="G407" s="25">
        <v>2007</v>
      </c>
      <c r="H407" s="25" t="s">
        <v>60</v>
      </c>
      <c r="I407" s="25" t="s">
        <v>90</v>
      </c>
      <c r="J407" s="25" t="s">
        <v>550</v>
      </c>
      <c r="K407" s="25"/>
      <c r="L407" s="25" t="s">
        <v>62</v>
      </c>
      <c r="M407" s="25" t="s">
        <v>63</v>
      </c>
      <c r="N407" s="25" t="s">
        <v>64</v>
      </c>
      <c r="O407" s="25" t="s">
        <v>61</v>
      </c>
      <c r="P407" s="40">
        <f>IF(F407=F406,IF(B407=B406,0,R407),R407)</f>
        <v>0</v>
      </c>
      <c r="Q407" s="40">
        <v>0</v>
      </c>
      <c r="R407" s="25">
        <v>191014</v>
      </c>
      <c r="S407" s="25">
        <v>191014</v>
      </c>
      <c r="T407" s="25" t="s">
        <v>5669</v>
      </c>
      <c r="U407" s="25">
        <v>0</v>
      </c>
      <c r="V407" s="25" t="s">
        <v>879</v>
      </c>
      <c r="W407" s="25" t="s">
        <v>61</v>
      </c>
      <c r="X407" s="25" t="s">
        <v>292</v>
      </c>
      <c r="Y407" s="25" t="s">
        <v>553</v>
      </c>
      <c r="Z407" s="25" t="s">
        <v>67</v>
      </c>
      <c r="AA407" s="25" t="s">
        <v>97</v>
      </c>
      <c r="AB407" s="25" t="s">
        <v>64</v>
      </c>
      <c r="AC407" s="25" t="s">
        <v>69</v>
      </c>
      <c r="AD407" s="25" t="s">
        <v>61</v>
      </c>
      <c r="AE407" s="25" t="s">
        <v>880</v>
      </c>
      <c r="AF407" s="25" t="s">
        <v>61</v>
      </c>
      <c r="AG407" s="25" t="s">
        <v>187</v>
      </c>
      <c r="AH407" s="25" t="s">
        <v>126</v>
      </c>
      <c r="AI407" s="25" t="s">
        <v>73</v>
      </c>
      <c r="AJ407" s="26" t="s">
        <v>68</v>
      </c>
      <c r="AK407" s="26" t="s">
        <v>102</v>
      </c>
      <c r="AL407" s="25" t="s">
        <v>881</v>
      </c>
      <c r="AM407" s="28">
        <v>38992</v>
      </c>
      <c r="AN407" s="26" t="s">
        <v>68</v>
      </c>
      <c r="AO407" s="25" t="s">
        <v>417</v>
      </c>
      <c r="AP407" s="25" t="s">
        <v>61</v>
      </c>
      <c r="AQ407" s="25" t="s">
        <v>78</v>
      </c>
      <c r="AR407" s="25" t="s">
        <v>93</v>
      </c>
      <c r="AS407" s="25" t="s">
        <v>65</v>
      </c>
      <c r="AT407" s="25" t="s">
        <v>61</v>
      </c>
      <c r="AU407" s="28">
        <v>37356</v>
      </c>
      <c r="AV407" s="25" t="s">
        <v>108</v>
      </c>
      <c r="AW407" s="25" t="s">
        <v>557</v>
      </c>
      <c r="AX407" s="25" t="s">
        <v>378</v>
      </c>
      <c r="AY407" s="25" t="s">
        <v>409</v>
      </c>
      <c r="AZ407" s="25" t="s">
        <v>558</v>
      </c>
      <c r="BA407" s="25" t="s">
        <v>882</v>
      </c>
      <c r="BB407" s="25" t="s">
        <v>882</v>
      </c>
      <c r="BC407" s="25" t="s">
        <v>68</v>
      </c>
      <c r="BD407" s="25" t="s">
        <v>883</v>
      </c>
      <c r="BE407" s="25" t="s">
        <v>882</v>
      </c>
      <c r="BF407" s="25" t="s">
        <v>68</v>
      </c>
      <c r="BG407" s="25" t="s">
        <v>882</v>
      </c>
      <c r="BH407" s="25" t="s">
        <v>884</v>
      </c>
      <c r="BI407" s="25" t="s">
        <v>744</v>
      </c>
      <c r="BJ407" s="25" t="s">
        <v>93</v>
      </c>
      <c r="BK407" s="29" t="s">
        <v>745</v>
      </c>
      <c r="BL407" s="9"/>
      <c r="BM407" s="9"/>
    </row>
    <row r="408" spans="1:65" ht="23.25" customHeight="1" x14ac:dyDescent="0.2">
      <c r="A408" s="19"/>
      <c r="B408" s="30" t="s">
        <v>548</v>
      </c>
      <c r="C408" s="31">
        <f>IF(SUMPRODUCT((B$4:B408=B408)*1)&gt;1,0,1)</f>
        <v>0</v>
      </c>
      <c r="D408" s="31" t="s">
        <v>549</v>
      </c>
      <c r="E408" s="31" t="s">
        <v>58</v>
      </c>
      <c r="F408" s="31" t="s">
        <v>367</v>
      </c>
      <c r="G408" s="31">
        <v>2008</v>
      </c>
      <c r="H408" s="31" t="s">
        <v>60</v>
      </c>
      <c r="I408" s="31" t="s">
        <v>90</v>
      </c>
      <c r="J408" s="31" t="s">
        <v>550</v>
      </c>
      <c r="K408" s="31"/>
      <c r="L408" s="31" t="s">
        <v>62</v>
      </c>
      <c r="M408" s="31" t="s">
        <v>63</v>
      </c>
      <c r="N408" s="31" t="s">
        <v>122</v>
      </c>
      <c r="O408" s="31" t="s">
        <v>753</v>
      </c>
      <c r="P408" s="40">
        <f>IF(F408=F407,IF(B408=B407,0,R408),R408)</f>
        <v>196418</v>
      </c>
      <c r="Q408" s="40">
        <v>196418</v>
      </c>
      <c r="R408" s="31">
        <v>196418</v>
      </c>
      <c r="S408" s="31">
        <v>196418</v>
      </c>
      <c r="T408" s="25" t="s">
        <v>5669</v>
      </c>
      <c r="U408" s="31">
        <v>0</v>
      </c>
      <c r="V408" s="31" t="s">
        <v>876</v>
      </c>
      <c r="W408" s="31" t="s">
        <v>818</v>
      </c>
      <c r="X408" s="31" t="s">
        <v>292</v>
      </c>
      <c r="Y408" s="31" t="s">
        <v>553</v>
      </c>
      <c r="Z408" s="31" t="s">
        <v>67</v>
      </c>
      <c r="AA408" s="31" t="s">
        <v>97</v>
      </c>
      <c r="AB408" s="31" t="s">
        <v>122</v>
      </c>
      <c r="AC408" s="31" t="s">
        <v>69</v>
      </c>
      <c r="AD408" s="31" t="s">
        <v>61</v>
      </c>
      <c r="AE408" s="31" t="s">
        <v>554</v>
      </c>
      <c r="AF408" s="31" t="s">
        <v>61</v>
      </c>
      <c r="AG408" s="31" t="s">
        <v>187</v>
      </c>
      <c r="AH408" s="31" t="s">
        <v>230</v>
      </c>
      <c r="AI408" s="31" t="s">
        <v>73</v>
      </c>
      <c r="AJ408" s="32" t="s">
        <v>68</v>
      </c>
      <c r="AK408" s="32" t="s">
        <v>102</v>
      </c>
      <c r="AL408" s="31" t="s">
        <v>877</v>
      </c>
      <c r="AM408" s="27">
        <v>39181</v>
      </c>
      <c r="AN408" s="32" t="s">
        <v>68</v>
      </c>
      <c r="AO408" s="31" t="s">
        <v>417</v>
      </c>
      <c r="AP408" s="31" t="s">
        <v>123</v>
      </c>
      <c r="AQ408" s="31" t="s">
        <v>480</v>
      </c>
      <c r="AR408" s="31" t="s">
        <v>93</v>
      </c>
      <c r="AS408" s="31" t="s">
        <v>123</v>
      </c>
      <c r="AT408" s="31" t="s">
        <v>61</v>
      </c>
      <c r="AU408" s="27">
        <v>37356</v>
      </c>
      <c r="AV408" s="31" t="s">
        <v>108</v>
      </c>
      <c r="AW408" s="31" t="s">
        <v>557</v>
      </c>
      <c r="AX408" s="31" t="s">
        <v>378</v>
      </c>
      <c r="AY408" s="31" t="s">
        <v>409</v>
      </c>
      <c r="AZ408" s="31" t="s">
        <v>558</v>
      </c>
      <c r="BA408" s="31" t="s">
        <v>878</v>
      </c>
      <c r="BB408" s="31" t="s">
        <v>560</v>
      </c>
      <c r="BC408" s="31" t="s">
        <v>68</v>
      </c>
      <c r="BD408" s="31" t="s">
        <v>561</v>
      </c>
      <c r="BE408" s="31" t="s">
        <v>562</v>
      </c>
      <c r="BF408" s="31" t="s">
        <v>68</v>
      </c>
      <c r="BG408" s="31" t="s">
        <v>878</v>
      </c>
      <c r="BH408" s="31" t="s">
        <v>61</v>
      </c>
      <c r="BI408" s="31" t="s">
        <v>744</v>
      </c>
      <c r="BJ408" s="31" t="s">
        <v>93</v>
      </c>
      <c r="BK408" s="33" t="s">
        <v>745</v>
      </c>
      <c r="BL408" s="9"/>
      <c r="BM408" s="9"/>
    </row>
    <row r="409" spans="1:65" ht="23.25" customHeight="1" x14ac:dyDescent="0.2">
      <c r="A409" s="19"/>
      <c r="B409" s="24" t="s">
        <v>548</v>
      </c>
      <c r="C409" s="25">
        <f>IF(SUMPRODUCT((B$4:B409=B409)*1)&gt;1,0,1)</f>
        <v>0</v>
      </c>
      <c r="D409" s="25" t="s">
        <v>549</v>
      </c>
      <c r="E409" s="25" t="s">
        <v>58</v>
      </c>
      <c r="F409" s="25" t="s">
        <v>367</v>
      </c>
      <c r="G409" s="25">
        <v>2009</v>
      </c>
      <c r="H409" s="25" t="s">
        <v>60</v>
      </c>
      <c r="I409" s="25" t="s">
        <v>90</v>
      </c>
      <c r="J409" s="25" t="s">
        <v>550</v>
      </c>
      <c r="K409" s="25"/>
      <c r="L409" s="25" t="s">
        <v>62</v>
      </c>
      <c r="M409" s="25" t="s">
        <v>63</v>
      </c>
      <c r="N409" s="25" t="s">
        <v>122</v>
      </c>
      <c r="O409" s="25" t="s">
        <v>753</v>
      </c>
      <c r="P409" s="40">
        <f>IF(F409=F408,IF(B409=B408,0,R409),R409)</f>
        <v>0</v>
      </c>
      <c r="Q409" s="40">
        <v>0</v>
      </c>
      <c r="R409" s="25">
        <v>228529</v>
      </c>
      <c r="S409" s="25">
        <v>228529</v>
      </c>
      <c r="T409" s="25" t="s">
        <v>5669</v>
      </c>
      <c r="U409" s="25">
        <v>0</v>
      </c>
      <c r="V409" s="25" t="s">
        <v>814</v>
      </c>
      <c r="W409" s="25" t="s">
        <v>766</v>
      </c>
      <c r="X409" s="25" t="s">
        <v>292</v>
      </c>
      <c r="Y409" s="25" t="s">
        <v>553</v>
      </c>
      <c r="Z409" s="25" t="s">
        <v>67</v>
      </c>
      <c r="AA409" s="25" t="s">
        <v>97</v>
      </c>
      <c r="AB409" s="25" t="s">
        <v>122</v>
      </c>
      <c r="AC409" s="25" t="s">
        <v>69</v>
      </c>
      <c r="AD409" s="25" t="s">
        <v>61</v>
      </c>
      <c r="AE409" s="25" t="s">
        <v>554</v>
      </c>
      <c r="AF409" s="25" t="s">
        <v>61</v>
      </c>
      <c r="AG409" s="25" t="s">
        <v>187</v>
      </c>
      <c r="AH409" s="25" t="s">
        <v>230</v>
      </c>
      <c r="AI409" s="25" t="s">
        <v>73</v>
      </c>
      <c r="AJ409" s="26" t="s">
        <v>68</v>
      </c>
      <c r="AK409" s="26" t="s">
        <v>102</v>
      </c>
      <c r="AL409" s="25" t="s">
        <v>774</v>
      </c>
      <c r="AM409" s="28">
        <v>39625</v>
      </c>
      <c r="AN409" s="26" t="s">
        <v>68</v>
      </c>
      <c r="AO409" s="25" t="s">
        <v>417</v>
      </c>
      <c r="AP409" s="25" t="s">
        <v>417</v>
      </c>
      <c r="AQ409" s="25" t="s">
        <v>480</v>
      </c>
      <c r="AR409" s="25" t="s">
        <v>93</v>
      </c>
      <c r="AS409" s="25" t="s">
        <v>123</v>
      </c>
      <c r="AT409" s="25" t="s">
        <v>61</v>
      </c>
      <c r="AU409" s="28">
        <v>37356</v>
      </c>
      <c r="AV409" s="25" t="s">
        <v>108</v>
      </c>
      <c r="AW409" s="25" t="s">
        <v>557</v>
      </c>
      <c r="AX409" s="25" t="s">
        <v>378</v>
      </c>
      <c r="AY409" s="25" t="s">
        <v>409</v>
      </c>
      <c r="AZ409" s="25" t="s">
        <v>558</v>
      </c>
      <c r="BA409" s="25" t="s">
        <v>816</v>
      </c>
      <c r="BB409" s="25" t="s">
        <v>560</v>
      </c>
      <c r="BC409" s="25" t="s">
        <v>68</v>
      </c>
      <c r="BD409" s="25" t="s">
        <v>561</v>
      </c>
      <c r="BE409" s="25" t="s">
        <v>562</v>
      </c>
      <c r="BF409" s="25" t="s">
        <v>68</v>
      </c>
      <c r="BG409" s="25" t="s">
        <v>816</v>
      </c>
      <c r="BH409" s="25" t="s">
        <v>776</v>
      </c>
      <c r="BI409" s="25" t="s">
        <v>224</v>
      </c>
      <c r="BJ409" s="25" t="s">
        <v>93</v>
      </c>
      <c r="BK409" s="29" t="s">
        <v>225</v>
      </c>
      <c r="BL409" s="9"/>
      <c r="BM409" s="9"/>
    </row>
    <row r="410" spans="1:65" ht="23.25" customHeight="1" x14ac:dyDescent="0.2">
      <c r="A410" s="19"/>
      <c r="B410" s="30" t="s">
        <v>548</v>
      </c>
      <c r="C410" s="31">
        <f>IF(SUMPRODUCT((B$4:B410=B410)*1)&gt;1,0,1)</f>
        <v>0</v>
      </c>
      <c r="D410" s="31" t="s">
        <v>549</v>
      </c>
      <c r="E410" s="31" t="s">
        <v>58</v>
      </c>
      <c r="F410" s="31" t="s">
        <v>367</v>
      </c>
      <c r="G410" s="31">
        <v>2012</v>
      </c>
      <c r="H410" s="31" t="s">
        <v>60</v>
      </c>
      <c r="I410" s="31" t="s">
        <v>90</v>
      </c>
      <c r="J410" s="31" t="s">
        <v>550</v>
      </c>
      <c r="K410" s="31"/>
      <c r="L410" s="31" t="s">
        <v>62</v>
      </c>
      <c r="M410" s="31" t="s">
        <v>63</v>
      </c>
      <c r="N410" s="31" t="s">
        <v>122</v>
      </c>
      <c r="O410" s="31" t="s">
        <v>488</v>
      </c>
      <c r="P410" s="40">
        <f>IF(F410=F409,IF(B410=B409,0,R410),R410)</f>
        <v>0</v>
      </c>
      <c r="Q410" s="40">
        <v>0</v>
      </c>
      <c r="R410" s="31">
        <v>412886</v>
      </c>
      <c r="S410" s="31">
        <v>137629</v>
      </c>
      <c r="T410" s="25" t="s">
        <v>5669</v>
      </c>
      <c r="U410" s="31">
        <v>0</v>
      </c>
      <c r="V410" s="31" t="s">
        <v>551</v>
      </c>
      <c r="W410" s="31" t="s">
        <v>552</v>
      </c>
      <c r="X410" s="31" t="s">
        <v>292</v>
      </c>
      <c r="Y410" s="31" t="s">
        <v>553</v>
      </c>
      <c r="Z410" s="31" t="s">
        <v>67</v>
      </c>
      <c r="AA410" s="31" t="s">
        <v>97</v>
      </c>
      <c r="AB410" s="31" t="s">
        <v>122</v>
      </c>
      <c r="AC410" s="31" t="s">
        <v>69</v>
      </c>
      <c r="AD410" s="31" t="s">
        <v>61</v>
      </c>
      <c r="AE410" s="31" t="s">
        <v>554</v>
      </c>
      <c r="AF410" s="31" t="s">
        <v>61</v>
      </c>
      <c r="AG410" s="31" t="s">
        <v>187</v>
      </c>
      <c r="AH410" s="31" t="s">
        <v>230</v>
      </c>
      <c r="AI410" s="31" t="s">
        <v>73</v>
      </c>
      <c r="AJ410" s="32" t="s">
        <v>68</v>
      </c>
      <c r="AK410" s="32" t="s">
        <v>102</v>
      </c>
      <c r="AL410" s="31" t="s">
        <v>555</v>
      </c>
      <c r="AM410" s="27">
        <v>41073.589467592596</v>
      </c>
      <c r="AN410" s="32" t="s">
        <v>68</v>
      </c>
      <c r="AO410" s="31" t="s">
        <v>417</v>
      </c>
      <c r="AP410" s="31" t="s">
        <v>417</v>
      </c>
      <c r="AQ410" s="31" t="s">
        <v>480</v>
      </c>
      <c r="AR410" s="31" t="s">
        <v>93</v>
      </c>
      <c r="AS410" s="31" t="s">
        <v>123</v>
      </c>
      <c r="AT410" s="31" t="s">
        <v>61</v>
      </c>
      <c r="AU410" s="27">
        <v>37356</v>
      </c>
      <c r="AV410" s="31" t="s">
        <v>108</v>
      </c>
      <c r="AW410" s="31" t="s">
        <v>557</v>
      </c>
      <c r="AX410" s="31" t="s">
        <v>378</v>
      </c>
      <c r="AY410" s="31" t="s">
        <v>409</v>
      </c>
      <c r="AZ410" s="31" t="s">
        <v>558</v>
      </c>
      <c r="BA410" s="31" t="s">
        <v>559</v>
      </c>
      <c r="BB410" s="31" t="s">
        <v>560</v>
      </c>
      <c r="BC410" s="31" t="s">
        <v>68</v>
      </c>
      <c r="BD410" s="31" t="s">
        <v>561</v>
      </c>
      <c r="BE410" s="31" t="s">
        <v>562</v>
      </c>
      <c r="BF410" s="31" t="s">
        <v>68</v>
      </c>
      <c r="BG410" s="31" t="s">
        <v>559</v>
      </c>
      <c r="BH410" s="31" t="s">
        <v>563</v>
      </c>
      <c r="BI410" s="31" t="s">
        <v>224</v>
      </c>
      <c r="BJ410" s="31" t="s">
        <v>93</v>
      </c>
      <c r="BK410" s="33" t="s">
        <v>225</v>
      </c>
      <c r="BL410" s="9"/>
      <c r="BM410" s="9"/>
    </row>
    <row r="411" spans="1:65" ht="23.25" customHeight="1" x14ac:dyDescent="0.2">
      <c r="A411" s="19"/>
      <c r="B411" s="24" t="s">
        <v>1375</v>
      </c>
      <c r="C411" s="25">
        <f>IF(SUMPRODUCT((B$4:B411=B411)*1)&gt;1,0,1)</f>
        <v>1</v>
      </c>
      <c r="D411" s="25" t="s">
        <v>1376</v>
      </c>
      <c r="E411" s="25" t="s">
        <v>58</v>
      </c>
      <c r="F411" s="25" t="s">
        <v>292</v>
      </c>
      <c r="G411" s="25">
        <v>2000</v>
      </c>
      <c r="H411" s="25" t="s">
        <v>60</v>
      </c>
      <c r="I411" s="25" t="s">
        <v>206</v>
      </c>
      <c r="J411" s="25" t="s">
        <v>1377</v>
      </c>
      <c r="K411" s="25"/>
      <c r="L411" s="25" t="s">
        <v>62</v>
      </c>
      <c r="M411" s="25" t="s">
        <v>63</v>
      </c>
      <c r="N411" s="25" t="s">
        <v>122</v>
      </c>
      <c r="O411" s="25" t="s">
        <v>92</v>
      </c>
      <c r="P411" s="40">
        <f>IF(F411=F410,IF(B411=B410,0,R411),R411)</f>
        <v>41500</v>
      </c>
      <c r="Q411" s="40">
        <v>41500</v>
      </c>
      <c r="R411" s="25">
        <v>41500</v>
      </c>
      <c r="S411" s="25">
        <v>41500</v>
      </c>
      <c r="T411" s="25" t="s">
        <v>5669</v>
      </c>
      <c r="U411" s="25">
        <v>0</v>
      </c>
      <c r="V411" s="25" t="s">
        <v>1522</v>
      </c>
      <c r="W411" s="25" t="s">
        <v>61</v>
      </c>
      <c r="X411" s="25" t="s">
        <v>184</v>
      </c>
      <c r="Y411" s="25" t="s">
        <v>1378</v>
      </c>
      <c r="Z411" s="25" t="s">
        <v>67</v>
      </c>
      <c r="AA411" s="25" t="s">
        <v>569</v>
      </c>
      <c r="AB411" s="25" t="s">
        <v>122</v>
      </c>
      <c r="AC411" s="25" t="s">
        <v>69</v>
      </c>
      <c r="AD411" s="25" t="s">
        <v>61</v>
      </c>
      <c r="AE411" s="25" t="s">
        <v>1379</v>
      </c>
      <c r="AF411" s="25" t="s">
        <v>61</v>
      </c>
      <c r="AG411" s="25" t="s">
        <v>187</v>
      </c>
      <c r="AH411" s="25" t="s">
        <v>1342</v>
      </c>
      <c r="AI411" s="25" t="s">
        <v>73</v>
      </c>
      <c r="AJ411" s="26" t="s">
        <v>68</v>
      </c>
      <c r="AK411" s="26" t="s">
        <v>1369</v>
      </c>
      <c r="AL411" s="25" t="s">
        <v>1522</v>
      </c>
      <c r="AM411" s="28">
        <v>36426.650127314817</v>
      </c>
      <c r="AN411" s="26" t="s">
        <v>68</v>
      </c>
      <c r="AO411" s="25" t="s">
        <v>417</v>
      </c>
      <c r="AP411" s="25" t="s">
        <v>61</v>
      </c>
      <c r="AQ411" s="25" t="s">
        <v>1131</v>
      </c>
      <c r="AR411" s="25" t="s">
        <v>93</v>
      </c>
      <c r="AS411" s="25" t="s">
        <v>123</v>
      </c>
      <c r="AT411" s="25" t="s">
        <v>61</v>
      </c>
      <c r="AU411" s="28">
        <v>36985</v>
      </c>
      <c r="AV411" s="25" t="s">
        <v>108</v>
      </c>
      <c r="AW411" s="25" t="s">
        <v>1381</v>
      </c>
      <c r="AX411" s="25" t="s">
        <v>110</v>
      </c>
      <c r="AY411" s="25" t="s">
        <v>1084</v>
      </c>
      <c r="AZ411" s="25" t="s">
        <v>1363</v>
      </c>
      <c r="BA411" s="25" t="s">
        <v>1383</v>
      </c>
      <c r="BB411" s="25" t="s">
        <v>1382</v>
      </c>
      <c r="BC411" s="25" t="s">
        <v>68</v>
      </c>
      <c r="BD411" s="25" t="s">
        <v>1122</v>
      </c>
      <c r="BE411" s="25" t="s">
        <v>1383</v>
      </c>
      <c r="BF411" s="25" t="s">
        <v>68</v>
      </c>
      <c r="BG411" s="25" t="s">
        <v>1383</v>
      </c>
      <c r="BH411" s="25" t="s">
        <v>61</v>
      </c>
      <c r="BI411" s="25" t="s">
        <v>1139</v>
      </c>
      <c r="BJ411" s="25" t="s">
        <v>93</v>
      </c>
      <c r="BK411" s="29" t="s">
        <v>1140</v>
      </c>
      <c r="BL411" s="9"/>
      <c r="BM411" s="9"/>
    </row>
    <row r="412" spans="1:65" ht="23.25" customHeight="1" x14ac:dyDescent="0.2">
      <c r="A412" s="19"/>
      <c r="B412" s="30" t="s">
        <v>1375</v>
      </c>
      <c r="C412" s="31">
        <f>IF(SUMPRODUCT((B$4:B412=B412)*1)&gt;1,0,1)</f>
        <v>0</v>
      </c>
      <c r="D412" s="31" t="s">
        <v>1376</v>
      </c>
      <c r="E412" s="31" t="s">
        <v>58</v>
      </c>
      <c r="F412" s="31" t="s">
        <v>292</v>
      </c>
      <c r="G412" s="31">
        <v>2000</v>
      </c>
      <c r="H412" s="31" t="s">
        <v>60</v>
      </c>
      <c r="I412" s="31" t="s">
        <v>206</v>
      </c>
      <c r="J412" s="31" t="s">
        <v>1377</v>
      </c>
      <c r="K412" s="31"/>
      <c r="L412" s="31" t="s">
        <v>62</v>
      </c>
      <c r="M412" s="31" t="s">
        <v>63</v>
      </c>
      <c r="N412" s="31" t="s">
        <v>122</v>
      </c>
      <c r="O412" s="31" t="s">
        <v>92</v>
      </c>
      <c r="P412" s="40">
        <f>IF(F412=F411,IF(B412=B411,0,R412),R412)</f>
        <v>0</v>
      </c>
      <c r="Q412" s="40">
        <v>0</v>
      </c>
      <c r="R412" s="31">
        <v>41500</v>
      </c>
      <c r="S412" s="31">
        <v>41500</v>
      </c>
      <c r="T412" s="25" t="s">
        <v>5669</v>
      </c>
      <c r="U412" s="31">
        <v>0</v>
      </c>
      <c r="V412" s="31" t="s">
        <v>1522</v>
      </c>
      <c r="W412" s="31" t="s">
        <v>61</v>
      </c>
      <c r="X412" s="31" t="s">
        <v>184</v>
      </c>
      <c r="Y412" s="31" t="s">
        <v>1378</v>
      </c>
      <c r="Z412" s="31" t="s">
        <v>67</v>
      </c>
      <c r="AA412" s="31" t="s">
        <v>569</v>
      </c>
      <c r="AB412" s="31" t="s">
        <v>122</v>
      </c>
      <c r="AC412" s="31" t="s">
        <v>69</v>
      </c>
      <c r="AD412" s="31" t="s">
        <v>61</v>
      </c>
      <c r="AE412" s="31" t="s">
        <v>1379</v>
      </c>
      <c r="AF412" s="31" t="s">
        <v>61</v>
      </c>
      <c r="AG412" s="31" t="s">
        <v>187</v>
      </c>
      <c r="AH412" s="31" t="s">
        <v>1342</v>
      </c>
      <c r="AI412" s="31" t="s">
        <v>73</v>
      </c>
      <c r="AJ412" s="32" t="s">
        <v>68</v>
      </c>
      <c r="AK412" s="32" t="s">
        <v>1369</v>
      </c>
      <c r="AL412" s="31" t="s">
        <v>1522</v>
      </c>
      <c r="AM412" s="27">
        <v>36426.650127314817</v>
      </c>
      <c r="AN412" s="32" t="s">
        <v>68</v>
      </c>
      <c r="AO412" s="31" t="s">
        <v>417</v>
      </c>
      <c r="AP412" s="31" t="s">
        <v>61</v>
      </c>
      <c r="AQ412" s="31" t="s">
        <v>1131</v>
      </c>
      <c r="AR412" s="31" t="s">
        <v>93</v>
      </c>
      <c r="AS412" s="31" t="s">
        <v>123</v>
      </c>
      <c r="AT412" s="31" t="s">
        <v>61</v>
      </c>
      <c r="AU412" s="27">
        <v>36985</v>
      </c>
      <c r="AV412" s="31" t="s">
        <v>108</v>
      </c>
      <c r="AW412" s="31" t="s">
        <v>1381</v>
      </c>
      <c r="AX412" s="31" t="s">
        <v>110</v>
      </c>
      <c r="AY412" s="31" t="s">
        <v>1084</v>
      </c>
      <c r="AZ412" s="31" t="s">
        <v>1363</v>
      </c>
      <c r="BA412" s="31" t="s">
        <v>1383</v>
      </c>
      <c r="BB412" s="31" t="s">
        <v>1382</v>
      </c>
      <c r="BC412" s="31" t="s">
        <v>68</v>
      </c>
      <c r="BD412" s="31" t="s">
        <v>1122</v>
      </c>
      <c r="BE412" s="31" t="s">
        <v>1383</v>
      </c>
      <c r="BF412" s="31" t="s">
        <v>68</v>
      </c>
      <c r="BG412" s="31" t="s">
        <v>1383</v>
      </c>
      <c r="BH412" s="31" t="s">
        <v>61</v>
      </c>
      <c r="BI412" s="31" t="s">
        <v>1139</v>
      </c>
      <c r="BJ412" s="31" t="s">
        <v>93</v>
      </c>
      <c r="BK412" s="33" t="s">
        <v>1140</v>
      </c>
      <c r="BL412" s="9"/>
      <c r="BM412" s="9"/>
    </row>
    <row r="413" spans="1:65" ht="23.25" customHeight="1" x14ac:dyDescent="0.2">
      <c r="A413" s="19"/>
      <c r="B413" s="24" t="s">
        <v>1375</v>
      </c>
      <c r="C413" s="25">
        <f>IF(SUMPRODUCT((B$4:B413=B413)*1)&gt;1,0,1)</f>
        <v>0</v>
      </c>
      <c r="D413" s="25" t="s">
        <v>1376</v>
      </c>
      <c r="E413" s="25" t="s">
        <v>58</v>
      </c>
      <c r="F413" s="25" t="s">
        <v>292</v>
      </c>
      <c r="G413" s="25">
        <v>2001</v>
      </c>
      <c r="H413" s="25" t="s">
        <v>60</v>
      </c>
      <c r="I413" s="25" t="s">
        <v>206</v>
      </c>
      <c r="J413" s="25" t="s">
        <v>1377</v>
      </c>
      <c r="K413" s="25"/>
      <c r="L413" s="25" t="s">
        <v>62</v>
      </c>
      <c r="M413" s="25" t="s">
        <v>63</v>
      </c>
      <c r="N413" s="25" t="s">
        <v>122</v>
      </c>
      <c r="O413" s="25" t="s">
        <v>92</v>
      </c>
      <c r="P413" s="40">
        <f>IF(F413=F412,IF(B413=B412,0,R413),R413)</f>
        <v>0</v>
      </c>
      <c r="Q413" s="40">
        <v>0</v>
      </c>
      <c r="R413" s="25">
        <v>41500</v>
      </c>
      <c r="S413" s="25">
        <v>41500</v>
      </c>
      <c r="T413" s="25" t="s">
        <v>5669</v>
      </c>
      <c r="U413" s="25">
        <v>0</v>
      </c>
      <c r="V413" s="25" t="s">
        <v>1150</v>
      </c>
      <c r="W413" s="25" t="s">
        <v>61</v>
      </c>
      <c r="X413" s="25" t="s">
        <v>184</v>
      </c>
      <c r="Y413" s="25" t="s">
        <v>1378</v>
      </c>
      <c r="Z413" s="25" t="s">
        <v>67</v>
      </c>
      <c r="AA413" s="25" t="s">
        <v>569</v>
      </c>
      <c r="AB413" s="25" t="s">
        <v>122</v>
      </c>
      <c r="AC413" s="25" t="s">
        <v>69</v>
      </c>
      <c r="AD413" s="25" t="s">
        <v>61</v>
      </c>
      <c r="AE413" s="25" t="s">
        <v>1379</v>
      </c>
      <c r="AF413" s="25" t="s">
        <v>61</v>
      </c>
      <c r="AG413" s="25" t="s">
        <v>187</v>
      </c>
      <c r="AH413" s="25" t="s">
        <v>1342</v>
      </c>
      <c r="AI413" s="25" t="s">
        <v>73</v>
      </c>
      <c r="AJ413" s="26" t="s">
        <v>68</v>
      </c>
      <c r="AK413" s="26" t="s">
        <v>1369</v>
      </c>
      <c r="AL413" s="25" t="s">
        <v>1497</v>
      </c>
      <c r="AM413" s="28">
        <v>36615.685381944444</v>
      </c>
      <c r="AN413" s="26" t="s">
        <v>68</v>
      </c>
      <c r="AO413" s="25" t="s">
        <v>417</v>
      </c>
      <c r="AP413" s="25" t="s">
        <v>61</v>
      </c>
      <c r="AQ413" s="25" t="s">
        <v>1131</v>
      </c>
      <c r="AR413" s="25" t="s">
        <v>93</v>
      </c>
      <c r="AS413" s="25" t="s">
        <v>123</v>
      </c>
      <c r="AT413" s="25" t="s">
        <v>61</v>
      </c>
      <c r="AU413" s="28">
        <v>36985</v>
      </c>
      <c r="AV413" s="25" t="s">
        <v>108</v>
      </c>
      <c r="AW413" s="25" t="s">
        <v>1381</v>
      </c>
      <c r="AX413" s="25" t="s">
        <v>110</v>
      </c>
      <c r="AY413" s="25" t="s">
        <v>1084</v>
      </c>
      <c r="AZ413" s="25" t="s">
        <v>1363</v>
      </c>
      <c r="BA413" s="25" t="s">
        <v>1383</v>
      </c>
      <c r="BB413" s="25" t="s">
        <v>1382</v>
      </c>
      <c r="BC413" s="25" t="s">
        <v>68</v>
      </c>
      <c r="BD413" s="25" t="s">
        <v>1122</v>
      </c>
      <c r="BE413" s="25" t="s">
        <v>1383</v>
      </c>
      <c r="BF413" s="25" t="s">
        <v>68</v>
      </c>
      <c r="BG413" s="25" t="s">
        <v>1383</v>
      </c>
      <c r="BH413" s="25" t="s">
        <v>1422</v>
      </c>
      <c r="BI413" s="25" t="s">
        <v>224</v>
      </c>
      <c r="BJ413" s="25" t="s">
        <v>93</v>
      </c>
      <c r="BK413" s="29" t="s">
        <v>1324</v>
      </c>
      <c r="BL413" s="9"/>
      <c r="BM413" s="9"/>
    </row>
    <row r="414" spans="1:65" ht="23.25" customHeight="1" x14ac:dyDescent="0.2">
      <c r="A414" s="19"/>
      <c r="B414" s="30" t="s">
        <v>1375</v>
      </c>
      <c r="C414" s="31">
        <f>IF(SUMPRODUCT((B$4:B414=B414)*1)&gt;1,0,1)</f>
        <v>0</v>
      </c>
      <c r="D414" s="31" t="s">
        <v>1376</v>
      </c>
      <c r="E414" s="31" t="s">
        <v>58</v>
      </c>
      <c r="F414" s="31" t="s">
        <v>292</v>
      </c>
      <c r="G414" s="31">
        <v>2002</v>
      </c>
      <c r="H414" s="31" t="s">
        <v>60</v>
      </c>
      <c r="I414" s="31" t="s">
        <v>206</v>
      </c>
      <c r="J414" s="31" t="s">
        <v>1377</v>
      </c>
      <c r="K414" s="31"/>
      <c r="L414" s="31" t="s">
        <v>62</v>
      </c>
      <c r="M414" s="31" t="s">
        <v>63</v>
      </c>
      <c r="N414" s="31" t="s">
        <v>122</v>
      </c>
      <c r="O414" s="31" t="s">
        <v>753</v>
      </c>
      <c r="P414" s="40">
        <f>IF(F414=F413,IF(B414=B413,0,R414),R414)</f>
        <v>0</v>
      </c>
      <c r="Q414" s="40">
        <v>0</v>
      </c>
      <c r="R414" s="31">
        <v>43811</v>
      </c>
      <c r="S414" s="31">
        <v>43811</v>
      </c>
      <c r="T414" s="25" t="s">
        <v>5669</v>
      </c>
      <c r="U414" s="31">
        <v>0</v>
      </c>
      <c r="V414" s="31" t="s">
        <v>1241</v>
      </c>
      <c r="W414" s="31" t="s">
        <v>61</v>
      </c>
      <c r="X414" s="31" t="s">
        <v>184</v>
      </c>
      <c r="Y414" s="31" t="s">
        <v>1378</v>
      </c>
      <c r="Z414" s="31" t="s">
        <v>67</v>
      </c>
      <c r="AA414" s="31" t="s">
        <v>569</v>
      </c>
      <c r="AB414" s="31" t="s">
        <v>122</v>
      </c>
      <c r="AC414" s="31" t="s">
        <v>69</v>
      </c>
      <c r="AD414" s="31" t="s">
        <v>61</v>
      </c>
      <c r="AE414" s="31" t="s">
        <v>1379</v>
      </c>
      <c r="AF414" s="31" t="s">
        <v>61</v>
      </c>
      <c r="AG414" s="31" t="s">
        <v>187</v>
      </c>
      <c r="AH414" s="31" t="s">
        <v>1342</v>
      </c>
      <c r="AI414" s="31" t="s">
        <v>73</v>
      </c>
      <c r="AJ414" s="32" t="s">
        <v>68</v>
      </c>
      <c r="AK414" s="32" t="s">
        <v>1369</v>
      </c>
      <c r="AL414" s="31" t="s">
        <v>1380</v>
      </c>
      <c r="AM414" s="27">
        <v>36985.879976851851</v>
      </c>
      <c r="AN414" s="32" t="s">
        <v>68</v>
      </c>
      <c r="AO414" s="31" t="s">
        <v>417</v>
      </c>
      <c r="AP414" s="31" t="s">
        <v>61</v>
      </c>
      <c r="AQ414" s="31" t="s">
        <v>1131</v>
      </c>
      <c r="AR414" s="31" t="s">
        <v>93</v>
      </c>
      <c r="AS414" s="31" t="s">
        <v>123</v>
      </c>
      <c r="AT414" s="31" t="s">
        <v>61</v>
      </c>
      <c r="AU414" s="27">
        <v>36985</v>
      </c>
      <c r="AV414" s="31" t="s">
        <v>108</v>
      </c>
      <c r="AW414" s="31" t="s">
        <v>1381</v>
      </c>
      <c r="AX414" s="31" t="s">
        <v>110</v>
      </c>
      <c r="AY414" s="31" t="s">
        <v>1084</v>
      </c>
      <c r="AZ414" s="31" t="s">
        <v>1363</v>
      </c>
      <c r="BA414" s="31" t="s">
        <v>1382</v>
      </c>
      <c r="BB414" s="31" t="s">
        <v>1382</v>
      </c>
      <c r="BC414" s="31" t="s">
        <v>68</v>
      </c>
      <c r="BD414" s="31" t="s">
        <v>1122</v>
      </c>
      <c r="BE414" s="31" t="s">
        <v>1383</v>
      </c>
      <c r="BF414" s="31" t="s">
        <v>68</v>
      </c>
      <c r="BG414" s="31" t="s">
        <v>1382</v>
      </c>
      <c r="BH414" s="31" t="s">
        <v>1247</v>
      </c>
      <c r="BI414" s="31" t="s">
        <v>1139</v>
      </c>
      <c r="BJ414" s="31" t="s">
        <v>93</v>
      </c>
      <c r="BK414" s="33" t="s">
        <v>1140</v>
      </c>
      <c r="BL414" s="9"/>
      <c r="BM414" s="9"/>
    </row>
    <row r="415" spans="1:65" ht="23.25" customHeight="1" x14ac:dyDescent="0.2">
      <c r="A415" s="19"/>
      <c r="B415" s="24" t="s">
        <v>1375</v>
      </c>
      <c r="C415" s="25">
        <f>IF(SUMPRODUCT((B$4:B415=B415)*1)&gt;1,0,1)</f>
        <v>0</v>
      </c>
      <c r="D415" s="25" t="s">
        <v>1376</v>
      </c>
      <c r="E415" s="25" t="s">
        <v>58</v>
      </c>
      <c r="F415" s="25" t="s">
        <v>292</v>
      </c>
      <c r="G415" s="25">
        <v>2002</v>
      </c>
      <c r="H415" s="25" t="s">
        <v>60</v>
      </c>
      <c r="I415" s="25" t="s">
        <v>206</v>
      </c>
      <c r="J415" s="25" t="s">
        <v>1377</v>
      </c>
      <c r="K415" s="25"/>
      <c r="L415" s="25" t="s">
        <v>62</v>
      </c>
      <c r="M415" s="25" t="s">
        <v>63</v>
      </c>
      <c r="N415" s="25" t="s">
        <v>122</v>
      </c>
      <c r="O415" s="25" t="s">
        <v>753</v>
      </c>
      <c r="P415" s="40">
        <f>IF(F415=F414,IF(B415=B414,0,R415),R415)</f>
        <v>0</v>
      </c>
      <c r="Q415" s="40">
        <v>0</v>
      </c>
      <c r="R415" s="25">
        <v>43811</v>
      </c>
      <c r="S415" s="25">
        <v>43811</v>
      </c>
      <c r="T415" s="25" t="s">
        <v>5669</v>
      </c>
      <c r="U415" s="25">
        <v>0</v>
      </c>
      <c r="V415" s="25" t="s">
        <v>1241</v>
      </c>
      <c r="W415" s="25" t="s">
        <v>61</v>
      </c>
      <c r="X415" s="25" t="s">
        <v>184</v>
      </c>
      <c r="Y415" s="25" t="s">
        <v>1378</v>
      </c>
      <c r="Z415" s="25" t="s">
        <v>67</v>
      </c>
      <c r="AA415" s="25" t="s">
        <v>569</v>
      </c>
      <c r="AB415" s="25" t="s">
        <v>122</v>
      </c>
      <c r="AC415" s="25" t="s">
        <v>69</v>
      </c>
      <c r="AD415" s="25" t="s">
        <v>61</v>
      </c>
      <c r="AE415" s="25" t="s">
        <v>1379</v>
      </c>
      <c r="AF415" s="25" t="s">
        <v>61</v>
      </c>
      <c r="AG415" s="25" t="s">
        <v>187</v>
      </c>
      <c r="AH415" s="25" t="s">
        <v>1342</v>
      </c>
      <c r="AI415" s="25" t="s">
        <v>73</v>
      </c>
      <c r="AJ415" s="26" t="s">
        <v>68</v>
      </c>
      <c r="AK415" s="26" t="s">
        <v>1369</v>
      </c>
      <c r="AL415" s="25" t="s">
        <v>1380</v>
      </c>
      <c r="AM415" s="28">
        <v>36985.879976851851</v>
      </c>
      <c r="AN415" s="26" t="s">
        <v>68</v>
      </c>
      <c r="AO415" s="25" t="s">
        <v>417</v>
      </c>
      <c r="AP415" s="25" t="s">
        <v>61</v>
      </c>
      <c r="AQ415" s="25" t="s">
        <v>1131</v>
      </c>
      <c r="AR415" s="25" t="s">
        <v>93</v>
      </c>
      <c r="AS415" s="25" t="s">
        <v>123</v>
      </c>
      <c r="AT415" s="25" t="s">
        <v>61</v>
      </c>
      <c r="AU415" s="28">
        <v>36985</v>
      </c>
      <c r="AV415" s="25" t="s">
        <v>108</v>
      </c>
      <c r="AW415" s="25" t="s">
        <v>1381</v>
      </c>
      <c r="AX415" s="25" t="s">
        <v>110</v>
      </c>
      <c r="AY415" s="25" t="s">
        <v>1084</v>
      </c>
      <c r="AZ415" s="25" t="s">
        <v>1363</v>
      </c>
      <c r="BA415" s="25" t="s">
        <v>1382</v>
      </c>
      <c r="BB415" s="25" t="s">
        <v>1382</v>
      </c>
      <c r="BC415" s="25" t="s">
        <v>68</v>
      </c>
      <c r="BD415" s="25" t="s">
        <v>1122</v>
      </c>
      <c r="BE415" s="25" t="s">
        <v>1383</v>
      </c>
      <c r="BF415" s="25" t="s">
        <v>68</v>
      </c>
      <c r="BG415" s="25" t="s">
        <v>1382</v>
      </c>
      <c r="BH415" s="25" t="s">
        <v>1247</v>
      </c>
      <c r="BI415" s="25" t="s">
        <v>1139</v>
      </c>
      <c r="BJ415" s="25" t="s">
        <v>93</v>
      </c>
      <c r="BK415" s="29" t="s">
        <v>1140</v>
      </c>
      <c r="BL415" s="9"/>
      <c r="BM415" s="9"/>
    </row>
    <row r="416" spans="1:65" ht="23.25" customHeight="1" x14ac:dyDescent="0.2">
      <c r="A416" s="19"/>
      <c r="B416" s="24" t="s">
        <v>1411</v>
      </c>
      <c r="C416" s="25">
        <f>IF(SUMPRODUCT((B$4:B416=B416)*1)&gt;1,0,1)</f>
        <v>1</v>
      </c>
      <c r="D416" s="25" t="s">
        <v>1412</v>
      </c>
      <c r="E416" s="25" t="s">
        <v>58</v>
      </c>
      <c r="F416" s="25" t="s">
        <v>292</v>
      </c>
      <c r="G416" s="25">
        <v>2000</v>
      </c>
      <c r="H416" s="25" t="s">
        <v>60</v>
      </c>
      <c r="I416" s="25" t="s">
        <v>90</v>
      </c>
      <c r="J416" s="25" t="s">
        <v>978</v>
      </c>
      <c r="K416" s="25"/>
      <c r="L416" s="25" t="s">
        <v>62</v>
      </c>
      <c r="M416" s="25" t="s">
        <v>63</v>
      </c>
      <c r="N416" s="25" t="s">
        <v>64</v>
      </c>
      <c r="O416" s="25" t="s">
        <v>92</v>
      </c>
      <c r="P416" s="40">
        <f>IF(F416=F415,IF(B416=B415,0,R416),R416)</f>
        <v>26330</v>
      </c>
      <c r="Q416" s="40">
        <v>26330</v>
      </c>
      <c r="R416" s="25">
        <v>26330</v>
      </c>
      <c r="S416" s="25">
        <v>26330</v>
      </c>
      <c r="T416" s="25" t="s">
        <v>5669</v>
      </c>
      <c r="U416" s="25">
        <v>0</v>
      </c>
      <c r="V416" s="25" t="s">
        <v>1521</v>
      </c>
      <c r="W416" s="25" t="s">
        <v>61</v>
      </c>
      <c r="X416" s="25" t="s">
        <v>184</v>
      </c>
      <c r="Y416" s="25" t="s">
        <v>61</v>
      </c>
      <c r="Z416" s="25" t="s">
        <v>67</v>
      </c>
      <c r="AA416" s="25" t="s">
        <v>97</v>
      </c>
      <c r="AB416" s="25" t="s">
        <v>64</v>
      </c>
      <c r="AC416" s="25" t="s">
        <v>69</v>
      </c>
      <c r="AD416" s="25" t="s">
        <v>61</v>
      </c>
      <c r="AE416" s="25" t="s">
        <v>1617</v>
      </c>
      <c r="AF416" s="25" t="s">
        <v>61</v>
      </c>
      <c r="AG416" s="25" t="s">
        <v>187</v>
      </c>
      <c r="AH416" s="25" t="s">
        <v>1342</v>
      </c>
      <c r="AI416" s="25" t="s">
        <v>73</v>
      </c>
      <c r="AJ416" s="26" t="s">
        <v>68</v>
      </c>
      <c r="AK416" s="26" t="s">
        <v>1148</v>
      </c>
      <c r="AL416" s="25" t="s">
        <v>1415</v>
      </c>
      <c r="AM416" s="28">
        <v>36258.605219907404</v>
      </c>
      <c r="AN416" s="26" t="s">
        <v>68</v>
      </c>
      <c r="AO416" s="25" t="s">
        <v>417</v>
      </c>
      <c r="AP416" s="25" t="s">
        <v>61</v>
      </c>
      <c r="AQ416" s="25" t="s">
        <v>1131</v>
      </c>
      <c r="AR416" s="25" t="s">
        <v>93</v>
      </c>
      <c r="AS416" s="25" t="s">
        <v>65</v>
      </c>
      <c r="AT416" s="25" t="s">
        <v>61</v>
      </c>
      <c r="AU416" s="28">
        <v>36258</v>
      </c>
      <c r="AV416" s="25" t="s">
        <v>108</v>
      </c>
      <c r="AW416" s="25" t="s">
        <v>1416</v>
      </c>
      <c r="AX416" s="25" t="s">
        <v>110</v>
      </c>
      <c r="AY416" s="25" t="s">
        <v>1417</v>
      </c>
      <c r="AZ416" s="25" t="s">
        <v>1389</v>
      </c>
      <c r="BA416" s="25" t="s">
        <v>1618</v>
      </c>
      <c r="BB416" s="25" t="s">
        <v>1618</v>
      </c>
      <c r="BC416" s="25" t="s">
        <v>68</v>
      </c>
      <c r="BD416" s="25" t="s">
        <v>1419</v>
      </c>
      <c r="BE416" s="25" t="s">
        <v>1618</v>
      </c>
      <c r="BF416" s="25" t="s">
        <v>68</v>
      </c>
      <c r="BG416" s="25" t="s">
        <v>1618</v>
      </c>
      <c r="BH416" s="25" t="s">
        <v>61</v>
      </c>
      <c r="BI416" s="25" t="s">
        <v>1139</v>
      </c>
      <c r="BJ416" s="25" t="s">
        <v>93</v>
      </c>
      <c r="BK416" s="29" t="s">
        <v>1140</v>
      </c>
      <c r="BL416" s="9"/>
      <c r="BM416" s="9"/>
    </row>
    <row r="417" spans="1:65" ht="23.25" customHeight="1" x14ac:dyDescent="0.2">
      <c r="A417" s="19"/>
      <c r="B417" s="30" t="s">
        <v>1411</v>
      </c>
      <c r="C417" s="31">
        <f>IF(SUMPRODUCT((B$4:B417=B417)*1)&gt;1,0,1)</f>
        <v>0</v>
      </c>
      <c r="D417" s="31" t="s">
        <v>1412</v>
      </c>
      <c r="E417" s="31" t="s">
        <v>58</v>
      </c>
      <c r="F417" s="31" t="s">
        <v>205</v>
      </c>
      <c r="G417" s="31">
        <v>2001</v>
      </c>
      <c r="H417" s="31" t="s">
        <v>60</v>
      </c>
      <c r="I417" s="31" t="s">
        <v>90</v>
      </c>
      <c r="J417" s="31" t="s">
        <v>978</v>
      </c>
      <c r="K417" s="31"/>
      <c r="L417" s="31" t="s">
        <v>62</v>
      </c>
      <c r="M417" s="31" t="s">
        <v>63</v>
      </c>
      <c r="N417" s="31" t="s">
        <v>122</v>
      </c>
      <c r="O417" s="31" t="s">
        <v>753</v>
      </c>
      <c r="P417" s="40">
        <f>IF(F417=F416,IF(B417=B416,0,R417),R417)</f>
        <v>37000</v>
      </c>
      <c r="Q417" s="40">
        <v>37000</v>
      </c>
      <c r="R417" s="31">
        <v>37000</v>
      </c>
      <c r="S417" s="31">
        <v>37000</v>
      </c>
      <c r="T417" s="25" t="s">
        <v>5669</v>
      </c>
      <c r="U417" s="31">
        <v>0</v>
      </c>
      <c r="V417" s="31" t="s">
        <v>1118</v>
      </c>
      <c r="W417" s="31" t="s">
        <v>61</v>
      </c>
      <c r="X417" s="31" t="s">
        <v>184</v>
      </c>
      <c r="Y417" s="31" t="s">
        <v>61</v>
      </c>
      <c r="Z417" s="31" t="s">
        <v>67</v>
      </c>
      <c r="AA417" s="31" t="s">
        <v>97</v>
      </c>
      <c r="AB417" s="31" t="s">
        <v>122</v>
      </c>
      <c r="AC417" s="31" t="s">
        <v>69</v>
      </c>
      <c r="AD417" s="31" t="s">
        <v>61</v>
      </c>
      <c r="AE417" s="31" t="s">
        <v>1413</v>
      </c>
      <c r="AF417" s="31" t="s">
        <v>61</v>
      </c>
      <c r="AG417" s="31" t="s">
        <v>187</v>
      </c>
      <c r="AH417" s="31" t="s">
        <v>1342</v>
      </c>
      <c r="AI417" s="31" t="s">
        <v>73</v>
      </c>
      <c r="AJ417" s="32" t="s">
        <v>68</v>
      </c>
      <c r="AK417" s="32" t="s">
        <v>1369</v>
      </c>
      <c r="AL417" s="31" t="s">
        <v>1414</v>
      </c>
      <c r="AM417" s="27">
        <v>36630.555185185185</v>
      </c>
      <c r="AN417" s="32" t="s">
        <v>68</v>
      </c>
      <c r="AO417" s="31" t="s">
        <v>417</v>
      </c>
      <c r="AP417" s="31" t="s">
        <v>61</v>
      </c>
      <c r="AQ417" s="31" t="s">
        <v>1131</v>
      </c>
      <c r="AR417" s="31" t="s">
        <v>93</v>
      </c>
      <c r="AS417" s="31" t="s">
        <v>123</v>
      </c>
      <c r="AT417" s="31" t="s">
        <v>61</v>
      </c>
      <c r="AU417" s="27">
        <v>36258</v>
      </c>
      <c r="AV417" s="31" t="s">
        <v>108</v>
      </c>
      <c r="AW417" s="31" t="s">
        <v>1416</v>
      </c>
      <c r="AX417" s="31" t="s">
        <v>110</v>
      </c>
      <c r="AY417" s="31" t="s">
        <v>1417</v>
      </c>
      <c r="AZ417" s="31" t="s">
        <v>1389</v>
      </c>
      <c r="BA417" s="31" t="s">
        <v>1418</v>
      </c>
      <c r="BB417" s="31" t="s">
        <v>1418</v>
      </c>
      <c r="BC417" s="31" t="s">
        <v>68</v>
      </c>
      <c r="BD417" s="31" t="s">
        <v>1419</v>
      </c>
      <c r="BE417" s="31" t="s">
        <v>1418</v>
      </c>
      <c r="BF417" s="31" t="s">
        <v>68</v>
      </c>
      <c r="BG417" s="31" t="s">
        <v>1418</v>
      </c>
      <c r="BH417" s="31" t="s">
        <v>61</v>
      </c>
      <c r="BI417" s="31" t="s">
        <v>224</v>
      </c>
      <c r="BJ417" s="31" t="s">
        <v>93</v>
      </c>
      <c r="BK417" s="33" t="s">
        <v>1324</v>
      </c>
      <c r="BL417" s="9"/>
      <c r="BM417" s="9"/>
    </row>
    <row r="418" spans="1:65" ht="23.25" customHeight="1" x14ac:dyDescent="0.2">
      <c r="A418" s="19"/>
      <c r="B418" s="30" t="s">
        <v>88</v>
      </c>
      <c r="C418" s="31">
        <f>IF(SUMPRODUCT((B$4:B418=B418)*1)&gt;1,0,1)</f>
        <v>1</v>
      </c>
      <c r="D418" s="31" t="s">
        <v>89</v>
      </c>
      <c r="E418" s="31" t="s">
        <v>58</v>
      </c>
      <c r="F418" s="31" t="s">
        <v>205</v>
      </c>
      <c r="G418" s="31">
        <v>2000</v>
      </c>
      <c r="H418" s="31" t="s">
        <v>60</v>
      </c>
      <c r="I418" s="31" t="s">
        <v>90</v>
      </c>
      <c r="J418" s="31" t="s">
        <v>91</v>
      </c>
      <c r="K418" s="31"/>
      <c r="L418" s="31" t="s">
        <v>62</v>
      </c>
      <c r="M418" s="31" t="s">
        <v>63</v>
      </c>
      <c r="N418" s="31" t="s">
        <v>122</v>
      </c>
      <c r="O418" s="31" t="s">
        <v>92</v>
      </c>
      <c r="P418" s="40">
        <f>IF(F418=F417,IF(B418=B417,0,R418),R418)</f>
        <v>84323</v>
      </c>
      <c r="Q418" s="40">
        <v>84323</v>
      </c>
      <c r="R418" s="31">
        <v>84323</v>
      </c>
      <c r="S418" s="31">
        <v>84323</v>
      </c>
      <c r="T418" s="25" t="s">
        <v>5669</v>
      </c>
      <c r="U418" s="31">
        <v>0</v>
      </c>
      <c r="V418" s="31" t="s">
        <v>1521</v>
      </c>
      <c r="W418" s="31" t="s">
        <v>61</v>
      </c>
      <c r="X418" s="31" t="s">
        <v>205</v>
      </c>
      <c r="Y418" s="31" t="s">
        <v>95</v>
      </c>
      <c r="Z418" s="31" t="s">
        <v>67</v>
      </c>
      <c r="AA418" s="31" t="s">
        <v>97</v>
      </c>
      <c r="AB418" s="31" t="s">
        <v>122</v>
      </c>
      <c r="AC418" s="31" t="s">
        <v>887</v>
      </c>
      <c r="AD418" s="31" t="s">
        <v>61</v>
      </c>
      <c r="AE418" s="31" t="s">
        <v>734</v>
      </c>
      <c r="AF418" s="31" t="s">
        <v>61</v>
      </c>
      <c r="AG418" s="31" t="s">
        <v>187</v>
      </c>
      <c r="AH418" s="31" t="s">
        <v>230</v>
      </c>
      <c r="AI418" s="31" t="s">
        <v>73</v>
      </c>
      <c r="AJ418" s="32" t="s">
        <v>68</v>
      </c>
      <c r="AK418" s="32" t="s">
        <v>736</v>
      </c>
      <c r="AL418" s="31" t="s">
        <v>1521</v>
      </c>
      <c r="AM418" s="27">
        <v>36426.656678240739</v>
      </c>
      <c r="AN418" s="32" t="s">
        <v>68</v>
      </c>
      <c r="AO418" s="31" t="s">
        <v>417</v>
      </c>
      <c r="AP418" s="31" t="s">
        <v>61</v>
      </c>
      <c r="AQ418" s="31" t="s">
        <v>1131</v>
      </c>
      <c r="AR418" s="31" t="s">
        <v>93</v>
      </c>
      <c r="AS418" s="31" t="s">
        <v>123</v>
      </c>
      <c r="AT418" s="31" t="s">
        <v>61</v>
      </c>
      <c r="AU418" s="27">
        <v>39205</v>
      </c>
      <c r="AV418" s="31" t="s">
        <v>108</v>
      </c>
      <c r="AW418" s="31" t="s">
        <v>889</v>
      </c>
      <c r="AX418" s="31" t="s">
        <v>110</v>
      </c>
      <c r="AY418" s="31" t="s">
        <v>111</v>
      </c>
      <c r="AZ418" s="31" t="s">
        <v>112</v>
      </c>
      <c r="BA418" s="31" t="s">
        <v>1421</v>
      </c>
      <c r="BB418" s="31" t="s">
        <v>739</v>
      </c>
      <c r="BC418" s="31" t="s">
        <v>740</v>
      </c>
      <c r="BD418" s="31" t="s">
        <v>891</v>
      </c>
      <c r="BE418" s="31" t="s">
        <v>741</v>
      </c>
      <c r="BF418" s="31" t="s">
        <v>742</v>
      </c>
      <c r="BG418" s="31" t="s">
        <v>1421</v>
      </c>
      <c r="BH418" s="31" t="s">
        <v>61</v>
      </c>
      <c r="BI418" s="31" t="s">
        <v>1139</v>
      </c>
      <c r="BJ418" s="31" t="s">
        <v>93</v>
      </c>
      <c r="BK418" s="33" t="s">
        <v>1140</v>
      </c>
      <c r="BL418" s="9"/>
      <c r="BM418" s="9"/>
    </row>
    <row r="419" spans="1:65" ht="23.25" customHeight="1" x14ac:dyDescent="0.2">
      <c r="A419" s="19"/>
      <c r="B419" s="24" t="s">
        <v>88</v>
      </c>
      <c r="C419" s="25">
        <f>IF(SUMPRODUCT((B$4:B419=B419)*1)&gt;1,0,1)</f>
        <v>0</v>
      </c>
      <c r="D419" s="25" t="s">
        <v>89</v>
      </c>
      <c r="E419" s="25" t="s">
        <v>58</v>
      </c>
      <c r="F419" s="25" t="s">
        <v>205</v>
      </c>
      <c r="G419" s="25">
        <v>2001</v>
      </c>
      <c r="H419" s="25" t="s">
        <v>60</v>
      </c>
      <c r="I419" s="25" t="s">
        <v>90</v>
      </c>
      <c r="J419" s="25" t="s">
        <v>91</v>
      </c>
      <c r="K419" s="25"/>
      <c r="L419" s="25" t="s">
        <v>62</v>
      </c>
      <c r="M419" s="25" t="s">
        <v>63</v>
      </c>
      <c r="N419" s="25" t="s">
        <v>122</v>
      </c>
      <c r="O419" s="25" t="s">
        <v>92</v>
      </c>
      <c r="P419" s="40">
        <f>IF(F419=F418,IF(B419=B418,0,R419),R419)</f>
        <v>0</v>
      </c>
      <c r="Q419" s="40">
        <v>0</v>
      </c>
      <c r="R419" s="25">
        <v>84323</v>
      </c>
      <c r="S419" s="25">
        <v>84323</v>
      </c>
      <c r="T419" s="25" t="s">
        <v>5669</v>
      </c>
      <c r="U419" s="25">
        <v>0</v>
      </c>
      <c r="V419" s="25" t="s">
        <v>1150</v>
      </c>
      <c r="W419" s="25" t="s">
        <v>61</v>
      </c>
      <c r="X419" s="25" t="s">
        <v>205</v>
      </c>
      <c r="Y419" s="25" t="s">
        <v>95</v>
      </c>
      <c r="Z419" s="25" t="s">
        <v>67</v>
      </c>
      <c r="AA419" s="25" t="s">
        <v>97</v>
      </c>
      <c r="AB419" s="25" t="s">
        <v>122</v>
      </c>
      <c r="AC419" s="25" t="s">
        <v>887</v>
      </c>
      <c r="AD419" s="25" t="s">
        <v>61</v>
      </c>
      <c r="AE419" s="25" t="s">
        <v>734</v>
      </c>
      <c r="AF419" s="25" t="s">
        <v>61</v>
      </c>
      <c r="AG419" s="25" t="s">
        <v>187</v>
      </c>
      <c r="AH419" s="25" t="s">
        <v>230</v>
      </c>
      <c r="AI419" s="25" t="s">
        <v>73</v>
      </c>
      <c r="AJ419" s="26" t="s">
        <v>68</v>
      </c>
      <c r="AK419" s="26" t="s">
        <v>736</v>
      </c>
      <c r="AL419" s="25" t="s">
        <v>1420</v>
      </c>
      <c r="AM419" s="28">
        <v>36622.781817129631</v>
      </c>
      <c r="AN419" s="26" t="s">
        <v>68</v>
      </c>
      <c r="AO419" s="25" t="s">
        <v>417</v>
      </c>
      <c r="AP419" s="25" t="s">
        <v>61</v>
      </c>
      <c r="AQ419" s="25" t="s">
        <v>1131</v>
      </c>
      <c r="AR419" s="25" t="s">
        <v>93</v>
      </c>
      <c r="AS419" s="25" t="s">
        <v>123</v>
      </c>
      <c r="AT419" s="25" t="s">
        <v>61</v>
      </c>
      <c r="AU419" s="28">
        <v>39205</v>
      </c>
      <c r="AV419" s="25" t="s">
        <v>108</v>
      </c>
      <c r="AW419" s="25" t="s">
        <v>889</v>
      </c>
      <c r="AX419" s="25" t="s">
        <v>110</v>
      </c>
      <c r="AY419" s="25" t="s">
        <v>111</v>
      </c>
      <c r="AZ419" s="25" t="s">
        <v>112</v>
      </c>
      <c r="BA419" s="25" t="s">
        <v>1421</v>
      </c>
      <c r="BB419" s="25" t="s">
        <v>739</v>
      </c>
      <c r="BC419" s="25" t="s">
        <v>740</v>
      </c>
      <c r="BD419" s="25" t="s">
        <v>891</v>
      </c>
      <c r="BE419" s="25" t="s">
        <v>741</v>
      </c>
      <c r="BF419" s="25" t="s">
        <v>742</v>
      </c>
      <c r="BG419" s="25" t="s">
        <v>1421</v>
      </c>
      <c r="BH419" s="25" t="s">
        <v>1422</v>
      </c>
      <c r="BI419" s="25" t="s">
        <v>1139</v>
      </c>
      <c r="BJ419" s="25" t="s">
        <v>93</v>
      </c>
      <c r="BK419" s="29" t="s">
        <v>1140</v>
      </c>
      <c r="BL419" s="9"/>
      <c r="BM419" s="9"/>
    </row>
    <row r="420" spans="1:65" ht="23.25" customHeight="1" x14ac:dyDescent="0.2">
      <c r="A420" s="19"/>
      <c r="B420" s="30" t="s">
        <v>88</v>
      </c>
      <c r="C420" s="31">
        <f>IF(SUMPRODUCT((B$4:B420=B420)*1)&gt;1,0,1)</f>
        <v>0</v>
      </c>
      <c r="D420" s="31" t="s">
        <v>89</v>
      </c>
      <c r="E420" s="31" t="s">
        <v>58</v>
      </c>
      <c r="F420" s="31" t="s">
        <v>205</v>
      </c>
      <c r="G420" s="31">
        <v>2002</v>
      </c>
      <c r="H420" s="31" t="s">
        <v>60</v>
      </c>
      <c r="I420" s="31" t="s">
        <v>90</v>
      </c>
      <c r="J420" s="31" t="s">
        <v>91</v>
      </c>
      <c r="K420" s="31"/>
      <c r="L420" s="31" t="s">
        <v>62</v>
      </c>
      <c r="M420" s="31" t="s">
        <v>63</v>
      </c>
      <c r="N420" s="31" t="s">
        <v>122</v>
      </c>
      <c r="O420" s="31" t="s">
        <v>92</v>
      </c>
      <c r="P420" s="40">
        <f>IF(F420=F419,IF(B420=B419,0,R420),R420)</f>
        <v>0</v>
      </c>
      <c r="Q420" s="40">
        <v>0</v>
      </c>
      <c r="R420" s="31">
        <v>88139</v>
      </c>
      <c r="S420" s="31">
        <v>88139</v>
      </c>
      <c r="T420" s="25" t="s">
        <v>5669</v>
      </c>
      <c r="U420" s="31">
        <v>0</v>
      </c>
      <c r="V420" s="31" t="s">
        <v>1244</v>
      </c>
      <c r="W420" s="31" t="s">
        <v>61</v>
      </c>
      <c r="X420" s="31" t="s">
        <v>205</v>
      </c>
      <c r="Y420" s="31" t="s">
        <v>95</v>
      </c>
      <c r="Z420" s="31" t="s">
        <v>67</v>
      </c>
      <c r="AA420" s="31" t="s">
        <v>97</v>
      </c>
      <c r="AB420" s="31" t="s">
        <v>122</v>
      </c>
      <c r="AC420" s="31" t="s">
        <v>887</v>
      </c>
      <c r="AD420" s="31" t="s">
        <v>61</v>
      </c>
      <c r="AE420" s="31" t="s">
        <v>734</v>
      </c>
      <c r="AF420" s="31" t="s">
        <v>61</v>
      </c>
      <c r="AG420" s="31" t="s">
        <v>187</v>
      </c>
      <c r="AH420" s="31" t="s">
        <v>230</v>
      </c>
      <c r="AI420" s="31" t="s">
        <v>73</v>
      </c>
      <c r="AJ420" s="32" t="s">
        <v>68</v>
      </c>
      <c r="AK420" s="32" t="s">
        <v>736</v>
      </c>
      <c r="AL420" s="31" t="s">
        <v>1245</v>
      </c>
      <c r="AM420" s="27">
        <v>36990.425810185188</v>
      </c>
      <c r="AN420" s="32" t="s">
        <v>68</v>
      </c>
      <c r="AO420" s="31" t="s">
        <v>417</v>
      </c>
      <c r="AP420" s="31" t="s">
        <v>61</v>
      </c>
      <c r="AQ420" s="31" t="s">
        <v>1131</v>
      </c>
      <c r="AR420" s="31" t="s">
        <v>93</v>
      </c>
      <c r="AS420" s="31" t="s">
        <v>123</v>
      </c>
      <c r="AT420" s="31" t="s">
        <v>61</v>
      </c>
      <c r="AU420" s="27">
        <v>39205</v>
      </c>
      <c r="AV420" s="31" t="s">
        <v>108</v>
      </c>
      <c r="AW420" s="31" t="s">
        <v>889</v>
      </c>
      <c r="AX420" s="31" t="s">
        <v>110</v>
      </c>
      <c r="AY420" s="31" t="s">
        <v>111</v>
      </c>
      <c r="AZ420" s="31" t="s">
        <v>112</v>
      </c>
      <c r="BA420" s="31" t="s">
        <v>1246</v>
      </c>
      <c r="BB420" s="31" t="s">
        <v>739</v>
      </c>
      <c r="BC420" s="31" t="s">
        <v>740</v>
      </c>
      <c r="BD420" s="31" t="s">
        <v>891</v>
      </c>
      <c r="BE420" s="31" t="s">
        <v>741</v>
      </c>
      <c r="BF420" s="31" t="s">
        <v>742</v>
      </c>
      <c r="BG420" s="31" t="s">
        <v>1246</v>
      </c>
      <c r="BH420" s="31" t="s">
        <v>1247</v>
      </c>
      <c r="BI420" s="31" t="s">
        <v>1139</v>
      </c>
      <c r="BJ420" s="31" t="s">
        <v>93</v>
      </c>
      <c r="BK420" s="33" t="s">
        <v>1140</v>
      </c>
      <c r="BL420" s="9"/>
      <c r="BM420" s="9"/>
    </row>
    <row r="421" spans="1:65" ht="23.25" customHeight="1" x14ac:dyDescent="0.2">
      <c r="A421" s="19"/>
      <c r="B421" s="30" t="s">
        <v>88</v>
      </c>
      <c r="C421" s="31">
        <f>IF(SUMPRODUCT((B$4:B421=B421)*1)&gt;1,0,1)</f>
        <v>0</v>
      </c>
      <c r="D421" s="31" t="s">
        <v>89</v>
      </c>
      <c r="E421" s="31" t="s">
        <v>58</v>
      </c>
      <c r="F421" s="31" t="s">
        <v>205</v>
      </c>
      <c r="G421" s="31">
        <v>2003</v>
      </c>
      <c r="H421" s="31" t="s">
        <v>60</v>
      </c>
      <c r="I421" s="31" t="s">
        <v>90</v>
      </c>
      <c r="J421" s="31" t="s">
        <v>91</v>
      </c>
      <c r="K421" s="31"/>
      <c r="L421" s="31" t="s">
        <v>62</v>
      </c>
      <c r="M421" s="31" t="s">
        <v>63</v>
      </c>
      <c r="N421" s="31" t="s">
        <v>122</v>
      </c>
      <c r="O421" s="31" t="s">
        <v>61</v>
      </c>
      <c r="P421" s="40">
        <f>IF(F421=F420,IF(B421=B420,0,R421),R421)</f>
        <v>0</v>
      </c>
      <c r="Q421" s="40">
        <v>0</v>
      </c>
      <c r="R421" s="31">
        <v>90463</v>
      </c>
      <c r="S421" s="31">
        <v>90463</v>
      </c>
      <c r="T421" s="25" t="s">
        <v>5669</v>
      </c>
      <c r="U421" s="31">
        <v>0</v>
      </c>
      <c r="V421" s="31" t="s">
        <v>1126</v>
      </c>
      <c r="W421" s="31" t="s">
        <v>61</v>
      </c>
      <c r="X421" s="31" t="s">
        <v>205</v>
      </c>
      <c r="Y421" s="31" t="s">
        <v>95</v>
      </c>
      <c r="Z421" s="31" t="s">
        <v>67</v>
      </c>
      <c r="AA421" s="31" t="s">
        <v>97</v>
      </c>
      <c r="AB421" s="31" t="s">
        <v>122</v>
      </c>
      <c r="AC421" s="31" t="s">
        <v>887</v>
      </c>
      <c r="AD421" s="31" t="s">
        <v>61</v>
      </c>
      <c r="AE421" s="31" t="s">
        <v>734</v>
      </c>
      <c r="AF421" s="31" t="s">
        <v>61</v>
      </c>
      <c r="AG421" s="31" t="s">
        <v>187</v>
      </c>
      <c r="AH421" s="31" t="s">
        <v>230</v>
      </c>
      <c r="AI421" s="31" t="s">
        <v>73</v>
      </c>
      <c r="AJ421" s="32" t="s">
        <v>68</v>
      </c>
      <c r="AK421" s="32" t="s">
        <v>736</v>
      </c>
      <c r="AL421" s="31" t="s">
        <v>1141</v>
      </c>
      <c r="AM421" s="27">
        <v>37357.530081018522</v>
      </c>
      <c r="AN421" s="32" t="s">
        <v>68</v>
      </c>
      <c r="AO421" s="31" t="s">
        <v>417</v>
      </c>
      <c r="AP421" s="31" t="s">
        <v>61</v>
      </c>
      <c r="AQ421" s="31" t="s">
        <v>78</v>
      </c>
      <c r="AR421" s="31" t="s">
        <v>93</v>
      </c>
      <c r="AS421" s="31" t="s">
        <v>123</v>
      </c>
      <c r="AT421" s="31" t="s">
        <v>61</v>
      </c>
      <c r="AU421" s="27">
        <v>39205</v>
      </c>
      <c r="AV421" s="31" t="s">
        <v>108</v>
      </c>
      <c r="AW421" s="31" t="s">
        <v>889</v>
      </c>
      <c r="AX421" s="31" t="s">
        <v>110</v>
      </c>
      <c r="AY421" s="31" t="s">
        <v>111</v>
      </c>
      <c r="AZ421" s="31" t="s">
        <v>112</v>
      </c>
      <c r="BA421" s="31" t="s">
        <v>1142</v>
      </c>
      <c r="BB421" s="31" t="s">
        <v>739</v>
      </c>
      <c r="BC421" s="31" t="s">
        <v>740</v>
      </c>
      <c r="BD421" s="31" t="s">
        <v>891</v>
      </c>
      <c r="BE421" s="31" t="s">
        <v>741</v>
      </c>
      <c r="BF421" s="31" t="s">
        <v>742</v>
      </c>
      <c r="BG421" s="31" t="s">
        <v>1142</v>
      </c>
      <c r="BH421" s="31" t="s">
        <v>1143</v>
      </c>
      <c r="BI421" s="31" t="s">
        <v>1139</v>
      </c>
      <c r="BJ421" s="31" t="s">
        <v>93</v>
      </c>
      <c r="BK421" s="33" t="s">
        <v>1140</v>
      </c>
      <c r="BL421" s="9"/>
      <c r="BM421" s="9"/>
    </row>
    <row r="422" spans="1:65" ht="23.25" customHeight="1" x14ac:dyDescent="0.2">
      <c r="A422" s="19"/>
      <c r="B422" s="24" t="s">
        <v>88</v>
      </c>
      <c r="C422" s="25">
        <f>IF(SUMPRODUCT((B$4:B422=B422)*1)&gt;1,0,1)</f>
        <v>0</v>
      </c>
      <c r="D422" s="25" t="s">
        <v>89</v>
      </c>
      <c r="E422" s="25" t="s">
        <v>58</v>
      </c>
      <c r="F422" s="25" t="s">
        <v>59</v>
      </c>
      <c r="G422" s="25">
        <v>2003</v>
      </c>
      <c r="H422" s="25" t="s">
        <v>60</v>
      </c>
      <c r="I422" s="25" t="s">
        <v>90</v>
      </c>
      <c r="J422" s="25" t="s">
        <v>91</v>
      </c>
      <c r="K422" s="25"/>
      <c r="L422" s="25" t="s">
        <v>62</v>
      </c>
      <c r="M422" s="25" t="s">
        <v>63</v>
      </c>
      <c r="N422" s="25" t="s">
        <v>64</v>
      </c>
      <c r="O422" s="25" t="s">
        <v>488</v>
      </c>
      <c r="P422" s="40">
        <f>IF(F422=F421,IF(B422=B421,0,R422),R422)</f>
        <v>359000</v>
      </c>
      <c r="Q422" s="40">
        <v>359000</v>
      </c>
      <c r="R422" s="25">
        <v>359000</v>
      </c>
      <c r="S422" s="25">
        <v>359000</v>
      </c>
      <c r="T422" s="25" t="s">
        <v>5669</v>
      </c>
      <c r="U422" s="25">
        <v>0</v>
      </c>
      <c r="V422" s="25" t="s">
        <v>1126</v>
      </c>
      <c r="W422" s="25" t="s">
        <v>1127</v>
      </c>
      <c r="X422" s="25" t="s">
        <v>205</v>
      </c>
      <c r="Y422" s="25" t="s">
        <v>95</v>
      </c>
      <c r="Z422" s="25" t="s">
        <v>67</v>
      </c>
      <c r="AA422" s="25" t="s">
        <v>97</v>
      </c>
      <c r="AB422" s="25" t="s">
        <v>64</v>
      </c>
      <c r="AC422" s="25" t="s">
        <v>887</v>
      </c>
      <c r="AD422" s="25" t="s">
        <v>61</v>
      </c>
      <c r="AE422" s="25" t="s">
        <v>1155</v>
      </c>
      <c r="AF422" s="25" t="s">
        <v>61</v>
      </c>
      <c r="AG422" s="25" t="s">
        <v>187</v>
      </c>
      <c r="AH422" s="25" t="s">
        <v>1156</v>
      </c>
      <c r="AI422" s="25" t="s">
        <v>73</v>
      </c>
      <c r="AJ422" s="26" t="s">
        <v>68</v>
      </c>
      <c r="AK422" s="26" t="s">
        <v>102</v>
      </c>
      <c r="AL422" s="25" t="s">
        <v>1157</v>
      </c>
      <c r="AM422" s="28">
        <v>37358.453067129631</v>
      </c>
      <c r="AN422" s="26" t="s">
        <v>68</v>
      </c>
      <c r="AO422" s="25" t="s">
        <v>417</v>
      </c>
      <c r="AP422" s="25" t="s">
        <v>61</v>
      </c>
      <c r="AQ422" s="25" t="s">
        <v>1131</v>
      </c>
      <c r="AR422" s="25" t="s">
        <v>93</v>
      </c>
      <c r="AS422" s="25" t="s">
        <v>65</v>
      </c>
      <c r="AT422" s="25" t="s">
        <v>61</v>
      </c>
      <c r="AU422" s="28">
        <v>39205</v>
      </c>
      <c r="AV422" s="25" t="s">
        <v>108</v>
      </c>
      <c r="AW422" s="25" t="s">
        <v>889</v>
      </c>
      <c r="AX422" s="25" t="s">
        <v>110</v>
      </c>
      <c r="AY422" s="25" t="s">
        <v>111</v>
      </c>
      <c r="AZ422" s="25" t="s">
        <v>112</v>
      </c>
      <c r="BA422" s="25" t="s">
        <v>1158</v>
      </c>
      <c r="BB422" s="25" t="s">
        <v>1159</v>
      </c>
      <c r="BC422" s="25" t="s">
        <v>68</v>
      </c>
      <c r="BD422" s="25" t="s">
        <v>891</v>
      </c>
      <c r="BE422" s="25" t="s">
        <v>1160</v>
      </c>
      <c r="BF422" s="25" t="s">
        <v>68</v>
      </c>
      <c r="BG422" s="25" t="s">
        <v>1158</v>
      </c>
      <c r="BH422" s="25" t="s">
        <v>61</v>
      </c>
      <c r="BI422" s="25" t="s">
        <v>1139</v>
      </c>
      <c r="BJ422" s="25" t="s">
        <v>93</v>
      </c>
      <c r="BK422" s="29" t="s">
        <v>1140</v>
      </c>
      <c r="BL422" s="9"/>
      <c r="BM422" s="9"/>
    </row>
    <row r="423" spans="1:65" ht="23.25" customHeight="1" x14ac:dyDescent="0.2">
      <c r="A423" s="19"/>
      <c r="B423" s="24" t="s">
        <v>88</v>
      </c>
      <c r="C423" s="25">
        <f>IF(SUMPRODUCT((B$4:B423=B423)*1)&gt;1,0,1)</f>
        <v>0</v>
      </c>
      <c r="D423" s="25" t="s">
        <v>89</v>
      </c>
      <c r="E423" s="25" t="s">
        <v>58</v>
      </c>
      <c r="F423" s="25" t="s">
        <v>205</v>
      </c>
      <c r="G423" s="25">
        <v>2004</v>
      </c>
      <c r="H423" s="25" t="s">
        <v>60</v>
      </c>
      <c r="I423" s="25" t="s">
        <v>90</v>
      </c>
      <c r="J423" s="25" t="s">
        <v>91</v>
      </c>
      <c r="K423" s="25"/>
      <c r="L423" s="25" t="s">
        <v>62</v>
      </c>
      <c r="M423" s="25" t="s">
        <v>63</v>
      </c>
      <c r="N423" s="25" t="s">
        <v>122</v>
      </c>
      <c r="O423" s="25" t="s">
        <v>61</v>
      </c>
      <c r="P423" s="40">
        <f>IF(F423=F422,IF(B423=B422,0,R423),R423)</f>
        <v>62000</v>
      </c>
      <c r="Q423" s="40">
        <v>62000</v>
      </c>
      <c r="R423" s="25">
        <v>62000</v>
      </c>
      <c r="S423" s="25">
        <v>62000</v>
      </c>
      <c r="T423" s="25" t="s">
        <v>5669</v>
      </c>
      <c r="U423" s="25">
        <v>0</v>
      </c>
      <c r="V423" s="25" t="s">
        <v>1042</v>
      </c>
      <c r="W423" s="25" t="s">
        <v>61</v>
      </c>
      <c r="X423" s="25" t="s">
        <v>205</v>
      </c>
      <c r="Y423" s="25" t="s">
        <v>95</v>
      </c>
      <c r="Z423" s="25" t="s">
        <v>67</v>
      </c>
      <c r="AA423" s="25" t="s">
        <v>97</v>
      </c>
      <c r="AB423" s="25" t="s">
        <v>122</v>
      </c>
      <c r="AC423" s="25" t="s">
        <v>887</v>
      </c>
      <c r="AD423" s="25" t="s">
        <v>61</v>
      </c>
      <c r="AE423" s="25" t="s">
        <v>734</v>
      </c>
      <c r="AF423" s="25" t="s">
        <v>61</v>
      </c>
      <c r="AG423" s="25" t="s">
        <v>187</v>
      </c>
      <c r="AH423" s="25" t="s">
        <v>230</v>
      </c>
      <c r="AI423" s="25" t="s">
        <v>73</v>
      </c>
      <c r="AJ423" s="26" t="s">
        <v>68</v>
      </c>
      <c r="AK423" s="26" t="s">
        <v>736</v>
      </c>
      <c r="AL423" s="25" t="s">
        <v>1043</v>
      </c>
      <c r="AM423" s="28">
        <v>37714</v>
      </c>
      <c r="AN423" s="26" t="s">
        <v>68</v>
      </c>
      <c r="AO423" s="25" t="s">
        <v>417</v>
      </c>
      <c r="AP423" s="25" t="s">
        <v>61</v>
      </c>
      <c r="AQ423" s="25" t="s">
        <v>78</v>
      </c>
      <c r="AR423" s="25" t="s">
        <v>93</v>
      </c>
      <c r="AS423" s="25" t="s">
        <v>123</v>
      </c>
      <c r="AT423" s="25" t="s">
        <v>61</v>
      </c>
      <c r="AU423" s="28">
        <v>39205</v>
      </c>
      <c r="AV423" s="25" t="s">
        <v>108</v>
      </c>
      <c r="AW423" s="25" t="s">
        <v>889</v>
      </c>
      <c r="AX423" s="25" t="s">
        <v>110</v>
      </c>
      <c r="AY423" s="25" t="s">
        <v>111</v>
      </c>
      <c r="AZ423" s="25" t="s">
        <v>112</v>
      </c>
      <c r="BA423" s="25" t="s">
        <v>1046</v>
      </c>
      <c r="BB423" s="25" t="s">
        <v>739</v>
      </c>
      <c r="BC423" s="25" t="s">
        <v>740</v>
      </c>
      <c r="BD423" s="25" t="s">
        <v>891</v>
      </c>
      <c r="BE423" s="25" t="s">
        <v>741</v>
      </c>
      <c r="BF423" s="25" t="s">
        <v>742</v>
      </c>
      <c r="BG423" s="25" t="s">
        <v>1046</v>
      </c>
      <c r="BH423" s="25" t="s">
        <v>1047</v>
      </c>
      <c r="BI423" s="25" t="s">
        <v>997</v>
      </c>
      <c r="BJ423" s="25" t="s">
        <v>93</v>
      </c>
      <c r="BK423" s="29" t="s">
        <v>998</v>
      </c>
      <c r="BL423" s="9"/>
      <c r="BM423" s="9"/>
    </row>
    <row r="424" spans="1:65" ht="23.25" customHeight="1" x14ac:dyDescent="0.2">
      <c r="A424" s="19"/>
      <c r="B424" s="30" t="s">
        <v>88</v>
      </c>
      <c r="C424" s="31">
        <f>IF(SUMPRODUCT((B$4:B424=B424)*1)&gt;1,0,1)</f>
        <v>0</v>
      </c>
      <c r="D424" s="31" t="s">
        <v>89</v>
      </c>
      <c r="E424" s="31" t="s">
        <v>58</v>
      </c>
      <c r="F424" s="31" t="s">
        <v>205</v>
      </c>
      <c r="G424" s="31">
        <v>2006</v>
      </c>
      <c r="H424" s="31" t="s">
        <v>60</v>
      </c>
      <c r="I424" s="31" t="s">
        <v>90</v>
      </c>
      <c r="J424" s="31" t="s">
        <v>91</v>
      </c>
      <c r="K424" s="31"/>
      <c r="L424" s="31" t="s">
        <v>62</v>
      </c>
      <c r="M424" s="31" t="s">
        <v>63</v>
      </c>
      <c r="N424" s="31" t="s">
        <v>122</v>
      </c>
      <c r="O424" s="31" t="s">
        <v>92</v>
      </c>
      <c r="P424" s="40">
        <f>IF(F424=F423,IF(B424=B423,0,R424),R424)</f>
        <v>0</v>
      </c>
      <c r="Q424" s="40">
        <v>0</v>
      </c>
      <c r="R424" s="31">
        <v>107399</v>
      </c>
      <c r="S424" s="31">
        <v>501</v>
      </c>
      <c r="T424" s="25" t="s">
        <v>5669</v>
      </c>
      <c r="U424" s="31">
        <v>0</v>
      </c>
      <c r="V424" s="31" t="s">
        <v>949</v>
      </c>
      <c r="W424" s="31" t="s">
        <v>949</v>
      </c>
      <c r="X424" s="31" t="s">
        <v>205</v>
      </c>
      <c r="Y424" s="31" t="s">
        <v>95</v>
      </c>
      <c r="Z424" s="31" t="s">
        <v>67</v>
      </c>
      <c r="AA424" s="31" t="s">
        <v>97</v>
      </c>
      <c r="AB424" s="31" t="s">
        <v>122</v>
      </c>
      <c r="AC424" s="31" t="s">
        <v>887</v>
      </c>
      <c r="AD424" s="31" t="s">
        <v>61</v>
      </c>
      <c r="AE424" s="31" t="s">
        <v>734</v>
      </c>
      <c r="AF424" s="31" t="s">
        <v>61</v>
      </c>
      <c r="AG424" s="31" t="s">
        <v>187</v>
      </c>
      <c r="AH424" s="31" t="s">
        <v>230</v>
      </c>
      <c r="AI424" s="31" t="s">
        <v>73</v>
      </c>
      <c r="AJ424" s="32" t="s">
        <v>68</v>
      </c>
      <c r="AK424" s="32" t="s">
        <v>736</v>
      </c>
      <c r="AL424" s="31" t="s">
        <v>950</v>
      </c>
      <c r="AM424" s="27">
        <v>39001</v>
      </c>
      <c r="AN424" s="32" t="s">
        <v>68</v>
      </c>
      <c r="AO424" s="31" t="s">
        <v>417</v>
      </c>
      <c r="AP424" s="31" t="s">
        <v>123</v>
      </c>
      <c r="AQ424" s="31" t="s">
        <v>480</v>
      </c>
      <c r="AR424" s="31" t="s">
        <v>93</v>
      </c>
      <c r="AS424" s="31" t="s">
        <v>123</v>
      </c>
      <c r="AT424" s="31" t="s">
        <v>61</v>
      </c>
      <c r="AU424" s="27">
        <v>39205</v>
      </c>
      <c r="AV424" s="31" t="s">
        <v>108</v>
      </c>
      <c r="AW424" s="31" t="s">
        <v>889</v>
      </c>
      <c r="AX424" s="31" t="s">
        <v>110</v>
      </c>
      <c r="AY424" s="31" t="s">
        <v>111</v>
      </c>
      <c r="AZ424" s="31" t="s">
        <v>112</v>
      </c>
      <c r="BA424" s="31" t="s">
        <v>951</v>
      </c>
      <c r="BB424" s="31" t="s">
        <v>739</v>
      </c>
      <c r="BC424" s="31" t="s">
        <v>740</v>
      </c>
      <c r="BD424" s="31" t="s">
        <v>891</v>
      </c>
      <c r="BE424" s="31" t="s">
        <v>741</v>
      </c>
      <c r="BF424" s="31" t="s">
        <v>742</v>
      </c>
      <c r="BG424" s="31" t="s">
        <v>951</v>
      </c>
      <c r="BH424" s="31" t="s">
        <v>952</v>
      </c>
      <c r="BI424" s="31" t="s">
        <v>744</v>
      </c>
      <c r="BJ424" s="31" t="s">
        <v>93</v>
      </c>
      <c r="BK424" s="33" t="s">
        <v>745</v>
      </c>
      <c r="BL424" s="9"/>
      <c r="BM424" s="9"/>
    </row>
    <row r="425" spans="1:65" ht="23.25" customHeight="1" x14ac:dyDescent="0.2">
      <c r="A425" s="19"/>
      <c r="B425" s="30" t="s">
        <v>88</v>
      </c>
      <c r="C425" s="31">
        <f>IF(SUMPRODUCT((B$4:B425=B425)*1)&gt;1,0,1)</f>
        <v>0</v>
      </c>
      <c r="D425" s="31" t="s">
        <v>89</v>
      </c>
      <c r="E425" s="31" t="s">
        <v>58</v>
      </c>
      <c r="F425" s="31" t="s">
        <v>205</v>
      </c>
      <c r="G425" s="31">
        <v>2007</v>
      </c>
      <c r="H425" s="31" t="s">
        <v>60</v>
      </c>
      <c r="I425" s="31" t="s">
        <v>90</v>
      </c>
      <c r="J425" s="31" t="s">
        <v>91</v>
      </c>
      <c r="K425" s="31"/>
      <c r="L425" s="31" t="s">
        <v>62</v>
      </c>
      <c r="M425" s="31" t="s">
        <v>63</v>
      </c>
      <c r="N425" s="31" t="s">
        <v>122</v>
      </c>
      <c r="O425" s="31" t="s">
        <v>92</v>
      </c>
      <c r="P425" s="40">
        <f>IF(F425=F424,IF(B425=B424,0,R425),R425)</f>
        <v>0</v>
      </c>
      <c r="Q425" s="40">
        <v>0</v>
      </c>
      <c r="R425" s="31">
        <v>124126</v>
      </c>
      <c r="S425" s="31">
        <v>12957</v>
      </c>
      <c r="T425" s="25" t="s">
        <v>5669</v>
      </c>
      <c r="U425" s="31">
        <v>0</v>
      </c>
      <c r="V425" s="31" t="s">
        <v>885</v>
      </c>
      <c r="W425" s="31" t="s">
        <v>886</v>
      </c>
      <c r="X425" s="31" t="s">
        <v>205</v>
      </c>
      <c r="Y425" s="31" t="s">
        <v>95</v>
      </c>
      <c r="Z425" s="31" t="s">
        <v>67</v>
      </c>
      <c r="AA425" s="31" t="s">
        <v>97</v>
      </c>
      <c r="AB425" s="31" t="s">
        <v>122</v>
      </c>
      <c r="AC425" s="31" t="s">
        <v>887</v>
      </c>
      <c r="AD425" s="31" t="s">
        <v>61</v>
      </c>
      <c r="AE425" s="31" t="s">
        <v>734</v>
      </c>
      <c r="AF425" s="31" t="s">
        <v>61</v>
      </c>
      <c r="AG425" s="31" t="s">
        <v>187</v>
      </c>
      <c r="AH425" s="31" t="s">
        <v>230</v>
      </c>
      <c r="AI425" s="31" t="s">
        <v>73</v>
      </c>
      <c r="AJ425" s="32" t="s">
        <v>68</v>
      </c>
      <c r="AK425" s="32" t="s">
        <v>736</v>
      </c>
      <c r="AL425" s="31" t="s">
        <v>888</v>
      </c>
      <c r="AM425" s="27">
        <v>39413</v>
      </c>
      <c r="AN425" s="32" t="s">
        <v>68</v>
      </c>
      <c r="AO425" s="31" t="s">
        <v>417</v>
      </c>
      <c r="AP425" s="31" t="s">
        <v>123</v>
      </c>
      <c r="AQ425" s="31" t="s">
        <v>106</v>
      </c>
      <c r="AR425" s="31" t="s">
        <v>93</v>
      </c>
      <c r="AS425" s="31" t="s">
        <v>123</v>
      </c>
      <c r="AT425" s="31" t="s">
        <v>61</v>
      </c>
      <c r="AU425" s="27">
        <v>39205</v>
      </c>
      <c r="AV425" s="31" t="s">
        <v>108</v>
      </c>
      <c r="AW425" s="31" t="s">
        <v>889</v>
      </c>
      <c r="AX425" s="31" t="s">
        <v>110</v>
      </c>
      <c r="AY425" s="31" t="s">
        <v>111</v>
      </c>
      <c r="AZ425" s="31" t="s">
        <v>112</v>
      </c>
      <c r="BA425" s="31" t="s">
        <v>890</v>
      </c>
      <c r="BB425" s="31" t="s">
        <v>739</v>
      </c>
      <c r="BC425" s="31" t="s">
        <v>740</v>
      </c>
      <c r="BD425" s="31" t="s">
        <v>891</v>
      </c>
      <c r="BE425" s="31" t="s">
        <v>741</v>
      </c>
      <c r="BF425" s="31" t="s">
        <v>742</v>
      </c>
      <c r="BG425" s="31" t="s">
        <v>890</v>
      </c>
      <c r="BH425" s="31" t="s">
        <v>892</v>
      </c>
      <c r="BI425" s="31" t="s">
        <v>744</v>
      </c>
      <c r="BJ425" s="31" t="s">
        <v>93</v>
      </c>
      <c r="BK425" s="33" t="s">
        <v>745</v>
      </c>
      <c r="BL425" s="9"/>
      <c r="BM425" s="9"/>
    </row>
    <row r="426" spans="1:65" ht="23.25" customHeight="1" x14ac:dyDescent="0.2">
      <c r="A426" s="19"/>
      <c r="B426" s="24" t="s">
        <v>88</v>
      </c>
      <c r="C426" s="25">
        <f>IF(SUMPRODUCT((B$4:B426=B426)*1)&gt;1,0,1)</f>
        <v>0</v>
      </c>
      <c r="D426" s="25" t="s">
        <v>89</v>
      </c>
      <c r="E426" s="25" t="s">
        <v>58</v>
      </c>
      <c r="F426" s="25" t="s">
        <v>205</v>
      </c>
      <c r="G426" s="25">
        <v>2008</v>
      </c>
      <c r="H426" s="25" t="s">
        <v>60</v>
      </c>
      <c r="I426" s="25" t="s">
        <v>90</v>
      </c>
      <c r="J426" s="25" t="s">
        <v>91</v>
      </c>
      <c r="K426" s="25"/>
      <c r="L426" s="25" t="s">
        <v>62</v>
      </c>
      <c r="M426" s="25" t="s">
        <v>63</v>
      </c>
      <c r="N426" s="25" t="s">
        <v>122</v>
      </c>
      <c r="O426" s="25" t="s">
        <v>92</v>
      </c>
      <c r="P426" s="40">
        <f>IF(F426=F425,IF(B426=B425,0,R426),R426)</f>
        <v>0</v>
      </c>
      <c r="Q426" s="40">
        <v>0</v>
      </c>
      <c r="R426" s="25">
        <v>144460</v>
      </c>
      <c r="S426" s="25">
        <v>131779</v>
      </c>
      <c r="T426" s="25" t="s">
        <v>5669</v>
      </c>
      <c r="U426" s="25">
        <v>132596</v>
      </c>
      <c r="V426" s="25" t="s">
        <v>823</v>
      </c>
      <c r="W426" s="25" t="s">
        <v>61</v>
      </c>
      <c r="X426" s="25" t="s">
        <v>59</v>
      </c>
      <c r="Y426" s="25" t="s">
        <v>95</v>
      </c>
      <c r="Z426" s="25" t="s">
        <v>96</v>
      </c>
      <c r="AA426" s="25" t="s">
        <v>97</v>
      </c>
      <c r="AB426" s="25" t="s">
        <v>122</v>
      </c>
      <c r="AC426" s="25" t="s">
        <v>98</v>
      </c>
      <c r="AD426" s="25" t="s">
        <v>61</v>
      </c>
      <c r="AE426" s="25" t="s">
        <v>734</v>
      </c>
      <c r="AF426" s="25" t="s">
        <v>61</v>
      </c>
      <c r="AG426" s="25" t="s">
        <v>71</v>
      </c>
      <c r="AH426" s="25" t="s">
        <v>230</v>
      </c>
      <c r="AI426" s="25" t="s">
        <v>73</v>
      </c>
      <c r="AJ426" s="26" t="s">
        <v>824</v>
      </c>
      <c r="AK426" s="26" t="s">
        <v>736</v>
      </c>
      <c r="AL426" s="25" t="s">
        <v>825</v>
      </c>
      <c r="AM426" s="28">
        <v>39638</v>
      </c>
      <c r="AN426" s="26" t="s">
        <v>826</v>
      </c>
      <c r="AO426" s="25" t="s">
        <v>105</v>
      </c>
      <c r="AP426" s="25" t="s">
        <v>61</v>
      </c>
      <c r="AQ426" s="25" t="s">
        <v>480</v>
      </c>
      <c r="AR426" s="25" t="s">
        <v>93</v>
      </c>
      <c r="AS426" s="25" t="s">
        <v>123</v>
      </c>
      <c r="AT426" s="25" t="s">
        <v>61</v>
      </c>
      <c r="AU426" s="28">
        <v>39205</v>
      </c>
      <c r="AV426" s="25" t="s">
        <v>108</v>
      </c>
      <c r="AW426" s="25" t="s">
        <v>109</v>
      </c>
      <c r="AX426" s="25" t="s">
        <v>110</v>
      </c>
      <c r="AY426" s="25" t="s">
        <v>111</v>
      </c>
      <c r="AZ426" s="25" t="s">
        <v>112</v>
      </c>
      <c r="BA426" s="25" t="s">
        <v>827</v>
      </c>
      <c r="BB426" s="25" t="s">
        <v>739</v>
      </c>
      <c r="BC426" s="25" t="s">
        <v>740</v>
      </c>
      <c r="BD426" s="25" t="s">
        <v>115</v>
      </c>
      <c r="BE426" s="25" t="s">
        <v>741</v>
      </c>
      <c r="BF426" s="25" t="s">
        <v>742</v>
      </c>
      <c r="BG426" s="25" t="s">
        <v>827</v>
      </c>
      <c r="BH426" s="25" t="s">
        <v>828</v>
      </c>
      <c r="BI426" s="25" t="s">
        <v>829</v>
      </c>
      <c r="BJ426" s="25" t="s">
        <v>830</v>
      </c>
      <c r="BK426" s="29" t="s">
        <v>831</v>
      </c>
      <c r="BL426" s="9"/>
      <c r="BM426" s="9"/>
    </row>
    <row r="427" spans="1:65" ht="23.25" customHeight="1" x14ac:dyDescent="0.2">
      <c r="A427" s="19"/>
      <c r="B427" s="30" t="s">
        <v>88</v>
      </c>
      <c r="C427" s="31">
        <f>IF(SUMPRODUCT((B$4:B427=B427)*1)&gt;1,0,1)</f>
        <v>0</v>
      </c>
      <c r="D427" s="31" t="s">
        <v>89</v>
      </c>
      <c r="E427" s="31" t="s">
        <v>58</v>
      </c>
      <c r="F427" s="31" t="s">
        <v>205</v>
      </c>
      <c r="G427" s="31">
        <v>2009</v>
      </c>
      <c r="H427" s="31" t="s">
        <v>60</v>
      </c>
      <c r="I427" s="31" t="s">
        <v>90</v>
      </c>
      <c r="J427" s="31" t="s">
        <v>91</v>
      </c>
      <c r="K427" s="31"/>
      <c r="L427" s="31" t="s">
        <v>62</v>
      </c>
      <c r="M427" s="31" t="s">
        <v>63</v>
      </c>
      <c r="N427" s="31" t="s">
        <v>122</v>
      </c>
      <c r="O427" s="31" t="s">
        <v>92</v>
      </c>
      <c r="P427" s="40">
        <f>IF(F427=F426,IF(B427=B426,0,R427),R427)</f>
        <v>0</v>
      </c>
      <c r="Q427" s="40">
        <v>0</v>
      </c>
      <c r="R427" s="31">
        <v>146837</v>
      </c>
      <c r="S427" s="31">
        <v>572</v>
      </c>
      <c r="T427" s="25" t="s">
        <v>5669</v>
      </c>
      <c r="U427" s="31">
        <v>133114</v>
      </c>
      <c r="V427" s="31" t="s">
        <v>733</v>
      </c>
      <c r="W427" s="31" t="s">
        <v>61</v>
      </c>
      <c r="X427" s="31" t="s">
        <v>59</v>
      </c>
      <c r="Y427" s="31" t="s">
        <v>95</v>
      </c>
      <c r="Z427" s="31" t="s">
        <v>96</v>
      </c>
      <c r="AA427" s="31" t="s">
        <v>97</v>
      </c>
      <c r="AB427" s="31" t="s">
        <v>122</v>
      </c>
      <c r="AC427" s="31" t="s">
        <v>98</v>
      </c>
      <c r="AD427" s="31" t="s">
        <v>61</v>
      </c>
      <c r="AE427" s="31" t="s">
        <v>734</v>
      </c>
      <c r="AF427" s="31" t="s">
        <v>61</v>
      </c>
      <c r="AG427" s="31" t="s">
        <v>71</v>
      </c>
      <c r="AH427" s="31" t="s">
        <v>230</v>
      </c>
      <c r="AI427" s="31" t="s">
        <v>73</v>
      </c>
      <c r="AJ427" s="32" t="s">
        <v>735</v>
      </c>
      <c r="AK427" s="32" t="s">
        <v>736</v>
      </c>
      <c r="AL427" s="31" t="s">
        <v>737</v>
      </c>
      <c r="AM427" s="27">
        <v>39868</v>
      </c>
      <c r="AN427" s="32" t="s">
        <v>738</v>
      </c>
      <c r="AO427" s="31" t="s">
        <v>105</v>
      </c>
      <c r="AP427" s="31" t="s">
        <v>61</v>
      </c>
      <c r="AQ427" s="31" t="s">
        <v>106</v>
      </c>
      <c r="AR427" s="31" t="s">
        <v>93</v>
      </c>
      <c r="AS427" s="31" t="s">
        <v>123</v>
      </c>
      <c r="AT427" s="31" t="s">
        <v>61</v>
      </c>
      <c r="AU427" s="27">
        <v>39205</v>
      </c>
      <c r="AV427" s="31" t="s">
        <v>108</v>
      </c>
      <c r="AW427" s="31" t="s">
        <v>109</v>
      </c>
      <c r="AX427" s="31" t="s">
        <v>110</v>
      </c>
      <c r="AY427" s="31" t="s">
        <v>111</v>
      </c>
      <c r="AZ427" s="31" t="s">
        <v>112</v>
      </c>
      <c r="BA427" s="31" t="s">
        <v>739</v>
      </c>
      <c r="BB427" s="31" t="s">
        <v>739</v>
      </c>
      <c r="BC427" s="31" t="s">
        <v>740</v>
      </c>
      <c r="BD427" s="31" t="s">
        <v>115</v>
      </c>
      <c r="BE427" s="31" t="s">
        <v>741</v>
      </c>
      <c r="BF427" s="31" t="s">
        <v>742</v>
      </c>
      <c r="BG427" s="31" t="s">
        <v>739</v>
      </c>
      <c r="BH427" s="31" t="s">
        <v>743</v>
      </c>
      <c r="BI427" s="31" t="s">
        <v>744</v>
      </c>
      <c r="BJ427" s="31" t="s">
        <v>93</v>
      </c>
      <c r="BK427" s="33" t="s">
        <v>745</v>
      </c>
      <c r="BL427" s="9"/>
      <c r="BM427" s="9"/>
    </row>
    <row r="428" spans="1:65" ht="23.25" customHeight="1" x14ac:dyDescent="0.2">
      <c r="A428" s="19"/>
      <c r="B428" s="24" t="s">
        <v>88</v>
      </c>
      <c r="C428" s="25">
        <f>IF(SUMPRODUCT((B$4:B428=B428)*1)&gt;1,0,1)</f>
        <v>0</v>
      </c>
      <c r="D428" s="25" t="s">
        <v>89</v>
      </c>
      <c r="E428" s="25" t="s">
        <v>58</v>
      </c>
      <c r="F428" s="25" t="s">
        <v>59</v>
      </c>
      <c r="G428" s="25">
        <v>2009</v>
      </c>
      <c r="H428" s="25" t="s">
        <v>60</v>
      </c>
      <c r="I428" s="25" t="s">
        <v>90</v>
      </c>
      <c r="J428" s="25" t="s">
        <v>91</v>
      </c>
      <c r="K428" s="25"/>
      <c r="L428" s="25" t="s">
        <v>62</v>
      </c>
      <c r="M428" s="25" t="s">
        <v>63</v>
      </c>
      <c r="N428" s="25" t="s">
        <v>64</v>
      </c>
      <c r="O428" s="25" t="s">
        <v>753</v>
      </c>
      <c r="P428" s="40">
        <f>IF(F428=F427,IF(B428=B427,0,R428),R428)</f>
        <v>4647024</v>
      </c>
      <c r="Q428" s="40">
        <v>4647024</v>
      </c>
      <c r="R428" s="25">
        <v>4647024</v>
      </c>
      <c r="S428" s="25">
        <v>771942</v>
      </c>
      <c r="T428" s="25" t="s">
        <v>5669</v>
      </c>
      <c r="U428" s="25">
        <v>0</v>
      </c>
      <c r="V428" s="25" t="s">
        <v>754</v>
      </c>
      <c r="W428" s="25" t="s">
        <v>755</v>
      </c>
      <c r="X428" s="25" t="s">
        <v>59</v>
      </c>
      <c r="Y428" s="25" t="s">
        <v>95</v>
      </c>
      <c r="Z428" s="25" t="s">
        <v>96</v>
      </c>
      <c r="AA428" s="25" t="s">
        <v>97</v>
      </c>
      <c r="AB428" s="25" t="s">
        <v>64</v>
      </c>
      <c r="AC428" s="25" t="s">
        <v>98</v>
      </c>
      <c r="AD428" s="25" t="s">
        <v>61</v>
      </c>
      <c r="AE428" s="25" t="s">
        <v>99</v>
      </c>
      <c r="AF428" s="25" t="s">
        <v>61</v>
      </c>
      <c r="AG428" s="25" t="s">
        <v>187</v>
      </c>
      <c r="AH428" s="25" t="s">
        <v>100</v>
      </c>
      <c r="AI428" s="25" t="s">
        <v>73</v>
      </c>
      <c r="AJ428" s="26" t="s">
        <v>68</v>
      </c>
      <c r="AK428" s="26" t="s">
        <v>102</v>
      </c>
      <c r="AL428" s="25" t="s">
        <v>730</v>
      </c>
      <c r="AM428" s="28">
        <v>39905</v>
      </c>
      <c r="AN428" s="26" t="s">
        <v>68</v>
      </c>
      <c r="AO428" s="25" t="s">
        <v>417</v>
      </c>
      <c r="AP428" s="25" t="s">
        <v>417</v>
      </c>
      <c r="AQ428" s="25" t="s">
        <v>480</v>
      </c>
      <c r="AR428" s="25" t="s">
        <v>93</v>
      </c>
      <c r="AS428" s="25" t="s">
        <v>65</v>
      </c>
      <c r="AT428" s="25" t="s">
        <v>61</v>
      </c>
      <c r="AU428" s="28">
        <v>39205</v>
      </c>
      <c r="AV428" s="25" t="s">
        <v>108</v>
      </c>
      <c r="AW428" s="25" t="s">
        <v>109</v>
      </c>
      <c r="AX428" s="25" t="s">
        <v>110</v>
      </c>
      <c r="AY428" s="25" t="s">
        <v>111</v>
      </c>
      <c r="AZ428" s="25" t="s">
        <v>112</v>
      </c>
      <c r="BA428" s="25" t="s">
        <v>756</v>
      </c>
      <c r="BB428" s="25" t="s">
        <v>113</v>
      </c>
      <c r="BC428" s="25" t="s">
        <v>114</v>
      </c>
      <c r="BD428" s="25" t="s">
        <v>115</v>
      </c>
      <c r="BE428" s="25" t="s">
        <v>116</v>
      </c>
      <c r="BF428" s="25" t="s">
        <v>68</v>
      </c>
      <c r="BG428" s="25" t="s">
        <v>756</v>
      </c>
      <c r="BH428" s="25" t="s">
        <v>757</v>
      </c>
      <c r="BI428" s="25" t="s">
        <v>224</v>
      </c>
      <c r="BJ428" s="25" t="s">
        <v>93</v>
      </c>
      <c r="BK428" s="29" t="s">
        <v>225</v>
      </c>
      <c r="BL428" s="9"/>
      <c r="BM428" s="9"/>
    </row>
    <row r="429" spans="1:65" ht="23.25" customHeight="1" x14ac:dyDescent="0.2">
      <c r="A429" s="19"/>
      <c r="B429" s="24" t="s">
        <v>88</v>
      </c>
      <c r="C429" s="25">
        <f>IF(SUMPRODUCT((B$4:B429=B429)*1)&gt;1,0,1)</f>
        <v>0</v>
      </c>
      <c r="D429" s="25" t="s">
        <v>89</v>
      </c>
      <c r="E429" s="25" t="s">
        <v>58</v>
      </c>
      <c r="F429" s="25" t="s">
        <v>59</v>
      </c>
      <c r="G429" s="25">
        <v>2010</v>
      </c>
      <c r="H429" s="25" t="s">
        <v>60</v>
      </c>
      <c r="I429" s="25" t="s">
        <v>90</v>
      </c>
      <c r="J429" s="25" t="s">
        <v>91</v>
      </c>
      <c r="K429" s="25"/>
      <c r="L429" s="25" t="s">
        <v>62</v>
      </c>
      <c r="M429" s="25" t="s">
        <v>63</v>
      </c>
      <c r="N429" s="25" t="s">
        <v>64</v>
      </c>
      <c r="O429" s="25" t="s">
        <v>92</v>
      </c>
      <c r="P429" s="40">
        <f>IF(F429=F428,IF(B429=B428,0,R429),R429)</f>
        <v>0</v>
      </c>
      <c r="Q429" s="40">
        <v>0</v>
      </c>
      <c r="R429" s="25">
        <v>7083810</v>
      </c>
      <c r="S429" s="25">
        <v>17955</v>
      </c>
      <c r="T429" s="25" t="s">
        <v>5669</v>
      </c>
      <c r="U429" s="25">
        <v>0</v>
      </c>
      <c r="V429" s="25" t="s">
        <v>672</v>
      </c>
      <c r="W429" s="25" t="s">
        <v>672</v>
      </c>
      <c r="X429" s="25" t="s">
        <v>59</v>
      </c>
      <c r="Y429" s="25" t="s">
        <v>95</v>
      </c>
      <c r="Z429" s="25" t="s">
        <v>96</v>
      </c>
      <c r="AA429" s="25" t="s">
        <v>97</v>
      </c>
      <c r="AB429" s="25" t="s">
        <v>64</v>
      </c>
      <c r="AC429" s="25" t="s">
        <v>98</v>
      </c>
      <c r="AD429" s="25" t="s">
        <v>61</v>
      </c>
      <c r="AE429" s="25" t="s">
        <v>99</v>
      </c>
      <c r="AF429" s="25" t="s">
        <v>61</v>
      </c>
      <c r="AG429" s="25" t="s">
        <v>187</v>
      </c>
      <c r="AH429" s="25" t="s">
        <v>100</v>
      </c>
      <c r="AI429" s="25" t="s">
        <v>73</v>
      </c>
      <c r="AJ429" s="26" t="s">
        <v>68</v>
      </c>
      <c r="AK429" s="26" t="s">
        <v>102</v>
      </c>
      <c r="AL429" s="25" t="s">
        <v>673</v>
      </c>
      <c r="AM429" s="28">
        <v>40437.546238425923</v>
      </c>
      <c r="AN429" s="26" t="s">
        <v>68</v>
      </c>
      <c r="AO429" s="25" t="s">
        <v>417</v>
      </c>
      <c r="AP429" s="25" t="s">
        <v>417</v>
      </c>
      <c r="AQ429" s="25" t="s">
        <v>480</v>
      </c>
      <c r="AR429" s="25" t="s">
        <v>93</v>
      </c>
      <c r="AS429" s="25" t="s">
        <v>65</v>
      </c>
      <c r="AT429" s="25" t="s">
        <v>61</v>
      </c>
      <c r="AU429" s="28">
        <v>39205</v>
      </c>
      <c r="AV429" s="25" t="s">
        <v>108</v>
      </c>
      <c r="AW429" s="25" t="s">
        <v>109</v>
      </c>
      <c r="AX429" s="25" t="s">
        <v>110</v>
      </c>
      <c r="AY429" s="25" t="s">
        <v>111</v>
      </c>
      <c r="AZ429" s="25" t="s">
        <v>112</v>
      </c>
      <c r="BA429" s="25" t="s">
        <v>674</v>
      </c>
      <c r="BB429" s="25" t="s">
        <v>113</v>
      </c>
      <c r="BC429" s="25" t="s">
        <v>114</v>
      </c>
      <c r="BD429" s="25" t="s">
        <v>115</v>
      </c>
      <c r="BE429" s="25" t="s">
        <v>116</v>
      </c>
      <c r="BF429" s="25" t="s">
        <v>68</v>
      </c>
      <c r="BG429" s="25" t="s">
        <v>674</v>
      </c>
      <c r="BH429" s="25" t="s">
        <v>675</v>
      </c>
      <c r="BI429" s="25" t="s">
        <v>224</v>
      </c>
      <c r="BJ429" s="25" t="s">
        <v>93</v>
      </c>
      <c r="BK429" s="29" t="s">
        <v>225</v>
      </c>
      <c r="BL429" s="9"/>
      <c r="BM429" s="9"/>
    </row>
    <row r="430" spans="1:65" ht="23.25" customHeight="1" x14ac:dyDescent="0.2">
      <c r="A430" s="19"/>
      <c r="B430" s="24" t="s">
        <v>88</v>
      </c>
      <c r="C430" s="25">
        <f>IF(SUMPRODUCT((B$4:B430=B430)*1)&gt;1,0,1)</f>
        <v>0</v>
      </c>
      <c r="D430" s="25" t="s">
        <v>89</v>
      </c>
      <c r="E430" s="25" t="s">
        <v>58</v>
      </c>
      <c r="F430" s="25" t="s">
        <v>59</v>
      </c>
      <c r="G430" s="25">
        <v>2011</v>
      </c>
      <c r="H430" s="25" t="s">
        <v>60</v>
      </c>
      <c r="I430" s="25" t="s">
        <v>90</v>
      </c>
      <c r="J430" s="25" t="s">
        <v>91</v>
      </c>
      <c r="K430" s="25"/>
      <c r="L430" s="25" t="s">
        <v>62</v>
      </c>
      <c r="M430" s="25" t="s">
        <v>63</v>
      </c>
      <c r="N430" s="25" t="s">
        <v>64</v>
      </c>
      <c r="O430" s="25" t="s">
        <v>92</v>
      </c>
      <c r="P430" s="40">
        <f>IF(F430=F429,IF(B430=B429,0,R430),R430)</f>
        <v>0</v>
      </c>
      <c r="Q430" s="40">
        <v>0</v>
      </c>
      <c r="R430" s="25">
        <v>7083808</v>
      </c>
      <c r="S430" s="25">
        <v>3895852</v>
      </c>
      <c r="T430" s="25" t="s">
        <v>5669</v>
      </c>
      <c r="U430" s="25">
        <v>0</v>
      </c>
      <c r="V430" s="25" t="s">
        <v>594</v>
      </c>
      <c r="W430" s="25" t="s">
        <v>595</v>
      </c>
      <c r="X430" s="25" t="s">
        <v>59</v>
      </c>
      <c r="Y430" s="25" t="s">
        <v>95</v>
      </c>
      <c r="Z430" s="25" t="s">
        <v>96</v>
      </c>
      <c r="AA430" s="25" t="s">
        <v>97</v>
      </c>
      <c r="AB430" s="25" t="s">
        <v>64</v>
      </c>
      <c r="AC430" s="25" t="s">
        <v>98</v>
      </c>
      <c r="AD430" s="25" t="s">
        <v>61</v>
      </c>
      <c r="AE430" s="25" t="s">
        <v>99</v>
      </c>
      <c r="AF430" s="25" t="s">
        <v>61</v>
      </c>
      <c r="AG430" s="25" t="s">
        <v>187</v>
      </c>
      <c r="AH430" s="25" t="s">
        <v>100</v>
      </c>
      <c r="AI430" s="25" t="s">
        <v>73</v>
      </c>
      <c r="AJ430" s="26" t="s">
        <v>68</v>
      </c>
      <c r="AK430" s="26" t="s">
        <v>102</v>
      </c>
      <c r="AL430" s="25" t="s">
        <v>596</v>
      </c>
      <c r="AM430" s="28">
        <v>40437.562164351853</v>
      </c>
      <c r="AN430" s="26" t="s">
        <v>68</v>
      </c>
      <c r="AO430" s="25" t="s">
        <v>417</v>
      </c>
      <c r="AP430" s="25" t="s">
        <v>417</v>
      </c>
      <c r="AQ430" s="25" t="s">
        <v>480</v>
      </c>
      <c r="AR430" s="25" t="s">
        <v>93</v>
      </c>
      <c r="AS430" s="25" t="s">
        <v>65</v>
      </c>
      <c r="AT430" s="25" t="s">
        <v>61</v>
      </c>
      <c r="AU430" s="28">
        <v>39205</v>
      </c>
      <c r="AV430" s="25" t="s">
        <v>108</v>
      </c>
      <c r="AW430" s="25" t="s">
        <v>109</v>
      </c>
      <c r="AX430" s="25" t="s">
        <v>110</v>
      </c>
      <c r="AY430" s="25" t="s">
        <v>111</v>
      </c>
      <c r="AZ430" s="25" t="s">
        <v>112</v>
      </c>
      <c r="BA430" s="25" t="s">
        <v>597</v>
      </c>
      <c r="BB430" s="25" t="s">
        <v>113</v>
      </c>
      <c r="BC430" s="25" t="s">
        <v>114</v>
      </c>
      <c r="BD430" s="25" t="s">
        <v>115</v>
      </c>
      <c r="BE430" s="25" t="s">
        <v>116</v>
      </c>
      <c r="BF430" s="25" t="s">
        <v>68</v>
      </c>
      <c r="BG430" s="25" t="s">
        <v>597</v>
      </c>
      <c r="BH430" s="25" t="s">
        <v>598</v>
      </c>
      <c r="BI430" s="25" t="s">
        <v>224</v>
      </c>
      <c r="BJ430" s="25" t="s">
        <v>93</v>
      </c>
      <c r="BK430" s="29" t="s">
        <v>225</v>
      </c>
      <c r="BL430" s="9"/>
      <c r="BM430" s="9"/>
    </row>
    <row r="431" spans="1:65" ht="23.25" customHeight="1" x14ac:dyDescent="0.2">
      <c r="A431" s="19"/>
      <c r="B431" s="24" t="s">
        <v>88</v>
      </c>
      <c r="C431" s="25">
        <f>IF(SUMPRODUCT((B$4:B431=B431)*1)&gt;1,0,1)</f>
        <v>0</v>
      </c>
      <c r="D431" s="25" t="s">
        <v>89</v>
      </c>
      <c r="E431" s="25" t="s">
        <v>58</v>
      </c>
      <c r="F431" s="25" t="s">
        <v>59</v>
      </c>
      <c r="G431" s="25">
        <v>2012</v>
      </c>
      <c r="H431" s="25" t="s">
        <v>60</v>
      </c>
      <c r="I431" s="25" t="s">
        <v>90</v>
      </c>
      <c r="J431" s="25" t="s">
        <v>91</v>
      </c>
      <c r="K431" s="25"/>
      <c r="L431" s="25" t="s">
        <v>62</v>
      </c>
      <c r="M431" s="25" t="s">
        <v>63</v>
      </c>
      <c r="N431" s="25" t="s">
        <v>64</v>
      </c>
      <c r="O431" s="25" t="s">
        <v>92</v>
      </c>
      <c r="P431" s="40">
        <f>IF(F431=F430,IF(B431=B430,0,R431),R431)</f>
        <v>0</v>
      </c>
      <c r="Q431" s="40">
        <v>0</v>
      </c>
      <c r="R431" s="25">
        <v>7360786</v>
      </c>
      <c r="S431" s="25">
        <v>4048180</v>
      </c>
      <c r="T431" s="25" t="s">
        <v>5669</v>
      </c>
      <c r="U431" s="25">
        <v>0</v>
      </c>
      <c r="V431" s="25" t="s">
        <v>497</v>
      </c>
      <c r="W431" s="25" t="s">
        <v>497</v>
      </c>
      <c r="X431" s="25" t="s">
        <v>59</v>
      </c>
      <c r="Y431" s="25" t="s">
        <v>95</v>
      </c>
      <c r="Z431" s="25" t="s">
        <v>96</v>
      </c>
      <c r="AA431" s="25" t="s">
        <v>97</v>
      </c>
      <c r="AB431" s="25" t="s">
        <v>64</v>
      </c>
      <c r="AC431" s="25" t="s">
        <v>98</v>
      </c>
      <c r="AD431" s="25" t="s">
        <v>61</v>
      </c>
      <c r="AE431" s="25" t="s">
        <v>99</v>
      </c>
      <c r="AF431" s="25" t="s">
        <v>61</v>
      </c>
      <c r="AG431" s="25" t="s">
        <v>187</v>
      </c>
      <c r="AH431" s="25" t="s">
        <v>100</v>
      </c>
      <c r="AI431" s="25" t="s">
        <v>73</v>
      </c>
      <c r="AJ431" s="26" t="s">
        <v>68</v>
      </c>
      <c r="AK431" s="26" t="s">
        <v>102</v>
      </c>
      <c r="AL431" s="25" t="s">
        <v>498</v>
      </c>
      <c r="AM431" s="28">
        <v>40640.717685185184</v>
      </c>
      <c r="AN431" s="26" t="s">
        <v>68</v>
      </c>
      <c r="AO431" s="25" t="s">
        <v>105</v>
      </c>
      <c r="AP431" s="25" t="s">
        <v>502</v>
      </c>
      <c r="AQ431" s="25" t="s">
        <v>106</v>
      </c>
      <c r="AR431" s="25" t="s">
        <v>93</v>
      </c>
      <c r="AS431" s="25" t="s">
        <v>65</v>
      </c>
      <c r="AT431" s="25" t="s">
        <v>61</v>
      </c>
      <c r="AU431" s="28">
        <v>39205</v>
      </c>
      <c r="AV431" s="25" t="s">
        <v>108</v>
      </c>
      <c r="AW431" s="25" t="s">
        <v>109</v>
      </c>
      <c r="AX431" s="25" t="s">
        <v>110</v>
      </c>
      <c r="AY431" s="25" t="s">
        <v>111</v>
      </c>
      <c r="AZ431" s="25" t="s">
        <v>112</v>
      </c>
      <c r="BA431" s="25" t="s">
        <v>499</v>
      </c>
      <c r="BB431" s="25" t="s">
        <v>113</v>
      </c>
      <c r="BC431" s="25" t="s">
        <v>114</v>
      </c>
      <c r="BD431" s="25" t="s">
        <v>115</v>
      </c>
      <c r="BE431" s="25" t="s">
        <v>116</v>
      </c>
      <c r="BF431" s="25" t="s">
        <v>68</v>
      </c>
      <c r="BG431" s="25" t="s">
        <v>499</v>
      </c>
      <c r="BH431" s="25" t="s">
        <v>500</v>
      </c>
      <c r="BI431" s="25" t="s">
        <v>224</v>
      </c>
      <c r="BJ431" s="25" t="s">
        <v>93</v>
      </c>
      <c r="BK431" s="29" t="s">
        <v>225</v>
      </c>
      <c r="BL431" s="9"/>
      <c r="BM431" s="9"/>
    </row>
    <row r="432" spans="1:65" ht="23.25" customHeight="1" x14ac:dyDescent="0.2">
      <c r="A432" s="19"/>
      <c r="B432" s="24" t="s">
        <v>88</v>
      </c>
      <c r="C432" s="25">
        <f>IF(SUMPRODUCT((B$4:B432=B432)*1)&gt;1,0,1)</f>
        <v>0</v>
      </c>
      <c r="D432" s="25" t="s">
        <v>89</v>
      </c>
      <c r="E432" s="25" t="s">
        <v>58</v>
      </c>
      <c r="F432" s="25" t="s">
        <v>59</v>
      </c>
      <c r="G432" s="25">
        <v>2013</v>
      </c>
      <c r="H432" s="25" t="s">
        <v>60</v>
      </c>
      <c r="I432" s="25" t="s">
        <v>90</v>
      </c>
      <c r="J432" s="25" t="s">
        <v>91</v>
      </c>
      <c r="K432" s="25"/>
      <c r="L432" s="25" t="s">
        <v>62</v>
      </c>
      <c r="M432" s="25" t="s">
        <v>63</v>
      </c>
      <c r="N432" s="25" t="s">
        <v>64</v>
      </c>
      <c r="O432" s="25" t="s">
        <v>92</v>
      </c>
      <c r="P432" s="40">
        <f>IF(F432=F431,IF(B432=B431,0,R432),R432)</f>
        <v>0</v>
      </c>
      <c r="Q432" s="40">
        <v>0</v>
      </c>
      <c r="R432" s="25">
        <v>6709900</v>
      </c>
      <c r="S432" s="25">
        <v>199920</v>
      </c>
      <c r="T432" s="25" t="s">
        <v>5669</v>
      </c>
      <c r="U432" s="25">
        <v>0</v>
      </c>
      <c r="V432" s="25" t="s">
        <v>414</v>
      </c>
      <c r="W432" s="25" t="s">
        <v>415</v>
      </c>
      <c r="X432" s="25" t="s">
        <v>59</v>
      </c>
      <c r="Y432" s="25" t="s">
        <v>95</v>
      </c>
      <c r="Z432" s="25" t="s">
        <v>96</v>
      </c>
      <c r="AA432" s="25" t="s">
        <v>97</v>
      </c>
      <c r="AB432" s="25" t="s">
        <v>64</v>
      </c>
      <c r="AC432" s="25" t="s">
        <v>98</v>
      </c>
      <c r="AD432" s="25" t="s">
        <v>61</v>
      </c>
      <c r="AE432" s="25" t="s">
        <v>99</v>
      </c>
      <c r="AF432" s="25" t="s">
        <v>61</v>
      </c>
      <c r="AG432" s="25" t="s">
        <v>187</v>
      </c>
      <c r="AH432" s="25" t="s">
        <v>100</v>
      </c>
      <c r="AI432" s="25" t="s">
        <v>73</v>
      </c>
      <c r="AJ432" s="26" t="s">
        <v>68</v>
      </c>
      <c r="AK432" s="26" t="s">
        <v>102</v>
      </c>
      <c r="AL432" s="25" t="s">
        <v>416</v>
      </c>
      <c r="AM432" s="28">
        <v>41507.757604166669</v>
      </c>
      <c r="AN432" s="26" t="s">
        <v>68</v>
      </c>
      <c r="AO432" s="25" t="s">
        <v>417</v>
      </c>
      <c r="AP432" s="25" t="s">
        <v>417</v>
      </c>
      <c r="AQ432" s="25" t="s">
        <v>418</v>
      </c>
      <c r="AR432" s="25" t="s">
        <v>93</v>
      </c>
      <c r="AS432" s="25" t="s">
        <v>65</v>
      </c>
      <c r="AT432" s="25" t="s">
        <v>61</v>
      </c>
      <c r="AU432" s="28">
        <v>39205</v>
      </c>
      <c r="AV432" s="25" t="s">
        <v>108</v>
      </c>
      <c r="AW432" s="25" t="s">
        <v>109</v>
      </c>
      <c r="AX432" s="25" t="s">
        <v>110</v>
      </c>
      <c r="AY432" s="25" t="s">
        <v>111</v>
      </c>
      <c r="AZ432" s="25" t="s">
        <v>112</v>
      </c>
      <c r="BA432" s="25" t="s">
        <v>419</v>
      </c>
      <c r="BB432" s="25" t="s">
        <v>113</v>
      </c>
      <c r="BC432" s="25" t="s">
        <v>114</v>
      </c>
      <c r="BD432" s="25" t="s">
        <v>115</v>
      </c>
      <c r="BE432" s="25" t="s">
        <v>116</v>
      </c>
      <c r="BF432" s="25" t="s">
        <v>68</v>
      </c>
      <c r="BG432" s="25" t="s">
        <v>419</v>
      </c>
      <c r="BH432" s="25" t="s">
        <v>420</v>
      </c>
      <c r="BI432" s="25" t="s">
        <v>224</v>
      </c>
      <c r="BJ432" s="25" t="s">
        <v>93</v>
      </c>
      <c r="BK432" s="29" t="s">
        <v>225</v>
      </c>
      <c r="BL432" s="9"/>
      <c r="BM432" s="9"/>
    </row>
    <row r="433" spans="1:65" ht="23.25" customHeight="1" x14ac:dyDescent="0.2">
      <c r="A433" s="19"/>
      <c r="B433" s="30" t="s">
        <v>88</v>
      </c>
      <c r="C433" s="31">
        <f>IF(SUMPRODUCT((B$4:B433=B433)*1)&gt;1,0,1)</f>
        <v>0</v>
      </c>
      <c r="D433" s="31" t="s">
        <v>89</v>
      </c>
      <c r="E433" s="31" t="s">
        <v>58</v>
      </c>
      <c r="F433" s="31" t="s">
        <v>59</v>
      </c>
      <c r="G433" s="31">
        <v>2014</v>
      </c>
      <c r="H433" s="31" t="s">
        <v>60</v>
      </c>
      <c r="I433" s="31" t="s">
        <v>90</v>
      </c>
      <c r="J433" s="31" t="s">
        <v>91</v>
      </c>
      <c r="K433" s="31"/>
      <c r="L433" s="31" t="s">
        <v>62</v>
      </c>
      <c r="M433" s="31" t="s">
        <v>63</v>
      </c>
      <c r="N433" s="31" t="s">
        <v>64</v>
      </c>
      <c r="O433" s="31" t="s">
        <v>92</v>
      </c>
      <c r="P433" s="40">
        <f>IF(F433=F432,IF(B433=B432,0,R433),R433)</f>
        <v>0</v>
      </c>
      <c r="Q433" s="40">
        <v>0</v>
      </c>
      <c r="R433" s="31">
        <v>6809606</v>
      </c>
      <c r="S433" s="31">
        <v>156212</v>
      </c>
      <c r="T433" s="25" t="s">
        <v>5669</v>
      </c>
      <c r="U433" s="31">
        <v>156200</v>
      </c>
      <c r="V433" s="31" t="s">
        <v>352</v>
      </c>
      <c r="W433" s="31" t="s">
        <v>352</v>
      </c>
      <c r="X433" s="31" t="s">
        <v>59</v>
      </c>
      <c r="Y433" s="31" t="s">
        <v>95</v>
      </c>
      <c r="Z433" s="31" t="s">
        <v>96</v>
      </c>
      <c r="AA433" s="31" t="s">
        <v>97</v>
      </c>
      <c r="AB433" s="31" t="s">
        <v>64</v>
      </c>
      <c r="AC433" s="31" t="s">
        <v>98</v>
      </c>
      <c r="AD433" s="31" t="s">
        <v>61</v>
      </c>
      <c r="AE433" s="31" t="s">
        <v>99</v>
      </c>
      <c r="AF433" s="31" t="s">
        <v>61</v>
      </c>
      <c r="AG433" s="31" t="s">
        <v>187</v>
      </c>
      <c r="AH433" s="31" t="s">
        <v>100</v>
      </c>
      <c r="AI433" s="31" t="s">
        <v>73</v>
      </c>
      <c r="AJ433" s="32" t="s">
        <v>68</v>
      </c>
      <c r="AK433" s="32" t="s">
        <v>102</v>
      </c>
      <c r="AL433" s="31" t="s">
        <v>353</v>
      </c>
      <c r="AM433" s="27">
        <v>41894.304652777777</v>
      </c>
      <c r="AN433" s="32" t="s">
        <v>244</v>
      </c>
      <c r="AO433" s="31" t="s">
        <v>105</v>
      </c>
      <c r="AP433" s="31" t="s">
        <v>65</v>
      </c>
      <c r="AQ433" s="31" t="s">
        <v>106</v>
      </c>
      <c r="AR433" s="31" t="s">
        <v>93</v>
      </c>
      <c r="AS433" s="31" t="s">
        <v>65</v>
      </c>
      <c r="AT433" s="31" t="s">
        <v>61</v>
      </c>
      <c r="AU433" s="27">
        <v>39205</v>
      </c>
      <c r="AV433" s="31" t="s">
        <v>108</v>
      </c>
      <c r="AW433" s="31" t="s">
        <v>109</v>
      </c>
      <c r="AX433" s="31" t="s">
        <v>110</v>
      </c>
      <c r="AY433" s="31" t="s">
        <v>111</v>
      </c>
      <c r="AZ433" s="31" t="s">
        <v>112</v>
      </c>
      <c r="BA433" s="31" t="s">
        <v>354</v>
      </c>
      <c r="BB433" s="31" t="s">
        <v>113</v>
      </c>
      <c r="BC433" s="31" t="s">
        <v>114</v>
      </c>
      <c r="BD433" s="31" t="s">
        <v>115</v>
      </c>
      <c r="BE433" s="31" t="s">
        <v>116</v>
      </c>
      <c r="BF433" s="31" t="s">
        <v>68</v>
      </c>
      <c r="BG433" s="31" t="s">
        <v>354</v>
      </c>
      <c r="BH433" s="31" t="s">
        <v>355</v>
      </c>
      <c r="BI433" s="31" t="s">
        <v>86</v>
      </c>
      <c r="BJ433" s="31" t="s">
        <v>65</v>
      </c>
      <c r="BK433" s="33" t="s">
        <v>87</v>
      </c>
      <c r="BL433" s="9"/>
      <c r="BM433" s="9"/>
    </row>
    <row r="434" spans="1:65" ht="23.25" customHeight="1" x14ac:dyDescent="0.2">
      <c r="A434" s="19"/>
      <c r="B434" s="24" t="s">
        <v>88</v>
      </c>
      <c r="C434" s="25">
        <f>IF(SUMPRODUCT((B$4:B434=B434)*1)&gt;1,0,1)</f>
        <v>0</v>
      </c>
      <c r="D434" s="25" t="s">
        <v>89</v>
      </c>
      <c r="E434" s="25" t="s">
        <v>58</v>
      </c>
      <c r="F434" s="25" t="s">
        <v>59</v>
      </c>
      <c r="G434" s="25">
        <v>2015</v>
      </c>
      <c r="H434" s="25" t="s">
        <v>60</v>
      </c>
      <c r="I434" s="25" t="s">
        <v>90</v>
      </c>
      <c r="J434" s="25" t="s">
        <v>91</v>
      </c>
      <c r="K434" s="25"/>
      <c r="L434" s="25" t="s">
        <v>62</v>
      </c>
      <c r="M434" s="25" t="s">
        <v>63</v>
      </c>
      <c r="N434" s="25" t="s">
        <v>64</v>
      </c>
      <c r="O434" s="25" t="s">
        <v>92</v>
      </c>
      <c r="P434" s="40">
        <f>IF(F434=F433,IF(B434=B433,0,R434),R434)</f>
        <v>0</v>
      </c>
      <c r="Q434" s="40">
        <v>0</v>
      </c>
      <c r="R434" s="25">
        <v>18279416</v>
      </c>
      <c r="S434" s="25">
        <v>1120068</v>
      </c>
      <c r="T434" s="25" t="s">
        <v>5669</v>
      </c>
      <c r="U434" s="25">
        <v>381585</v>
      </c>
      <c r="V434" s="25" t="s">
        <v>243</v>
      </c>
      <c r="W434" s="25" t="s">
        <v>243</v>
      </c>
      <c r="X434" s="25" t="s">
        <v>59</v>
      </c>
      <c r="Y434" s="25" t="s">
        <v>95</v>
      </c>
      <c r="Z434" s="25" t="s">
        <v>96</v>
      </c>
      <c r="AA434" s="25" t="s">
        <v>97</v>
      </c>
      <c r="AB434" s="25" t="s">
        <v>64</v>
      </c>
      <c r="AC434" s="25" t="s">
        <v>98</v>
      </c>
      <c r="AD434" s="25" t="s">
        <v>61</v>
      </c>
      <c r="AE434" s="25" t="s">
        <v>99</v>
      </c>
      <c r="AF434" s="25" t="s">
        <v>61</v>
      </c>
      <c r="AG434" s="25" t="s">
        <v>71</v>
      </c>
      <c r="AH434" s="25" t="s">
        <v>100</v>
      </c>
      <c r="AI434" s="25" t="s">
        <v>73</v>
      </c>
      <c r="AJ434" s="26" t="s">
        <v>244</v>
      </c>
      <c r="AK434" s="26" t="s">
        <v>102</v>
      </c>
      <c r="AL434" s="25" t="s">
        <v>245</v>
      </c>
      <c r="AM434" s="28">
        <v>42303.455717592595</v>
      </c>
      <c r="AN434" s="26" t="s">
        <v>104</v>
      </c>
      <c r="AO434" s="25" t="s">
        <v>105</v>
      </c>
      <c r="AP434" s="25" t="s">
        <v>65</v>
      </c>
      <c r="AQ434" s="25" t="s">
        <v>246</v>
      </c>
      <c r="AR434" s="25" t="s">
        <v>93</v>
      </c>
      <c r="AS434" s="25" t="s">
        <v>65</v>
      </c>
      <c r="AT434" s="25" t="s">
        <v>61</v>
      </c>
      <c r="AU434" s="28">
        <v>39205</v>
      </c>
      <c r="AV434" s="25" t="s">
        <v>108</v>
      </c>
      <c r="AW434" s="25" t="s">
        <v>109</v>
      </c>
      <c r="AX434" s="25" t="s">
        <v>110</v>
      </c>
      <c r="AY434" s="25" t="s">
        <v>111</v>
      </c>
      <c r="AZ434" s="25" t="s">
        <v>112</v>
      </c>
      <c r="BA434" s="25" t="s">
        <v>247</v>
      </c>
      <c r="BB434" s="25" t="s">
        <v>113</v>
      </c>
      <c r="BC434" s="25" t="s">
        <v>114</v>
      </c>
      <c r="BD434" s="25" t="s">
        <v>115</v>
      </c>
      <c r="BE434" s="25" t="s">
        <v>116</v>
      </c>
      <c r="BF434" s="25" t="s">
        <v>68</v>
      </c>
      <c r="BG434" s="25" t="s">
        <v>247</v>
      </c>
      <c r="BH434" s="25" t="s">
        <v>248</v>
      </c>
      <c r="BI434" s="25" t="s">
        <v>86</v>
      </c>
      <c r="BJ434" s="25" t="s">
        <v>65</v>
      </c>
      <c r="BK434" s="29" t="s">
        <v>87</v>
      </c>
      <c r="BL434" s="9"/>
      <c r="BM434" s="9"/>
    </row>
    <row r="435" spans="1:65" ht="23.25" customHeight="1" x14ac:dyDescent="0.2">
      <c r="A435" s="19"/>
      <c r="B435" s="24" t="s">
        <v>88</v>
      </c>
      <c r="C435" s="25">
        <f>IF(SUMPRODUCT((B$4:B435=B435)*1)&gt;1,0,1)</f>
        <v>0</v>
      </c>
      <c r="D435" s="25" t="s">
        <v>89</v>
      </c>
      <c r="E435" s="25" t="s">
        <v>58</v>
      </c>
      <c r="F435" s="25" t="s">
        <v>59</v>
      </c>
      <c r="G435" s="25">
        <v>2016</v>
      </c>
      <c r="H435" s="25" t="s">
        <v>60</v>
      </c>
      <c r="I435" s="25" t="s">
        <v>90</v>
      </c>
      <c r="J435" s="25" t="s">
        <v>91</v>
      </c>
      <c r="K435" s="25"/>
      <c r="L435" s="25" t="s">
        <v>62</v>
      </c>
      <c r="M435" s="25" t="s">
        <v>63</v>
      </c>
      <c r="N435" s="25" t="s">
        <v>64</v>
      </c>
      <c r="O435" s="25" t="s">
        <v>92</v>
      </c>
      <c r="P435" s="40">
        <f>IF(F435=F434,IF(B435=B434,0,R435),R435)</f>
        <v>0</v>
      </c>
      <c r="Q435" s="40">
        <v>0</v>
      </c>
      <c r="R435" s="25">
        <v>19010783</v>
      </c>
      <c r="S435" s="25">
        <v>6008633</v>
      </c>
      <c r="T435" s="25" t="s">
        <v>5669</v>
      </c>
      <c r="U435" s="25">
        <v>381585</v>
      </c>
      <c r="V435" s="25" t="s">
        <v>94</v>
      </c>
      <c r="W435" s="25" t="s">
        <v>61</v>
      </c>
      <c r="X435" s="25" t="s">
        <v>59</v>
      </c>
      <c r="Y435" s="25" t="s">
        <v>95</v>
      </c>
      <c r="Z435" s="25" t="s">
        <v>96</v>
      </c>
      <c r="AA435" s="25" t="s">
        <v>97</v>
      </c>
      <c r="AB435" s="25" t="s">
        <v>64</v>
      </c>
      <c r="AC435" s="25" t="s">
        <v>98</v>
      </c>
      <c r="AD435" s="25" t="s">
        <v>61</v>
      </c>
      <c r="AE435" s="25" t="s">
        <v>99</v>
      </c>
      <c r="AF435" s="25" t="s">
        <v>61</v>
      </c>
      <c r="AG435" s="25" t="s">
        <v>71</v>
      </c>
      <c r="AH435" s="25" t="s">
        <v>100</v>
      </c>
      <c r="AI435" s="25" t="s">
        <v>73</v>
      </c>
      <c r="AJ435" s="26" t="s">
        <v>101</v>
      </c>
      <c r="AK435" s="26" t="s">
        <v>102</v>
      </c>
      <c r="AL435" s="25" t="s">
        <v>103</v>
      </c>
      <c r="AM435" s="28">
        <v>42376.408541666664</v>
      </c>
      <c r="AN435" s="26" t="s">
        <v>104</v>
      </c>
      <c r="AO435" s="25" t="s">
        <v>105</v>
      </c>
      <c r="AP435" s="25" t="s">
        <v>61</v>
      </c>
      <c r="AQ435" s="25" t="s">
        <v>106</v>
      </c>
      <c r="AR435" s="25" t="s">
        <v>93</v>
      </c>
      <c r="AS435" s="25" t="s">
        <v>65</v>
      </c>
      <c r="AT435" s="25" t="s">
        <v>61</v>
      </c>
      <c r="AU435" s="28">
        <v>39205</v>
      </c>
      <c r="AV435" s="25" t="s">
        <v>108</v>
      </c>
      <c r="AW435" s="25" t="s">
        <v>109</v>
      </c>
      <c r="AX435" s="25" t="s">
        <v>110</v>
      </c>
      <c r="AY435" s="25" t="s">
        <v>111</v>
      </c>
      <c r="AZ435" s="25" t="s">
        <v>112</v>
      </c>
      <c r="BA435" s="25" t="s">
        <v>113</v>
      </c>
      <c r="BB435" s="25" t="s">
        <v>113</v>
      </c>
      <c r="BC435" s="25" t="s">
        <v>114</v>
      </c>
      <c r="BD435" s="25" t="s">
        <v>115</v>
      </c>
      <c r="BE435" s="25" t="s">
        <v>116</v>
      </c>
      <c r="BF435" s="25" t="s">
        <v>68</v>
      </c>
      <c r="BG435" s="25" t="s">
        <v>113</v>
      </c>
      <c r="BH435" s="25" t="s">
        <v>117</v>
      </c>
      <c r="BI435" s="25" t="s">
        <v>86</v>
      </c>
      <c r="BJ435" s="25" t="s">
        <v>65</v>
      </c>
      <c r="BK435" s="29" t="s">
        <v>87</v>
      </c>
      <c r="BL435" s="9"/>
      <c r="BM435" s="9"/>
    </row>
    <row r="436" spans="1:65" ht="23.25" customHeight="1" x14ac:dyDescent="0.2">
      <c r="A436" s="19"/>
      <c r="B436" s="24" t="s">
        <v>4933</v>
      </c>
      <c r="C436" s="25">
        <f>IF(SUMPRODUCT((B$4:B436=B436)*1)&gt;1,0,1)</f>
        <v>1</v>
      </c>
      <c r="D436" s="25" t="s">
        <v>4934</v>
      </c>
      <c r="E436" s="25" t="s">
        <v>58</v>
      </c>
      <c r="F436" s="25" t="s">
        <v>292</v>
      </c>
      <c r="G436" s="25">
        <v>2000</v>
      </c>
      <c r="H436" s="25" t="s">
        <v>60</v>
      </c>
      <c r="I436" s="25" t="s">
        <v>90</v>
      </c>
      <c r="J436" s="25" t="s">
        <v>1115</v>
      </c>
      <c r="K436" s="25"/>
      <c r="L436" s="25" t="s">
        <v>62</v>
      </c>
      <c r="M436" s="25" t="s">
        <v>63</v>
      </c>
      <c r="N436" s="25" t="s">
        <v>122</v>
      </c>
      <c r="O436" s="25" t="s">
        <v>488</v>
      </c>
      <c r="P436" s="40">
        <f>IF(F436=F435,IF(B436=B435,0,R436),R436)</f>
        <v>53022</v>
      </c>
      <c r="Q436" s="40">
        <v>53022</v>
      </c>
      <c r="R436" s="25">
        <v>53022</v>
      </c>
      <c r="S436" s="25">
        <v>53022</v>
      </c>
      <c r="T436" s="25" t="s">
        <v>5669</v>
      </c>
      <c r="U436" s="25">
        <v>0</v>
      </c>
      <c r="V436" s="25" t="s">
        <v>1521</v>
      </c>
      <c r="W436" s="25" t="s">
        <v>61</v>
      </c>
      <c r="X436" s="25" t="s">
        <v>184</v>
      </c>
      <c r="Y436" s="25" t="s">
        <v>61</v>
      </c>
      <c r="Z436" s="25" t="s">
        <v>67</v>
      </c>
      <c r="AA436" s="25" t="s">
        <v>97</v>
      </c>
      <c r="AB436" s="25" t="s">
        <v>122</v>
      </c>
      <c r="AC436" s="25" t="s">
        <v>69</v>
      </c>
      <c r="AD436" s="25" t="s">
        <v>61</v>
      </c>
      <c r="AE436" s="25" t="s">
        <v>4985</v>
      </c>
      <c r="AF436" s="25" t="s">
        <v>61</v>
      </c>
      <c r="AG436" s="25" t="s">
        <v>187</v>
      </c>
      <c r="AH436" s="25" t="s">
        <v>61</v>
      </c>
      <c r="AI436" s="25" t="s">
        <v>73</v>
      </c>
      <c r="AJ436" s="26" t="s">
        <v>68</v>
      </c>
      <c r="AK436" s="26" t="s">
        <v>1148</v>
      </c>
      <c r="AL436" s="25" t="s">
        <v>1522</v>
      </c>
      <c r="AM436" s="28">
        <v>36263.562037037038</v>
      </c>
      <c r="AN436" s="26" t="s">
        <v>68</v>
      </c>
      <c r="AO436" s="25" t="s">
        <v>417</v>
      </c>
      <c r="AP436" s="25" t="s">
        <v>61</v>
      </c>
      <c r="AQ436" s="25" t="s">
        <v>1131</v>
      </c>
      <c r="AR436" s="25" t="s">
        <v>93</v>
      </c>
      <c r="AS436" s="25" t="s">
        <v>123</v>
      </c>
      <c r="AT436" s="25" t="s">
        <v>61</v>
      </c>
      <c r="AU436" s="28">
        <v>36991</v>
      </c>
      <c r="AV436" s="25" t="s">
        <v>108</v>
      </c>
      <c r="AW436" s="25" t="s">
        <v>983</v>
      </c>
      <c r="AX436" s="25" t="s">
        <v>110</v>
      </c>
      <c r="AY436" s="25" t="s">
        <v>200</v>
      </c>
      <c r="AZ436" s="25" t="s">
        <v>3129</v>
      </c>
      <c r="BA436" s="25" t="s">
        <v>1676</v>
      </c>
      <c r="BB436" s="25" t="s">
        <v>1676</v>
      </c>
      <c r="BC436" s="25" t="s">
        <v>68</v>
      </c>
      <c r="BD436" s="25" t="s">
        <v>1122</v>
      </c>
      <c r="BE436" s="25" t="s">
        <v>68</v>
      </c>
      <c r="BF436" s="25" t="s">
        <v>68</v>
      </c>
      <c r="BG436" s="25" t="s">
        <v>1676</v>
      </c>
      <c r="BH436" s="25" t="s">
        <v>61</v>
      </c>
      <c r="BI436" s="25" t="s">
        <v>1139</v>
      </c>
      <c r="BJ436" s="25" t="s">
        <v>93</v>
      </c>
      <c r="BK436" s="29" t="s">
        <v>1140</v>
      </c>
      <c r="BL436" s="9"/>
      <c r="BM436" s="9"/>
    </row>
    <row r="437" spans="1:65" ht="23.25" customHeight="1" x14ac:dyDescent="0.2">
      <c r="A437" s="19"/>
      <c r="B437" s="30" t="s">
        <v>4933</v>
      </c>
      <c r="C437" s="31">
        <f>IF(SUMPRODUCT((B$4:B437=B437)*1)&gt;1,0,1)</f>
        <v>0</v>
      </c>
      <c r="D437" s="31" t="s">
        <v>4934</v>
      </c>
      <c r="E437" s="31" t="s">
        <v>58</v>
      </c>
      <c r="F437" s="31" t="s">
        <v>367</v>
      </c>
      <c r="G437" s="31">
        <v>2001</v>
      </c>
      <c r="H437" s="31" t="s">
        <v>60</v>
      </c>
      <c r="I437" s="31" t="s">
        <v>90</v>
      </c>
      <c r="J437" s="31" t="s">
        <v>1115</v>
      </c>
      <c r="K437" s="31"/>
      <c r="L437" s="31" t="s">
        <v>62</v>
      </c>
      <c r="M437" s="31" t="s">
        <v>63</v>
      </c>
      <c r="N437" s="31" t="s">
        <v>122</v>
      </c>
      <c r="O437" s="31" t="s">
        <v>753</v>
      </c>
      <c r="P437" s="40">
        <f>IF(F437=F436,IF(B437=B436,0,R437),R437)</f>
        <v>54522</v>
      </c>
      <c r="Q437" s="40">
        <v>54522</v>
      </c>
      <c r="R437" s="31">
        <v>54522</v>
      </c>
      <c r="S437" s="31">
        <v>54522</v>
      </c>
      <c r="T437" s="25" t="s">
        <v>5669</v>
      </c>
      <c r="U437" s="31">
        <v>0</v>
      </c>
      <c r="V437" s="31" t="s">
        <v>1150</v>
      </c>
      <c r="W437" s="31" t="s">
        <v>61</v>
      </c>
      <c r="X437" s="31" t="s">
        <v>184</v>
      </c>
      <c r="Y437" s="31" t="s">
        <v>61</v>
      </c>
      <c r="Z437" s="31" t="s">
        <v>67</v>
      </c>
      <c r="AA437" s="31" t="s">
        <v>97</v>
      </c>
      <c r="AB437" s="31" t="s">
        <v>122</v>
      </c>
      <c r="AC437" s="31" t="s">
        <v>69</v>
      </c>
      <c r="AD437" s="31" t="s">
        <v>61</v>
      </c>
      <c r="AE437" s="31" t="s">
        <v>4935</v>
      </c>
      <c r="AF437" s="31" t="s">
        <v>61</v>
      </c>
      <c r="AG437" s="31" t="s">
        <v>187</v>
      </c>
      <c r="AH437" s="31" t="s">
        <v>1297</v>
      </c>
      <c r="AI437" s="31" t="s">
        <v>73</v>
      </c>
      <c r="AJ437" s="32" t="s">
        <v>68</v>
      </c>
      <c r="AK437" s="32" t="s">
        <v>75</v>
      </c>
      <c r="AL437" s="31" t="s">
        <v>4969</v>
      </c>
      <c r="AM437" s="27">
        <v>36622.714629629627</v>
      </c>
      <c r="AN437" s="32" t="s">
        <v>68</v>
      </c>
      <c r="AO437" s="31" t="s">
        <v>417</v>
      </c>
      <c r="AP437" s="31" t="s">
        <v>61</v>
      </c>
      <c r="AQ437" s="31" t="s">
        <v>1131</v>
      </c>
      <c r="AR437" s="31" t="s">
        <v>93</v>
      </c>
      <c r="AS437" s="31" t="s">
        <v>123</v>
      </c>
      <c r="AT437" s="31" t="s">
        <v>61</v>
      </c>
      <c r="AU437" s="27">
        <v>36991</v>
      </c>
      <c r="AV437" s="31" t="s">
        <v>108</v>
      </c>
      <c r="AW437" s="31" t="s">
        <v>983</v>
      </c>
      <c r="AX437" s="31" t="s">
        <v>110</v>
      </c>
      <c r="AY437" s="31" t="s">
        <v>200</v>
      </c>
      <c r="AZ437" s="31" t="s">
        <v>3129</v>
      </c>
      <c r="BA437" s="31" t="s">
        <v>4970</v>
      </c>
      <c r="BB437" s="31" t="s">
        <v>4937</v>
      </c>
      <c r="BC437" s="31" t="s">
        <v>68</v>
      </c>
      <c r="BD437" s="31" t="s">
        <v>1122</v>
      </c>
      <c r="BE437" s="31" t="s">
        <v>4937</v>
      </c>
      <c r="BF437" s="31" t="s">
        <v>68</v>
      </c>
      <c r="BG437" s="31" t="s">
        <v>4970</v>
      </c>
      <c r="BH437" s="31" t="s">
        <v>61</v>
      </c>
      <c r="BI437" s="31" t="s">
        <v>224</v>
      </c>
      <c r="BJ437" s="31" t="s">
        <v>93</v>
      </c>
      <c r="BK437" s="33" t="s">
        <v>1324</v>
      </c>
      <c r="BL437" s="9"/>
      <c r="BM437" s="9"/>
    </row>
    <row r="438" spans="1:65" ht="23.25" customHeight="1" x14ac:dyDescent="0.2">
      <c r="A438" s="19"/>
      <c r="B438" s="24" t="s">
        <v>4933</v>
      </c>
      <c r="C438" s="25">
        <f>IF(SUMPRODUCT((B$4:B438=B438)*1)&gt;1,0,1)</f>
        <v>0</v>
      </c>
      <c r="D438" s="25" t="s">
        <v>4934</v>
      </c>
      <c r="E438" s="25" t="s">
        <v>58</v>
      </c>
      <c r="F438" s="25" t="s">
        <v>367</v>
      </c>
      <c r="G438" s="25">
        <v>2002</v>
      </c>
      <c r="H438" s="25" t="s">
        <v>60</v>
      </c>
      <c r="I438" s="25" t="s">
        <v>90</v>
      </c>
      <c r="J438" s="25" t="s">
        <v>1115</v>
      </c>
      <c r="K438" s="25"/>
      <c r="L438" s="25" t="s">
        <v>62</v>
      </c>
      <c r="M438" s="25" t="s">
        <v>63</v>
      </c>
      <c r="N438" s="25" t="s">
        <v>122</v>
      </c>
      <c r="O438" s="25" t="s">
        <v>753</v>
      </c>
      <c r="P438" s="40">
        <f>IF(F438=F437,IF(B438=B437,0,R438),R438)</f>
        <v>0</v>
      </c>
      <c r="Q438" s="40">
        <v>0</v>
      </c>
      <c r="R438" s="25">
        <v>57421</v>
      </c>
      <c r="S438" s="25">
        <v>57421</v>
      </c>
      <c r="T438" s="25" t="s">
        <v>5669</v>
      </c>
      <c r="U438" s="25">
        <v>0</v>
      </c>
      <c r="V438" s="25" t="s">
        <v>1244</v>
      </c>
      <c r="W438" s="25" t="s">
        <v>61</v>
      </c>
      <c r="X438" s="25" t="s">
        <v>184</v>
      </c>
      <c r="Y438" s="25" t="s">
        <v>61</v>
      </c>
      <c r="Z438" s="25" t="s">
        <v>67</v>
      </c>
      <c r="AA438" s="25" t="s">
        <v>97</v>
      </c>
      <c r="AB438" s="25" t="s">
        <v>122</v>
      </c>
      <c r="AC438" s="25" t="s">
        <v>69</v>
      </c>
      <c r="AD438" s="25" t="s">
        <v>61</v>
      </c>
      <c r="AE438" s="25" t="s">
        <v>4935</v>
      </c>
      <c r="AF438" s="25" t="s">
        <v>61</v>
      </c>
      <c r="AG438" s="25" t="s">
        <v>187</v>
      </c>
      <c r="AH438" s="25" t="s">
        <v>1297</v>
      </c>
      <c r="AI438" s="25" t="s">
        <v>73</v>
      </c>
      <c r="AJ438" s="26" t="s">
        <v>68</v>
      </c>
      <c r="AK438" s="26" t="s">
        <v>75</v>
      </c>
      <c r="AL438" s="25" t="s">
        <v>4936</v>
      </c>
      <c r="AM438" s="28">
        <v>36991.691793981481</v>
      </c>
      <c r="AN438" s="26" t="s">
        <v>68</v>
      </c>
      <c r="AO438" s="25" t="s">
        <v>417</v>
      </c>
      <c r="AP438" s="25" t="s">
        <v>61</v>
      </c>
      <c r="AQ438" s="25" t="s">
        <v>1131</v>
      </c>
      <c r="AR438" s="25" t="s">
        <v>93</v>
      </c>
      <c r="AS438" s="25" t="s">
        <v>123</v>
      </c>
      <c r="AT438" s="25" t="s">
        <v>61</v>
      </c>
      <c r="AU438" s="28">
        <v>36991</v>
      </c>
      <c r="AV438" s="25" t="s">
        <v>108</v>
      </c>
      <c r="AW438" s="25" t="s">
        <v>983</v>
      </c>
      <c r="AX438" s="25" t="s">
        <v>110</v>
      </c>
      <c r="AY438" s="25" t="s">
        <v>200</v>
      </c>
      <c r="AZ438" s="25" t="s">
        <v>3129</v>
      </c>
      <c r="BA438" s="25" t="s">
        <v>4937</v>
      </c>
      <c r="BB438" s="25" t="s">
        <v>4937</v>
      </c>
      <c r="BC438" s="25" t="s">
        <v>68</v>
      </c>
      <c r="BD438" s="25" t="s">
        <v>1122</v>
      </c>
      <c r="BE438" s="25" t="s">
        <v>4937</v>
      </c>
      <c r="BF438" s="25" t="s">
        <v>68</v>
      </c>
      <c r="BG438" s="25" t="s">
        <v>4937</v>
      </c>
      <c r="BH438" s="25" t="s">
        <v>1391</v>
      </c>
      <c r="BI438" s="25" t="s">
        <v>1139</v>
      </c>
      <c r="BJ438" s="25" t="s">
        <v>93</v>
      </c>
      <c r="BK438" s="29" t="s">
        <v>1140</v>
      </c>
      <c r="BL438" s="9"/>
      <c r="BM438" s="9"/>
    </row>
    <row r="439" spans="1:65" ht="23.25" customHeight="1" x14ac:dyDescent="0.2">
      <c r="A439" s="19"/>
      <c r="B439" s="30" t="s">
        <v>4093</v>
      </c>
      <c r="C439" s="31">
        <f>IF(SUMPRODUCT((B$4:B439=B439)*1)&gt;1,0,1)</f>
        <v>1</v>
      </c>
      <c r="D439" s="31" t="s">
        <v>4094</v>
      </c>
      <c r="E439" s="31" t="s">
        <v>58</v>
      </c>
      <c r="F439" s="31" t="s">
        <v>59</v>
      </c>
      <c r="G439" s="31">
        <v>1999</v>
      </c>
      <c r="H439" s="31" t="s">
        <v>60</v>
      </c>
      <c r="I439" s="31" t="s">
        <v>90</v>
      </c>
      <c r="J439" s="31" t="s">
        <v>1912</v>
      </c>
      <c r="K439" s="31"/>
      <c r="L439" s="31" t="s">
        <v>1802</v>
      </c>
      <c r="M439" s="31" t="s">
        <v>1847</v>
      </c>
      <c r="N439" s="31" t="s">
        <v>1209</v>
      </c>
      <c r="O439" s="31" t="s">
        <v>753</v>
      </c>
      <c r="P439" s="40">
        <f>IF(F439=F438,IF(B439=B438,0,R439),R439)</f>
        <v>8658</v>
      </c>
      <c r="Q439" s="40">
        <v>8658</v>
      </c>
      <c r="R439" s="31">
        <v>8658</v>
      </c>
      <c r="S439" s="31">
        <v>8658</v>
      </c>
      <c r="T439" s="31" t="s">
        <v>1913</v>
      </c>
      <c r="U439" s="31">
        <v>0</v>
      </c>
      <c r="V439" s="31" t="s">
        <v>4370</v>
      </c>
      <c r="W439" s="31" t="s">
        <v>61</v>
      </c>
      <c r="X439" s="31" t="s">
        <v>184</v>
      </c>
      <c r="Y439" s="31" t="s">
        <v>4095</v>
      </c>
      <c r="Z439" s="31" t="s">
        <v>67</v>
      </c>
      <c r="AA439" s="31" t="s">
        <v>97</v>
      </c>
      <c r="AB439" s="31" t="s">
        <v>1209</v>
      </c>
      <c r="AC439" s="31" t="s">
        <v>69</v>
      </c>
      <c r="AD439" s="31" t="s">
        <v>61</v>
      </c>
      <c r="AE439" s="31" t="s">
        <v>4096</v>
      </c>
      <c r="AF439" s="31" t="s">
        <v>61</v>
      </c>
      <c r="AG439" s="31" t="s">
        <v>187</v>
      </c>
      <c r="AH439" s="31" t="s">
        <v>1197</v>
      </c>
      <c r="AI439" s="31" t="s">
        <v>73</v>
      </c>
      <c r="AJ439" s="32" t="s">
        <v>68</v>
      </c>
      <c r="AK439" s="32" t="s">
        <v>1148</v>
      </c>
      <c r="AL439" s="31" t="s">
        <v>4371</v>
      </c>
      <c r="AM439" s="27">
        <v>36360.558298611111</v>
      </c>
      <c r="AN439" s="32" t="s">
        <v>68</v>
      </c>
      <c r="AO439" s="31" t="s">
        <v>417</v>
      </c>
      <c r="AP439" s="31" t="s">
        <v>61</v>
      </c>
      <c r="AQ439" s="31" t="s">
        <v>2255</v>
      </c>
      <c r="AR439" s="31" t="s">
        <v>1913</v>
      </c>
      <c r="AS439" s="31" t="s">
        <v>1913</v>
      </c>
      <c r="AT439" s="31" t="s">
        <v>61</v>
      </c>
      <c r="AU439" s="27">
        <v>36263</v>
      </c>
      <c r="AV439" s="31" t="s">
        <v>708</v>
      </c>
      <c r="AW439" s="31" t="s">
        <v>4097</v>
      </c>
      <c r="AX439" s="31" t="s">
        <v>79</v>
      </c>
      <c r="AY439" s="31" t="s">
        <v>4098</v>
      </c>
      <c r="AZ439" s="31" t="s">
        <v>4099</v>
      </c>
      <c r="BA439" s="31" t="s">
        <v>4372</v>
      </c>
      <c r="BB439" s="31" t="s">
        <v>4100</v>
      </c>
      <c r="BC439" s="31" t="s">
        <v>68</v>
      </c>
      <c r="BD439" s="31" t="s">
        <v>4101</v>
      </c>
      <c r="BE439" s="31" t="s">
        <v>4100</v>
      </c>
      <c r="BF439" s="31" t="s">
        <v>68</v>
      </c>
      <c r="BG439" s="31" t="s">
        <v>4372</v>
      </c>
      <c r="BH439" s="31" t="s">
        <v>61</v>
      </c>
      <c r="BI439" s="31" t="s">
        <v>4109</v>
      </c>
      <c r="BJ439" s="31" t="s">
        <v>1913</v>
      </c>
      <c r="BK439" s="33" t="s">
        <v>4110</v>
      </c>
      <c r="BL439" s="9"/>
      <c r="BM439" s="9"/>
    </row>
    <row r="440" spans="1:65" ht="23.25" customHeight="1" x14ac:dyDescent="0.2">
      <c r="A440" s="19"/>
      <c r="B440" s="30" t="s">
        <v>4093</v>
      </c>
      <c r="C440" s="31">
        <f>IF(SUMPRODUCT((B$4:B440=B440)*1)&gt;1,0,1)</f>
        <v>0</v>
      </c>
      <c r="D440" s="31" t="s">
        <v>4094</v>
      </c>
      <c r="E440" s="31" t="s">
        <v>58</v>
      </c>
      <c r="F440" s="31" t="s">
        <v>59</v>
      </c>
      <c r="G440" s="31">
        <v>2000</v>
      </c>
      <c r="H440" s="31" t="s">
        <v>60</v>
      </c>
      <c r="I440" s="31" t="s">
        <v>90</v>
      </c>
      <c r="J440" s="31" t="s">
        <v>1912</v>
      </c>
      <c r="K440" s="31"/>
      <c r="L440" s="31" t="s">
        <v>1802</v>
      </c>
      <c r="M440" s="31" t="s">
        <v>1847</v>
      </c>
      <c r="N440" s="31" t="s">
        <v>122</v>
      </c>
      <c r="O440" s="31" t="s">
        <v>753</v>
      </c>
      <c r="P440" s="40">
        <f>IF(F440=F439,IF(B440=B439,0,R440),R440)</f>
        <v>0</v>
      </c>
      <c r="Q440" s="40">
        <v>0</v>
      </c>
      <c r="R440" s="31">
        <v>8488</v>
      </c>
      <c r="S440" s="31">
        <v>8488</v>
      </c>
      <c r="T440" s="31" t="s">
        <v>1913</v>
      </c>
      <c r="U440" s="31">
        <v>0</v>
      </c>
      <c r="V440" s="31" t="s">
        <v>1521</v>
      </c>
      <c r="W440" s="31" t="s">
        <v>61</v>
      </c>
      <c r="X440" s="31" t="s">
        <v>184</v>
      </c>
      <c r="Y440" s="31" t="s">
        <v>4095</v>
      </c>
      <c r="Z440" s="31" t="s">
        <v>67</v>
      </c>
      <c r="AA440" s="31" t="s">
        <v>97</v>
      </c>
      <c r="AB440" s="31" t="s">
        <v>122</v>
      </c>
      <c r="AC440" s="31" t="s">
        <v>69</v>
      </c>
      <c r="AD440" s="31" t="s">
        <v>61</v>
      </c>
      <c r="AE440" s="31" t="s">
        <v>4096</v>
      </c>
      <c r="AF440" s="31" t="s">
        <v>61</v>
      </c>
      <c r="AG440" s="31" t="s">
        <v>187</v>
      </c>
      <c r="AH440" s="31" t="s">
        <v>1197</v>
      </c>
      <c r="AI440" s="31" t="s">
        <v>73</v>
      </c>
      <c r="AJ440" s="32" t="s">
        <v>68</v>
      </c>
      <c r="AK440" s="32" t="s">
        <v>1148</v>
      </c>
      <c r="AL440" s="31" t="s">
        <v>1521</v>
      </c>
      <c r="AM440" s="27">
        <v>36306.556018518517</v>
      </c>
      <c r="AN440" s="32" t="s">
        <v>68</v>
      </c>
      <c r="AO440" s="31" t="s">
        <v>417</v>
      </c>
      <c r="AP440" s="31" t="s">
        <v>61</v>
      </c>
      <c r="AQ440" s="31" t="s">
        <v>2255</v>
      </c>
      <c r="AR440" s="31" t="s">
        <v>1913</v>
      </c>
      <c r="AS440" s="31" t="s">
        <v>123</v>
      </c>
      <c r="AT440" s="31" t="s">
        <v>61</v>
      </c>
      <c r="AU440" s="27">
        <v>36263</v>
      </c>
      <c r="AV440" s="31" t="s">
        <v>708</v>
      </c>
      <c r="AW440" s="31" t="s">
        <v>4097</v>
      </c>
      <c r="AX440" s="31" t="s">
        <v>79</v>
      </c>
      <c r="AY440" s="31" t="s">
        <v>4098</v>
      </c>
      <c r="AZ440" s="31" t="s">
        <v>4099</v>
      </c>
      <c r="BA440" s="31" t="s">
        <v>4100</v>
      </c>
      <c r="BB440" s="31" t="s">
        <v>4100</v>
      </c>
      <c r="BC440" s="31" t="s">
        <v>68</v>
      </c>
      <c r="BD440" s="31" t="s">
        <v>4101</v>
      </c>
      <c r="BE440" s="31" t="s">
        <v>4100</v>
      </c>
      <c r="BF440" s="31" t="s">
        <v>68</v>
      </c>
      <c r="BG440" s="31" t="s">
        <v>4100</v>
      </c>
      <c r="BH440" s="31" t="s">
        <v>1601</v>
      </c>
      <c r="BI440" s="31" t="s">
        <v>3948</v>
      </c>
      <c r="BJ440" s="31" t="s">
        <v>1913</v>
      </c>
      <c r="BK440" s="33" t="s">
        <v>3949</v>
      </c>
      <c r="BL440" s="9"/>
      <c r="BM440" s="9"/>
    </row>
    <row r="441" spans="1:65" ht="23.25" customHeight="1" x14ac:dyDescent="0.2">
      <c r="A441" s="19"/>
      <c r="B441" s="24" t="s">
        <v>4102</v>
      </c>
      <c r="C441" s="25">
        <f>IF(SUMPRODUCT((B$4:B441=B441)*1)&gt;1,0,1)</f>
        <v>1</v>
      </c>
      <c r="D441" s="25" t="s">
        <v>4103</v>
      </c>
      <c r="E441" s="25" t="s">
        <v>58</v>
      </c>
      <c r="F441" s="25" t="s">
        <v>59</v>
      </c>
      <c r="G441" s="25">
        <v>1999</v>
      </c>
      <c r="H441" s="25" t="s">
        <v>60</v>
      </c>
      <c r="I441" s="25" t="s">
        <v>90</v>
      </c>
      <c r="J441" s="25" t="s">
        <v>1912</v>
      </c>
      <c r="K441" s="25"/>
      <c r="L441" s="25" t="s">
        <v>1802</v>
      </c>
      <c r="M441" s="25" t="s">
        <v>1847</v>
      </c>
      <c r="N441" s="25" t="s">
        <v>1209</v>
      </c>
      <c r="O441" s="25" t="s">
        <v>753</v>
      </c>
      <c r="P441" s="40">
        <f>IF(F441=F440,IF(B441=B440,0,R441),R441)</f>
        <v>13547</v>
      </c>
      <c r="Q441" s="40">
        <v>13547</v>
      </c>
      <c r="R441" s="25">
        <v>13547</v>
      </c>
      <c r="S441" s="25">
        <v>13547</v>
      </c>
      <c r="T441" s="25" t="s">
        <v>1913</v>
      </c>
      <c r="U441" s="25">
        <v>0</v>
      </c>
      <c r="V441" s="25" t="s">
        <v>4370</v>
      </c>
      <c r="W441" s="25" t="s">
        <v>61</v>
      </c>
      <c r="X441" s="25" t="s">
        <v>184</v>
      </c>
      <c r="Y441" s="25" t="s">
        <v>4104</v>
      </c>
      <c r="Z441" s="25" t="s">
        <v>67</v>
      </c>
      <c r="AA441" s="25" t="s">
        <v>97</v>
      </c>
      <c r="AB441" s="25" t="s">
        <v>1209</v>
      </c>
      <c r="AC441" s="25" t="s">
        <v>69</v>
      </c>
      <c r="AD441" s="25" t="s">
        <v>61</v>
      </c>
      <c r="AE441" s="25" t="s">
        <v>4105</v>
      </c>
      <c r="AF441" s="25" t="s">
        <v>61</v>
      </c>
      <c r="AG441" s="25" t="s">
        <v>187</v>
      </c>
      <c r="AH441" s="25" t="s">
        <v>1197</v>
      </c>
      <c r="AI441" s="25" t="s">
        <v>73</v>
      </c>
      <c r="AJ441" s="26" t="s">
        <v>68</v>
      </c>
      <c r="AK441" s="26" t="s">
        <v>1148</v>
      </c>
      <c r="AL441" s="25" t="s">
        <v>4373</v>
      </c>
      <c r="AM441" s="28">
        <v>36360.591874999998</v>
      </c>
      <c r="AN441" s="26" t="s">
        <v>68</v>
      </c>
      <c r="AO441" s="25" t="s">
        <v>417</v>
      </c>
      <c r="AP441" s="25" t="s">
        <v>61</v>
      </c>
      <c r="AQ441" s="25" t="s">
        <v>2255</v>
      </c>
      <c r="AR441" s="25" t="s">
        <v>1913</v>
      </c>
      <c r="AS441" s="25" t="s">
        <v>1913</v>
      </c>
      <c r="AT441" s="25" t="s">
        <v>61</v>
      </c>
      <c r="AU441" s="28">
        <v>36264</v>
      </c>
      <c r="AV441" s="25" t="s">
        <v>708</v>
      </c>
      <c r="AW441" s="25" t="s">
        <v>4106</v>
      </c>
      <c r="AX441" s="25" t="s">
        <v>1509</v>
      </c>
      <c r="AY441" s="25" t="s">
        <v>889</v>
      </c>
      <c r="AZ441" s="25" t="s">
        <v>4099</v>
      </c>
      <c r="BA441" s="25" t="s">
        <v>4374</v>
      </c>
      <c r="BB441" s="25" t="s">
        <v>4107</v>
      </c>
      <c r="BC441" s="25" t="s">
        <v>68</v>
      </c>
      <c r="BD441" s="25" t="s">
        <v>4108</v>
      </c>
      <c r="BE441" s="25" t="s">
        <v>4107</v>
      </c>
      <c r="BF441" s="25" t="s">
        <v>68</v>
      </c>
      <c r="BG441" s="25" t="s">
        <v>4374</v>
      </c>
      <c r="BH441" s="25" t="s">
        <v>61</v>
      </c>
      <c r="BI441" s="25" t="s">
        <v>4109</v>
      </c>
      <c r="BJ441" s="25" t="s">
        <v>1913</v>
      </c>
      <c r="BK441" s="29" t="s">
        <v>4110</v>
      </c>
      <c r="BL441" s="9"/>
      <c r="BM441" s="9"/>
    </row>
    <row r="442" spans="1:65" ht="23.25" customHeight="1" x14ac:dyDescent="0.2">
      <c r="A442" s="19"/>
      <c r="B442" s="24" t="s">
        <v>4102</v>
      </c>
      <c r="C442" s="25">
        <f>IF(SUMPRODUCT((B$4:B442=B442)*1)&gt;1,0,1)</f>
        <v>0</v>
      </c>
      <c r="D442" s="25" t="s">
        <v>4103</v>
      </c>
      <c r="E442" s="25" t="s">
        <v>58</v>
      </c>
      <c r="F442" s="25" t="s">
        <v>59</v>
      </c>
      <c r="G442" s="25">
        <v>2000</v>
      </c>
      <c r="H442" s="25" t="s">
        <v>60</v>
      </c>
      <c r="I442" s="25" t="s">
        <v>90</v>
      </c>
      <c r="J442" s="25" t="s">
        <v>1912</v>
      </c>
      <c r="K442" s="25"/>
      <c r="L442" s="25" t="s">
        <v>1802</v>
      </c>
      <c r="M442" s="25" t="s">
        <v>1847</v>
      </c>
      <c r="N442" s="25" t="s">
        <v>122</v>
      </c>
      <c r="O442" s="25" t="s">
        <v>753</v>
      </c>
      <c r="P442" s="40">
        <f>IF(F442=F441,IF(B442=B441,0,R442),R442)</f>
        <v>0</v>
      </c>
      <c r="Q442" s="40">
        <v>0</v>
      </c>
      <c r="R442" s="25">
        <v>13281</v>
      </c>
      <c r="S442" s="25">
        <v>13281</v>
      </c>
      <c r="T442" s="25" t="s">
        <v>1913</v>
      </c>
      <c r="U442" s="25">
        <v>0</v>
      </c>
      <c r="V442" s="25" t="s">
        <v>1521</v>
      </c>
      <c r="W442" s="25" t="s">
        <v>61</v>
      </c>
      <c r="X442" s="25" t="s">
        <v>184</v>
      </c>
      <c r="Y442" s="25" t="s">
        <v>4104</v>
      </c>
      <c r="Z442" s="25" t="s">
        <v>67</v>
      </c>
      <c r="AA442" s="25" t="s">
        <v>97</v>
      </c>
      <c r="AB442" s="25" t="s">
        <v>122</v>
      </c>
      <c r="AC442" s="25" t="s">
        <v>69</v>
      </c>
      <c r="AD442" s="25" t="s">
        <v>61</v>
      </c>
      <c r="AE442" s="25" t="s">
        <v>4105</v>
      </c>
      <c r="AF442" s="25" t="s">
        <v>61</v>
      </c>
      <c r="AG442" s="25" t="s">
        <v>187</v>
      </c>
      <c r="AH442" s="25" t="s">
        <v>1197</v>
      </c>
      <c r="AI442" s="25" t="s">
        <v>73</v>
      </c>
      <c r="AJ442" s="26" t="s">
        <v>68</v>
      </c>
      <c r="AK442" s="26" t="s">
        <v>1148</v>
      </c>
      <c r="AL442" s="25" t="s">
        <v>1521</v>
      </c>
      <c r="AM442" s="28">
        <v>36305.469178240739</v>
      </c>
      <c r="AN442" s="26" t="s">
        <v>68</v>
      </c>
      <c r="AO442" s="25" t="s">
        <v>417</v>
      </c>
      <c r="AP442" s="25" t="s">
        <v>61</v>
      </c>
      <c r="AQ442" s="25" t="s">
        <v>2255</v>
      </c>
      <c r="AR442" s="25" t="s">
        <v>1913</v>
      </c>
      <c r="AS442" s="25" t="s">
        <v>123</v>
      </c>
      <c r="AT442" s="25" t="s">
        <v>61</v>
      </c>
      <c r="AU442" s="28">
        <v>36264</v>
      </c>
      <c r="AV442" s="25" t="s">
        <v>708</v>
      </c>
      <c r="AW442" s="25" t="s">
        <v>4106</v>
      </c>
      <c r="AX442" s="25" t="s">
        <v>1509</v>
      </c>
      <c r="AY442" s="25" t="s">
        <v>889</v>
      </c>
      <c r="AZ442" s="25" t="s">
        <v>4099</v>
      </c>
      <c r="BA442" s="25" t="s">
        <v>4107</v>
      </c>
      <c r="BB442" s="25" t="s">
        <v>4107</v>
      </c>
      <c r="BC442" s="25" t="s">
        <v>68</v>
      </c>
      <c r="BD442" s="25" t="s">
        <v>4108</v>
      </c>
      <c r="BE442" s="25" t="s">
        <v>4107</v>
      </c>
      <c r="BF442" s="25" t="s">
        <v>68</v>
      </c>
      <c r="BG442" s="25" t="s">
        <v>4107</v>
      </c>
      <c r="BH442" s="25" t="s">
        <v>1601</v>
      </c>
      <c r="BI442" s="25" t="s">
        <v>4109</v>
      </c>
      <c r="BJ442" s="25" t="s">
        <v>1913</v>
      </c>
      <c r="BK442" s="29" t="s">
        <v>4110</v>
      </c>
      <c r="BL442" s="9"/>
      <c r="BM442" s="9"/>
    </row>
    <row r="443" spans="1:65" ht="23.25" customHeight="1" x14ac:dyDescent="0.2">
      <c r="A443" s="19"/>
      <c r="B443" s="30" t="s">
        <v>1589</v>
      </c>
      <c r="C443" s="31">
        <f>IF(SUMPRODUCT((B$4:B443=B443)*1)&gt;1,0,1)</f>
        <v>1</v>
      </c>
      <c r="D443" s="31" t="s">
        <v>1590</v>
      </c>
      <c r="E443" s="31" t="s">
        <v>140</v>
      </c>
      <c r="F443" s="31" t="s">
        <v>59</v>
      </c>
      <c r="G443" s="31">
        <v>2000</v>
      </c>
      <c r="H443" s="31" t="s">
        <v>60</v>
      </c>
      <c r="I443" s="31" t="s">
        <v>368</v>
      </c>
      <c r="J443" s="31" t="s">
        <v>369</v>
      </c>
      <c r="K443" s="31"/>
      <c r="L443" s="31" t="s">
        <v>62</v>
      </c>
      <c r="M443" s="31" t="s">
        <v>63</v>
      </c>
      <c r="N443" s="31" t="s">
        <v>122</v>
      </c>
      <c r="O443" s="31" t="s">
        <v>753</v>
      </c>
      <c r="P443" s="40">
        <f>IF(F443=F442,IF(B443=B442,0,R443),R443)</f>
        <v>17009</v>
      </c>
      <c r="Q443" s="40">
        <v>17009</v>
      </c>
      <c r="R443" s="31">
        <v>17009</v>
      </c>
      <c r="S443" s="31">
        <v>17009</v>
      </c>
      <c r="T443" s="31" t="s">
        <v>1591</v>
      </c>
      <c r="U443" s="31">
        <v>0</v>
      </c>
      <c r="V443" s="31" t="s">
        <v>1521</v>
      </c>
      <c r="W443" s="31" t="s">
        <v>61</v>
      </c>
      <c r="X443" s="31" t="s">
        <v>184</v>
      </c>
      <c r="Y443" s="31" t="s">
        <v>61</v>
      </c>
      <c r="Z443" s="31" t="s">
        <v>67</v>
      </c>
      <c r="AA443" s="31" t="s">
        <v>371</v>
      </c>
      <c r="AB443" s="31" t="s">
        <v>122</v>
      </c>
      <c r="AC443" s="31" t="s">
        <v>69</v>
      </c>
      <c r="AD443" s="31" t="s">
        <v>61</v>
      </c>
      <c r="AE443" s="31" t="s">
        <v>1592</v>
      </c>
      <c r="AF443" s="31" t="s">
        <v>61</v>
      </c>
      <c r="AG443" s="31" t="s">
        <v>187</v>
      </c>
      <c r="AH443" s="31" t="s">
        <v>61</v>
      </c>
      <c r="AI443" s="31" t="s">
        <v>73</v>
      </c>
      <c r="AJ443" s="32" t="s">
        <v>68</v>
      </c>
      <c r="AK443" s="32" t="s">
        <v>1148</v>
      </c>
      <c r="AL443" s="31" t="s">
        <v>1521</v>
      </c>
      <c r="AM443" s="27">
        <v>36264.557939814818</v>
      </c>
      <c r="AN443" s="32" t="s">
        <v>68</v>
      </c>
      <c r="AO443" s="31" t="s">
        <v>417</v>
      </c>
      <c r="AP443" s="31" t="s">
        <v>61</v>
      </c>
      <c r="AQ443" s="31" t="s">
        <v>1131</v>
      </c>
      <c r="AR443" s="31" t="s">
        <v>1591</v>
      </c>
      <c r="AS443" s="31" t="s">
        <v>123</v>
      </c>
      <c r="AT443" s="31" t="s">
        <v>61</v>
      </c>
      <c r="AU443" s="27" t="s">
        <v>61</v>
      </c>
      <c r="AV443" s="31" t="s">
        <v>68</v>
      </c>
      <c r="AW443" s="31" t="s">
        <v>68</v>
      </c>
      <c r="AX443" s="31" t="s">
        <v>68</v>
      </c>
      <c r="AY443" s="31" t="s">
        <v>68</v>
      </c>
      <c r="AZ443" s="31" t="s">
        <v>61</v>
      </c>
      <c r="BA443" s="31" t="s">
        <v>1593</v>
      </c>
      <c r="BB443" s="31" t="s">
        <v>1593</v>
      </c>
      <c r="BC443" s="31" t="s">
        <v>68</v>
      </c>
      <c r="BD443" s="31" t="s">
        <v>61</v>
      </c>
      <c r="BE443" s="31" t="s">
        <v>68</v>
      </c>
      <c r="BF443" s="31" t="s">
        <v>68</v>
      </c>
      <c r="BG443" s="31" t="s">
        <v>1593</v>
      </c>
      <c r="BH443" s="31" t="s">
        <v>61</v>
      </c>
      <c r="BI443" s="31" t="s">
        <v>1594</v>
      </c>
      <c r="BJ443" s="31" t="s">
        <v>1591</v>
      </c>
      <c r="BK443" s="33" t="s">
        <v>1595</v>
      </c>
      <c r="BL443" s="9"/>
      <c r="BM443" s="9"/>
    </row>
    <row r="444" spans="1:65" ht="23.25" customHeight="1" x14ac:dyDescent="0.2">
      <c r="A444" s="19"/>
      <c r="B444" s="24" t="s">
        <v>1589</v>
      </c>
      <c r="C444" s="25">
        <f>IF(SUMPRODUCT((B$4:B444=B444)*1)&gt;1,0,1)</f>
        <v>0</v>
      </c>
      <c r="D444" s="25" t="s">
        <v>1590</v>
      </c>
      <c r="E444" s="25" t="s">
        <v>140</v>
      </c>
      <c r="F444" s="25" t="s">
        <v>59</v>
      </c>
      <c r="G444" s="25">
        <v>2000</v>
      </c>
      <c r="H444" s="25" t="s">
        <v>60</v>
      </c>
      <c r="I444" s="25" t="s">
        <v>368</v>
      </c>
      <c r="J444" s="25" t="s">
        <v>369</v>
      </c>
      <c r="K444" s="25"/>
      <c r="L444" s="25" t="s">
        <v>62</v>
      </c>
      <c r="M444" s="25" t="s">
        <v>63</v>
      </c>
      <c r="N444" s="25" t="s">
        <v>122</v>
      </c>
      <c r="O444" s="25" t="s">
        <v>753</v>
      </c>
      <c r="P444" s="40">
        <f>IF(F444=F443,IF(B444=B443,0,R444),R444)</f>
        <v>0</v>
      </c>
      <c r="Q444" s="40">
        <v>0</v>
      </c>
      <c r="R444" s="25">
        <v>17009</v>
      </c>
      <c r="S444" s="25">
        <v>17009</v>
      </c>
      <c r="T444" s="25" t="s">
        <v>1591</v>
      </c>
      <c r="U444" s="25">
        <v>0</v>
      </c>
      <c r="V444" s="25" t="s">
        <v>1521</v>
      </c>
      <c r="W444" s="25" t="s">
        <v>61</v>
      </c>
      <c r="X444" s="25" t="s">
        <v>184</v>
      </c>
      <c r="Y444" s="25" t="s">
        <v>61</v>
      </c>
      <c r="Z444" s="25" t="s">
        <v>67</v>
      </c>
      <c r="AA444" s="25" t="s">
        <v>371</v>
      </c>
      <c r="AB444" s="25" t="s">
        <v>122</v>
      </c>
      <c r="AC444" s="25" t="s">
        <v>69</v>
      </c>
      <c r="AD444" s="25" t="s">
        <v>61</v>
      </c>
      <c r="AE444" s="25" t="s">
        <v>1592</v>
      </c>
      <c r="AF444" s="25" t="s">
        <v>61</v>
      </c>
      <c r="AG444" s="25" t="s">
        <v>187</v>
      </c>
      <c r="AH444" s="25" t="s">
        <v>61</v>
      </c>
      <c r="AI444" s="25" t="s">
        <v>73</v>
      </c>
      <c r="AJ444" s="26" t="s">
        <v>68</v>
      </c>
      <c r="AK444" s="26" t="s">
        <v>1148</v>
      </c>
      <c r="AL444" s="25" t="s">
        <v>1521</v>
      </c>
      <c r="AM444" s="28">
        <v>36264.557939814818</v>
      </c>
      <c r="AN444" s="26" t="s">
        <v>68</v>
      </c>
      <c r="AO444" s="25" t="s">
        <v>417</v>
      </c>
      <c r="AP444" s="25" t="s">
        <v>61</v>
      </c>
      <c r="AQ444" s="25" t="s">
        <v>1131</v>
      </c>
      <c r="AR444" s="25" t="s">
        <v>1591</v>
      </c>
      <c r="AS444" s="25" t="s">
        <v>123</v>
      </c>
      <c r="AT444" s="25" t="s">
        <v>61</v>
      </c>
      <c r="AU444" s="28" t="s">
        <v>61</v>
      </c>
      <c r="AV444" s="25" t="s">
        <v>68</v>
      </c>
      <c r="AW444" s="25" t="s">
        <v>68</v>
      </c>
      <c r="AX444" s="25" t="s">
        <v>68</v>
      </c>
      <c r="AY444" s="25" t="s">
        <v>68</v>
      </c>
      <c r="AZ444" s="25" t="s">
        <v>61</v>
      </c>
      <c r="BA444" s="25" t="s">
        <v>1593</v>
      </c>
      <c r="BB444" s="25" t="s">
        <v>1593</v>
      </c>
      <c r="BC444" s="25" t="s">
        <v>68</v>
      </c>
      <c r="BD444" s="25" t="s">
        <v>61</v>
      </c>
      <c r="BE444" s="25" t="s">
        <v>68</v>
      </c>
      <c r="BF444" s="25" t="s">
        <v>68</v>
      </c>
      <c r="BG444" s="25" t="s">
        <v>1593</v>
      </c>
      <c r="BH444" s="25" t="s">
        <v>61</v>
      </c>
      <c r="BI444" s="25" t="s">
        <v>1594</v>
      </c>
      <c r="BJ444" s="25" t="s">
        <v>1591</v>
      </c>
      <c r="BK444" s="29" t="s">
        <v>1595</v>
      </c>
      <c r="BL444" s="9"/>
      <c r="BM444" s="9"/>
    </row>
    <row r="445" spans="1:65" ht="23.25" customHeight="1" x14ac:dyDescent="0.2">
      <c r="A445" s="19"/>
      <c r="B445" s="30" t="s">
        <v>3639</v>
      </c>
      <c r="C445" s="31">
        <f>IF(SUMPRODUCT((B$4:B445=B445)*1)&gt;1,0,1)</f>
        <v>1</v>
      </c>
      <c r="D445" s="31" t="s">
        <v>3640</v>
      </c>
      <c r="E445" s="31" t="s">
        <v>58</v>
      </c>
      <c r="F445" s="31" t="s">
        <v>59</v>
      </c>
      <c r="G445" s="31">
        <v>2000</v>
      </c>
      <c r="H445" s="31" t="s">
        <v>60</v>
      </c>
      <c r="I445" s="31" t="s">
        <v>368</v>
      </c>
      <c r="J445" s="31" t="s">
        <v>1500</v>
      </c>
      <c r="K445" s="31"/>
      <c r="L445" s="31" t="s">
        <v>1802</v>
      </c>
      <c r="M445" s="31" t="s">
        <v>1847</v>
      </c>
      <c r="N445" s="31" t="s">
        <v>122</v>
      </c>
      <c r="O445" s="31" t="s">
        <v>488</v>
      </c>
      <c r="P445" s="40">
        <f>IF(F445=F444,IF(B445=B444,0,R445),R445)</f>
        <v>50000</v>
      </c>
      <c r="Q445" s="40">
        <v>50000</v>
      </c>
      <c r="R445" s="31">
        <v>50000</v>
      </c>
      <c r="S445" s="31">
        <v>50000</v>
      </c>
      <c r="T445" s="31" t="s">
        <v>3351</v>
      </c>
      <c r="U445" s="31">
        <v>0</v>
      </c>
      <c r="V445" s="31" t="s">
        <v>1521</v>
      </c>
      <c r="W445" s="31" t="s">
        <v>61</v>
      </c>
      <c r="X445" s="31" t="s">
        <v>184</v>
      </c>
      <c r="Y445" s="31" t="s">
        <v>3641</v>
      </c>
      <c r="Z445" s="31" t="s">
        <v>67</v>
      </c>
      <c r="AA445" s="31" t="s">
        <v>371</v>
      </c>
      <c r="AB445" s="31" t="s">
        <v>122</v>
      </c>
      <c r="AC445" s="31" t="s">
        <v>69</v>
      </c>
      <c r="AD445" s="31" t="s">
        <v>61</v>
      </c>
      <c r="AE445" s="31" t="s">
        <v>3785</v>
      </c>
      <c r="AF445" s="31" t="s">
        <v>61</v>
      </c>
      <c r="AG445" s="31" t="s">
        <v>187</v>
      </c>
      <c r="AH445" s="31" t="s">
        <v>1197</v>
      </c>
      <c r="AI445" s="31" t="s">
        <v>73</v>
      </c>
      <c r="AJ445" s="32" t="s">
        <v>68</v>
      </c>
      <c r="AK445" s="32" t="s">
        <v>1369</v>
      </c>
      <c r="AL445" s="31" t="s">
        <v>1521</v>
      </c>
      <c r="AM445" s="27">
        <v>36264.597430555557</v>
      </c>
      <c r="AN445" s="32" t="s">
        <v>68</v>
      </c>
      <c r="AO445" s="31" t="s">
        <v>417</v>
      </c>
      <c r="AP445" s="31" t="s">
        <v>61</v>
      </c>
      <c r="AQ445" s="31" t="s">
        <v>2255</v>
      </c>
      <c r="AR445" s="31" t="s">
        <v>3351</v>
      </c>
      <c r="AS445" s="31" t="s">
        <v>123</v>
      </c>
      <c r="AT445" s="31" t="s">
        <v>61</v>
      </c>
      <c r="AU445" s="27">
        <v>36264</v>
      </c>
      <c r="AV445" s="31" t="s">
        <v>708</v>
      </c>
      <c r="AW445" s="31" t="s">
        <v>538</v>
      </c>
      <c r="AX445" s="31" t="s">
        <v>79</v>
      </c>
      <c r="AY445" s="31" t="s">
        <v>1510</v>
      </c>
      <c r="AZ445" s="31" t="s">
        <v>3642</v>
      </c>
      <c r="BA445" s="31" t="s">
        <v>1072</v>
      </c>
      <c r="BB445" s="31" t="s">
        <v>3787</v>
      </c>
      <c r="BC445" s="31" t="s">
        <v>68</v>
      </c>
      <c r="BD445" s="31" t="s">
        <v>3643</v>
      </c>
      <c r="BE445" s="31" t="s">
        <v>3787</v>
      </c>
      <c r="BF445" s="31" t="s">
        <v>68</v>
      </c>
      <c r="BG445" s="31" t="s">
        <v>1072</v>
      </c>
      <c r="BH445" s="31" t="s">
        <v>61</v>
      </c>
      <c r="BI445" s="31" t="s">
        <v>3636</v>
      </c>
      <c r="BJ445" s="31" t="s">
        <v>3351</v>
      </c>
      <c r="BK445" s="33" t="s">
        <v>3637</v>
      </c>
      <c r="BL445" s="9"/>
      <c r="BM445" s="9"/>
    </row>
    <row r="446" spans="1:65" ht="23.25" customHeight="1" x14ac:dyDescent="0.2">
      <c r="A446" s="19"/>
      <c r="B446" s="24" t="s">
        <v>3639</v>
      </c>
      <c r="C446" s="25">
        <f>IF(SUMPRODUCT((B$4:B446=B446)*1)&gt;1,0,1)</f>
        <v>0</v>
      </c>
      <c r="D446" s="25" t="s">
        <v>3640</v>
      </c>
      <c r="E446" s="25" t="s">
        <v>58</v>
      </c>
      <c r="F446" s="25" t="s">
        <v>59</v>
      </c>
      <c r="G446" s="25">
        <v>2001</v>
      </c>
      <c r="H446" s="25" t="s">
        <v>60</v>
      </c>
      <c r="I446" s="25" t="s">
        <v>368</v>
      </c>
      <c r="J446" s="25" t="s">
        <v>1500</v>
      </c>
      <c r="K446" s="25"/>
      <c r="L446" s="25" t="s">
        <v>1802</v>
      </c>
      <c r="M446" s="25" t="s">
        <v>1847</v>
      </c>
      <c r="N446" s="25" t="s">
        <v>122</v>
      </c>
      <c r="O446" s="25" t="s">
        <v>488</v>
      </c>
      <c r="P446" s="40">
        <f>IF(F446=F445,IF(B446=B445,0,R446),R446)</f>
        <v>0</v>
      </c>
      <c r="Q446" s="40">
        <v>0</v>
      </c>
      <c r="R446" s="25">
        <v>54000</v>
      </c>
      <c r="S446" s="25">
        <v>54000</v>
      </c>
      <c r="T446" s="25" t="s">
        <v>3351</v>
      </c>
      <c r="U446" s="25">
        <v>0</v>
      </c>
      <c r="V446" s="25" t="s">
        <v>1118</v>
      </c>
      <c r="W446" s="25" t="s">
        <v>61</v>
      </c>
      <c r="X446" s="25" t="s">
        <v>184</v>
      </c>
      <c r="Y446" s="25" t="s">
        <v>3641</v>
      </c>
      <c r="Z446" s="25" t="s">
        <v>67</v>
      </c>
      <c r="AA446" s="25" t="s">
        <v>371</v>
      </c>
      <c r="AB446" s="25" t="s">
        <v>122</v>
      </c>
      <c r="AC446" s="25" t="s">
        <v>69</v>
      </c>
      <c r="AD446" s="25" t="s">
        <v>61</v>
      </c>
      <c r="AE446" s="25" t="s">
        <v>3785</v>
      </c>
      <c r="AF446" s="25" t="s">
        <v>61</v>
      </c>
      <c r="AG446" s="25" t="s">
        <v>187</v>
      </c>
      <c r="AH446" s="25" t="s">
        <v>1197</v>
      </c>
      <c r="AI446" s="25" t="s">
        <v>73</v>
      </c>
      <c r="AJ446" s="26" t="s">
        <v>68</v>
      </c>
      <c r="AK446" s="26" t="s">
        <v>1369</v>
      </c>
      <c r="AL446" s="25" t="s">
        <v>3786</v>
      </c>
      <c r="AM446" s="28">
        <v>36629.634293981479</v>
      </c>
      <c r="AN446" s="26" t="s">
        <v>68</v>
      </c>
      <c r="AO446" s="25" t="s">
        <v>417</v>
      </c>
      <c r="AP446" s="25" t="s">
        <v>61</v>
      </c>
      <c r="AQ446" s="25" t="s">
        <v>2255</v>
      </c>
      <c r="AR446" s="25" t="s">
        <v>3351</v>
      </c>
      <c r="AS446" s="25" t="s">
        <v>123</v>
      </c>
      <c r="AT446" s="25" t="s">
        <v>61</v>
      </c>
      <c r="AU446" s="28">
        <v>36264</v>
      </c>
      <c r="AV446" s="25" t="s">
        <v>708</v>
      </c>
      <c r="AW446" s="25" t="s">
        <v>538</v>
      </c>
      <c r="AX446" s="25" t="s">
        <v>79</v>
      </c>
      <c r="AY446" s="25" t="s">
        <v>1510</v>
      </c>
      <c r="AZ446" s="25" t="s">
        <v>3642</v>
      </c>
      <c r="BA446" s="25" t="s">
        <v>3787</v>
      </c>
      <c r="BB446" s="25" t="s">
        <v>3787</v>
      </c>
      <c r="BC446" s="25" t="s">
        <v>68</v>
      </c>
      <c r="BD446" s="25" t="s">
        <v>3643</v>
      </c>
      <c r="BE446" s="25" t="s">
        <v>3787</v>
      </c>
      <c r="BF446" s="25" t="s">
        <v>68</v>
      </c>
      <c r="BG446" s="25" t="s">
        <v>3787</v>
      </c>
      <c r="BH446" s="25" t="s">
        <v>1422</v>
      </c>
      <c r="BI446" s="25" t="s">
        <v>3636</v>
      </c>
      <c r="BJ446" s="25" t="s">
        <v>3351</v>
      </c>
      <c r="BK446" s="29" t="s">
        <v>3637</v>
      </c>
      <c r="BL446" s="9"/>
      <c r="BM446" s="9"/>
    </row>
    <row r="447" spans="1:65" ht="23.25" customHeight="1" x14ac:dyDescent="0.2">
      <c r="A447" s="19"/>
      <c r="B447" s="30" t="s">
        <v>3788</v>
      </c>
      <c r="C447" s="31">
        <f>IF(SUMPRODUCT((B$4:B447=B447)*1)&gt;1,0,1)</f>
        <v>1</v>
      </c>
      <c r="D447" s="31" t="s">
        <v>3789</v>
      </c>
      <c r="E447" s="31" t="s">
        <v>58</v>
      </c>
      <c r="F447" s="31" t="s">
        <v>59</v>
      </c>
      <c r="G447" s="31">
        <v>1999</v>
      </c>
      <c r="H447" s="31" t="s">
        <v>60</v>
      </c>
      <c r="I447" s="31" t="s">
        <v>90</v>
      </c>
      <c r="J447" s="31" t="s">
        <v>550</v>
      </c>
      <c r="K447" s="31"/>
      <c r="L447" s="31" t="s">
        <v>1802</v>
      </c>
      <c r="M447" s="31" t="s">
        <v>1930</v>
      </c>
      <c r="N447" s="31" t="s">
        <v>2805</v>
      </c>
      <c r="O447" s="31" t="s">
        <v>92</v>
      </c>
      <c r="P447" s="40">
        <f>IF(F447=F446,IF(B447=B446,0,R447),R447)</f>
        <v>201555</v>
      </c>
      <c r="Q447" s="40">
        <v>201555</v>
      </c>
      <c r="R447" s="31">
        <v>201555</v>
      </c>
      <c r="S447" s="31">
        <v>94660</v>
      </c>
      <c r="T447" s="31" t="s">
        <v>3647</v>
      </c>
      <c r="U447" s="31">
        <v>0</v>
      </c>
      <c r="V447" s="31" t="s">
        <v>4375</v>
      </c>
      <c r="W447" s="31" t="s">
        <v>61</v>
      </c>
      <c r="X447" s="31" t="s">
        <v>59</v>
      </c>
      <c r="Y447" s="31" t="s">
        <v>3790</v>
      </c>
      <c r="Z447" s="31" t="s">
        <v>67</v>
      </c>
      <c r="AA447" s="31" t="s">
        <v>97</v>
      </c>
      <c r="AB447" s="31" t="s">
        <v>2805</v>
      </c>
      <c r="AC447" s="31" t="s">
        <v>69</v>
      </c>
      <c r="AD447" s="31" t="s">
        <v>61</v>
      </c>
      <c r="AE447" s="31" t="s">
        <v>3791</v>
      </c>
      <c r="AF447" s="31" t="s">
        <v>61</v>
      </c>
      <c r="AG447" s="31" t="s">
        <v>187</v>
      </c>
      <c r="AH447" s="31" t="s">
        <v>917</v>
      </c>
      <c r="AI447" s="31" t="s">
        <v>73</v>
      </c>
      <c r="AJ447" s="32" t="s">
        <v>68</v>
      </c>
      <c r="AK447" s="32" t="s">
        <v>1613</v>
      </c>
      <c r="AL447" s="31" t="s">
        <v>4376</v>
      </c>
      <c r="AM447" s="27">
        <v>36293.507488425923</v>
      </c>
      <c r="AN447" s="32" t="s">
        <v>68</v>
      </c>
      <c r="AO447" s="31" t="s">
        <v>417</v>
      </c>
      <c r="AP447" s="31" t="s">
        <v>61</v>
      </c>
      <c r="AQ447" s="31" t="s">
        <v>3268</v>
      </c>
      <c r="AR447" s="31" t="s">
        <v>3647</v>
      </c>
      <c r="AS447" s="31" t="s">
        <v>3647</v>
      </c>
      <c r="AT447" s="31" t="s">
        <v>61</v>
      </c>
      <c r="AU447" s="27">
        <v>36293</v>
      </c>
      <c r="AV447" s="31" t="s">
        <v>3696</v>
      </c>
      <c r="AW447" s="31" t="s">
        <v>3795</v>
      </c>
      <c r="AX447" s="31" t="s">
        <v>110</v>
      </c>
      <c r="AY447" s="31" t="s">
        <v>68</v>
      </c>
      <c r="AZ447" s="31" t="s">
        <v>3642</v>
      </c>
      <c r="BA447" s="31" t="s">
        <v>3798</v>
      </c>
      <c r="BB447" s="31" t="s">
        <v>3796</v>
      </c>
      <c r="BC447" s="31" t="s">
        <v>68</v>
      </c>
      <c r="BD447" s="31" t="s">
        <v>3797</v>
      </c>
      <c r="BE447" s="31" t="s">
        <v>3798</v>
      </c>
      <c r="BF447" s="31" t="s">
        <v>68</v>
      </c>
      <c r="BG447" s="31" t="s">
        <v>3798</v>
      </c>
      <c r="BH447" s="31" t="s">
        <v>61</v>
      </c>
      <c r="BI447" s="31" t="s">
        <v>3933</v>
      </c>
      <c r="BJ447" s="31" t="s">
        <v>3647</v>
      </c>
      <c r="BK447" s="33" t="s">
        <v>3934</v>
      </c>
      <c r="BL447" s="9"/>
      <c r="BM447" s="9"/>
    </row>
    <row r="448" spans="1:65" ht="23.25" customHeight="1" x14ac:dyDescent="0.2">
      <c r="A448" s="19"/>
      <c r="B448" s="24" t="s">
        <v>3788</v>
      </c>
      <c r="C448" s="25">
        <f>IF(SUMPRODUCT((B$4:B448=B448)*1)&gt;1,0,1)</f>
        <v>0</v>
      </c>
      <c r="D448" s="25" t="s">
        <v>3789</v>
      </c>
      <c r="E448" s="25" t="s">
        <v>58</v>
      </c>
      <c r="F448" s="25" t="s">
        <v>59</v>
      </c>
      <c r="G448" s="25">
        <v>2000</v>
      </c>
      <c r="H448" s="25" t="s">
        <v>60</v>
      </c>
      <c r="I448" s="25" t="s">
        <v>90</v>
      </c>
      <c r="J448" s="25" t="s">
        <v>550</v>
      </c>
      <c r="K448" s="25"/>
      <c r="L448" s="25" t="s">
        <v>1802</v>
      </c>
      <c r="M448" s="25" t="s">
        <v>1930</v>
      </c>
      <c r="N448" s="25" t="s">
        <v>2805</v>
      </c>
      <c r="O448" s="25" t="s">
        <v>92</v>
      </c>
      <c r="P448" s="40">
        <f>IF(F448=F447,IF(B448=B447,0,R448),R448)</f>
        <v>0</v>
      </c>
      <c r="Q448" s="40">
        <v>0</v>
      </c>
      <c r="R448" s="25">
        <v>210213</v>
      </c>
      <c r="S448" s="25">
        <v>77931</v>
      </c>
      <c r="T448" s="25" t="s">
        <v>3647</v>
      </c>
      <c r="U448" s="25">
        <v>0</v>
      </c>
      <c r="V448" s="25" t="s">
        <v>3927</v>
      </c>
      <c r="W448" s="25" t="s">
        <v>61</v>
      </c>
      <c r="X448" s="25" t="s">
        <v>59</v>
      </c>
      <c r="Y448" s="25" t="s">
        <v>3790</v>
      </c>
      <c r="Z448" s="25" t="s">
        <v>67</v>
      </c>
      <c r="AA448" s="25" t="s">
        <v>97</v>
      </c>
      <c r="AB448" s="25" t="s">
        <v>2805</v>
      </c>
      <c r="AC448" s="25" t="s">
        <v>69</v>
      </c>
      <c r="AD448" s="25" t="s">
        <v>61</v>
      </c>
      <c r="AE448" s="25" t="s">
        <v>3791</v>
      </c>
      <c r="AF448" s="25" t="s">
        <v>61</v>
      </c>
      <c r="AG448" s="25" t="s">
        <v>71</v>
      </c>
      <c r="AH448" s="25" t="s">
        <v>917</v>
      </c>
      <c r="AI448" s="25" t="s">
        <v>73</v>
      </c>
      <c r="AJ448" s="26" t="s">
        <v>4111</v>
      </c>
      <c r="AK448" s="26" t="s">
        <v>1613</v>
      </c>
      <c r="AL448" s="25" t="s">
        <v>4112</v>
      </c>
      <c r="AM448" s="28">
        <v>36578.646724537037</v>
      </c>
      <c r="AN448" s="26" t="s">
        <v>68</v>
      </c>
      <c r="AO448" s="25" t="s">
        <v>417</v>
      </c>
      <c r="AP448" s="25" t="s">
        <v>61</v>
      </c>
      <c r="AQ448" s="25" t="s">
        <v>3268</v>
      </c>
      <c r="AR448" s="25" t="s">
        <v>3647</v>
      </c>
      <c r="AS448" s="25" t="s">
        <v>3647</v>
      </c>
      <c r="AT448" s="25" t="s">
        <v>61</v>
      </c>
      <c r="AU448" s="28">
        <v>36293</v>
      </c>
      <c r="AV448" s="25" t="s">
        <v>3696</v>
      </c>
      <c r="AW448" s="25" t="s">
        <v>3795</v>
      </c>
      <c r="AX448" s="25" t="s">
        <v>110</v>
      </c>
      <c r="AY448" s="25" t="s">
        <v>68</v>
      </c>
      <c r="AZ448" s="25" t="s">
        <v>3642</v>
      </c>
      <c r="BA448" s="25" t="s">
        <v>4113</v>
      </c>
      <c r="BB448" s="25" t="s">
        <v>3796</v>
      </c>
      <c r="BC448" s="25" t="s">
        <v>68</v>
      </c>
      <c r="BD448" s="25" t="s">
        <v>3797</v>
      </c>
      <c r="BE448" s="25" t="s">
        <v>3798</v>
      </c>
      <c r="BF448" s="25" t="s">
        <v>68</v>
      </c>
      <c r="BG448" s="25" t="s">
        <v>4113</v>
      </c>
      <c r="BH448" s="25" t="s">
        <v>4114</v>
      </c>
      <c r="BI448" s="25" t="s">
        <v>3668</v>
      </c>
      <c r="BJ448" s="25" t="s">
        <v>3647</v>
      </c>
      <c r="BK448" s="29" t="s">
        <v>3669</v>
      </c>
      <c r="BL448" s="9"/>
      <c r="BM448" s="9"/>
    </row>
    <row r="449" spans="1:65" ht="23.25" customHeight="1" x14ac:dyDescent="0.2">
      <c r="A449" s="19"/>
      <c r="B449" s="30" t="s">
        <v>3788</v>
      </c>
      <c r="C449" s="31">
        <f>IF(SUMPRODUCT((B$4:B449=B449)*1)&gt;1,0,1)</f>
        <v>0</v>
      </c>
      <c r="D449" s="31" t="s">
        <v>3789</v>
      </c>
      <c r="E449" s="31" t="s">
        <v>58</v>
      </c>
      <c r="F449" s="31" t="s">
        <v>59</v>
      </c>
      <c r="G449" s="31">
        <v>2001</v>
      </c>
      <c r="H449" s="31" t="s">
        <v>60</v>
      </c>
      <c r="I449" s="31" t="s">
        <v>90</v>
      </c>
      <c r="J449" s="31" t="s">
        <v>550</v>
      </c>
      <c r="K449" s="31"/>
      <c r="L449" s="31" t="s">
        <v>1802</v>
      </c>
      <c r="M449" s="31" t="s">
        <v>1930</v>
      </c>
      <c r="N449" s="31" t="s">
        <v>2805</v>
      </c>
      <c r="O449" s="31" t="s">
        <v>92</v>
      </c>
      <c r="P449" s="40">
        <f>IF(F449=F448,IF(B449=B448,0,R449),R449)</f>
        <v>0</v>
      </c>
      <c r="Q449" s="40">
        <v>0</v>
      </c>
      <c r="R449" s="31">
        <v>214530</v>
      </c>
      <c r="S449" s="31">
        <v>39175</v>
      </c>
      <c r="T449" s="31" t="s">
        <v>3647</v>
      </c>
      <c r="U449" s="31">
        <v>0</v>
      </c>
      <c r="V449" s="31" t="s">
        <v>3648</v>
      </c>
      <c r="W449" s="31" t="s">
        <v>61</v>
      </c>
      <c r="X449" s="31" t="s">
        <v>59</v>
      </c>
      <c r="Y449" s="31" t="s">
        <v>3790</v>
      </c>
      <c r="Z449" s="31" t="s">
        <v>67</v>
      </c>
      <c r="AA449" s="31" t="s">
        <v>97</v>
      </c>
      <c r="AB449" s="31" t="s">
        <v>2805</v>
      </c>
      <c r="AC449" s="31" t="s">
        <v>69</v>
      </c>
      <c r="AD449" s="31" t="s">
        <v>61</v>
      </c>
      <c r="AE449" s="31" t="s">
        <v>3791</v>
      </c>
      <c r="AF449" s="31" t="s">
        <v>61</v>
      </c>
      <c r="AG449" s="31" t="s">
        <v>71</v>
      </c>
      <c r="AH449" s="31" t="s">
        <v>917</v>
      </c>
      <c r="AI449" s="31" t="s">
        <v>73</v>
      </c>
      <c r="AJ449" s="32" t="s">
        <v>3792</v>
      </c>
      <c r="AK449" s="32" t="s">
        <v>1613</v>
      </c>
      <c r="AL449" s="31" t="s">
        <v>3793</v>
      </c>
      <c r="AM449" s="27">
        <v>37144.611388888887</v>
      </c>
      <c r="AN449" s="32" t="s">
        <v>68</v>
      </c>
      <c r="AO449" s="31" t="s">
        <v>417</v>
      </c>
      <c r="AP449" s="31" t="s">
        <v>61</v>
      </c>
      <c r="AQ449" s="31" t="s">
        <v>3268</v>
      </c>
      <c r="AR449" s="31" t="s">
        <v>3647</v>
      </c>
      <c r="AS449" s="31" t="s">
        <v>3647</v>
      </c>
      <c r="AT449" s="31" t="s">
        <v>61</v>
      </c>
      <c r="AU449" s="27">
        <v>36293</v>
      </c>
      <c r="AV449" s="31" t="s">
        <v>3696</v>
      </c>
      <c r="AW449" s="31" t="s">
        <v>3795</v>
      </c>
      <c r="AX449" s="31" t="s">
        <v>110</v>
      </c>
      <c r="AY449" s="31" t="s">
        <v>68</v>
      </c>
      <c r="AZ449" s="31" t="s">
        <v>3642</v>
      </c>
      <c r="BA449" s="31" t="s">
        <v>3796</v>
      </c>
      <c r="BB449" s="31" t="s">
        <v>3796</v>
      </c>
      <c r="BC449" s="31" t="s">
        <v>68</v>
      </c>
      <c r="BD449" s="31" t="s">
        <v>3797</v>
      </c>
      <c r="BE449" s="31" t="s">
        <v>3798</v>
      </c>
      <c r="BF449" s="31" t="s">
        <v>68</v>
      </c>
      <c r="BG449" s="31" t="s">
        <v>3796</v>
      </c>
      <c r="BH449" s="31" t="s">
        <v>3799</v>
      </c>
      <c r="BI449" s="31" t="s">
        <v>3656</v>
      </c>
      <c r="BJ449" s="31" t="s">
        <v>3647</v>
      </c>
      <c r="BK449" s="33" t="s">
        <v>3657</v>
      </c>
      <c r="BL449" s="9"/>
      <c r="BM449" s="9"/>
    </row>
    <row r="450" spans="1:65" ht="23.25" customHeight="1" x14ac:dyDescent="0.2">
      <c r="A450" s="19"/>
      <c r="B450" s="30" t="s">
        <v>3800</v>
      </c>
      <c r="C450" s="31">
        <f>IF(SUMPRODUCT((B$4:B450=B450)*1)&gt;1,0,1)</f>
        <v>1</v>
      </c>
      <c r="D450" s="31" t="s">
        <v>3801</v>
      </c>
      <c r="E450" s="31" t="s">
        <v>58</v>
      </c>
      <c r="F450" s="31" t="s">
        <v>59</v>
      </c>
      <c r="G450" s="31">
        <v>2000</v>
      </c>
      <c r="H450" s="31" t="s">
        <v>60</v>
      </c>
      <c r="I450" s="31" t="s">
        <v>566</v>
      </c>
      <c r="J450" s="31" t="s">
        <v>2465</v>
      </c>
      <c r="K450" s="31"/>
      <c r="L450" s="31" t="s">
        <v>1802</v>
      </c>
      <c r="M450" s="31" t="s">
        <v>1847</v>
      </c>
      <c r="N450" s="31" t="s">
        <v>1209</v>
      </c>
      <c r="O450" s="31" t="s">
        <v>753</v>
      </c>
      <c r="P450" s="40">
        <f>IF(F450=F449,IF(B450=B449,0,R450),R450)</f>
        <v>20000</v>
      </c>
      <c r="Q450" s="40">
        <v>20000</v>
      </c>
      <c r="R450" s="31">
        <v>20000</v>
      </c>
      <c r="S450" s="31">
        <v>20000</v>
      </c>
      <c r="T450" s="31" t="s">
        <v>2466</v>
      </c>
      <c r="U450" s="31">
        <v>0</v>
      </c>
      <c r="V450" s="31" t="s">
        <v>4115</v>
      </c>
      <c r="W450" s="31" t="s">
        <v>61</v>
      </c>
      <c r="X450" s="31" t="s">
        <v>184</v>
      </c>
      <c r="Y450" s="31" t="s">
        <v>3802</v>
      </c>
      <c r="Z450" s="31" t="s">
        <v>67</v>
      </c>
      <c r="AA450" s="31" t="s">
        <v>569</v>
      </c>
      <c r="AB450" s="31" t="s">
        <v>1209</v>
      </c>
      <c r="AC450" s="31" t="s">
        <v>69</v>
      </c>
      <c r="AD450" s="31" t="s">
        <v>61</v>
      </c>
      <c r="AE450" s="31" t="s">
        <v>3803</v>
      </c>
      <c r="AF450" s="31" t="s">
        <v>61</v>
      </c>
      <c r="AG450" s="31" t="s">
        <v>187</v>
      </c>
      <c r="AH450" s="31" t="s">
        <v>917</v>
      </c>
      <c r="AI450" s="31" t="s">
        <v>73</v>
      </c>
      <c r="AJ450" s="32" t="s">
        <v>68</v>
      </c>
      <c r="AK450" s="32" t="s">
        <v>1369</v>
      </c>
      <c r="AL450" s="31" t="s">
        <v>4116</v>
      </c>
      <c r="AM450" s="27">
        <v>36343.759502314817</v>
      </c>
      <c r="AN450" s="32" t="s">
        <v>68</v>
      </c>
      <c r="AO450" s="31" t="s">
        <v>417</v>
      </c>
      <c r="AP450" s="31" t="s">
        <v>61</v>
      </c>
      <c r="AQ450" s="31" t="s">
        <v>2255</v>
      </c>
      <c r="AR450" s="31" t="s">
        <v>2466</v>
      </c>
      <c r="AS450" s="31" t="s">
        <v>2466</v>
      </c>
      <c r="AT450" s="31" t="s">
        <v>61</v>
      </c>
      <c r="AU450" s="27">
        <v>36327</v>
      </c>
      <c r="AV450" s="31" t="s">
        <v>1210</v>
      </c>
      <c r="AW450" s="31" t="s">
        <v>787</v>
      </c>
      <c r="AX450" s="31" t="s">
        <v>79</v>
      </c>
      <c r="AY450" s="31" t="s">
        <v>3805</v>
      </c>
      <c r="AZ450" s="31" t="s">
        <v>1261</v>
      </c>
      <c r="BA450" s="31" t="s">
        <v>839</v>
      </c>
      <c r="BB450" s="31" t="s">
        <v>3806</v>
      </c>
      <c r="BC450" s="31" t="s">
        <v>68</v>
      </c>
      <c r="BD450" s="31" t="s">
        <v>3807</v>
      </c>
      <c r="BE450" s="31" t="s">
        <v>3806</v>
      </c>
      <c r="BF450" s="31" t="s">
        <v>68</v>
      </c>
      <c r="BG450" s="31" t="s">
        <v>839</v>
      </c>
      <c r="BH450" s="31" t="s">
        <v>61</v>
      </c>
      <c r="BI450" s="31" t="s">
        <v>3302</v>
      </c>
      <c r="BJ450" s="31" t="s">
        <v>2466</v>
      </c>
      <c r="BK450" s="33" t="s">
        <v>3808</v>
      </c>
      <c r="BL450" s="9"/>
      <c r="BM450" s="9"/>
    </row>
    <row r="451" spans="1:65" ht="23.25" customHeight="1" x14ac:dyDescent="0.2">
      <c r="A451" s="19"/>
      <c r="B451" s="24" t="s">
        <v>3800</v>
      </c>
      <c r="C451" s="25">
        <f>IF(SUMPRODUCT((B$4:B451=B451)*1)&gt;1,0,1)</f>
        <v>0</v>
      </c>
      <c r="D451" s="25" t="s">
        <v>3801</v>
      </c>
      <c r="E451" s="25" t="s">
        <v>58</v>
      </c>
      <c r="F451" s="25" t="s">
        <v>59</v>
      </c>
      <c r="G451" s="25">
        <v>2001</v>
      </c>
      <c r="H451" s="25" t="s">
        <v>60</v>
      </c>
      <c r="I451" s="25" t="s">
        <v>566</v>
      </c>
      <c r="J451" s="25" t="s">
        <v>2465</v>
      </c>
      <c r="K451" s="25"/>
      <c r="L451" s="25" t="s">
        <v>1802</v>
      </c>
      <c r="M451" s="25" t="s">
        <v>1847</v>
      </c>
      <c r="N451" s="25" t="s">
        <v>1209</v>
      </c>
      <c r="O451" s="25" t="s">
        <v>753</v>
      </c>
      <c r="P451" s="40">
        <f>IF(F451=F450,IF(B451=B450,0,R451),R451)</f>
        <v>0</v>
      </c>
      <c r="Q451" s="40">
        <v>0</v>
      </c>
      <c r="R451" s="25">
        <v>29038</v>
      </c>
      <c r="S451" s="25">
        <v>29038</v>
      </c>
      <c r="T451" s="25" t="s">
        <v>2466</v>
      </c>
      <c r="U451" s="25">
        <v>0</v>
      </c>
      <c r="V451" s="25" t="s">
        <v>1118</v>
      </c>
      <c r="W451" s="25" t="s">
        <v>61</v>
      </c>
      <c r="X451" s="25" t="s">
        <v>184</v>
      </c>
      <c r="Y451" s="25" t="s">
        <v>3802</v>
      </c>
      <c r="Z451" s="25" t="s">
        <v>67</v>
      </c>
      <c r="AA451" s="25" t="s">
        <v>569</v>
      </c>
      <c r="AB451" s="25" t="s">
        <v>1209</v>
      </c>
      <c r="AC451" s="25" t="s">
        <v>69</v>
      </c>
      <c r="AD451" s="25" t="s">
        <v>61</v>
      </c>
      <c r="AE451" s="25" t="s">
        <v>3803</v>
      </c>
      <c r="AF451" s="25" t="s">
        <v>61</v>
      </c>
      <c r="AG451" s="25" t="s">
        <v>187</v>
      </c>
      <c r="AH451" s="25" t="s">
        <v>917</v>
      </c>
      <c r="AI451" s="25" t="s">
        <v>73</v>
      </c>
      <c r="AJ451" s="26" t="s">
        <v>68</v>
      </c>
      <c r="AK451" s="26" t="s">
        <v>1369</v>
      </c>
      <c r="AL451" s="25" t="s">
        <v>3804</v>
      </c>
      <c r="AM451" s="28">
        <v>36630.571597222224</v>
      </c>
      <c r="AN451" s="26" t="s">
        <v>68</v>
      </c>
      <c r="AO451" s="25" t="s">
        <v>417</v>
      </c>
      <c r="AP451" s="25" t="s">
        <v>61</v>
      </c>
      <c r="AQ451" s="25" t="s">
        <v>2255</v>
      </c>
      <c r="AR451" s="25" t="s">
        <v>2466</v>
      </c>
      <c r="AS451" s="25" t="s">
        <v>2466</v>
      </c>
      <c r="AT451" s="25" t="s">
        <v>61</v>
      </c>
      <c r="AU451" s="28">
        <v>36327</v>
      </c>
      <c r="AV451" s="25" t="s">
        <v>1210</v>
      </c>
      <c r="AW451" s="25" t="s">
        <v>787</v>
      </c>
      <c r="AX451" s="25" t="s">
        <v>79</v>
      </c>
      <c r="AY451" s="25" t="s">
        <v>3805</v>
      </c>
      <c r="AZ451" s="25" t="s">
        <v>1261</v>
      </c>
      <c r="BA451" s="25" t="s">
        <v>3806</v>
      </c>
      <c r="BB451" s="25" t="s">
        <v>3806</v>
      </c>
      <c r="BC451" s="25" t="s">
        <v>68</v>
      </c>
      <c r="BD451" s="25" t="s">
        <v>3807</v>
      </c>
      <c r="BE451" s="25" t="s">
        <v>3806</v>
      </c>
      <c r="BF451" s="25" t="s">
        <v>68</v>
      </c>
      <c r="BG451" s="25" t="s">
        <v>3806</v>
      </c>
      <c r="BH451" s="25" t="s">
        <v>1422</v>
      </c>
      <c r="BI451" s="25" t="s">
        <v>3302</v>
      </c>
      <c r="BJ451" s="25" t="s">
        <v>2466</v>
      </c>
      <c r="BK451" s="29" t="s">
        <v>3808</v>
      </c>
      <c r="BL451" s="9"/>
      <c r="BM451" s="9"/>
    </row>
    <row r="452" spans="1:65" ht="23.25" customHeight="1" x14ac:dyDescent="0.2">
      <c r="A452" s="19"/>
      <c r="B452" s="24" t="s">
        <v>3950</v>
      </c>
      <c r="C452" s="25">
        <f>IF(SUMPRODUCT((B$4:B452=B452)*1)&gt;1,0,1)</f>
        <v>1</v>
      </c>
      <c r="D452" s="25" t="s">
        <v>3951</v>
      </c>
      <c r="E452" s="25" t="s">
        <v>58</v>
      </c>
      <c r="F452" s="25" t="s">
        <v>205</v>
      </c>
      <c r="G452" s="25">
        <v>2000</v>
      </c>
      <c r="H452" s="25" t="s">
        <v>60</v>
      </c>
      <c r="I452" s="25" t="s">
        <v>368</v>
      </c>
      <c r="J452" s="25" t="s">
        <v>2225</v>
      </c>
      <c r="K452" s="25"/>
      <c r="L452" s="25" t="s">
        <v>1802</v>
      </c>
      <c r="M452" s="25" t="s">
        <v>1847</v>
      </c>
      <c r="N452" s="25" t="s">
        <v>2805</v>
      </c>
      <c r="O452" s="25" t="s">
        <v>753</v>
      </c>
      <c r="P452" s="40">
        <f>IF(F452=F451,IF(B452=B451,0,R452),R452)</f>
        <v>17306</v>
      </c>
      <c r="Q452" s="40">
        <v>17306</v>
      </c>
      <c r="R452" s="25">
        <v>17306</v>
      </c>
      <c r="S452" s="25">
        <v>17306</v>
      </c>
      <c r="T452" s="25" t="s">
        <v>3647</v>
      </c>
      <c r="U452" s="25">
        <v>0</v>
      </c>
      <c r="V452" s="25" t="s">
        <v>3927</v>
      </c>
      <c r="W452" s="25" t="s">
        <v>61</v>
      </c>
      <c r="X452" s="25" t="s">
        <v>184</v>
      </c>
      <c r="Y452" s="25" t="s">
        <v>61</v>
      </c>
      <c r="Z452" s="25" t="s">
        <v>67</v>
      </c>
      <c r="AA452" s="25" t="s">
        <v>371</v>
      </c>
      <c r="AB452" s="25" t="s">
        <v>2805</v>
      </c>
      <c r="AC452" s="25" t="s">
        <v>69</v>
      </c>
      <c r="AD452" s="25" t="s">
        <v>61</v>
      </c>
      <c r="AE452" s="25" t="s">
        <v>3952</v>
      </c>
      <c r="AF452" s="25" t="s">
        <v>61</v>
      </c>
      <c r="AG452" s="25" t="s">
        <v>187</v>
      </c>
      <c r="AH452" s="25" t="s">
        <v>1342</v>
      </c>
      <c r="AI452" s="25" t="s">
        <v>73</v>
      </c>
      <c r="AJ452" s="26" t="s">
        <v>68</v>
      </c>
      <c r="AK452" s="26" t="s">
        <v>1148</v>
      </c>
      <c r="AL452" s="25" t="s">
        <v>3953</v>
      </c>
      <c r="AM452" s="28">
        <v>36678.694745370369</v>
      </c>
      <c r="AN452" s="26" t="s">
        <v>68</v>
      </c>
      <c r="AO452" s="25" t="s">
        <v>417</v>
      </c>
      <c r="AP452" s="25" t="s">
        <v>61</v>
      </c>
      <c r="AQ452" s="25" t="s">
        <v>2255</v>
      </c>
      <c r="AR452" s="25" t="s">
        <v>3647</v>
      </c>
      <c r="AS452" s="25" t="s">
        <v>3647</v>
      </c>
      <c r="AT452" s="25" t="s">
        <v>61</v>
      </c>
      <c r="AU452" s="28">
        <v>36410</v>
      </c>
      <c r="AV452" s="25" t="s">
        <v>1599</v>
      </c>
      <c r="AW452" s="25" t="s">
        <v>3954</v>
      </c>
      <c r="AX452" s="25" t="s">
        <v>1099</v>
      </c>
      <c r="AY452" s="25" t="s">
        <v>68</v>
      </c>
      <c r="AZ452" s="25" t="s">
        <v>3721</v>
      </c>
      <c r="BA452" s="25" t="s">
        <v>3955</v>
      </c>
      <c r="BB452" s="25" t="s">
        <v>3955</v>
      </c>
      <c r="BC452" s="25" t="s">
        <v>68</v>
      </c>
      <c r="BD452" s="25" t="s">
        <v>3956</v>
      </c>
      <c r="BE452" s="25" t="s">
        <v>3955</v>
      </c>
      <c r="BF452" s="25" t="s">
        <v>68</v>
      </c>
      <c r="BG452" s="25" t="s">
        <v>3955</v>
      </c>
      <c r="BH452" s="25" t="s">
        <v>61</v>
      </c>
      <c r="BI452" s="25" t="s">
        <v>3668</v>
      </c>
      <c r="BJ452" s="25" t="s">
        <v>3647</v>
      </c>
      <c r="BK452" s="29" t="s">
        <v>3669</v>
      </c>
      <c r="BL452" s="9"/>
      <c r="BM452" s="9"/>
    </row>
    <row r="453" spans="1:65" ht="23.25" customHeight="1" x14ac:dyDescent="0.2">
      <c r="A453" s="19"/>
      <c r="B453" s="30" t="s">
        <v>3957</v>
      </c>
      <c r="C453" s="31">
        <f>IF(SUMPRODUCT((B$4:B453=B453)*1)&gt;1,0,1)</f>
        <v>1</v>
      </c>
      <c r="D453" s="31" t="s">
        <v>3958</v>
      </c>
      <c r="E453" s="31" t="s">
        <v>58</v>
      </c>
      <c r="F453" s="31" t="s">
        <v>205</v>
      </c>
      <c r="G453" s="31">
        <v>2000</v>
      </c>
      <c r="H453" s="31" t="s">
        <v>60</v>
      </c>
      <c r="I453" s="31" t="s">
        <v>368</v>
      </c>
      <c r="J453" s="31" t="s">
        <v>1905</v>
      </c>
      <c r="K453" s="31"/>
      <c r="L453" s="31" t="s">
        <v>1802</v>
      </c>
      <c r="M453" s="31" t="s">
        <v>1847</v>
      </c>
      <c r="N453" s="31" t="s">
        <v>2805</v>
      </c>
      <c r="O453" s="31" t="s">
        <v>753</v>
      </c>
      <c r="P453" s="40">
        <f>IF(F453=F452,IF(B453=B452,0,R453),R453)</f>
        <v>13889</v>
      </c>
      <c r="Q453" s="40">
        <v>13889</v>
      </c>
      <c r="R453" s="31">
        <v>13889</v>
      </c>
      <c r="S453" s="31">
        <v>13889</v>
      </c>
      <c r="T453" s="31" t="s">
        <v>3647</v>
      </c>
      <c r="U453" s="31">
        <v>0</v>
      </c>
      <c r="V453" s="31" t="s">
        <v>3927</v>
      </c>
      <c r="W453" s="31" t="s">
        <v>61</v>
      </c>
      <c r="X453" s="31" t="s">
        <v>184</v>
      </c>
      <c r="Y453" s="31" t="s">
        <v>61</v>
      </c>
      <c r="Z453" s="31" t="s">
        <v>67</v>
      </c>
      <c r="AA453" s="31" t="s">
        <v>371</v>
      </c>
      <c r="AB453" s="31" t="s">
        <v>2805</v>
      </c>
      <c r="AC453" s="31" t="s">
        <v>69</v>
      </c>
      <c r="AD453" s="31" t="s">
        <v>61</v>
      </c>
      <c r="AE453" s="31" t="s">
        <v>3959</v>
      </c>
      <c r="AF453" s="31" t="s">
        <v>61</v>
      </c>
      <c r="AG453" s="31" t="s">
        <v>187</v>
      </c>
      <c r="AH453" s="31" t="s">
        <v>1342</v>
      </c>
      <c r="AI453" s="31" t="s">
        <v>73</v>
      </c>
      <c r="AJ453" s="32" t="s">
        <v>68</v>
      </c>
      <c r="AK453" s="32" t="s">
        <v>1148</v>
      </c>
      <c r="AL453" s="31" t="s">
        <v>3960</v>
      </c>
      <c r="AM453" s="27">
        <v>36469.475624999999</v>
      </c>
      <c r="AN453" s="32" t="s">
        <v>68</v>
      </c>
      <c r="AO453" s="31" t="s">
        <v>417</v>
      </c>
      <c r="AP453" s="31" t="s">
        <v>61</v>
      </c>
      <c r="AQ453" s="31" t="s">
        <v>2255</v>
      </c>
      <c r="AR453" s="31" t="s">
        <v>3647</v>
      </c>
      <c r="AS453" s="31" t="s">
        <v>3647</v>
      </c>
      <c r="AT453" s="31" t="s">
        <v>61</v>
      </c>
      <c r="AU453" s="27">
        <v>36410</v>
      </c>
      <c r="AV453" s="31" t="s">
        <v>1599</v>
      </c>
      <c r="AW453" s="31" t="s">
        <v>3961</v>
      </c>
      <c r="AX453" s="31" t="s">
        <v>1099</v>
      </c>
      <c r="AY453" s="31" t="s">
        <v>68</v>
      </c>
      <c r="AZ453" s="31" t="s">
        <v>3721</v>
      </c>
      <c r="BA453" s="31" t="s">
        <v>3962</v>
      </c>
      <c r="BB453" s="31" t="s">
        <v>3962</v>
      </c>
      <c r="BC453" s="31" t="s">
        <v>68</v>
      </c>
      <c r="BD453" s="31" t="s">
        <v>3864</v>
      </c>
      <c r="BE453" s="31" t="s">
        <v>3962</v>
      </c>
      <c r="BF453" s="31" t="s">
        <v>68</v>
      </c>
      <c r="BG453" s="31" t="s">
        <v>3962</v>
      </c>
      <c r="BH453" s="31" t="s">
        <v>61</v>
      </c>
      <c r="BI453" s="31" t="s">
        <v>3668</v>
      </c>
      <c r="BJ453" s="31" t="s">
        <v>3647</v>
      </c>
      <c r="BK453" s="33" t="s">
        <v>3669</v>
      </c>
      <c r="BL453" s="9"/>
      <c r="BM453" s="9"/>
    </row>
    <row r="454" spans="1:65" ht="23.25" customHeight="1" x14ac:dyDescent="0.2">
      <c r="A454" s="19"/>
      <c r="B454" s="24" t="s">
        <v>4117</v>
      </c>
      <c r="C454" s="25">
        <f>IF(SUMPRODUCT((B$4:B454=B454)*1)&gt;1,0,1)</f>
        <v>1</v>
      </c>
      <c r="D454" s="25" t="s">
        <v>4118</v>
      </c>
      <c r="E454" s="25" t="s">
        <v>58</v>
      </c>
      <c r="F454" s="25" t="s">
        <v>59</v>
      </c>
      <c r="G454" s="25">
        <v>2000</v>
      </c>
      <c r="H454" s="25" t="s">
        <v>60</v>
      </c>
      <c r="I454" s="25" t="s">
        <v>61</v>
      </c>
      <c r="J454" s="25" t="s">
        <v>61</v>
      </c>
      <c r="K454" s="25"/>
      <c r="L454" s="25" t="s">
        <v>1802</v>
      </c>
      <c r="M454" s="25" t="s">
        <v>1847</v>
      </c>
      <c r="N454" s="25" t="s">
        <v>2805</v>
      </c>
      <c r="O454" s="25" t="s">
        <v>92</v>
      </c>
      <c r="P454" s="40">
        <f>IF(F454=F453,IF(B454=B453,0,R454),R454)</f>
        <v>639604</v>
      </c>
      <c r="Q454" s="40">
        <v>639604</v>
      </c>
      <c r="R454" s="25">
        <v>639604</v>
      </c>
      <c r="S454" s="25">
        <v>639604</v>
      </c>
      <c r="T454" s="25" t="s">
        <v>3647</v>
      </c>
      <c r="U454" s="25">
        <v>0</v>
      </c>
      <c r="V454" s="25" t="s">
        <v>3927</v>
      </c>
      <c r="W454" s="25" t="s">
        <v>61</v>
      </c>
      <c r="X454" s="25" t="s">
        <v>59</v>
      </c>
      <c r="Y454" s="25" t="s">
        <v>61</v>
      </c>
      <c r="Z454" s="25" t="s">
        <v>67</v>
      </c>
      <c r="AA454" s="25" t="s">
        <v>68</v>
      </c>
      <c r="AB454" s="25" t="s">
        <v>2805</v>
      </c>
      <c r="AC454" s="25" t="s">
        <v>69</v>
      </c>
      <c r="AD454" s="25" t="s">
        <v>61</v>
      </c>
      <c r="AE454" s="25" t="s">
        <v>4119</v>
      </c>
      <c r="AF454" s="25" t="s">
        <v>61</v>
      </c>
      <c r="AG454" s="25" t="s">
        <v>187</v>
      </c>
      <c r="AH454" s="25" t="s">
        <v>1431</v>
      </c>
      <c r="AI454" s="25" t="s">
        <v>73</v>
      </c>
      <c r="AJ454" s="26" t="s">
        <v>68</v>
      </c>
      <c r="AK454" s="26" t="s">
        <v>1148</v>
      </c>
      <c r="AL454" s="25" t="s">
        <v>4120</v>
      </c>
      <c r="AM454" s="28">
        <v>36494.514594907407</v>
      </c>
      <c r="AN454" s="26" t="s">
        <v>68</v>
      </c>
      <c r="AO454" s="25" t="s">
        <v>417</v>
      </c>
      <c r="AP454" s="25" t="s">
        <v>61</v>
      </c>
      <c r="AQ454" s="25" t="s">
        <v>2255</v>
      </c>
      <c r="AR454" s="25" t="s">
        <v>3647</v>
      </c>
      <c r="AS454" s="25" t="s">
        <v>3647</v>
      </c>
      <c r="AT454" s="25" t="s">
        <v>61</v>
      </c>
      <c r="AU454" s="28">
        <v>36860</v>
      </c>
      <c r="AV454" s="25" t="s">
        <v>1210</v>
      </c>
      <c r="AW454" s="25" t="s">
        <v>787</v>
      </c>
      <c r="AX454" s="25" t="s">
        <v>2550</v>
      </c>
      <c r="AY454" s="25" t="s">
        <v>68</v>
      </c>
      <c r="AZ454" s="25" t="s">
        <v>1151</v>
      </c>
      <c r="BA454" s="25" t="s">
        <v>4121</v>
      </c>
      <c r="BB454" s="25" t="s">
        <v>4121</v>
      </c>
      <c r="BC454" s="25" t="s">
        <v>68</v>
      </c>
      <c r="BD454" s="25" t="s">
        <v>4122</v>
      </c>
      <c r="BE454" s="25" t="s">
        <v>4121</v>
      </c>
      <c r="BF454" s="25" t="s">
        <v>68</v>
      </c>
      <c r="BG454" s="25" t="s">
        <v>4121</v>
      </c>
      <c r="BH454" s="25" t="s">
        <v>61</v>
      </c>
      <c r="BI454" s="25" t="s">
        <v>3668</v>
      </c>
      <c r="BJ454" s="25" t="s">
        <v>3647</v>
      </c>
      <c r="BK454" s="29" t="s">
        <v>3669</v>
      </c>
      <c r="BL454" s="9"/>
      <c r="BM454" s="9"/>
    </row>
    <row r="455" spans="1:65" ht="23.25" customHeight="1" x14ac:dyDescent="0.2">
      <c r="A455" s="19"/>
      <c r="B455" s="30" t="s">
        <v>4123</v>
      </c>
      <c r="C455" s="31">
        <f>IF(SUMPRODUCT((B$4:B455=B455)*1)&gt;1,0,1)</f>
        <v>1</v>
      </c>
      <c r="D455" s="31" t="s">
        <v>4124</v>
      </c>
      <c r="E455" s="31" t="s">
        <v>58</v>
      </c>
      <c r="F455" s="31" t="s">
        <v>59</v>
      </c>
      <c r="G455" s="31">
        <v>2000</v>
      </c>
      <c r="H455" s="31" t="s">
        <v>60</v>
      </c>
      <c r="I455" s="31" t="s">
        <v>61</v>
      </c>
      <c r="J455" s="31" t="s">
        <v>61</v>
      </c>
      <c r="K455" s="31"/>
      <c r="L455" s="31" t="s">
        <v>1802</v>
      </c>
      <c r="M455" s="31" t="s">
        <v>1847</v>
      </c>
      <c r="N455" s="31" t="s">
        <v>2805</v>
      </c>
      <c r="O455" s="31" t="s">
        <v>92</v>
      </c>
      <c r="P455" s="40">
        <f>IF(F455=F454,IF(B455=B454,0,R455),R455)</f>
        <v>582830</v>
      </c>
      <c r="Q455" s="40">
        <v>582830</v>
      </c>
      <c r="R455" s="31">
        <v>582830</v>
      </c>
      <c r="S455" s="31">
        <v>582830</v>
      </c>
      <c r="T455" s="31" t="s">
        <v>3647</v>
      </c>
      <c r="U455" s="31">
        <v>0</v>
      </c>
      <c r="V455" s="31" t="s">
        <v>3927</v>
      </c>
      <c r="W455" s="31" t="s">
        <v>61</v>
      </c>
      <c r="X455" s="31" t="s">
        <v>59</v>
      </c>
      <c r="Y455" s="31" t="s">
        <v>61</v>
      </c>
      <c r="Z455" s="31" t="s">
        <v>67</v>
      </c>
      <c r="AA455" s="31" t="s">
        <v>68</v>
      </c>
      <c r="AB455" s="31" t="s">
        <v>2805</v>
      </c>
      <c r="AC455" s="31" t="s">
        <v>69</v>
      </c>
      <c r="AD455" s="31" t="s">
        <v>61</v>
      </c>
      <c r="AE455" s="31" t="s">
        <v>4125</v>
      </c>
      <c r="AF455" s="31" t="s">
        <v>61</v>
      </c>
      <c r="AG455" s="31" t="s">
        <v>187</v>
      </c>
      <c r="AH455" s="31" t="s">
        <v>1431</v>
      </c>
      <c r="AI455" s="31" t="s">
        <v>73</v>
      </c>
      <c r="AJ455" s="32" t="s">
        <v>68</v>
      </c>
      <c r="AK455" s="32" t="s">
        <v>1148</v>
      </c>
      <c r="AL455" s="31" t="s">
        <v>4126</v>
      </c>
      <c r="AM455" s="27">
        <v>36509.534444444442</v>
      </c>
      <c r="AN455" s="32" t="s">
        <v>68</v>
      </c>
      <c r="AO455" s="31" t="s">
        <v>417</v>
      </c>
      <c r="AP455" s="31" t="s">
        <v>61</v>
      </c>
      <c r="AQ455" s="31" t="s">
        <v>2255</v>
      </c>
      <c r="AR455" s="31" t="s">
        <v>3647</v>
      </c>
      <c r="AS455" s="31" t="s">
        <v>3647</v>
      </c>
      <c r="AT455" s="31" t="s">
        <v>61</v>
      </c>
      <c r="AU455" s="27">
        <v>36410</v>
      </c>
      <c r="AV455" s="31" t="s">
        <v>1210</v>
      </c>
      <c r="AW455" s="31" t="s">
        <v>787</v>
      </c>
      <c r="AX455" s="31" t="s">
        <v>1099</v>
      </c>
      <c r="AY455" s="31" t="s">
        <v>68</v>
      </c>
      <c r="AZ455" s="31" t="s">
        <v>1151</v>
      </c>
      <c r="BA455" s="31" t="s">
        <v>4127</v>
      </c>
      <c r="BB455" s="31" t="s">
        <v>4127</v>
      </c>
      <c r="BC455" s="31" t="s">
        <v>68</v>
      </c>
      <c r="BD455" s="31" t="s">
        <v>4122</v>
      </c>
      <c r="BE455" s="31" t="s">
        <v>4127</v>
      </c>
      <c r="BF455" s="31" t="s">
        <v>68</v>
      </c>
      <c r="BG455" s="31" t="s">
        <v>4127</v>
      </c>
      <c r="BH455" s="31" t="s">
        <v>61</v>
      </c>
      <c r="BI455" s="31" t="s">
        <v>3668</v>
      </c>
      <c r="BJ455" s="31" t="s">
        <v>3647</v>
      </c>
      <c r="BK455" s="33" t="s">
        <v>3669</v>
      </c>
      <c r="BL455" s="9"/>
      <c r="BM455" s="9"/>
    </row>
    <row r="456" spans="1:65" ht="23.25" customHeight="1" x14ac:dyDescent="0.2">
      <c r="A456" s="19"/>
      <c r="B456" s="24" t="s">
        <v>4128</v>
      </c>
      <c r="C456" s="25">
        <f>IF(SUMPRODUCT((B$4:B456=B456)*1)&gt;1,0,1)</f>
        <v>1</v>
      </c>
      <c r="D456" s="25" t="s">
        <v>4129</v>
      </c>
      <c r="E456" s="25" t="s">
        <v>58</v>
      </c>
      <c r="F456" s="25" t="s">
        <v>292</v>
      </c>
      <c r="G456" s="25">
        <v>2000</v>
      </c>
      <c r="H456" s="25" t="s">
        <v>60</v>
      </c>
      <c r="I456" s="25" t="s">
        <v>61</v>
      </c>
      <c r="J456" s="25" t="s">
        <v>61</v>
      </c>
      <c r="K456" s="25"/>
      <c r="L456" s="25" t="s">
        <v>1802</v>
      </c>
      <c r="M456" s="25" t="s">
        <v>1847</v>
      </c>
      <c r="N456" s="25" t="s">
        <v>2805</v>
      </c>
      <c r="O456" s="25" t="s">
        <v>92</v>
      </c>
      <c r="P456" s="40">
        <f>IF(F456=F455,IF(B456=B455,0,R456),R456)</f>
        <v>52512</v>
      </c>
      <c r="Q456" s="40">
        <v>52512</v>
      </c>
      <c r="R456" s="25">
        <v>52512</v>
      </c>
      <c r="S456" s="25">
        <v>52512</v>
      </c>
      <c r="T456" s="25" t="s">
        <v>3647</v>
      </c>
      <c r="U456" s="25">
        <v>0</v>
      </c>
      <c r="V456" s="25" t="s">
        <v>3927</v>
      </c>
      <c r="W456" s="25" t="s">
        <v>61</v>
      </c>
      <c r="X456" s="25" t="s">
        <v>59</v>
      </c>
      <c r="Y456" s="25" t="s">
        <v>61</v>
      </c>
      <c r="Z456" s="25" t="s">
        <v>67</v>
      </c>
      <c r="AA456" s="25" t="s">
        <v>68</v>
      </c>
      <c r="AB456" s="25" t="s">
        <v>2805</v>
      </c>
      <c r="AC456" s="25" t="s">
        <v>69</v>
      </c>
      <c r="AD456" s="25" t="s">
        <v>61</v>
      </c>
      <c r="AE456" s="25" t="s">
        <v>4156</v>
      </c>
      <c r="AF456" s="25" t="s">
        <v>61</v>
      </c>
      <c r="AG456" s="25" t="s">
        <v>187</v>
      </c>
      <c r="AH456" s="25" t="s">
        <v>917</v>
      </c>
      <c r="AI456" s="25" t="s">
        <v>73</v>
      </c>
      <c r="AJ456" s="26" t="s">
        <v>68</v>
      </c>
      <c r="AK456" s="26" t="s">
        <v>1148</v>
      </c>
      <c r="AL456" s="25" t="s">
        <v>4157</v>
      </c>
      <c r="AM456" s="28">
        <v>36780.414571759262</v>
      </c>
      <c r="AN456" s="26" t="s">
        <v>68</v>
      </c>
      <c r="AO456" s="25" t="s">
        <v>417</v>
      </c>
      <c r="AP456" s="25" t="s">
        <v>61</v>
      </c>
      <c r="AQ456" s="25" t="s">
        <v>2255</v>
      </c>
      <c r="AR456" s="25" t="s">
        <v>3647</v>
      </c>
      <c r="AS456" s="25" t="s">
        <v>3647</v>
      </c>
      <c r="AT456" s="25" t="s">
        <v>61</v>
      </c>
      <c r="AU456" s="28">
        <v>36860</v>
      </c>
      <c r="AV456" s="25" t="s">
        <v>708</v>
      </c>
      <c r="AW456" s="25" t="s">
        <v>4130</v>
      </c>
      <c r="AX456" s="25" t="s">
        <v>110</v>
      </c>
      <c r="AY456" s="25" t="s">
        <v>68</v>
      </c>
      <c r="AZ456" s="25" t="s">
        <v>4131</v>
      </c>
      <c r="BA456" s="25" t="s">
        <v>4158</v>
      </c>
      <c r="BB456" s="25" t="s">
        <v>4158</v>
      </c>
      <c r="BC456" s="25" t="s">
        <v>68</v>
      </c>
      <c r="BD456" s="25" t="s">
        <v>4132</v>
      </c>
      <c r="BE456" s="25" t="s">
        <v>4158</v>
      </c>
      <c r="BF456" s="25" t="s">
        <v>68</v>
      </c>
      <c r="BG456" s="25" t="s">
        <v>4158</v>
      </c>
      <c r="BH456" s="25" t="s">
        <v>61</v>
      </c>
      <c r="BI456" s="25" t="s">
        <v>3668</v>
      </c>
      <c r="BJ456" s="25" t="s">
        <v>3647</v>
      </c>
      <c r="BK456" s="29" t="s">
        <v>3669</v>
      </c>
      <c r="BL456" s="9"/>
      <c r="BM456" s="9"/>
    </row>
    <row r="457" spans="1:65" ht="23.25" customHeight="1" x14ac:dyDescent="0.2">
      <c r="A457" s="19"/>
      <c r="B457" s="30" t="s">
        <v>4133</v>
      </c>
      <c r="C457" s="31">
        <f>IF(SUMPRODUCT((B$4:B457=B457)*1)&gt;1,0,1)</f>
        <v>1</v>
      </c>
      <c r="D457" s="31" t="s">
        <v>4134</v>
      </c>
      <c r="E457" s="31" t="s">
        <v>58</v>
      </c>
      <c r="F457" s="31" t="s">
        <v>59</v>
      </c>
      <c r="G457" s="31">
        <v>2000</v>
      </c>
      <c r="H457" s="31" t="s">
        <v>60</v>
      </c>
      <c r="I457" s="31" t="s">
        <v>61</v>
      </c>
      <c r="J457" s="31" t="s">
        <v>61</v>
      </c>
      <c r="K457" s="31"/>
      <c r="L457" s="31" t="s">
        <v>1802</v>
      </c>
      <c r="M457" s="31" t="s">
        <v>1847</v>
      </c>
      <c r="N457" s="31" t="s">
        <v>2805</v>
      </c>
      <c r="O457" s="31" t="s">
        <v>488</v>
      </c>
      <c r="P457" s="40">
        <f>IF(F457=F456,IF(B457=B456,0,R457),R457)</f>
        <v>38263</v>
      </c>
      <c r="Q457" s="40">
        <v>38263</v>
      </c>
      <c r="R457" s="31">
        <v>38263</v>
      </c>
      <c r="S457" s="31">
        <v>38263</v>
      </c>
      <c r="T457" s="31" t="s">
        <v>3647</v>
      </c>
      <c r="U457" s="31">
        <v>0</v>
      </c>
      <c r="V457" s="31" t="s">
        <v>3927</v>
      </c>
      <c r="W457" s="31" t="s">
        <v>61</v>
      </c>
      <c r="X457" s="31" t="s">
        <v>184</v>
      </c>
      <c r="Y457" s="31" t="s">
        <v>61</v>
      </c>
      <c r="Z457" s="31" t="s">
        <v>67</v>
      </c>
      <c r="AA457" s="31" t="s">
        <v>68</v>
      </c>
      <c r="AB457" s="31" t="s">
        <v>2805</v>
      </c>
      <c r="AC457" s="31" t="s">
        <v>69</v>
      </c>
      <c r="AD457" s="31" t="s">
        <v>61</v>
      </c>
      <c r="AE457" s="31" t="s">
        <v>4135</v>
      </c>
      <c r="AF457" s="31" t="s">
        <v>61</v>
      </c>
      <c r="AG457" s="31" t="s">
        <v>187</v>
      </c>
      <c r="AH457" s="31" t="s">
        <v>4136</v>
      </c>
      <c r="AI457" s="31" t="s">
        <v>73</v>
      </c>
      <c r="AJ457" s="32" t="s">
        <v>68</v>
      </c>
      <c r="AK457" s="32" t="s">
        <v>1148</v>
      </c>
      <c r="AL457" s="31" t="s">
        <v>4137</v>
      </c>
      <c r="AM457" s="27">
        <v>36411.647013888891</v>
      </c>
      <c r="AN457" s="32" t="s">
        <v>68</v>
      </c>
      <c r="AO457" s="31" t="s">
        <v>417</v>
      </c>
      <c r="AP457" s="31" t="s">
        <v>61</v>
      </c>
      <c r="AQ457" s="31" t="s">
        <v>2255</v>
      </c>
      <c r="AR457" s="31" t="s">
        <v>3647</v>
      </c>
      <c r="AS457" s="31" t="s">
        <v>3647</v>
      </c>
      <c r="AT457" s="31" t="s">
        <v>61</v>
      </c>
      <c r="AU457" s="27">
        <v>36411</v>
      </c>
      <c r="AV457" s="31" t="s">
        <v>1210</v>
      </c>
      <c r="AW457" s="31" t="s">
        <v>787</v>
      </c>
      <c r="AX457" s="31" t="s">
        <v>110</v>
      </c>
      <c r="AY457" s="31" t="s">
        <v>68</v>
      </c>
      <c r="AZ457" s="31" t="s">
        <v>1151</v>
      </c>
      <c r="BA457" s="31" t="s">
        <v>4138</v>
      </c>
      <c r="BB457" s="31" t="s">
        <v>4138</v>
      </c>
      <c r="BC457" s="31" t="s">
        <v>68</v>
      </c>
      <c r="BD457" s="31" t="s">
        <v>3877</v>
      </c>
      <c r="BE457" s="31" t="s">
        <v>4138</v>
      </c>
      <c r="BF457" s="31" t="s">
        <v>68</v>
      </c>
      <c r="BG457" s="31" t="s">
        <v>4138</v>
      </c>
      <c r="BH457" s="31" t="s">
        <v>61</v>
      </c>
      <c r="BI457" s="31" t="s">
        <v>3668</v>
      </c>
      <c r="BJ457" s="31" t="s">
        <v>3647</v>
      </c>
      <c r="BK457" s="33" t="s">
        <v>3669</v>
      </c>
      <c r="BL457" s="9"/>
      <c r="BM457" s="9"/>
    </row>
    <row r="458" spans="1:65" ht="23.25" customHeight="1" x14ac:dyDescent="0.2">
      <c r="A458" s="19"/>
      <c r="B458" s="24" t="s">
        <v>3809</v>
      </c>
      <c r="C458" s="25">
        <f>IF(SUMPRODUCT((B$4:B458=B458)*1)&gt;1,0,1)</f>
        <v>1</v>
      </c>
      <c r="D458" s="25" t="s">
        <v>3810</v>
      </c>
      <c r="E458" s="25" t="s">
        <v>58</v>
      </c>
      <c r="F458" s="25" t="s">
        <v>59</v>
      </c>
      <c r="G458" s="25">
        <v>2000</v>
      </c>
      <c r="H458" s="25" t="s">
        <v>60</v>
      </c>
      <c r="I458" s="25" t="s">
        <v>61</v>
      </c>
      <c r="J458" s="25" t="s">
        <v>61</v>
      </c>
      <c r="K458" s="25"/>
      <c r="L458" s="25" t="s">
        <v>1802</v>
      </c>
      <c r="M458" s="25" t="s">
        <v>1930</v>
      </c>
      <c r="N458" s="25" t="s">
        <v>2805</v>
      </c>
      <c r="O458" s="25" t="s">
        <v>92</v>
      </c>
      <c r="P458" s="40">
        <f>IF(F458=F457,IF(B458=B457,0,R458),R458)</f>
        <v>22375</v>
      </c>
      <c r="Q458" s="40">
        <v>22375</v>
      </c>
      <c r="R458" s="25">
        <v>22375</v>
      </c>
      <c r="S458" s="25">
        <v>22375</v>
      </c>
      <c r="T458" s="25" t="s">
        <v>3647</v>
      </c>
      <c r="U458" s="25">
        <v>0</v>
      </c>
      <c r="V458" s="25" t="s">
        <v>3927</v>
      </c>
      <c r="W458" s="25" t="s">
        <v>61</v>
      </c>
      <c r="X458" s="25" t="s">
        <v>59</v>
      </c>
      <c r="Y458" s="25" t="s">
        <v>61</v>
      </c>
      <c r="Z458" s="25" t="s">
        <v>67</v>
      </c>
      <c r="AA458" s="25" t="s">
        <v>68</v>
      </c>
      <c r="AB458" s="25" t="s">
        <v>2805</v>
      </c>
      <c r="AC458" s="25" t="s">
        <v>69</v>
      </c>
      <c r="AD458" s="25" t="s">
        <v>61</v>
      </c>
      <c r="AE458" s="25" t="s">
        <v>3812</v>
      </c>
      <c r="AF458" s="25" t="s">
        <v>61</v>
      </c>
      <c r="AG458" s="25" t="s">
        <v>187</v>
      </c>
      <c r="AH458" s="25" t="s">
        <v>917</v>
      </c>
      <c r="AI458" s="25" t="s">
        <v>73</v>
      </c>
      <c r="AJ458" s="26" t="s">
        <v>68</v>
      </c>
      <c r="AK458" s="26" t="s">
        <v>1148</v>
      </c>
      <c r="AL458" s="25" t="s">
        <v>4139</v>
      </c>
      <c r="AM458" s="28">
        <v>36817.427928240744</v>
      </c>
      <c r="AN458" s="26" t="s">
        <v>68</v>
      </c>
      <c r="AO458" s="25" t="s">
        <v>417</v>
      </c>
      <c r="AP458" s="25" t="s">
        <v>61</v>
      </c>
      <c r="AQ458" s="25" t="s">
        <v>2255</v>
      </c>
      <c r="AR458" s="25" t="s">
        <v>3647</v>
      </c>
      <c r="AS458" s="25" t="s">
        <v>3647</v>
      </c>
      <c r="AT458" s="25" t="s">
        <v>61</v>
      </c>
      <c r="AU458" s="28">
        <v>37176</v>
      </c>
      <c r="AV458" s="25" t="s">
        <v>1210</v>
      </c>
      <c r="AW458" s="25" t="s">
        <v>787</v>
      </c>
      <c r="AX458" s="25" t="s">
        <v>1068</v>
      </c>
      <c r="AY458" s="25" t="s">
        <v>68</v>
      </c>
      <c r="AZ458" s="25" t="s">
        <v>3814</v>
      </c>
      <c r="BA458" s="25" t="s">
        <v>3817</v>
      </c>
      <c r="BB458" s="25" t="s">
        <v>3815</v>
      </c>
      <c r="BC458" s="25" t="s">
        <v>68</v>
      </c>
      <c r="BD458" s="25" t="s">
        <v>3816</v>
      </c>
      <c r="BE458" s="25" t="s">
        <v>3817</v>
      </c>
      <c r="BF458" s="25" t="s">
        <v>68</v>
      </c>
      <c r="BG458" s="25" t="s">
        <v>3817</v>
      </c>
      <c r="BH458" s="25" t="s">
        <v>61</v>
      </c>
      <c r="BI458" s="25" t="s">
        <v>3668</v>
      </c>
      <c r="BJ458" s="25" t="s">
        <v>3647</v>
      </c>
      <c r="BK458" s="29" t="s">
        <v>3669</v>
      </c>
      <c r="BL458" s="9"/>
      <c r="BM458" s="9"/>
    </row>
    <row r="459" spans="1:65" ht="23.25" customHeight="1" x14ac:dyDescent="0.2">
      <c r="A459" s="19"/>
      <c r="B459" s="30" t="s">
        <v>3809</v>
      </c>
      <c r="C459" s="31">
        <f>IF(SUMPRODUCT((B$4:B459=B459)*1)&gt;1,0,1)</f>
        <v>0</v>
      </c>
      <c r="D459" s="31" t="s">
        <v>3810</v>
      </c>
      <c r="E459" s="31" t="s">
        <v>58</v>
      </c>
      <c r="F459" s="31" t="s">
        <v>59</v>
      </c>
      <c r="G459" s="31">
        <v>2001</v>
      </c>
      <c r="H459" s="31" t="s">
        <v>60</v>
      </c>
      <c r="I459" s="31" t="s">
        <v>61</v>
      </c>
      <c r="J459" s="31" t="s">
        <v>61</v>
      </c>
      <c r="K459" s="31"/>
      <c r="L459" s="31" t="s">
        <v>1802</v>
      </c>
      <c r="M459" s="31" t="s">
        <v>1930</v>
      </c>
      <c r="N459" s="31" t="s">
        <v>2805</v>
      </c>
      <c r="O459" s="31" t="s">
        <v>92</v>
      </c>
      <c r="P459" s="40">
        <f>IF(F459=F458,IF(B459=B458,0,R459),R459)</f>
        <v>0</v>
      </c>
      <c r="Q459" s="40">
        <v>0</v>
      </c>
      <c r="R459" s="31">
        <v>29161</v>
      </c>
      <c r="S459" s="31">
        <v>5661</v>
      </c>
      <c r="T459" s="31" t="s">
        <v>3647</v>
      </c>
      <c r="U459" s="31">
        <v>0</v>
      </c>
      <c r="V459" s="31" t="s">
        <v>3811</v>
      </c>
      <c r="W459" s="31" t="s">
        <v>61</v>
      </c>
      <c r="X459" s="31" t="s">
        <v>59</v>
      </c>
      <c r="Y459" s="31" t="s">
        <v>61</v>
      </c>
      <c r="Z459" s="31" t="s">
        <v>67</v>
      </c>
      <c r="AA459" s="31" t="s">
        <v>68</v>
      </c>
      <c r="AB459" s="31" t="s">
        <v>2805</v>
      </c>
      <c r="AC459" s="31" t="s">
        <v>69</v>
      </c>
      <c r="AD459" s="31" t="s">
        <v>61</v>
      </c>
      <c r="AE459" s="31" t="s">
        <v>3812</v>
      </c>
      <c r="AF459" s="31" t="s">
        <v>61</v>
      </c>
      <c r="AG459" s="31" t="s">
        <v>71</v>
      </c>
      <c r="AH459" s="31" t="s">
        <v>917</v>
      </c>
      <c r="AI459" s="31" t="s">
        <v>73</v>
      </c>
      <c r="AJ459" s="32" t="s">
        <v>1253</v>
      </c>
      <c r="AK459" s="32" t="s">
        <v>1148</v>
      </c>
      <c r="AL459" s="31" t="s">
        <v>3813</v>
      </c>
      <c r="AM459" s="27">
        <v>37203.508159722223</v>
      </c>
      <c r="AN459" s="32" t="s">
        <v>68</v>
      </c>
      <c r="AO459" s="31" t="s">
        <v>417</v>
      </c>
      <c r="AP459" s="31" t="s">
        <v>61</v>
      </c>
      <c r="AQ459" s="31" t="s">
        <v>2255</v>
      </c>
      <c r="AR459" s="31" t="s">
        <v>3647</v>
      </c>
      <c r="AS459" s="31" t="s">
        <v>3647</v>
      </c>
      <c r="AT459" s="31" t="s">
        <v>61</v>
      </c>
      <c r="AU459" s="27">
        <v>37176</v>
      </c>
      <c r="AV459" s="31" t="s">
        <v>1210</v>
      </c>
      <c r="AW459" s="31" t="s">
        <v>787</v>
      </c>
      <c r="AX459" s="31" t="s">
        <v>1068</v>
      </c>
      <c r="AY459" s="31" t="s">
        <v>68</v>
      </c>
      <c r="AZ459" s="31" t="s">
        <v>3814</v>
      </c>
      <c r="BA459" s="31" t="s">
        <v>3815</v>
      </c>
      <c r="BB459" s="31" t="s">
        <v>3815</v>
      </c>
      <c r="BC459" s="31" t="s">
        <v>68</v>
      </c>
      <c r="BD459" s="31" t="s">
        <v>3816</v>
      </c>
      <c r="BE459" s="31" t="s">
        <v>3817</v>
      </c>
      <c r="BF459" s="31" t="s">
        <v>68</v>
      </c>
      <c r="BG459" s="31" t="s">
        <v>3815</v>
      </c>
      <c r="BH459" s="31" t="s">
        <v>3818</v>
      </c>
      <c r="BI459" s="31" t="s">
        <v>3656</v>
      </c>
      <c r="BJ459" s="31" t="s">
        <v>3647</v>
      </c>
      <c r="BK459" s="33" t="s">
        <v>3657</v>
      </c>
      <c r="BL459" s="9"/>
      <c r="BM459" s="9"/>
    </row>
    <row r="460" spans="1:65" ht="23.25" customHeight="1" x14ac:dyDescent="0.2">
      <c r="A460" s="19"/>
      <c r="B460" s="30" t="s">
        <v>4140</v>
      </c>
      <c r="C460" s="31">
        <f>IF(SUMPRODUCT((B$4:B460=B460)*1)&gt;1,0,1)</f>
        <v>1</v>
      </c>
      <c r="D460" s="31" t="s">
        <v>4141</v>
      </c>
      <c r="E460" s="31" t="s">
        <v>140</v>
      </c>
      <c r="F460" s="31" t="s">
        <v>59</v>
      </c>
      <c r="G460" s="31">
        <v>2000</v>
      </c>
      <c r="H460" s="31" t="s">
        <v>60</v>
      </c>
      <c r="I460" s="31" t="s">
        <v>61</v>
      </c>
      <c r="J460" s="31" t="s">
        <v>61</v>
      </c>
      <c r="K460" s="31"/>
      <c r="L460" s="31" t="s">
        <v>1802</v>
      </c>
      <c r="M460" s="31" t="s">
        <v>1930</v>
      </c>
      <c r="N460" s="31" t="s">
        <v>2805</v>
      </c>
      <c r="O460" s="31" t="s">
        <v>488</v>
      </c>
      <c r="P460" s="40">
        <f>IF(F460=F459,IF(B460=B459,0,R460),R460)</f>
        <v>29861</v>
      </c>
      <c r="Q460" s="40">
        <v>29861</v>
      </c>
      <c r="R460" s="31">
        <v>29861</v>
      </c>
      <c r="S460" s="31">
        <v>29861</v>
      </c>
      <c r="T460" s="31" t="s">
        <v>3647</v>
      </c>
      <c r="U460" s="31">
        <v>0</v>
      </c>
      <c r="V460" s="31" t="s">
        <v>3927</v>
      </c>
      <c r="W460" s="31" t="s">
        <v>61</v>
      </c>
      <c r="X460" s="31" t="s">
        <v>1440</v>
      </c>
      <c r="Y460" s="31" t="s">
        <v>61</v>
      </c>
      <c r="Z460" s="31" t="s">
        <v>67</v>
      </c>
      <c r="AA460" s="31" t="s">
        <v>68</v>
      </c>
      <c r="AB460" s="31" t="s">
        <v>2805</v>
      </c>
      <c r="AC460" s="31" t="s">
        <v>69</v>
      </c>
      <c r="AD460" s="31" t="s">
        <v>61</v>
      </c>
      <c r="AE460" s="31" t="s">
        <v>4142</v>
      </c>
      <c r="AF460" s="31" t="s">
        <v>61</v>
      </c>
      <c r="AG460" s="31" t="s">
        <v>187</v>
      </c>
      <c r="AH460" s="31" t="s">
        <v>1297</v>
      </c>
      <c r="AI460" s="31" t="s">
        <v>73</v>
      </c>
      <c r="AJ460" s="32" t="s">
        <v>68</v>
      </c>
      <c r="AK460" s="32" t="s">
        <v>1148</v>
      </c>
      <c r="AL460" s="31" t="s">
        <v>4143</v>
      </c>
      <c r="AM460" s="27">
        <v>36739.409826388888</v>
      </c>
      <c r="AN460" s="32" t="s">
        <v>68</v>
      </c>
      <c r="AO460" s="31" t="s">
        <v>417</v>
      </c>
      <c r="AP460" s="31" t="s">
        <v>61</v>
      </c>
      <c r="AQ460" s="31" t="s">
        <v>2255</v>
      </c>
      <c r="AR460" s="31" t="s">
        <v>3647</v>
      </c>
      <c r="AS460" s="31" t="s">
        <v>3647</v>
      </c>
      <c r="AT460" s="31" t="s">
        <v>61</v>
      </c>
      <c r="AU460" s="27" t="s">
        <v>61</v>
      </c>
      <c r="AV460" s="31" t="s">
        <v>68</v>
      </c>
      <c r="AW460" s="31" t="s">
        <v>68</v>
      </c>
      <c r="AX460" s="31" t="s">
        <v>68</v>
      </c>
      <c r="AY460" s="31" t="s">
        <v>68</v>
      </c>
      <c r="AZ460" s="31" t="s">
        <v>61</v>
      </c>
      <c r="BA460" s="31" t="s">
        <v>4144</v>
      </c>
      <c r="BB460" s="31" t="s">
        <v>4144</v>
      </c>
      <c r="BC460" s="31" t="s">
        <v>68</v>
      </c>
      <c r="BD460" s="31" t="s">
        <v>61</v>
      </c>
      <c r="BE460" s="31" t="s">
        <v>4144</v>
      </c>
      <c r="BF460" s="31" t="s">
        <v>68</v>
      </c>
      <c r="BG460" s="31" t="s">
        <v>4144</v>
      </c>
      <c r="BH460" s="31" t="s">
        <v>61</v>
      </c>
      <c r="BI460" s="31" t="s">
        <v>3668</v>
      </c>
      <c r="BJ460" s="31" t="s">
        <v>3647</v>
      </c>
      <c r="BK460" s="33" t="s">
        <v>3669</v>
      </c>
      <c r="BL460" s="9"/>
      <c r="BM460" s="9"/>
    </row>
    <row r="461" spans="1:65" ht="23.25" customHeight="1" x14ac:dyDescent="0.2">
      <c r="A461" s="19"/>
      <c r="B461" s="24" t="s">
        <v>3819</v>
      </c>
      <c r="C461" s="25">
        <f>IF(SUMPRODUCT((B$4:B461=B461)*1)&gt;1,0,1)</f>
        <v>1</v>
      </c>
      <c r="D461" s="25" t="s">
        <v>3820</v>
      </c>
      <c r="E461" s="25" t="s">
        <v>58</v>
      </c>
      <c r="F461" s="25" t="s">
        <v>59</v>
      </c>
      <c r="G461" s="25">
        <v>2000</v>
      </c>
      <c r="H461" s="25" t="s">
        <v>60</v>
      </c>
      <c r="I461" s="25" t="s">
        <v>61</v>
      </c>
      <c r="J461" s="25" t="s">
        <v>61</v>
      </c>
      <c r="K461" s="25"/>
      <c r="L461" s="25" t="s">
        <v>1802</v>
      </c>
      <c r="M461" s="25" t="s">
        <v>1930</v>
      </c>
      <c r="N461" s="25" t="s">
        <v>2805</v>
      </c>
      <c r="O461" s="25" t="s">
        <v>92</v>
      </c>
      <c r="P461" s="40">
        <f>IF(F461=F460,IF(B461=B460,0,R461),R461)</f>
        <v>290833</v>
      </c>
      <c r="Q461" s="40">
        <v>290833</v>
      </c>
      <c r="R461" s="25">
        <v>290833</v>
      </c>
      <c r="S461" s="25">
        <v>290833</v>
      </c>
      <c r="T461" s="25" t="s">
        <v>3647</v>
      </c>
      <c r="U461" s="25">
        <v>0</v>
      </c>
      <c r="V461" s="25" t="s">
        <v>3927</v>
      </c>
      <c r="W461" s="25" t="s">
        <v>61</v>
      </c>
      <c r="X461" s="25" t="s">
        <v>59</v>
      </c>
      <c r="Y461" s="25" t="s">
        <v>61</v>
      </c>
      <c r="Z461" s="25" t="s">
        <v>67</v>
      </c>
      <c r="AA461" s="25" t="s">
        <v>68</v>
      </c>
      <c r="AB461" s="25" t="s">
        <v>2805</v>
      </c>
      <c r="AC461" s="25" t="s">
        <v>69</v>
      </c>
      <c r="AD461" s="25" t="s">
        <v>61</v>
      </c>
      <c r="AE461" s="25" t="s">
        <v>3821</v>
      </c>
      <c r="AF461" s="25" t="s">
        <v>61</v>
      </c>
      <c r="AG461" s="25" t="s">
        <v>187</v>
      </c>
      <c r="AH461" s="25" t="s">
        <v>3822</v>
      </c>
      <c r="AI461" s="25" t="s">
        <v>73</v>
      </c>
      <c r="AJ461" s="26" t="s">
        <v>68</v>
      </c>
      <c r="AK461" s="26" t="s">
        <v>1148</v>
      </c>
      <c r="AL461" s="25" t="s">
        <v>4145</v>
      </c>
      <c r="AM461" s="28">
        <v>36719.511354166665</v>
      </c>
      <c r="AN461" s="26" t="s">
        <v>68</v>
      </c>
      <c r="AO461" s="25" t="s">
        <v>417</v>
      </c>
      <c r="AP461" s="25" t="s">
        <v>61</v>
      </c>
      <c r="AQ461" s="25" t="s">
        <v>2255</v>
      </c>
      <c r="AR461" s="25" t="s">
        <v>3647</v>
      </c>
      <c r="AS461" s="25" t="s">
        <v>3647</v>
      </c>
      <c r="AT461" s="25" t="s">
        <v>61</v>
      </c>
      <c r="AU461" s="28">
        <v>36525</v>
      </c>
      <c r="AV461" s="25" t="s">
        <v>1210</v>
      </c>
      <c r="AW461" s="25" t="s">
        <v>787</v>
      </c>
      <c r="AX461" s="25" t="s">
        <v>110</v>
      </c>
      <c r="AY461" s="25" t="s">
        <v>68</v>
      </c>
      <c r="AZ461" s="25" t="s">
        <v>3721</v>
      </c>
      <c r="BA461" s="25" t="s">
        <v>3827</v>
      </c>
      <c r="BB461" s="25" t="s">
        <v>3825</v>
      </c>
      <c r="BC461" s="25" t="s">
        <v>68</v>
      </c>
      <c r="BD461" s="25" t="s">
        <v>3826</v>
      </c>
      <c r="BE461" s="25" t="s">
        <v>3827</v>
      </c>
      <c r="BF461" s="25" t="s">
        <v>68</v>
      </c>
      <c r="BG461" s="25" t="s">
        <v>3827</v>
      </c>
      <c r="BH461" s="25" t="s">
        <v>61</v>
      </c>
      <c r="BI461" s="25" t="s">
        <v>3668</v>
      </c>
      <c r="BJ461" s="25" t="s">
        <v>3647</v>
      </c>
      <c r="BK461" s="29" t="s">
        <v>3669</v>
      </c>
      <c r="BL461" s="9"/>
      <c r="BM461" s="9"/>
    </row>
    <row r="462" spans="1:65" ht="23.25" customHeight="1" x14ac:dyDescent="0.2">
      <c r="A462" s="19"/>
      <c r="B462" s="24" t="s">
        <v>3819</v>
      </c>
      <c r="C462" s="25">
        <f>IF(SUMPRODUCT((B$4:B462=B462)*1)&gt;1,0,1)</f>
        <v>0</v>
      </c>
      <c r="D462" s="25" t="s">
        <v>3820</v>
      </c>
      <c r="E462" s="25" t="s">
        <v>58</v>
      </c>
      <c r="F462" s="25" t="s">
        <v>59</v>
      </c>
      <c r="G462" s="25">
        <v>2001</v>
      </c>
      <c r="H462" s="25" t="s">
        <v>60</v>
      </c>
      <c r="I462" s="25" t="s">
        <v>61</v>
      </c>
      <c r="J462" s="25" t="s">
        <v>61</v>
      </c>
      <c r="K462" s="25"/>
      <c r="L462" s="25" t="s">
        <v>1802</v>
      </c>
      <c r="M462" s="25" t="s">
        <v>1930</v>
      </c>
      <c r="N462" s="25" t="s">
        <v>2805</v>
      </c>
      <c r="O462" s="25" t="s">
        <v>92</v>
      </c>
      <c r="P462" s="40">
        <f>IF(F462=F461,IF(B462=B461,0,R462),R462)</f>
        <v>0</v>
      </c>
      <c r="Q462" s="40">
        <v>0</v>
      </c>
      <c r="R462" s="25">
        <v>164816</v>
      </c>
      <c r="S462" s="25">
        <v>10949</v>
      </c>
      <c r="T462" s="25" t="s">
        <v>3647</v>
      </c>
      <c r="U462" s="25">
        <v>0</v>
      </c>
      <c r="V462" s="25" t="s">
        <v>3648</v>
      </c>
      <c r="W462" s="25" t="s">
        <v>61</v>
      </c>
      <c r="X462" s="25" t="s">
        <v>59</v>
      </c>
      <c r="Y462" s="25" t="s">
        <v>61</v>
      </c>
      <c r="Z462" s="25" t="s">
        <v>67</v>
      </c>
      <c r="AA462" s="25" t="s">
        <v>68</v>
      </c>
      <c r="AB462" s="25" t="s">
        <v>2805</v>
      </c>
      <c r="AC462" s="25" t="s">
        <v>69</v>
      </c>
      <c r="AD462" s="25" t="s">
        <v>61</v>
      </c>
      <c r="AE462" s="25" t="s">
        <v>3821</v>
      </c>
      <c r="AF462" s="25" t="s">
        <v>61</v>
      </c>
      <c r="AG462" s="25" t="s">
        <v>71</v>
      </c>
      <c r="AH462" s="25" t="s">
        <v>3822</v>
      </c>
      <c r="AI462" s="25" t="s">
        <v>73</v>
      </c>
      <c r="AJ462" s="26" t="s">
        <v>3823</v>
      </c>
      <c r="AK462" s="26" t="s">
        <v>1148</v>
      </c>
      <c r="AL462" s="25" t="s">
        <v>3824</v>
      </c>
      <c r="AM462" s="28">
        <v>37057.510578703703</v>
      </c>
      <c r="AN462" s="26" t="s">
        <v>68</v>
      </c>
      <c r="AO462" s="25" t="s">
        <v>417</v>
      </c>
      <c r="AP462" s="25" t="s">
        <v>61</v>
      </c>
      <c r="AQ462" s="25" t="s">
        <v>2255</v>
      </c>
      <c r="AR462" s="25" t="s">
        <v>3647</v>
      </c>
      <c r="AS462" s="25" t="s">
        <v>3647</v>
      </c>
      <c r="AT462" s="25" t="s">
        <v>61</v>
      </c>
      <c r="AU462" s="28">
        <v>36525</v>
      </c>
      <c r="AV462" s="25" t="s">
        <v>1210</v>
      </c>
      <c r="AW462" s="25" t="s">
        <v>787</v>
      </c>
      <c r="AX462" s="25" t="s">
        <v>110</v>
      </c>
      <c r="AY462" s="25" t="s">
        <v>68</v>
      </c>
      <c r="AZ462" s="25" t="s">
        <v>3721</v>
      </c>
      <c r="BA462" s="25" t="s">
        <v>3825</v>
      </c>
      <c r="BB462" s="25" t="s">
        <v>3825</v>
      </c>
      <c r="BC462" s="25" t="s">
        <v>68</v>
      </c>
      <c r="BD462" s="25" t="s">
        <v>3826</v>
      </c>
      <c r="BE462" s="25" t="s">
        <v>3827</v>
      </c>
      <c r="BF462" s="25" t="s">
        <v>68</v>
      </c>
      <c r="BG462" s="25" t="s">
        <v>3825</v>
      </c>
      <c r="BH462" s="25" t="s">
        <v>3828</v>
      </c>
      <c r="BI462" s="25" t="s">
        <v>3656</v>
      </c>
      <c r="BJ462" s="25" t="s">
        <v>3647</v>
      </c>
      <c r="BK462" s="29" t="s">
        <v>3657</v>
      </c>
      <c r="BL462" s="9"/>
      <c r="BM462" s="9"/>
    </row>
    <row r="463" spans="1:65" ht="23.25" customHeight="1" x14ac:dyDescent="0.2">
      <c r="A463" s="19"/>
      <c r="B463" s="30" t="s">
        <v>3963</v>
      </c>
      <c r="C463" s="31">
        <f>IF(SUMPRODUCT((B$4:B463=B463)*1)&gt;1,0,1)</f>
        <v>1</v>
      </c>
      <c r="D463" s="31" t="s">
        <v>3964</v>
      </c>
      <c r="E463" s="31" t="s">
        <v>58</v>
      </c>
      <c r="F463" s="31" t="s">
        <v>205</v>
      </c>
      <c r="G463" s="31">
        <v>2000</v>
      </c>
      <c r="H463" s="31" t="s">
        <v>60</v>
      </c>
      <c r="I463" s="31" t="s">
        <v>206</v>
      </c>
      <c r="J463" s="31" t="s">
        <v>1357</v>
      </c>
      <c r="K463" s="31"/>
      <c r="L463" s="31" t="s">
        <v>1802</v>
      </c>
      <c r="M463" s="31" t="s">
        <v>1847</v>
      </c>
      <c r="N463" s="31" t="s">
        <v>3178</v>
      </c>
      <c r="O463" s="31" t="s">
        <v>92</v>
      </c>
      <c r="P463" s="40">
        <f>IF(F463=F462,IF(B463=B462,0,R463),R463)</f>
        <v>13131</v>
      </c>
      <c r="Q463" s="40">
        <v>13131</v>
      </c>
      <c r="R463" s="31">
        <v>13131</v>
      </c>
      <c r="S463" s="31">
        <v>13131</v>
      </c>
      <c r="T463" s="31" t="s">
        <v>1962</v>
      </c>
      <c r="U463" s="31">
        <v>0</v>
      </c>
      <c r="V463" s="31" t="s">
        <v>3965</v>
      </c>
      <c r="W463" s="31" t="s">
        <v>61</v>
      </c>
      <c r="X463" s="31" t="s">
        <v>184</v>
      </c>
      <c r="Y463" s="31" t="s">
        <v>3966</v>
      </c>
      <c r="Z463" s="31" t="s">
        <v>67</v>
      </c>
      <c r="AA463" s="31" t="s">
        <v>569</v>
      </c>
      <c r="AB463" s="31" t="s">
        <v>3178</v>
      </c>
      <c r="AC463" s="31" t="s">
        <v>69</v>
      </c>
      <c r="AD463" s="31" t="s">
        <v>61</v>
      </c>
      <c r="AE463" s="31" t="s">
        <v>3967</v>
      </c>
      <c r="AF463" s="31" t="s">
        <v>61</v>
      </c>
      <c r="AG463" s="31" t="s">
        <v>187</v>
      </c>
      <c r="AH463" s="31" t="s">
        <v>3634</v>
      </c>
      <c r="AI463" s="31" t="s">
        <v>73</v>
      </c>
      <c r="AJ463" s="32" t="s">
        <v>68</v>
      </c>
      <c r="AK463" s="32" t="s">
        <v>1148</v>
      </c>
      <c r="AL463" s="31" t="s">
        <v>3968</v>
      </c>
      <c r="AM463" s="27">
        <v>36668.414386574077</v>
      </c>
      <c r="AN463" s="32" t="s">
        <v>68</v>
      </c>
      <c r="AO463" s="31" t="s">
        <v>417</v>
      </c>
      <c r="AP463" s="31" t="s">
        <v>61</v>
      </c>
      <c r="AQ463" s="31" t="s">
        <v>2255</v>
      </c>
      <c r="AR463" s="31" t="s">
        <v>1962</v>
      </c>
      <c r="AS463" s="31" t="s">
        <v>3969</v>
      </c>
      <c r="AT463" s="31" t="s">
        <v>61</v>
      </c>
      <c r="AU463" s="27">
        <v>36530</v>
      </c>
      <c r="AV463" s="31" t="s">
        <v>2721</v>
      </c>
      <c r="AW463" s="31" t="s">
        <v>3836</v>
      </c>
      <c r="AX463" s="31" t="s">
        <v>79</v>
      </c>
      <c r="AY463" s="31" t="s">
        <v>3882</v>
      </c>
      <c r="AZ463" s="31" t="s">
        <v>3970</v>
      </c>
      <c r="BA463" s="31" t="s">
        <v>3971</v>
      </c>
      <c r="BB463" s="31" t="s">
        <v>3971</v>
      </c>
      <c r="BC463" s="31" t="s">
        <v>68</v>
      </c>
      <c r="BD463" s="31" t="s">
        <v>3972</v>
      </c>
      <c r="BE463" s="31" t="s">
        <v>3971</v>
      </c>
      <c r="BF463" s="31" t="s">
        <v>68</v>
      </c>
      <c r="BG463" s="31" t="s">
        <v>3971</v>
      </c>
      <c r="BH463" s="31" t="s">
        <v>61</v>
      </c>
      <c r="BI463" s="31" t="s">
        <v>3973</v>
      </c>
      <c r="BJ463" s="31" t="s">
        <v>1962</v>
      </c>
      <c r="BK463" s="33" t="s">
        <v>1927</v>
      </c>
      <c r="BL463" s="9"/>
      <c r="BM463" s="9"/>
    </row>
    <row r="464" spans="1:65" ht="23.25" customHeight="1" x14ac:dyDescent="0.2">
      <c r="A464" s="19"/>
      <c r="B464" s="30" t="s">
        <v>2714</v>
      </c>
      <c r="C464" s="31">
        <f>IF(SUMPRODUCT((B$4:B464=B464)*1)&gt;1,0,1)</f>
        <v>1</v>
      </c>
      <c r="D464" s="31" t="s">
        <v>2715</v>
      </c>
      <c r="E464" s="31" t="s">
        <v>58</v>
      </c>
      <c r="F464" s="31" t="s">
        <v>367</v>
      </c>
      <c r="G464" s="31">
        <v>2001</v>
      </c>
      <c r="H464" s="31" t="s">
        <v>60</v>
      </c>
      <c r="I464" s="31" t="s">
        <v>206</v>
      </c>
      <c r="J464" s="31" t="s">
        <v>1701</v>
      </c>
      <c r="K464" s="31"/>
      <c r="L464" s="31" t="s">
        <v>1802</v>
      </c>
      <c r="M464" s="31" t="s">
        <v>1847</v>
      </c>
      <c r="N464" s="31" t="s">
        <v>64</v>
      </c>
      <c r="O464" s="31" t="s">
        <v>488</v>
      </c>
      <c r="P464" s="40">
        <f>IF(F464=F463,IF(B464=B463,0,R464),R464)</f>
        <v>11514</v>
      </c>
      <c r="Q464" s="40">
        <v>11514</v>
      </c>
      <c r="R464" s="31">
        <v>11514</v>
      </c>
      <c r="S464" s="31">
        <v>11514</v>
      </c>
      <c r="T464" s="25" t="s">
        <v>5669</v>
      </c>
      <c r="U464" s="31">
        <v>0</v>
      </c>
      <c r="V464" s="31" t="s">
        <v>1118</v>
      </c>
      <c r="W464" s="31" t="s">
        <v>61</v>
      </c>
      <c r="X464" s="31" t="s">
        <v>59</v>
      </c>
      <c r="Y464" s="31" t="s">
        <v>1701</v>
      </c>
      <c r="Z464" s="31" t="s">
        <v>67</v>
      </c>
      <c r="AA464" s="31" t="s">
        <v>210</v>
      </c>
      <c r="AB464" s="31" t="s">
        <v>64</v>
      </c>
      <c r="AC464" s="31" t="s">
        <v>887</v>
      </c>
      <c r="AD464" s="31" t="s">
        <v>61</v>
      </c>
      <c r="AE464" s="31" t="s">
        <v>3629</v>
      </c>
      <c r="AF464" s="31" t="s">
        <v>61</v>
      </c>
      <c r="AG464" s="31" t="s">
        <v>187</v>
      </c>
      <c r="AH464" s="31" t="s">
        <v>3530</v>
      </c>
      <c r="AI464" s="31" t="s">
        <v>73</v>
      </c>
      <c r="AJ464" s="32" t="s">
        <v>68</v>
      </c>
      <c r="AK464" s="32" t="s">
        <v>75</v>
      </c>
      <c r="AL464" s="31" t="s">
        <v>3912</v>
      </c>
      <c r="AM464" s="27">
        <v>36613.440671296295</v>
      </c>
      <c r="AN464" s="32" t="s">
        <v>68</v>
      </c>
      <c r="AO464" s="31" t="s">
        <v>417</v>
      </c>
      <c r="AP464" s="31" t="s">
        <v>61</v>
      </c>
      <c r="AQ464" s="31" t="s">
        <v>2255</v>
      </c>
      <c r="AR464" s="31" t="s">
        <v>93</v>
      </c>
      <c r="AS464" s="31" t="s">
        <v>911</v>
      </c>
      <c r="AT464" s="31" t="s">
        <v>61</v>
      </c>
      <c r="AU464" s="27">
        <v>39368</v>
      </c>
      <c r="AV464" s="31" t="s">
        <v>2721</v>
      </c>
      <c r="AW464" s="31" t="s">
        <v>2722</v>
      </c>
      <c r="AX464" s="31" t="s">
        <v>79</v>
      </c>
      <c r="AY464" s="31" t="s">
        <v>68</v>
      </c>
      <c r="AZ464" s="31" t="s">
        <v>2723</v>
      </c>
      <c r="BA464" s="31" t="s">
        <v>3631</v>
      </c>
      <c r="BB464" s="31" t="s">
        <v>3631</v>
      </c>
      <c r="BC464" s="31" t="s">
        <v>68</v>
      </c>
      <c r="BD464" s="31" t="s">
        <v>2975</v>
      </c>
      <c r="BE464" s="31" t="s">
        <v>3631</v>
      </c>
      <c r="BF464" s="31" t="s">
        <v>68</v>
      </c>
      <c r="BG464" s="31" t="s">
        <v>3631</v>
      </c>
      <c r="BH464" s="31" t="s">
        <v>61</v>
      </c>
      <c r="BI464" s="31" t="s">
        <v>224</v>
      </c>
      <c r="BJ464" s="31" t="s">
        <v>93</v>
      </c>
      <c r="BK464" s="33" t="s">
        <v>1324</v>
      </c>
      <c r="BL464" s="9"/>
      <c r="BM464" s="9"/>
    </row>
    <row r="465" spans="1:65" ht="23.25" customHeight="1" x14ac:dyDescent="0.2">
      <c r="A465" s="19"/>
      <c r="B465" s="30" t="s">
        <v>2714</v>
      </c>
      <c r="C465" s="31">
        <f>IF(SUMPRODUCT((B$4:B465=B465)*1)&gt;1,0,1)</f>
        <v>0</v>
      </c>
      <c r="D465" s="31" t="s">
        <v>2715</v>
      </c>
      <c r="E465" s="31" t="s">
        <v>58</v>
      </c>
      <c r="F465" s="31" t="s">
        <v>367</v>
      </c>
      <c r="G465" s="31">
        <v>2002</v>
      </c>
      <c r="H465" s="31" t="s">
        <v>60</v>
      </c>
      <c r="I465" s="31" t="s">
        <v>206</v>
      </c>
      <c r="J465" s="31" t="s">
        <v>1701</v>
      </c>
      <c r="K465" s="31"/>
      <c r="L465" s="31" t="s">
        <v>1802</v>
      </c>
      <c r="M465" s="31" t="s">
        <v>1847</v>
      </c>
      <c r="N465" s="31" t="s">
        <v>64</v>
      </c>
      <c r="O465" s="31" t="s">
        <v>488</v>
      </c>
      <c r="P465" s="40">
        <f>IF(F465=F464,IF(B465=B464,0,R465),R465)</f>
        <v>0</v>
      </c>
      <c r="Q465" s="40">
        <v>0</v>
      </c>
      <c r="R465" s="31">
        <v>11514</v>
      </c>
      <c r="S465" s="31">
        <v>11514</v>
      </c>
      <c r="T465" s="25" t="s">
        <v>5669</v>
      </c>
      <c r="U465" s="31">
        <v>0</v>
      </c>
      <c r="V465" s="31" t="s">
        <v>1294</v>
      </c>
      <c r="W465" s="31" t="s">
        <v>61</v>
      </c>
      <c r="X465" s="31" t="s">
        <v>59</v>
      </c>
      <c r="Y465" s="31" t="s">
        <v>1701</v>
      </c>
      <c r="Z465" s="31" t="s">
        <v>67</v>
      </c>
      <c r="AA465" s="31" t="s">
        <v>210</v>
      </c>
      <c r="AB465" s="31" t="s">
        <v>64</v>
      </c>
      <c r="AC465" s="31" t="s">
        <v>887</v>
      </c>
      <c r="AD465" s="31" t="s">
        <v>61</v>
      </c>
      <c r="AE465" s="31" t="s">
        <v>3629</v>
      </c>
      <c r="AF465" s="31" t="s">
        <v>61</v>
      </c>
      <c r="AG465" s="31" t="s">
        <v>187</v>
      </c>
      <c r="AH465" s="31" t="s">
        <v>3530</v>
      </c>
      <c r="AI465" s="31" t="s">
        <v>73</v>
      </c>
      <c r="AJ465" s="32" t="s">
        <v>68</v>
      </c>
      <c r="AK465" s="32" t="s">
        <v>75</v>
      </c>
      <c r="AL465" s="31" t="s">
        <v>3630</v>
      </c>
      <c r="AM465" s="27">
        <v>36990.808703703704</v>
      </c>
      <c r="AN465" s="32" t="s">
        <v>68</v>
      </c>
      <c r="AO465" s="31" t="s">
        <v>417</v>
      </c>
      <c r="AP465" s="31" t="s">
        <v>61</v>
      </c>
      <c r="AQ465" s="31" t="s">
        <v>2255</v>
      </c>
      <c r="AR465" s="31" t="s">
        <v>93</v>
      </c>
      <c r="AS465" s="31" t="s">
        <v>911</v>
      </c>
      <c r="AT465" s="31" t="s">
        <v>61</v>
      </c>
      <c r="AU465" s="27">
        <v>39368</v>
      </c>
      <c r="AV465" s="31" t="s">
        <v>2721</v>
      </c>
      <c r="AW465" s="31" t="s">
        <v>2722</v>
      </c>
      <c r="AX465" s="31" t="s">
        <v>79</v>
      </c>
      <c r="AY465" s="31" t="s">
        <v>68</v>
      </c>
      <c r="AZ465" s="31" t="s">
        <v>2723</v>
      </c>
      <c r="BA465" s="31" t="s">
        <v>3631</v>
      </c>
      <c r="BB465" s="31" t="s">
        <v>3631</v>
      </c>
      <c r="BC465" s="31" t="s">
        <v>68</v>
      </c>
      <c r="BD465" s="31" t="s">
        <v>2975</v>
      </c>
      <c r="BE465" s="31" t="s">
        <v>3631</v>
      </c>
      <c r="BF465" s="31" t="s">
        <v>68</v>
      </c>
      <c r="BG465" s="31" t="s">
        <v>3631</v>
      </c>
      <c r="BH465" s="31" t="s">
        <v>1391</v>
      </c>
      <c r="BI465" s="31" t="s">
        <v>224</v>
      </c>
      <c r="BJ465" s="31" t="s">
        <v>93</v>
      </c>
      <c r="BK465" s="33" t="s">
        <v>1324</v>
      </c>
      <c r="BL465" s="9"/>
      <c r="BM465" s="9"/>
    </row>
    <row r="466" spans="1:65" ht="23.25" customHeight="1" x14ac:dyDescent="0.2">
      <c r="A466" s="19"/>
      <c r="B466" s="30" t="s">
        <v>2714</v>
      </c>
      <c r="C466" s="31">
        <f>IF(SUMPRODUCT((B$4:B466=B466)*1)&gt;1,0,1)</f>
        <v>0</v>
      </c>
      <c r="D466" s="31" t="s">
        <v>2715</v>
      </c>
      <c r="E466" s="31" t="s">
        <v>58</v>
      </c>
      <c r="F466" s="31" t="s">
        <v>205</v>
      </c>
      <c r="G466" s="31">
        <v>2003</v>
      </c>
      <c r="H466" s="31" t="s">
        <v>60</v>
      </c>
      <c r="I466" s="31" t="s">
        <v>206</v>
      </c>
      <c r="J466" s="31" t="s">
        <v>1701</v>
      </c>
      <c r="K466" s="31"/>
      <c r="L466" s="31" t="s">
        <v>1802</v>
      </c>
      <c r="M466" s="31" t="s">
        <v>1847</v>
      </c>
      <c r="N466" s="31" t="s">
        <v>64</v>
      </c>
      <c r="O466" s="31" t="s">
        <v>488</v>
      </c>
      <c r="P466" s="40">
        <f>IF(F466=F465,IF(B466=B465,0,R466),R466)</f>
        <v>13827</v>
      </c>
      <c r="Q466" s="40">
        <v>13827</v>
      </c>
      <c r="R466" s="31">
        <v>13827</v>
      </c>
      <c r="S466" s="31">
        <v>13827</v>
      </c>
      <c r="T466" s="25" t="s">
        <v>5669</v>
      </c>
      <c r="U466" s="31">
        <v>0</v>
      </c>
      <c r="V466" s="31" t="s">
        <v>3421</v>
      </c>
      <c r="W466" s="31" t="s">
        <v>1127</v>
      </c>
      <c r="X466" s="31" t="s">
        <v>59</v>
      </c>
      <c r="Y466" s="31" t="s">
        <v>1701</v>
      </c>
      <c r="Z466" s="31" t="s">
        <v>67</v>
      </c>
      <c r="AA466" s="31" t="s">
        <v>210</v>
      </c>
      <c r="AB466" s="31" t="s">
        <v>64</v>
      </c>
      <c r="AC466" s="31" t="s">
        <v>887</v>
      </c>
      <c r="AD466" s="31" t="s">
        <v>61</v>
      </c>
      <c r="AE466" s="31" t="s">
        <v>3422</v>
      </c>
      <c r="AF466" s="31" t="s">
        <v>61</v>
      </c>
      <c r="AG466" s="31" t="s">
        <v>187</v>
      </c>
      <c r="AH466" s="31" t="s">
        <v>212</v>
      </c>
      <c r="AI466" s="31" t="s">
        <v>73</v>
      </c>
      <c r="AJ466" s="32" t="s">
        <v>68</v>
      </c>
      <c r="AK466" s="32" t="s">
        <v>1085</v>
      </c>
      <c r="AL466" s="31" t="s">
        <v>3423</v>
      </c>
      <c r="AM466" s="27">
        <v>37342.464814814812</v>
      </c>
      <c r="AN466" s="32" t="s">
        <v>68</v>
      </c>
      <c r="AO466" s="31" t="s">
        <v>417</v>
      </c>
      <c r="AP466" s="31" t="s">
        <v>61</v>
      </c>
      <c r="AQ466" s="31" t="s">
        <v>2255</v>
      </c>
      <c r="AR466" s="31" t="s">
        <v>93</v>
      </c>
      <c r="AS466" s="31" t="s">
        <v>911</v>
      </c>
      <c r="AT466" s="31" t="s">
        <v>61</v>
      </c>
      <c r="AU466" s="27">
        <v>39368</v>
      </c>
      <c r="AV466" s="31" t="s">
        <v>2721</v>
      </c>
      <c r="AW466" s="31" t="s">
        <v>2722</v>
      </c>
      <c r="AX466" s="31" t="s">
        <v>79</v>
      </c>
      <c r="AY466" s="31" t="s">
        <v>68</v>
      </c>
      <c r="AZ466" s="31" t="s">
        <v>2723</v>
      </c>
      <c r="BA466" s="31" t="s">
        <v>3424</v>
      </c>
      <c r="BB466" s="31" t="s">
        <v>3424</v>
      </c>
      <c r="BC466" s="31" t="s">
        <v>68</v>
      </c>
      <c r="BD466" s="31" t="s">
        <v>2975</v>
      </c>
      <c r="BE466" s="31" t="s">
        <v>3424</v>
      </c>
      <c r="BF466" s="31" t="s">
        <v>68</v>
      </c>
      <c r="BG466" s="31" t="s">
        <v>3424</v>
      </c>
      <c r="BH466" s="31" t="s">
        <v>61</v>
      </c>
      <c r="BI466" s="31" t="s">
        <v>3425</v>
      </c>
      <c r="BJ466" s="31" t="s">
        <v>93</v>
      </c>
      <c r="BK466" s="33" t="s">
        <v>3426</v>
      </c>
      <c r="BL466" s="9"/>
      <c r="BM466" s="9"/>
    </row>
    <row r="467" spans="1:65" ht="23.25" customHeight="1" x14ac:dyDescent="0.2">
      <c r="A467" s="19"/>
      <c r="B467" s="24" t="s">
        <v>2714</v>
      </c>
      <c r="C467" s="25">
        <f>IF(SUMPRODUCT((B$4:B467=B467)*1)&gt;1,0,1)</f>
        <v>0</v>
      </c>
      <c r="D467" s="25" t="s">
        <v>2715</v>
      </c>
      <c r="E467" s="25" t="s">
        <v>58</v>
      </c>
      <c r="F467" s="25" t="s">
        <v>59</v>
      </c>
      <c r="G467" s="25">
        <v>2007</v>
      </c>
      <c r="H467" s="25" t="s">
        <v>60</v>
      </c>
      <c r="I467" s="25" t="s">
        <v>206</v>
      </c>
      <c r="J467" s="25" t="s">
        <v>1701</v>
      </c>
      <c r="K467" s="25"/>
      <c r="L467" s="25" t="s">
        <v>1802</v>
      </c>
      <c r="M467" s="25" t="s">
        <v>1847</v>
      </c>
      <c r="N467" s="25" t="s">
        <v>64</v>
      </c>
      <c r="O467" s="25" t="s">
        <v>753</v>
      </c>
      <c r="P467" s="40">
        <f>IF(F467=F466,IF(B467=B466,0,R467),R467)</f>
        <v>341755</v>
      </c>
      <c r="Q467" s="40">
        <v>341755</v>
      </c>
      <c r="R467" s="25">
        <v>341755</v>
      </c>
      <c r="S467" s="25">
        <v>44537</v>
      </c>
      <c r="T467" s="25" t="s">
        <v>5669</v>
      </c>
      <c r="U467" s="25">
        <v>0</v>
      </c>
      <c r="V467" s="25" t="s">
        <v>2971</v>
      </c>
      <c r="W467" s="25" t="s">
        <v>2972</v>
      </c>
      <c r="X467" s="25" t="s">
        <v>59</v>
      </c>
      <c r="Y467" s="25" t="s">
        <v>1701</v>
      </c>
      <c r="Z467" s="25" t="s">
        <v>67</v>
      </c>
      <c r="AA467" s="25" t="s">
        <v>210</v>
      </c>
      <c r="AB467" s="25" t="s">
        <v>64</v>
      </c>
      <c r="AC467" s="25" t="s">
        <v>887</v>
      </c>
      <c r="AD467" s="25" t="s">
        <v>61</v>
      </c>
      <c r="AE467" s="25" t="s">
        <v>2717</v>
      </c>
      <c r="AF467" s="25" t="s">
        <v>61</v>
      </c>
      <c r="AG467" s="25" t="s">
        <v>187</v>
      </c>
      <c r="AH467" s="25" t="s">
        <v>604</v>
      </c>
      <c r="AI467" s="25" t="s">
        <v>73</v>
      </c>
      <c r="AJ467" s="26" t="s">
        <v>68</v>
      </c>
      <c r="AK467" s="26" t="s">
        <v>736</v>
      </c>
      <c r="AL467" s="25" t="s">
        <v>2973</v>
      </c>
      <c r="AM467" s="28">
        <v>39377</v>
      </c>
      <c r="AN467" s="26" t="s">
        <v>68</v>
      </c>
      <c r="AO467" s="25" t="s">
        <v>417</v>
      </c>
      <c r="AP467" s="25" t="s">
        <v>909</v>
      </c>
      <c r="AQ467" s="25" t="s">
        <v>2255</v>
      </c>
      <c r="AR467" s="25" t="s">
        <v>93</v>
      </c>
      <c r="AS467" s="25" t="s">
        <v>2018</v>
      </c>
      <c r="AT467" s="25" t="s">
        <v>61</v>
      </c>
      <c r="AU467" s="28">
        <v>39368</v>
      </c>
      <c r="AV467" s="25" t="s">
        <v>2721</v>
      </c>
      <c r="AW467" s="25" t="s">
        <v>2722</v>
      </c>
      <c r="AX467" s="25" t="s">
        <v>79</v>
      </c>
      <c r="AY467" s="25" t="s">
        <v>68</v>
      </c>
      <c r="AZ467" s="25" t="s">
        <v>2723</v>
      </c>
      <c r="BA467" s="25" t="s">
        <v>2974</v>
      </c>
      <c r="BB467" s="25" t="s">
        <v>2724</v>
      </c>
      <c r="BC467" s="25" t="s">
        <v>2720</v>
      </c>
      <c r="BD467" s="25" t="s">
        <v>2975</v>
      </c>
      <c r="BE467" s="25" t="s">
        <v>2726</v>
      </c>
      <c r="BF467" s="25" t="s">
        <v>68</v>
      </c>
      <c r="BG467" s="25" t="s">
        <v>2974</v>
      </c>
      <c r="BH467" s="25" t="s">
        <v>61</v>
      </c>
      <c r="BI467" s="25" t="s">
        <v>853</v>
      </c>
      <c r="BJ467" s="25" t="s">
        <v>93</v>
      </c>
      <c r="BK467" s="29" t="s">
        <v>854</v>
      </c>
      <c r="BL467" s="9"/>
      <c r="BM467" s="9"/>
    </row>
    <row r="468" spans="1:65" ht="23.25" customHeight="1" x14ac:dyDescent="0.2">
      <c r="A468" s="19"/>
      <c r="B468" s="30" t="s">
        <v>2714</v>
      </c>
      <c r="C468" s="31">
        <f>IF(SUMPRODUCT((B$4:B468=B468)*1)&gt;1,0,1)</f>
        <v>0</v>
      </c>
      <c r="D468" s="31" t="s">
        <v>2715</v>
      </c>
      <c r="E468" s="31" t="s">
        <v>58</v>
      </c>
      <c r="F468" s="31" t="s">
        <v>59</v>
      </c>
      <c r="G468" s="31">
        <v>2008</v>
      </c>
      <c r="H468" s="31" t="s">
        <v>60</v>
      </c>
      <c r="I468" s="31" t="s">
        <v>206</v>
      </c>
      <c r="J468" s="31" t="s">
        <v>1701</v>
      </c>
      <c r="K468" s="31"/>
      <c r="L468" s="31" t="s">
        <v>1802</v>
      </c>
      <c r="M468" s="31" t="s">
        <v>1847</v>
      </c>
      <c r="N468" s="31" t="s">
        <v>64</v>
      </c>
      <c r="O468" s="31" t="s">
        <v>92</v>
      </c>
      <c r="P468" s="40">
        <f>IF(F468=F467,IF(B468=B467,0,R468),R468)</f>
        <v>0</v>
      </c>
      <c r="Q468" s="40">
        <v>0</v>
      </c>
      <c r="R468" s="31">
        <v>350528</v>
      </c>
      <c r="S468" s="31">
        <v>29221</v>
      </c>
      <c r="T468" s="25" t="s">
        <v>5669</v>
      </c>
      <c r="U468" s="31">
        <v>0</v>
      </c>
      <c r="V468" s="31" t="s">
        <v>2925</v>
      </c>
      <c r="W468" s="31" t="s">
        <v>2926</v>
      </c>
      <c r="X468" s="31" t="s">
        <v>59</v>
      </c>
      <c r="Y468" s="31" t="s">
        <v>1701</v>
      </c>
      <c r="Z468" s="31" t="s">
        <v>67</v>
      </c>
      <c r="AA468" s="31" t="s">
        <v>210</v>
      </c>
      <c r="AB468" s="31" t="s">
        <v>64</v>
      </c>
      <c r="AC468" s="31" t="s">
        <v>98</v>
      </c>
      <c r="AD468" s="31" t="s">
        <v>61</v>
      </c>
      <c r="AE468" s="31" t="s">
        <v>2717</v>
      </c>
      <c r="AF468" s="31" t="s">
        <v>61</v>
      </c>
      <c r="AG468" s="31" t="s">
        <v>187</v>
      </c>
      <c r="AH468" s="31" t="s">
        <v>604</v>
      </c>
      <c r="AI468" s="31" t="s">
        <v>73</v>
      </c>
      <c r="AJ468" s="32" t="s">
        <v>68</v>
      </c>
      <c r="AK468" s="32" t="s">
        <v>736</v>
      </c>
      <c r="AL468" s="31" t="s">
        <v>2927</v>
      </c>
      <c r="AM468" s="27">
        <v>39546</v>
      </c>
      <c r="AN468" s="32" t="s">
        <v>68</v>
      </c>
      <c r="AO468" s="31" t="s">
        <v>417</v>
      </c>
      <c r="AP468" s="31" t="s">
        <v>910</v>
      </c>
      <c r="AQ468" s="31" t="s">
        <v>2255</v>
      </c>
      <c r="AR468" s="31" t="s">
        <v>93</v>
      </c>
      <c r="AS468" s="31" t="s">
        <v>2018</v>
      </c>
      <c r="AT468" s="31" t="s">
        <v>61</v>
      </c>
      <c r="AU468" s="27">
        <v>39368</v>
      </c>
      <c r="AV468" s="31" t="s">
        <v>2721</v>
      </c>
      <c r="AW468" s="31" t="s">
        <v>2722</v>
      </c>
      <c r="AX468" s="31" t="s">
        <v>79</v>
      </c>
      <c r="AY468" s="31" t="s">
        <v>68</v>
      </c>
      <c r="AZ468" s="31" t="s">
        <v>2723</v>
      </c>
      <c r="BA468" s="31" t="s">
        <v>2928</v>
      </c>
      <c r="BB468" s="31" t="s">
        <v>2724</v>
      </c>
      <c r="BC468" s="31" t="s">
        <v>2720</v>
      </c>
      <c r="BD468" s="31" t="s">
        <v>2725</v>
      </c>
      <c r="BE468" s="31" t="s">
        <v>2726</v>
      </c>
      <c r="BF468" s="31" t="s">
        <v>68</v>
      </c>
      <c r="BG468" s="31" t="s">
        <v>2928</v>
      </c>
      <c r="BH468" s="31" t="s">
        <v>835</v>
      </c>
      <c r="BI468" s="31" t="s">
        <v>931</v>
      </c>
      <c r="BJ468" s="31" t="s">
        <v>93</v>
      </c>
      <c r="BK468" s="33" t="s">
        <v>932</v>
      </c>
      <c r="BL468" s="9"/>
      <c r="BM468" s="9"/>
    </row>
    <row r="469" spans="1:65" ht="23.25" customHeight="1" x14ac:dyDescent="0.2">
      <c r="A469" s="19"/>
      <c r="B469" s="30" t="s">
        <v>2714</v>
      </c>
      <c r="C469" s="31">
        <f>IF(SUMPRODUCT((B$4:B469=B469)*1)&gt;1,0,1)</f>
        <v>0</v>
      </c>
      <c r="D469" s="31" t="s">
        <v>2715</v>
      </c>
      <c r="E469" s="31" t="s">
        <v>58</v>
      </c>
      <c r="F469" s="31" t="s">
        <v>59</v>
      </c>
      <c r="G469" s="31">
        <v>2009</v>
      </c>
      <c r="H469" s="31" t="s">
        <v>60</v>
      </c>
      <c r="I469" s="31" t="s">
        <v>206</v>
      </c>
      <c r="J469" s="31" t="s">
        <v>1701</v>
      </c>
      <c r="K469" s="31"/>
      <c r="L469" s="31" t="s">
        <v>1802</v>
      </c>
      <c r="M469" s="31" t="s">
        <v>1847</v>
      </c>
      <c r="N469" s="31" t="s">
        <v>64</v>
      </c>
      <c r="O469" s="31" t="s">
        <v>92</v>
      </c>
      <c r="P469" s="40">
        <f>IF(F469=F468,IF(B469=B468,0,R469),R469)</f>
        <v>0</v>
      </c>
      <c r="Q469" s="40">
        <v>0</v>
      </c>
      <c r="R469" s="31">
        <v>377955</v>
      </c>
      <c r="S469" s="31">
        <v>367605</v>
      </c>
      <c r="T469" s="25" t="s">
        <v>5669</v>
      </c>
      <c r="U469" s="31">
        <v>416250</v>
      </c>
      <c r="V469" s="31" t="s">
        <v>2851</v>
      </c>
      <c r="W469" s="31" t="s">
        <v>2851</v>
      </c>
      <c r="X469" s="31" t="s">
        <v>59</v>
      </c>
      <c r="Y469" s="31" t="s">
        <v>1701</v>
      </c>
      <c r="Z469" s="31" t="s">
        <v>67</v>
      </c>
      <c r="AA469" s="31" t="s">
        <v>210</v>
      </c>
      <c r="AB469" s="31" t="s">
        <v>64</v>
      </c>
      <c r="AC469" s="31" t="s">
        <v>98</v>
      </c>
      <c r="AD469" s="31" t="s">
        <v>61</v>
      </c>
      <c r="AE469" s="31" t="s">
        <v>2717</v>
      </c>
      <c r="AF469" s="31" t="s">
        <v>61</v>
      </c>
      <c r="AG469" s="31" t="s">
        <v>187</v>
      </c>
      <c r="AH469" s="31" t="s">
        <v>604</v>
      </c>
      <c r="AI469" s="31" t="s">
        <v>73</v>
      </c>
      <c r="AJ469" s="32" t="s">
        <v>68</v>
      </c>
      <c r="AK469" s="32" t="s">
        <v>736</v>
      </c>
      <c r="AL469" s="31" t="s">
        <v>2852</v>
      </c>
      <c r="AM469" s="27">
        <v>40141.792662037034</v>
      </c>
      <c r="AN469" s="32" t="s">
        <v>2853</v>
      </c>
      <c r="AO469" s="31" t="s">
        <v>105</v>
      </c>
      <c r="AP469" s="31" t="s">
        <v>105</v>
      </c>
      <c r="AQ469" s="31" t="s">
        <v>106</v>
      </c>
      <c r="AR469" s="31" t="s">
        <v>93</v>
      </c>
      <c r="AS469" s="31" t="s">
        <v>2018</v>
      </c>
      <c r="AT469" s="31" t="s">
        <v>61</v>
      </c>
      <c r="AU469" s="27">
        <v>39368</v>
      </c>
      <c r="AV469" s="31" t="s">
        <v>2721</v>
      </c>
      <c r="AW469" s="31" t="s">
        <v>2722</v>
      </c>
      <c r="AX469" s="31" t="s">
        <v>79</v>
      </c>
      <c r="AY469" s="31" t="s">
        <v>68</v>
      </c>
      <c r="AZ469" s="31" t="s">
        <v>2723</v>
      </c>
      <c r="BA469" s="31" t="s">
        <v>2854</v>
      </c>
      <c r="BB469" s="31" t="s">
        <v>2724</v>
      </c>
      <c r="BC469" s="31" t="s">
        <v>2720</v>
      </c>
      <c r="BD469" s="31" t="s">
        <v>2725</v>
      </c>
      <c r="BE469" s="31" t="s">
        <v>2726</v>
      </c>
      <c r="BF469" s="31" t="s">
        <v>68</v>
      </c>
      <c r="BG469" s="31" t="s">
        <v>2854</v>
      </c>
      <c r="BH469" s="31" t="s">
        <v>2855</v>
      </c>
      <c r="BI469" s="31" t="s">
        <v>2024</v>
      </c>
      <c r="BJ469" s="31" t="s">
        <v>2018</v>
      </c>
      <c r="BK469" s="33" t="s">
        <v>2025</v>
      </c>
      <c r="BL469" s="9"/>
      <c r="BM469" s="9"/>
    </row>
    <row r="470" spans="1:65" ht="23.25" customHeight="1" x14ac:dyDescent="0.2">
      <c r="A470" s="19"/>
      <c r="B470" s="30" t="s">
        <v>2714</v>
      </c>
      <c r="C470" s="31">
        <f>IF(SUMPRODUCT((B$4:B470=B470)*1)&gt;1,0,1)</f>
        <v>0</v>
      </c>
      <c r="D470" s="31" t="s">
        <v>2715</v>
      </c>
      <c r="E470" s="31" t="s">
        <v>58</v>
      </c>
      <c r="F470" s="31" t="s">
        <v>59</v>
      </c>
      <c r="G470" s="31">
        <v>2010</v>
      </c>
      <c r="H470" s="31" t="s">
        <v>60</v>
      </c>
      <c r="I470" s="31" t="s">
        <v>206</v>
      </c>
      <c r="J470" s="31" t="s">
        <v>1701</v>
      </c>
      <c r="K470" s="31"/>
      <c r="L470" s="31" t="s">
        <v>1802</v>
      </c>
      <c r="M470" s="31" t="s">
        <v>1847</v>
      </c>
      <c r="N470" s="31" t="s">
        <v>64</v>
      </c>
      <c r="O470" s="31" t="s">
        <v>92</v>
      </c>
      <c r="P470" s="40">
        <f>IF(F470=F469,IF(B470=B469,0,R470),R470)</f>
        <v>0</v>
      </c>
      <c r="Q470" s="40">
        <v>0</v>
      </c>
      <c r="R470" s="31">
        <v>416249</v>
      </c>
      <c r="S470" s="31">
        <v>1</v>
      </c>
      <c r="T470" s="25" t="s">
        <v>5669</v>
      </c>
      <c r="U470" s="31">
        <v>424963</v>
      </c>
      <c r="V470" s="31" t="s">
        <v>2716</v>
      </c>
      <c r="W470" s="31" t="s">
        <v>61</v>
      </c>
      <c r="X470" s="31" t="s">
        <v>59</v>
      </c>
      <c r="Y470" s="31" t="s">
        <v>1701</v>
      </c>
      <c r="Z470" s="31" t="s">
        <v>67</v>
      </c>
      <c r="AA470" s="31" t="s">
        <v>210</v>
      </c>
      <c r="AB470" s="31" t="s">
        <v>64</v>
      </c>
      <c r="AC470" s="31" t="s">
        <v>98</v>
      </c>
      <c r="AD470" s="31" t="s">
        <v>61</v>
      </c>
      <c r="AE470" s="31" t="s">
        <v>2717</v>
      </c>
      <c r="AF470" s="31" t="s">
        <v>61</v>
      </c>
      <c r="AG470" s="31" t="s">
        <v>71</v>
      </c>
      <c r="AH470" s="31" t="s">
        <v>604</v>
      </c>
      <c r="AI470" s="31" t="s">
        <v>73</v>
      </c>
      <c r="AJ470" s="32" t="s">
        <v>2718</v>
      </c>
      <c r="AK470" s="32" t="s">
        <v>736</v>
      </c>
      <c r="AL470" s="31" t="s">
        <v>2719</v>
      </c>
      <c r="AM470" s="27">
        <v>40178.505324074074</v>
      </c>
      <c r="AN470" s="32" t="s">
        <v>2720</v>
      </c>
      <c r="AO470" s="31" t="s">
        <v>105</v>
      </c>
      <c r="AP470" s="31" t="s">
        <v>61</v>
      </c>
      <c r="AQ470" s="31" t="s">
        <v>106</v>
      </c>
      <c r="AR470" s="31" t="s">
        <v>93</v>
      </c>
      <c r="AS470" s="31" t="s">
        <v>2018</v>
      </c>
      <c r="AT470" s="31" t="s">
        <v>61</v>
      </c>
      <c r="AU470" s="27">
        <v>39368</v>
      </c>
      <c r="AV470" s="31" t="s">
        <v>2721</v>
      </c>
      <c r="AW470" s="31" t="s">
        <v>2722</v>
      </c>
      <c r="AX470" s="31" t="s">
        <v>79</v>
      </c>
      <c r="AY470" s="31" t="s">
        <v>68</v>
      </c>
      <c r="AZ470" s="31" t="s">
        <v>2723</v>
      </c>
      <c r="BA470" s="31" t="s">
        <v>2724</v>
      </c>
      <c r="BB470" s="31" t="s">
        <v>2724</v>
      </c>
      <c r="BC470" s="31" t="s">
        <v>2720</v>
      </c>
      <c r="BD470" s="31" t="s">
        <v>2725</v>
      </c>
      <c r="BE470" s="31" t="s">
        <v>2726</v>
      </c>
      <c r="BF470" s="31" t="s">
        <v>68</v>
      </c>
      <c r="BG470" s="31" t="s">
        <v>2724</v>
      </c>
      <c r="BH470" s="31" t="s">
        <v>2727</v>
      </c>
      <c r="BI470" s="31" t="s">
        <v>2728</v>
      </c>
      <c r="BJ470" s="31" t="s">
        <v>2729</v>
      </c>
      <c r="BK470" s="33" t="s">
        <v>2730</v>
      </c>
      <c r="BL470" s="9"/>
      <c r="BM470" s="9"/>
    </row>
    <row r="471" spans="1:65" ht="23.25" customHeight="1" x14ac:dyDescent="0.2">
      <c r="A471" s="19"/>
      <c r="B471" s="24" t="s">
        <v>5476</v>
      </c>
      <c r="C471" s="25">
        <f>IF(SUMPRODUCT((B$4:B471=B471)*1)&gt;1,0,1)</f>
        <v>1</v>
      </c>
      <c r="D471" s="25" t="s">
        <v>5477</v>
      </c>
      <c r="E471" s="25" t="s">
        <v>120</v>
      </c>
      <c r="F471" s="25" t="s">
        <v>59</v>
      </c>
      <c r="G471" s="25">
        <v>2001</v>
      </c>
      <c r="H471" s="25" t="s">
        <v>60</v>
      </c>
      <c r="I471" s="25" t="s">
        <v>61</v>
      </c>
      <c r="J471" s="25" t="s">
        <v>61</v>
      </c>
      <c r="K471" s="25"/>
      <c r="L471" s="25" t="s">
        <v>62</v>
      </c>
      <c r="M471" s="25" t="s">
        <v>63</v>
      </c>
      <c r="N471" s="25" t="s">
        <v>64</v>
      </c>
      <c r="O471" s="25" t="s">
        <v>753</v>
      </c>
      <c r="P471" s="40">
        <f>IF(F471=F470,IF(B471=B470,0,R471),R471)</f>
        <v>481520</v>
      </c>
      <c r="Q471" s="40">
        <v>481520</v>
      </c>
      <c r="R471" s="25">
        <v>481520</v>
      </c>
      <c r="S471" s="25">
        <v>120380</v>
      </c>
      <c r="T471" s="25" t="s">
        <v>5669</v>
      </c>
      <c r="U471" s="25">
        <v>0</v>
      </c>
      <c r="V471" s="25" t="s">
        <v>1150</v>
      </c>
      <c r="W471" s="25" t="s">
        <v>61</v>
      </c>
      <c r="X471" s="25" t="s">
        <v>184</v>
      </c>
      <c r="Y471" s="25" t="s">
        <v>61</v>
      </c>
      <c r="Z471" s="25" t="s">
        <v>67</v>
      </c>
      <c r="AA471" s="25" t="s">
        <v>68</v>
      </c>
      <c r="AB471" s="25" t="s">
        <v>64</v>
      </c>
      <c r="AC471" s="25" t="s">
        <v>69</v>
      </c>
      <c r="AD471" s="25" t="s">
        <v>61</v>
      </c>
      <c r="AE471" s="25" t="s">
        <v>5478</v>
      </c>
      <c r="AF471" s="25" t="s">
        <v>61</v>
      </c>
      <c r="AG471" s="25" t="s">
        <v>187</v>
      </c>
      <c r="AH471" s="25" t="s">
        <v>5479</v>
      </c>
      <c r="AI471" s="25" t="s">
        <v>73</v>
      </c>
      <c r="AJ471" s="26" t="s">
        <v>68</v>
      </c>
      <c r="AK471" s="26" t="s">
        <v>1085</v>
      </c>
      <c r="AL471" s="25" t="s">
        <v>5517</v>
      </c>
      <c r="AM471" s="28">
        <v>36623.470243055555</v>
      </c>
      <c r="AN471" s="26" t="s">
        <v>68</v>
      </c>
      <c r="AO471" s="25" t="s">
        <v>417</v>
      </c>
      <c r="AP471" s="25" t="s">
        <v>61</v>
      </c>
      <c r="AQ471" s="25" t="s">
        <v>1131</v>
      </c>
      <c r="AR471" s="25" t="s">
        <v>65</v>
      </c>
      <c r="AS471" s="25" t="s">
        <v>65</v>
      </c>
      <c r="AT471" s="25" t="s">
        <v>130</v>
      </c>
      <c r="AU471" s="28">
        <v>37172</v>
      </c>
      <c r="AV471" s="25" t="s">
        <v>68</v>
      </c>
      <c r="AW471" s="25" t="s">
        <v>68</v>
      </c>
      <c r="AX471" s="25" t="s">
        <v>68</v>
      </c>
      <c r="AY471" s="25" t="s">
        <v>5034</v>
      </c>
      <c r="AZ471" s="25" t="s">
        <v>61</v>
      </c>
      <c r="BA471" s="25" t="s">
        <v>5518</v>
      </c>
      <c r="BB471" s="25" t="s">
        <v>5481</v>
      </c>
      <c r="BC471" s="25" t="s">
        <v>68</v>
      </c>
      <c r="BD471" s="25" t="s">
        <v>61</v>
      </c>
      <c r="BE471" s="25" t="s">
        <v>5481</v>
      </c>
      <c r="BF471" s="25" t="s">
        <v>68</v>
      </c>
      <c r="BG471" s="25" t="s">
        <v>5518</v>
      </c>
      <c r="BH471" s="25" t="s">
        <v>61</v>
      </c>
      <c r="BI471" s="25" t="s">
        <v>1135</v>
      </c>
      <c r="BJ471" s="25" t="s">
        <v>65</v>
      </c>
      <c r="BK471" s="29" t="s">
        <v>1136</v>
      </c>
      <c r="BL471" s="9"/>
      <c r="BM471" s="9"/>
    </row>
    <row r="472" spans="1:65" ht="23.25" customHeight="1" x14ac:dyDescent="0.2">
      <c r="A472" s="19"/>
      <c r="B472" s="24" t="s">
        <v>5476</v>
      </c>
      <c r="C472" s="25">
        <f>IF(SUMPRODUCT((B$4:B472=B472)*1)&gt;1,0,1)</f>
        <v>0</v>
      </c>
      <c r="D472" s="25" t="s">
        <v>5477</v>
      </c>
      <c r="E472" s="25" t="s">
        <v>120</v>
      </c>
      <c r="F472" s="25" t="s">
        <v>59</v>
      </c>
      <c r="G472" s="25">
        <v>2002</v>
      </c>
      <c r="H472" s="25" t="s">
        <v>60</v>
      </c>
      <c r="I472" s="25" t="s">
        <v>61</v>
      </c>
      <c r="J472" s="25" t="s">
        <v>61</v>
      </c>
      <c r="K472" s="25"/>
      <c r="L472" s="25" t="s">
        <v>62</v>
      </c>
      <c r="M472" s="25" t="s">
        <v>63</v>
      </c>
      <c r="N472" s="25" t="s">
        <v>64</v>
      </c>
      <c r="O472" s="25" t="s">
        <v>92</v>
      </c>
      <c r="P472" s="40">
        <f>IF(F472=F471,IF(B472=B471,0,R472),R472)</f>
        <v>0</v>
      </c>
      <c r="Q472" s="40">
        <v>0</v>
      </c>
      <c r="R472" s="25">
        <v>482836</v>
      </c>
      <c r="S472" s="25">
        <v>120709</v>
      </c>
      <c r="T472" s="25" t="s">
        <v>5669</v>
      </c>
      <c r="U472" s="25">
        <v>0</v>
      </c>
      <c r="V472" s="25" t="s">
        <v>1236</v>
      </c>
      <c r="W472" s="25" t="s">
        <v>61</v>
      </c>
      <c r="X472" s="25" t="s">
        <v>184</v>
      </c>
      <c r="Y472" s="25" t="s">
        <v>61</v>
      </c>
      <c r="Z472" s="25" t="s">
        <v>67</v>
      </c>
      <c r="AA472" s="25" t="s">
        <v>68</v>
      </c>
      <c r="AB472" s="25" t="s">
        <v>64</v>
      </c>
      <c r="AC472" s="25" t="s">
        <v>69</v>
      </c>
      <c r="AD472" s="25" t="s">
        <v>61</v>
      </c>
      <c r="AE472" s="25" t="s">
        <v>5478</v>
      </c>
      <c r="AF472" s="25" t="s">
        <v>61</v>
      </c>
      <c r="AG472" s="25" t="s">
        <v>187</v>
      </c>
      <c r="AH472" s="25" t="s">
        <v>5479</v>
      </c>
      <c r="AI472" s="25" t="s">
        <v>73</v>
      </c>
      <c r="AJ472" s="26" t="s">
        <v>68</v>
      </c>
      <c r="AK472" s="26" t="s">
        <v>1085</v>
      </c>
      <c r="AL472" s="25" t="s">
        <v>5504</v>
      </c>
      <c r="AM472" s="28">
        <v>37292.513958333337</v>
      </c>
      <c r="AN472" s="26" t="s">
        <v>68</v>
      </c>
      <c r="AO472" s="25" t="s">
        <v>417</v>
      </c>
      <c r="AP472" s="25" t="s">
        <v>61</v>
      </c>
      <c r="AQ472" s="25" t="s">
        <v>1131</v>
      </c>
      <c r="AR472" s="25" t="s">
        <v>65</v>
      </c>
      <c r="AS472" s="25" t="s">
        <v>65</v>
      </c>
      <c r="AT472" s="25" t="s">
        <v>130</v>
      </c>
      <c r="AU472" s="28">
        <v>37172</v>
      </c>
      <c r="AV472" s="25" t="s">
        <v>68</v>
      </c>
      <c r="AW472" s="25" t="s">
        <v>68</v>
      </c>
      <c r="AX472" s="25" t="s">
        <v>68</v>
      </c>
      <c r="AY472" s="25" t="s">
        <v>5034</v>
      </c>
      <c r="AZ472" s="25" t="s">
        <v>61</v>
      </c>
      <c r="BA472" s="25" t="s">
        <v>5481</v>
      </c>
      <c r="BB472" s="25" t="s">
        <v>5481</v>
      </c>
      <c r="BC472" s="25" t="s">
        <v>68</v>
      </c>
      <c r="BD472" s="25" t="s">
        <v>61</v>
      </c>
      <c r="BE472" s="25" t="s">
        <v>5481</v>
      </c>
      <c r="BF472" s="25" t="s">
        <v>68</v>
      </c>
      <c r="BG472" s="25" t="s">
        <v>5481</v>
      </c>
      <c r="BH472" s="25" t="s">
        <v>1391</v>
      </c>
      <c r="BI472" s="25" t="s">
        <v>1239</v>
      </c>
      <c r="BJ472" s="25" t="s">
        <v>65</v>
      </c>
      <c r="BK472" s="29" t="s">
        <v>1240</v>
      </c>
      <c r="BL472" s="9"/>
      <c r="BM472" s="9"/>
    </row>
    <row r="473" spans="1:65" ht="23.25" customHeight="1" x14ac:dyDescent="0.2">
      <c r="A473" s="19"/>
      <c r="B473" s="24" t="s">
        <v>5476</v>
      </c>
      <c r="C473" s="25">
        <f>IF(SUMPRODUCT((B$4:B473=B473)*1)&gt;1,0,1)</f>
        <v>0</v>
      </c>
      <c r="D473" s="25" t="s">
        <v>5477</v>
      </c>
      <c r="E473" s="25" t="s">
        <v>120</v>
      </c>
      <c r="F473" s="25" t="s">
        <v>59</v>
      </c>
      <c r="G473" s="25">
        <v>2003</v>
      </c>
      <c r="H473" s="25" t="s">
        <v>60</v>
      </c>
      <c r="I473" s="25" t="s">
        <v>61</v>
      </c>
      <c r="J473" s="25" t="s">
        <v>61</v>
      </c>
      <c r="K473" s="25"/>
      <c r="L473" s="25" t="s">
        <v>62</v>
      </c>
      <c r="M473" s="25" t="s">
        <v>63</v>
      </c>
      <c r="N473" s="25" t="s">
        <v>64</v>
      </c>
      <c r="O473" s="25" t="s">
        <v>92</v>
      </c>
      <c r="P473" s="40">
        <f>IF(F473=F472,IF(B473=B472,0,R473),R473)</f>
        <v>0</v>
      </c>
      <c r="Q473" s="40">
        <v>0</v>
      </c>
      <c r="R473" s="25">
        <v>482836</v>
      </c>
      <c r="S473" s="25">
        <v>120709</v>
      </c>
      <c r="T473" s="25" t="s">
        <v>5669</v>
      </c>
      <c r="U473" s="25">
        <v>0</v>
      </c>
      <c r="V473" s="25" t="s">
        <v>1126</v>
      </c>
      <c r="W473" s="25" t="s">
        <v>1127</v>
      </c>
      <c r="X473" s="25" t="s">
        <v>184</v>
      </c>
      <c r="Y473" s="25" t="s">
        <v>61</v>
      </c>
      <c r="Z473" s="25" t="s">
        <v>67</v>
      </c>
      <c r="AA473" s="25" t="s">
        <v>68</v>
      </c>
      <c r="AB473" s="25" t="s">
        <v>64</v>
      </c>
      <c r="AC473" s="25" t="s">
        <v>69</v>
      </c>
      <c r="AD473" s="25" t="s">
        <v>61</v>
      </c>
      <c r="AE473" s="25" t="s">
        <v>5478</v>
      </c>
      <c r="AF473" s="25" t="s">
        <v>61</v>
      </c>
      <c r="AG473" s="25" t="s">
        <v>187</v>
      </c>
      <c r="AH473" s="25" t="s">
        <v>5479</v>
      </c>
      <c r="AI473" s="25" t="s">
        <v>73</v>
      </c>
      <c r="AJ473" s="26" t="s">
        <v>68</v>
      </c>
      <c r="AK473" s="26" t="s">
        <v>1085</v>
      </c>
      <c r="AL473" s="25" t="s">
        <v>5480</v>
      </c>
      <c r="AM473" s="28">
        <v>37330.381435185183</v>
      </c>
      <c r="AN473" s="26" t="s">
        <v>68</v>
      </c>
      <c r="AO473" s="25" t="s">
        <v>417</v>
      </c>
      <c r="AP473" s="25" t="s">
        <v>61</v>
      </c>
      <c r="AQ473" s="25" t="s">
        <v>1131</v>
      </c>
      <c r="AR473" s="25" t="s">
        <v>65</v>
      </c>
      <c r="AS473" s="25" t="s">
        <v>65</v>
      </c>
      <c r="AT473" s="25" t="s">
        <v>130</v>
      </c>
      <c r="AU473" s="28">
        <v>37172</v>
      </c>
      <c r="AV473" s="25" t="s">
        <v>68</v>
      </c>
      <c r="AW473" s="25" t="s">
        <v>68</v>
      </c>
      <c r="AX473" s="25" t="s">
        <v>68</v>
      </c>
      <c r="AY473" s="25" t="s">
        <v>5034</v>
      </c>
      <c r="AZ473" s="25" t="s">
        <v>61</v>
      </c>
      <c r="BA473" s="25" t="s">
        <v>5481</v>
      </c>
      <c r="BB473" s="25" t="s">
        <v>5481</v>
      </c>
      <c r="BC473" s="25" t="s">
        <v>68</v>
      </c>
      <c r="BD473" s="25" t="s">
        <v>61</v>
      </c>
      <c r="BE473" s="25" t="s">
        <v>5481</v>
      </c>
      <c r="BF473" s="25" t="s">
        <v>68</v>
      </c>
      <c r="BG473" s="25" t="s">
        <v>5481</v>
      </c>
      <c r="BH473" s="25" t="s">
        <v>1235</v>
      </c>
      <c r="BI473" s="25" t="s">
        <v>1135</v>
      </c>
      <c r="BJ473" s="25" t="s">
        <v>65</v>
      </c>
      <c r="BK473" s="29" t="s">
        <v>1136</v>
      </c>
      <c r="BL473" s="9"/>
      <c r="BM473" s="9"/>
    </row>
    <row r="474" spans="1:65" ht="23.25" customHeight="1" x14ac:dyDescent="0.2">
      <c r="A474" s="19"/>
      <c r="B474" s="30" t="s">
        <v>5519</v>
      </c>
      <c r="C474" s="31">
        <f>IF(SUMPRODUCT((B$4:B474=B474)*1)&gt;1,0,1)</f>
        <v>1</v>
      </c>
      <c r="D474" s="31" t="s">
        <v>5520</v>
      </c>
      <c r="E474" s="31" t="s">
        <v>58</v>
      </c>
      <c r="F474" s="31" t="s">
        <v>59</v>
      </c>
      <c r="G474" s="31">
        <v>2001</v>
      </c>
      <c r="H474" s="31" t="s">
        <v>60</v>
      </c>
      <c r="I474" s="31" t="s">
        <v>368</v>
      </c>
      <c r="J474" s="31" t="s">
        <v>368</v>
      </c>
      <c r="K474" s="31"/>
      <c r="L474" s="31" t="s">
        <v>1802</v>
      </c>
      <c r="M474" s="31" t="s">
        <v>1847</v>
      </c>
      <c r="N474" s="31" t="s">
        <v>122</v>
      </c>
      <c r="O474" s="31" t="s">
        <v>488</v>
      </c>
      <c r="P474" s="40">
        <f>IF(F474=F473,IF(B474=B473,0,R474),R474)</f>
        <v>145464</v>
      </c>
      <c r="Q474" s="40">
        <v>145464</v>
      </c>
      <c r="R474" s="31">
        <v>145464</v>
      </c>
      <c r="S474" s="31">
        <v>145464</v>
      </c>
      <c r="T474" s="25" t="s">
        <v>5669</v>
      </c>
      <c r="U474" s="31">
        <v>0</v>
      </c>
      <c r="V474" s="31" t="s">
        <v>1118</v>
      </c>
      <c r="W474" s="31" t="s">
        <v>61</v>
      </c>
      <c r="X474" s="31" t="s">
        <v>184</v>
      </c>
      <c r="Y474" s="31" t="s">
        <v>61</v>
      </c>
      <c r="Z474" s="31" t="s">
        <v>67</v>
      </c>
      <c r="AA474" s="31" t="s">
        <v>371</v>
      </c>
      <c r="AB474" s="31" t="s">
        <v>122</v>
      </c>
      <c r="AC474" s="31" t="s">
        <v>69</v>
      </c>
      <c r="AD474" s="31" t="s">
        <v>61</v>
      </c>
      <c r="AE474" s="31" t="s">
        <v>5521</v>
      </c>
      <c r="AF474" s="31" t="s">
        <v>61</v>
      </c>
      <c r="AG474" s="31" t="s">
        <v>187</v>
      </c>
      <c r="AH474" s="31" t="s">
        <v>917</v>
      </c>
      <c r="AI474" s="31" t="s">
        <v>73</v>
      </c>
      <c r="AJ474" s="32" t="s">
        <v>68</v>
      </c>
      <c r="AK474" s="32" t="s">
        <v>1369</v>
      </c>
      <c r="AL474" s="31" t="s">
        <v>5522</v>
      </c>
      <c r="AM474" s="27">
        <v>36627.789317129631</v>
      </c>
      <c r="AN474" s="32" t="s">
        <v>68</v>
      </c>
      <c r="AO474" s="31" t="s">
        <v>417</v>
      </c>
      <c r="AP474" s="31" t="s">
        <v>61</v>
      </c>
      <c r="AQ474" s="31" t="s">
        <v>2255</v>
      </c>
      <c r="AR474" s="31" t="s">
        <v>93</v>
      </c>
      <c r="AS474" s="31" t="s">
        <v>123</v>
      </c>
      <c r="AT474" s="31" t="s">
        <v>61</v>
      </c>
      <c r="AU474" s="27">
        <v>36627</v>
      </c>
      <c r="AV474" s="31" t="s">
        <v>2721</v>
      </c>
      <c r="AW474" s="31" t="s">
        <v>4519</v>
      </c>
      <c r="AX474" s="31" t="s">
        <v>79</v>
      </c>
      <c r="AY474" s="31" t="s">
        <v>5523</v>
      </c>
      <c r="AZ474" s="31" t="s">
        <v>1363</v>
      </c>
      <c r="BA474" s="31" t="s">
        <v>5507</v>
      </c>
      <c r="BB474" s="31" t="s">
        <v>5507</v>
      </c>
      <c r="BC474" s="31" t="s">
        <v>68</v>
      </c>
      <c r="BD474" s="31" t="s">
        <v>5524</v>
      </c>
      <c r="BE474" s="31" t="s">
        <v>5507</v>
      </c>
      <c r="BF474" s="31" t="s">
        <v>68</v>
      </c>
      <c r="BG474" s="31" t="s">
        <v>5507</v>
      </c>
      <c r="BH474" s="31" t="s">
        <v>61</v>
      </c>
      <c r="BI474" s="31" t="s">
        <v>224</v>
      </c>
      <c r="BJ474" s="31" t="s">
        <v>93</v>
      </c>
      <c r="BK474" s="33" t="s">
        <v>1324</v>
      </c>
      <c r="BL474" s="9"/>
      <c r="BM474" s="9"/>
    </row>
    <row r="475" spans="1:65" ht="23.25" customHeight="1" x14ac:dyDescent="0.2">
      <c r="A475" s="19"/>
      <c r="B475" s="24" t="s">
        <v>4146</v>
      </c>
      <c r="C475" s="25">
        <f>IF(SUMPRODUCT((B$4:B475=B475)*1)&gt;1,0,1)</f>
        <v>1</v>
      </c>
      <c r="D475" s="25" t="s">
        <v>4147</v>
      </c>
      <c r="E475" s="25" t="s">
        <v>58</v>
      </c>
      <c r="F475" s="25" t="s">
        <v>59</v>
      </c>
      <c r="G475" s="25">
        <v>2000</v>
      </c>
      <c r="H475" s="25" t="s">
        <v>60</v>
      </c>
      <c r="I475" s="25" t="s">
        <v>368</v>
      </c>
      <c r="J475" s="25" t="s">
        <v>368</v>
      </c>
      <c r="K475" s="25"/>
      <c r="L475" s="25" t="s">
        <v>1802</v>
      </c>
      <c r="M475" s="25" t="s">
        <v>3133</v>
      </c>
      <c r="N475" s="25" t="s">
        <v>1209</v>
      </c>
      <c r="O475" s="25" t="s">
        <v>488</v>
      </c>
      <c r="P475" s="40">
        <f>IF(F475=F474,IF(B475=B474,0,R475),R475)</f>
        <v>50000</v>
      </c>
      <c r="Q475" s="40">
        <v>50000</v>
      </c>
      <c r="R475" s="25">
        <v>50000</v>
      </c>
      <c r="S475" s="25">
        <v>50000</v>
      </c>
      <c r="T475" s="25" t="s">
        <v>1196</v>
      </c>
      <c r="U475" s="25">
        <v>0</v>
      </c>
      <c r="V475" s="25" t="s">
        <v>4148</v>
      </c>
      <c r="W475" s="25" t="s">
        <v>61</v>
      </c>
      <c r="X475" s="25" t="s">
        <v>184</v>
      </c>
      <c r="Y475" s="25" t="s">
        <v>4149</v>
      </c>
      <c r="Z475" s="25" t="s">
        <v>67</v>
      </c>
      <c r="AA475" s="25" t="s">
        <v>371</v>
      </c>
      <c r="AB475" s="25" t="s">
        <v>1209</v>
      </c>
      <c r="AC475" s="25" t="s">
        <v>69</v>
      </c>
      <c r="AD475" s="25" t="s">
        <v>61</v>
      </c>
      <c r="AE475" s="25" t="s">
        <v>4150</v>
      </c>
      <c r="AF475" s="25" t="s">
        <v>61</v>
      </c>
      <c r="AG475" s="25" t="s">
        <v>187</v>
      </c>
      <c r="AH475" s="25" t="s">
        <v>917</v>
      </c>
      <c r="AI475" s="25" t="s">
        <v>73</v>
      </c>
      <c r="AJ475" s="26" t="s">
        <v>68</v>
      </c>
      <c r="AK475" s="26" t="s">
        <v>1148</v>
      </c>
      <c r="AL475" s="25" t="s">
        <v>4151</v>
      </c>
      <c r="AM475" s="28">
        <v>36641.494247685187</v>
      </c>
      <c r="AN475" s="26" t="s">
        <v>68</v>
      </c>
      <c r="AO475" s="25" t="s">
        <v>417</v>
      </c>
      <c r="AP475" s="25" t="s">
        <v>61</v>
      </c>
      <c r="AQ475" s="25" t="s">
        <v>2255</v>
      </c>
      <c r="AR475" s="25" t="s">
        <v>1196</v>
      </c>
      <c r="AS475" s="25" t="s">
        <v>1196</v>
      </c>
      <c r="AT475" s="25" t="s">
        <v>61</v>
      </c>
      <c r="AU475" s="28">
        <v>36628</v>
      </c>
      <c r="AV475" s="25" t="s">
        <v>2721</v>
      </c>
      <c r="AW475" s="25" t="s">
        <v>4152</v>
      </c>
      <c r="AX475" s="25" t="s">
        <v>110</v>
      </c>
      <c r="AY475" s="25" t="s">
        <v>4153</v>
      </c>
      <c r="AZ475" s="25" t="s">
        <v>4154</v>
      </c>
      <c r="BA475" s="25" t="s">
        <v>1072</v>
      </c>
      <c r="BB475" s="25" t="s">
        <v>1072</v>
      </c>
      <c r="BC475" s="25" t="s">
        <v>68</v>
      </c>
      <c r="BD475" s="25" t="s">
        <v>4155</v>
      </c>
      <c r="BE475" s="25" t="s">
        <v>1072</v>
      </c>
      <c r="BF475" s="25" t="s">
        <v>68</v>
      </c>
      <c r="BG475" s="25" t="s">
        <v>1072</v>
      </c>
      <c r="BH475" s="25" t="s">
        <v>61</v>
      </c>
      <c r="BI475" s="25" t="s">
        <v>1199</v>
      </c>
      <c r="BJ475" s="25" t="s">
        <v>1196</v>
      </c>
      <c r="BK475" s="29" t="s">
        <v>1200</v>
      </c>
      <c r="BL475" s="9"/>
      <c r="BM475" s="9"/>
    </row>
    <row r="476" spans="1:65" ht="23.25" customHeight="1" x14ac:dyDescent="0.2">
      <c r="A476" s="19"/>
      <c r="B476" s="24" t="s">
        <v>3830</v>
      </c>
      <c r="C476" s="25">
        <f>IF(SUMPRODUCT((B$4:B476=B476)*1)&gt;1,0,1)</f>
        <v>1</v>
      </c>
      <c r="D476" s="25" t="s">
        <v>3831</v>
      </c>
      <c r="E476" s="25" t="s">
        <v>58</v>
      </c>
      <c r="F476" s="25" t="s">
        <v>59</v>
      </c>
      <c r="G476" s="25">
        <v>2001</v>
      </c>
      <c r="H476" s="25" t="s">
        <v>60</v>
      </c>
      <c r="I476" s="25" t="s">
        <v>368</v>
      </c>
      <c r="J476" s="25" t="s">
        <v>1062</v>
      </c>
      <c r="K476" s="25"/>
      <c r="L476" s="25" t="s">
        <v>1802</v>
      </c>
      <c r="M476" s="25" t="s">
        <v>1847</v>
      </c>
      <c r="N476" s="25" t="s">
        <v>122</v>
      </c>
      <c r="O476" s="25" t="s">
        <v>488</v>
      </c>
      <c r="P476" s="40">
        <f>IF(F476=F475,IF(B476=B475,0,R476),R476)</f>
        <v>32200</v>
      </c>
      <c r="Q476" s="40">
        <v>32200</v>
      </c>
      <c r="R476" s="25">
        <v>32200</v>
      </c>
      <c r="S476" s="25">
        <v>32200</v>
      </c>
      <c r="T476" s="25" t="s">
        <v>1063</v>
      </c>
      <c r="U476" s="25">
        <v>0</v>
      </c>
      <c r="V476" s="25" t="s">
        <v>1118</v>
      </c>
      <c r="W476" s="25" t="s">
        <v>61</v>
      </c>
      <c r="X476" s="25" t="s">
        <v>184</v>
      </c>
      <c r="Y476" s="25" t="s">
        <v>3832</v>
      </c>
      <c r="Z476" s="25" t="s">
        <v>67</v>
      </c>
      <c r="AA476" s="25" t="s">
        <v>371</v>
      </c>
      <c r="AB476" s="25" t="s">
        <v>122</v>
      </c>
      <c r="AC476" s="25" t="s">
        <v>69</v>
      </c>
      <c r="AD476" s="25" t="s">
        <v>61</v>
      </c>
      <c r="AE476" s="25" t="s">
        <v>3833</v>
      </c>
      <c r="AF476" s="25" t="s">
        <v>61</v>
      </c>
      <c r="AG476" s="25" t="s">
        <v>187</v>
      </c>
      <c r="AH476" s="25" t="s">
        <v>3834</v>
      </c>
      <c r="AI476" s="25" t="s">
        <v>73</v>
      </c>
      <c r="AJ476" s="26" t="s">
        <v>68</v>
      </c>
      <c r="AK476" s="26" t="s">
        <v>1369</v>
      </c>
      <c r="AL476" s="25" t="s">
        <v>3835</v>
      </c>
      <c r="AM476" s="28">
        <v>36628.666076388887</v>
      </c>
      <c r="AN476" s="26" t="s">
        <v>68</v>
      </c>
      <c r="AO476" s="25" t="s">
        <v>417</v>
      </c>
      <c r="AP476" s="25" t="s">
        <v>61</v>
      </c>
      <c r="AQ476" s="25" t="s">
        <v>2255</v>
      </c>
      <c r="AR476" s="25" t="s">
        <v>1063</v>
      </c>
      <c r="AS476" s="25" t="s">
        <v>123</v>
      </c>
      <c r="AT476" s="25" t="s">
        <v>61</v>
      </c>
      <c r="AU476" s="28">
        <v>36628</v>
      </c>
      <c r="AV476" s="25" t="s">
        <v>2721</v>
      </c>
      <c r="AW476" s="25" t="s">
        <v>110</v>
      </c>
      <c r="AX476" s="25" t="s">
        <v>79</v>
      </c>
      <c r="AY476" s="25" t="s">
        <v>3836</v>
      </c>
      <c r="AZ476" s="25" t="s">
        <v>1261</v>
      </c>
      <c r="BA476" s="25" t="s">
        <v>3837</v>
      </c>
      <c r="BB476" s="25" t="s">
        <v>3837</v>
      </c>
      <c r="BC476" s="25" t="s">
        <v>68</v>
      </c>
      <c r="BD476" s="25" t="s">
        <v>3838</v>
      </c>
      <c r="BE476" s="25" t="s">
        <v>3837</v>
      </c>
      <c r="BF476" s="25" t="s">
        <v>68</v>
      </c>
      <c r="BG476" s="25" t="s">
        <v>3837</v>
      </c>
      <c r="BH476" s="25" t="s">
        <v>61</v>
      </c>
      <c r="BI476" s="25" t="s">
        <v>1602</v>
      </c>
      <c r="BJ476" s="25" t="s">
        <v>1063</v>
      </c>
      <c r="BK476" s="29" t="s">
        <v>1603</v>
      </c>
      <c r="BL476" s="9"/>
      <c r="BM476" s="9"/>
    </row>
    <row r="477" spans="1:65" ht="23.25" customHeight="1" x14ac:dyDescent="0.2">
      <c r="A477" s="19"/>
      <c r="B477" s="30" t="s">
        <v>4916</v>
      </c>
      <c r="C477" s="31">
        <f>IF(SUMPRODUCT((B$4:B477=B477)*1)&gt;1,0,1)</f>
        <v>1</v>
      </c>
      <c r="D477" s="31" t="s">
        <v>4917</v>
      </c>
      <c r="E477" s="31" t="s">
        <v>58</v>
      </c>
      <c r="F477" s="31" t="s">
        <v>292</v>
      </c>
      <c r="G477" s="31">
        <v>2001</v>
      </c>
      <c r="H477" s="31" t="s">
        <v>60</v>
      </c>
      <c r="I477" s="31" t="s">
        <v>368</v>
      </c>
      <c r="J477" s="31" t="s">
        <v>368</v>
      </c>
      <c r="K477" s="31"/>
      <c r="L477" s="31" t="s">
        <v>62</v>
      </c>
      <c r="M477" s="31" t="s">
        <v>63</v>
      </c>
      <c r="N477" s="31" t="s">
        <v>122</v>
      </c>
      <c r="O477" s="31" t="s">
        <v>92</v>
      </c>
      <c r="P477" s="40">
        <f>IF(F477=F476,IF(B477=B476,0,R477),R477)</f>
        <v>45595</v>
      </c>
      <c r="Q477" s="40">
        <v>45595</v>
      </c>
      <c r="R477" s="31">
        <v>45595</v>
      </c>
      <c r="S477" s="31">
        <v>45595</v>
      </c>
      <c r="T477" s="25" t="s">
        <v>5669</v>
      </c>
      <c r="U477" s="31">
        <v>0</v>
      </c>
      <c r="V477" s="31" t="s">
        <v>1118</v>
      </c>
      <c r="W477" s="31" t="s">
        <v>61</v>
      </c>
      <c r="X477" s="31" t="s">
        <v>292</v>
      </c>
      <c r="Y477" s="31" t="s">
        <v>61</v>
      </c>
      <c r="Z477" s="31" t="s">
        <v>67</v>
      </c>
      <c r="AA477" s="31" t="s">
        <v>371</v>
      </c>
      <c r="AB477" s="31" t="s">
        <v>122</v>
      </c>
      <c r="AC477" s="31" t="s">
        <v>69</v>
      </c>
      <c r="AD477" s="31" t="s">
        <v>61</v>
      </c>
      <c r="AE477" s="31" t="s">
        <v>4938</v>
      </c>
      <c r="AF477" s="31" t="s">
        <v>61</v>
      </c>
      <c r="AG477" s="31" t="s">
        <v>187</v>
      </c>
      <c r="AH477" s="31" t="s">
        <v>1342</v>
      </c>
      <c r="AI477" s="31" t="s">
        <v>73</v>
      </c>
      <c r="AJ477" s="32" t="s">
        <v>68</v>
      </c>
      <c r="AK477" s="32" t="s">
        <v>1369</v>
      </c>
      <c r="AL477" s="31" t="s">
        <v>4975</v>
      </c>
      <c r="AM477" s="27">
        <v>36712.741006944445</v>
      </c>
      <c r="AN477" s="32" t="s">
        <v>68</v>
      </c>
      <c r="AO477" s="31" t="s">
        <v>417</v>
      </c>
      <c r="AP477" s="31" t="s">
        <v>61</v>
      </c>
      <c r="AQ477" s="31" t="s">
        <v>1131</v>
      </c>
      <c r="AR477" s="31" t="s">
        <v>93</v>
      </c>
      <c r="AS477" s="31" t="s">
        <v>123</v>
      </c>
      <c r="AT477" s="31" t="s">
        <v>61</v>
      </c>
      <c r="AU477" s="27">
        <v>36990</v>
      </c>
      <c r="AV477" s="31" t="s">
        <v>108</v>
      </c>
      <c r="AW477" s="31" t="s">
        <v>111</v>
      </c>
      <c r="AX477" s="31" t="s">
        <v>110</v>
      </c>
      <c r="AY477" s="31" t="s">
        <v>1510</v>
      </c>
      <c r="AZ477" s="31" t="s">
        <v>1089</v>
      </c>
      <c r="BA477" s="31" t="s">
        <v>1513</v>
      </c>
      <c r="BB477" s="31" t="s">
        <v>4941</v>
      </c>
      <c r="BC477" s="31" t="s">
        <v>4942</v>
      </c>
      <c r="BD477" s="31" t="s">
        <v>1153</v>
      </c>
      <c r="BE477" s="31" t="s">
        <v>538</v>
      </c>
      <c r="BF477" s="31" t="s">
        <v>68</v>
      </c>
      <c r="BG477" s="31" t="s">
        <v>1513</v>
      </c>
      <c r="BH477" s="31" t="s">
        <v>61</v>
      </c>
      <c r="BI477" s="31" t="s">
        <v>224</v>
      </c>
      <c r="BJ477" s="31" t="s">
        <v>93</v>
      </c>
      <c r="BK477" s="33" t="s">
        <v>1324</v>
      </c>
      <c r="BL477" s="9"/>
      <c r="BM477" s="9"/>
    </row>
    <row r="478" spans="1:65" ht="23.25" customHeight="1" x14ac:dyDescent="0.2">
      <c r="A478" s="19"/>
      <c r="B478" s="30" t="s">
        <v>4916</v>
      </c>
      <c r="C478" s="31">
        <f>IF(SUMPRODUCT((B$4:B478=B478)*1)&gt;1,0,1)</f>
        <v>0</v>
      </c>
      <c r="D478" s="31" t="s">
        <v>4917</v>
      </c>
      <c r="E478" s="31" t="s">
        <v>58</v>
      </c>
      <c r="F478" s="31" t="s">
        <v>205</v>
      </c>
      <c r="G478" s="31">
        <v>2002</v>
      </c>
      <c r="H478" s="31" t="s">
        <v>60</v>
      </c>
      <c r="I478" s="31" t="s">
        <v>368</v>
      </c>
      <c r="J478" s="31" t="s">
        <v>368</v>
      </c>
      <c r="K478" s="31"/>
      <c r="L478" s="31" t="s">
        <v>62</v>
      </c>
      <c r="M478" s="31" t="s">
        <v>63</v>
      </c>
      <c r="N478" s="31" t="s">
        <v>122</v>
      </c>
      <c r="O478" s="31" t="s">
        <v>488</v>
      </c>
      <c r="P478" s="40">
        <f>IF(F478=F477,IF(B478=B477,0,R478),R478)</f>
        <v>82000</v>
      </c>
      <c r="Q478" s="40">
        <v>82000</v>
      </c>
      <c r="R478" s="31">
        <v>82000</v>
      </c>
      <c r="S478" s="31">
        <v>82000</v>
      </c>
      <c r="T478" s="25" t="s">
        <v>5669</v>
      </c>
      <c r="U478" s="31">
        <v>0</v>
      </c>
      <c r="V478" s="31" t="s">
        <v>1244</v>
      </c>
      <c r="W478" s="31" t="s">
        <v>61</v>
      </c>
      <c r="X478" s="31" t="s">
        <v>292</v>
      </c>
      <c r="Y478" s="31" t="s">
        <v>61</v>
      </c>
      <c r="Z478" s="31" t="s">
        <v>67</v>
      </c>
      <c r="AA478" s="31" t="s">
        <v>371</v>
      </c>
      <c r="AB478" s="31" t="s">
        <v>122</v>
      </c>
      <c r="AC478" s="31" t="s">
        <v>69</v>
      </c>
      <c r="AD478" s="31" t="s">
        <v>61</v>
      </c>
      <c r="AE478" s="31" t="s">
        <v>4918</v>
      </c>
      <c r="AF478" s="31" t="s">
        <v>61</v>
      </c>
      <c r="AG478" s="31" t="s">
        <v>187</v>
      </c>
      <c r="AH478" s="31" t="s">
        <v>212</v>
      </c>
      <c r="AI478" s="31" t="s">
        <v>73</v>
      </c>
      <c r="AJ478" s="32" t="s">
        <v>68</v>
      </c>
      <c r="AK478" s="32" t="s">
        <v>75</v>
      </c>
      <c r="AL478" s="31" t="s">
        <v>4919</v>
      </c>
      <c r="AM478" s="27">
        <v>36990.729212962964</v>
      </c>
      <c r="AN478" s="32" t="s">
        <v>68</v>
      </c>
      <c r="AO478" s="31" t="s">
        <v>417</v>
      </c>
      <c r="AP478" s="31" t="s">
        <v>61</v>
      </c>
      <c r="AQ478" s="31" t="s">
        <v>1131</v>
      </c>
      <c r="AR478" s="31" t="s">
        <v>93</v>
      </c>
      <c r="AS478" s="31" t="s">
        <v>123</v>
      </c>
      <c r="AT478" s="31" t="s">
        <v>61</v>
      </c>
      <c r="AU478" s="27">
        <v>36990</v>
      </c>
      <c r="AV478" s="31" t="s">
        <v>108</v>
      </c>
      <c r="AW478" s="31" t="s">
        <v>111</v>
      </c>
      <c r="AX478" s="31" t="s">
        <v>110</v>
      </c>
      <c r="AY478" s="31" t="s">
        <v>1510</v>
      </c>
      <c r="AZ478" s="31" t="s">
        <v>1089</v>
      </c>
      <c r="BA478" s="31" t="s">
        <v>1517</v>
      </c>
      <c r="BB478" s="31" t="s">
        <v>1517</v>
      </c>
      <c r="BC478" s="31" t="s">
        <v>68</v>
      </c>
      <c r="BD478" s="31" t="s">
        <v>1153</v>
      </c>
      <c r="BE478" s="31" t="s">
        <v>1517</v>
      </c>
      <c r="BF478" s="31" t="s">
        <v>68</v>
      </c>
      <c r="BG478" s="31" t="s">
        <v>1517</v>
      </c>
      <c r="BH478" s="31" t="s">
        <v>61</v>
      </c>
      <c r="BI478" s="31" t="s">
        <v>1139</v>
      </c>
      <c r="BJ478" s="31" t="s">
        <v>93</v>
      </c>
      <c r="BK478" s="33" t="s">
        <v>1140</v>
      </c>
      <c r="BL478" s="9"/>
      <c r="BM478" s="9"/>
    </row>
    <row r="479" spans="1:65" ht="23.25" customHeight="1" x14ac:dyDescent="0.2">
      <c r="A479" s="19"/>
      <c r="B479" s="24" t="s">
        <v>4916</v>
      </c>
      <c r="C479" s="25">
        <f>IF(SUMPRODUCT((B$4:B479=B479)*1)&gt;1,0,1)</f>
        <v>0</v>
      </c>
      <c r="D479" s="25" t="s">
        <v>4917</v>
      </c>
      <c r="E479" s="25" t="s">
        <v>58</v>
      </c>
      <c r="F479" s="25" t="s">
        <v>292</v>
      </c>
      <c r="G479" s="25">
        <v>2002</v>
      </c>
      <c r="H479" s="25" t="s">
        <v>60</v>
      </c>
      <c r="I479" s="25" t="s">
        <v>368</v>
      </c>
      <c r="J479" s="25" t="s">
        <v>368</v>
      </c>
      <c r="K479" s="25"/>
      <c r="L479" s="25" t="s">
        <v>62</v>
      </c>
      <c r="M479" s="25" t="s">
        <v>63</v>
      </c>
      <c r="N479" s="25" t="s">
        <v>122</v>
      </c>
      <c r="O479" s="25" t="s">
        <v>92</v>
      </c>
      <c r="P479" s="40">
        <f>IF(F479=F478,IF(B479=B478,0,R479),R479)</f>
        <v>39839</v>
      </c>
      <c r="Q479" s="40">
        <v>39839</v>
      </c>
      <c r="R479" s="25">
        <v>39839</v>
      </c>
      <c r="S479" s="25">
        <v>9279</v>
      </c>
      <c r="T479" s="25" t="s">
        <v>5669</v>
      </c>
      <c r="U479" s="25">
        <v>0</v>
      </c>
      <c r="V479" s="25" t="s">
        <v>1366</v>
      </c>
      <c r="W479" s="25" t="s">
        <v>61</v>
      </c>
      <c r="X479" s="25" t="s">
        <v>292</v>
      </c>
      <c r="Y479" s="25" t="s">
        <v>61</v>
      </c>
      <c r="Z479" s="25" t="s">
        <v>67</v>
      </c>
      <c r="AA479" s="25" t="s">
        <v>371</v>
      </c>
      <c r="AB479" s="25" t="s">
        <v>122</v>
      </c>
      <c r="AC479" s="25" t="s">
        <v>69</v>
      </c>
      <c r="AD479" s="25" t="s">
        <v>61</v>
      </c>
      <c r="AE479" s="25" t="s">
        <v>4938</v>
      </c>
      <c r="AF479" s="25" t="s">
        <v>61</v>
      </c>
      <c r="AG479" s="25" t="s">
        <v>71</v>
      </c>
      <c r="AH479" s="25" t="s">
        <v>1342</v>
      </c>
      <c r="AI479" s="25" t="s">
        <v>73</v>
      </c>
      <c r="AJ479" s="26" t="s">
        <v>4939</v>
      </c>
      <c r="AK479" s="26" t="s">
        <v>1369</v>
      </c>
      <c r="AL479" s="25" t="s">
        <v>4940</v>
      </c>
      <c r="AM479" s="28">
        <v>37278.721620370372</v>
      </c>
      <c r="AN479" s="26" t="s">
        <v>68</v>
      </c>
      <c r="AO479" s="25" t="s">
        <v>417</v>
      </c>
      <c r="AP479" s="25" t="s">
        <v>61</v>
      </c>
      <c r="AQ479" s="25" t="s">
        <v>1131</v>
      </c>
      <c r="AR479" s="25" t="s">
        <v>93</v>
      </c>
      <c r="AS479" s="25" t="s">
        <v>123</v>
      </c>
      <c r="AT479" s="25" t="s">
        <v>61</v>
      </c>
      <c r="AU479" s="28">
        <v>36990</v>
      </c>
      <c r="AV479" s="25" t="s">
        <v>108</v>
      </c>
      <c r="AW479" s="25" t="s">
        <v>111</v>
      </c>
      <c r="AX479" s="25" t="s">
        <v>110</v>
      </c>
      <c r="AY479" s="25" t="s">
        <v>1510</v>
      </c>
      <c r="AZ479" s="25" t="s">
        <v>1089</v>
      </c>
      <c r="BA479" s="25" t="s">
        <v>4941</v>
      </c>
      <c r="BB479" s="25" t="s">
        <v>4941</v>
      </c>
      <c r="BC479" s="25" t="s">
        <v>4942</v>
      </c>
      <c r="BD479" s="25" t="s">
        <v>1153</v>
      </c>
      <c r="BE479" s="25" t="s">
        <v>538</v>
      </c>
      <c r="BF479" s="25" t="s">
        <v>68</v>
      </c>
      <c r="BG479" s="25" t="s">
        <v>4941</v>
      </c>
      <c r="BH479" s="25" t="s">
        <v>4943</v>
      </c>
      <c r="BI479" s="25" t="s">
        <v>224</v>
      </c>
      <c r="BJ479" s="25" t="s">
        <v>93</v>
      </c>
      <c r="BK479" s="29" t="s">
        <v>1324</v>
      </c>
      <c r="BL479" s="9"/>
      <c r="BM479" s="9"/>
    </row>
    <row r="480" spans="1:65" ht="23.25" customHeight="1" x14ac:dyDescent="0.2">
      <c r="A480" s="19"/>
      <c r="B480" s="24" t="s">
        <v>4944</v>
      </c>
      <c r="C480" s="25">
        <f>IF(SUMPRODUCT((B$4:B480=B480)*1)&gt;1,0,1)</f>
        <v>1</v>
      </c>
      <c r="D480" s="25" t="s">
        <v>4945</v>
      </c>
      <c r="E480" s="25" t="s">
        <v>58</v>
      </c>
      <c r="F480" s="25" t="s">
        <v>292</v>
      </c>
      <c r="G480" s="25">
        <v>2001</v>
      </c>
      <c r="H480" s="25" t="s">
        <v>60</v>
      </c>
      <c r="I480" s="25" t="s">
        <v>368</v>
      </c>
      <c r="J480" s="25" t="s">
        <v>2276</v>
      </c>
      <c r="K480" s="25"/>
      <c r="L480" s="25" t="s">
        <v>62</v>
      </c>
      <c r="M480" s="25" t="s">
        <v>63</v>
      </c>
      <c r="N480" s="25" t="s">
        <v>122</v>
      </c>
      <c r="O480" s="25" t="s">
        <v>753</v>
      </c>
      <c r="P480" s="40">
        <f>IF(F480=F479,IF(B480=B479,0,R480),R480)</f>
        <v>53589</v>
      </c>
      <c r="Q480" s="40">
        <v>53589</v>
      </c>
      <c r="R480" s="25">
        <v>53589</v>
      </c>
      <c r="S480" s="25">
        <v>53589</v>
      </c>
      <c r="T480" s="25" t="s">
        <v>5669</v>
      </c>
      <c r="U480" s="25">
        <v>0</v>
      </c>
      <c r="V480" s="25" t="s">
        <v>1118</v>
      </c>
      <c r="W480" s="25" t="s">
        <v>61</v>
      </c>
      <c r="X480" s="25" t="s">
        <v>184</v>
      </c>
      <c r="Y480" s="25" t="s">
        <v>61</v>
      </c>
      <c r="Z480" s="25" t="s">
        <v>67</v>
      </c>
      <c r="AA480" s="25" t="s">
        <v>371</v>
      </c>
      <c r="AB480" s="25" t="s">
        <v>122</v>
      </c>
      <c r="AC480" s="25" t="s">
        <v>69</v>
      </c>
      <c r="AD480" s="25" t="s">
        <v>61</v>
      </c>
      <c r="AE480" s="25" t="s">
        <v>4946</v>
      </c>
      <c r="AF480" s="25" t="s">
        <v>61</v>
      </c>
      <c r="AG480" s="25" t="s">
        <v>187</v>
      </c>
      <c r="AH480" s="25" t="s">
        <v>1297</v>
      </c>
      <c r="AI480" s="25" t="s">
        <v>73</v>
      </c>
      <c r="AJ480" s="26" t="s">
        <v>68</v>
      </c>
      <c r="AK480" s="26" t="s">
        <v>75</v>
      </c>
      <c r="AL480" s="25" t="s">
        <v>4976</v>
      </c>
      <c r="AM480" s="28">
        <v>36713.58017361111</v>
      </c>
      <c r="AN480" s="26" t="s">
        <v>68</v>
      </c>
      <c r="AO480" s="25" t="s">
        <v>417</v>
      </c>
      <c r="AP480" s="25" t="s">
        <v>61</v>
      </c>
      <c r="AQ480" s="25" t="s">
        <v>1131</v>
      </c>
      <c r="AR480" s="25" t="s">
        <v>93</v>
      </c>
      <c r="AS480" s="25" t="s">
        <v>123</v>
      </c>
      <c r="AT480" s="25" t="s">
        <v>61</v>
      </c>
      <c r="AU480" s="28">
        <v>36985</v>
      </c>
      <c r="AV480" s="25" t="s">
        <v>108</v>
      </c>
      <c r="AW480" s="25" t="s">
        <v>2162</v>
      </c>
      <c r="AX480" s="25" t="s">
        <v>110</v>
      </c>
      <c r="AY480" s="25" t="s">
        <v>378</v>
      </c>
      <c r="AZ480" s="25" t="s">
        <v>1402</v>
      </c>
      <c r="BA480" s="25" t="s">
        <v>4977</v>
      </c>
      <c r="BB480" s="25" t="s">
        <v>4948</v>
      </c>
      <c r="BC480" s="25" t="s">
        <v>68</v>
      </c>
      <c r="BD480" s="25" t="s">
        <v>4949</v>
      </c>
      <c r="BE480" s="25" t="s">
        <v>538</v>
      </c>
      <c r="BF480" s="25" t="s">
        <v>68</v>
      </c>
      <c r="BG480" s="25" t="s">
        <v>4977</v>
      </c>
      <c r="BH480" s="25" t="s">
        <v>61</v>
      </c>
      <c r="BI480" s="25" t="s">
        <v>224</v>
      </c>
      <c r="BJ480" s="25" t="s">
        <v>93</v>
      </c>
      <c r="BK480" s="29" t="s">
        <v>1324</v>
      </c>
      <c r="BL480" s="9"/>
      <c r="BM480" s="9"/>
    </row>
    <row r="481" spans="1:65" ht="23.25" customHeight="1" x14ac:dyDescent="0.2">
      <c r="A481" s="19"/>
      <c r="B481" s="30" t="s">
        <v>4944</v>
      </c>
      <c r="C481" s="31">
        <f>IF(SUMPRODUCT((B$4:B481=B481)*1)&gt;1,0,1)</f>
        <v>0</v>
      </c>
      <c r="D481" s="31" t="s">
        <v>4945</v>
      </c>
      <c r="E481" s="31" t="s">
        <v>58</v>
      </c>
      <c r="F481" s="31" t="s">
        <v>292</v>
      </c>
      <c r="G481" s="31">
        <v>2002</v>
      </c>
      <c r="H481" s="31" t="s">
        <v>60</v>
      </c>
      <c r="I481" s="31" t="s">
        <v>368</v>
      </c>
      <c r="J481" s="31" t="s">
        <v>2276</v>
      </c>
      <c r="K481" s="31"/>
      <c r="L481" s="31" t="s">
        <v>62</v>
      </c>
      <c r="M481" s="31" t="s">
        <v>63</v>
      </c>
      <c r="N481" s="31" t="s">
        <v>122</v>
      </c>
      <c r="O481" s="31" t="s">
        <v>753</v>
      </c>
      <c r="P481" s="40">
        <f>IF(F481=F480,IF(B481=B480,0,R481),R481)</f>
        <v>0</v>
      </c>
      <c r="Q481" s="40">
        <v>0</v>
      </c>
      <c r="R481" s="31">
        <v>55932</v>
      </c>
      <c r="S481" s="31">
        <v>55932</v>
      </c>
      <c r="T481" s="25" t="s">
        <v>5669</v>
      </c>
      <c r="U481" s="31">
        <v>0</v>
      </c>
      <c r="V481" s="31" t="s">
        <v>1241</v>
      </c>
      <c r="W481" s="31" t="s">
        <v>61</v>
      </c>
      <c r="X481" s="31" t="s">
        <v>184</v>
      </c>
      <c r="Y481" s="31" t="s">
        <v>61</v>
      </c>
      <c r="Z481" s="31" t="s">
        <v>67</v>
      </c>
      <c r="AA481" s="31" t="s">
        <v>371</v>
      </c>
      <c r="AB481" s="31" t="s">
        <v>122</v>
      </c>
      <c r="AC481" s="31" t="s">
        <v>69</v>
      </c>
      <c r="AD481" s="31" t="s">
        <v>61</v>
      </c>
      <c r="AE481" s="31" t="s">
        <v>4946</v>
      </c>
      <c r="AF481" s="31" t="s">
        <v>61</v>
      </c>
      <c r="AG481" s="31" t="s">
        <v>187</v>
      </c>
      <c r="AH481" s="31" t="s">
        <v>1297</v>
      </c>
      <c r="AI481" s="31" t="s">
        <v>73</v>
      </c>
      <c r="AJ481" s="32" t="s">
        <v>68</v>
      </c>
      <c r="AK481" s="32" t="s">
        <v>75</v>
      </c>
      <c r="AL481" s="31" t="s">
        <v>4947</v>
      </c>
      <c r="AM481" s="27">
        <v>36985.859560185185</v>
      </c>
      <c r="AN481" s="32" t="s">
        <v>68</v>
      </c>
      <c r="AO481" s="31" t="s">
        <v>417</v>
      </c>
      <c r="AP481" s="31" t="s">
        <v>61</v>
      </c>
      <c r="AQ481" s="31" t="s">
        <v>1131</v>
      </c>
      <c r="AR481" s="31" t="s">
        <v>93</v>
      </c>
      <c r="AS481" s="31" t="s">
        <v>123</v>
      </c>
      <c r="AT481" s="31" t="s">
        <v>61</v>
      </c>
      <c r="AU481" s="27">
        <v>36985</v>
      </c>
      <c r="AV481" s="31" t="s">
        <v>108</v>
      </c>
      <c r="AW481" s="31" t="s">
        <v>2162</v>
      </c>
      <c r="AX481" s="31" t="s">
        <v>110</v>
      </c>
      <c r="AY481" s="31" t="s">
        <v>378</v>
      </c>
      <c r="AZ481" s="31" t="s">
        <v>1402</v>
      </c>
      <c r="BA481" s="31" t="s">
        <v>4948</v>
      </c>
      <c r="BB481" s="31" t="s">
        <v>4948</v>
      </c>
      <c r="BC481" s="31" t="s">
        <v>68</v>
      </c>
      <c r="BD481" s="31" t="s">
        <v>4949</v>
      </c>
      <c r="BE481" s="31" t="s">
        <v>538</v>
      </c>
      <c r="BF481" s="31" t="s">
        <v>68</v>
      </c>
      <c r="BG481" s="31" t="s">
        <v>4948</v>
      </c>
      <c r="BH481" s="31" t="s">
        <v>1391</v>
      </c>
      <c r="BI481" s="31" t="s">
        <v>1139</v>
      </c>
      <c r="BJ481" s="31" t="s">
        <v>93</v>
      </c>
      <c r="BK481" s="33" t="s">
        <v>1140</v>
      </c>
      <c r="BL481" s="9"/>
      <c r="BM481" s="9"/>
    </row>
    <row r="482" spans="1:65" ht="23.25" customHeight="1" x14ac:dyDescent="0.2">
      <c r="A482" s="19"/>
      <c r="B482" s="30" t="s">
        <v>4950</v>
      </c>
      <c r="C482" s="31">
        <f>IF(SUMPRODUCT((B$4:B482=B482)*1)&gt;1,0,1)</f>
        <v>1</v>
      </c>
      <c r="D482" s="31" t="s">
        <v>4951</v>
      </c>
      <c r="E482" s="31" t="s">
        <v>58</v>
      </c>
      <c r="F482" s="31" t="s">
        <v>292</v>
      </c>
      <c r="G482" s="31">
        <v>2001</v>
      </c>
      <c r="H482" s="31" t="s">
        <v>60</v>
      </c>
      <c r="I482" s="31" t="s">
        <v>368</v>
      </c>
      <c r="J482" s="31" t="s">
        <v>1500</v>
      </c>
      <c r="K482" s="31"/>
      <c r="L482" s="31" t="s">
        <v>62</v>
      </c>
      <c r="M482" s="31" t="s">
        <v>63</v>
      </c>
      <c r="N482" s="31" t="s">
        <v>122</v>
      </c>
      <c r="O482" s="31" t="s">
        <v>92</v>
      </c>
      <c r="P482" s="40">
        <f>IF(F482=F481,IF(B482=B481,0,R482),R482)</f>
        <v>45595</v>
      </c>
      <c r="Q482" s="40">
        <v>45595</v>
      </c>
      <c r="R482" s="31">
        <v>45595</v>
      </c>
      <c r="S482" s="31">
        <v>45595</v>
      </c>
      <c r="T482" s="25" t="s">
        <v>5669</v>
      </c>
      <c r="U482" s="31">
        <v>0</v>
      </c>
      <c r="V482" s="31" t="s">
        <v>1118</v>
      </c>
      <c r="W482" s="31" t="s">
        <v>61</v>
      </c>
      <c r="X482" s="31" t="s">
        <v>184</v>
      </c>
      <c r="Y482" s="31" t="s">
        <v>61</v>
      </c>
      <c r="Z482" s="31" t="s">
        <v>67</v>
      </c>
      <c r="AA482" s="31" t="s">
        <v>371</v>
      </c>
      <c r="AB482" s="31" t="s">
        <v>122</v>
      </c>
      <c r="AC482" s="31" t="s">
        <v>69</v>
      </c>
      <c r="AD482" s="31" t="s">
        <v>61</v>
      </c>
      <c r="AE482" s="31" t="s">
        <v>4952</v>
      </c>
      <c r="AF482" s="31" t="s">
        <v>61</v>
      </c>
      <c r="AG482" s="31" t="s">
        <v>187</v>
      </c>
      <c r="AH482" s="31" t="s">
        <v>1342</v>
      </c>
      <c r="AI482" s="31" t="s">
        <v>73</v>
      </c>
      <c r="AJ482" s="32" t="s">
        <v>68</v>
      </c>
      <c r="AK482" s="32" t="s">
        <v>1369</v>
      </c>
      <c r="AL482" s="31" t="s">
        <v>4978</v>
      </c>
      <c r="AM482" s="27">
        <v>36717.443043981482</v>
      </c>
      <c r="AN482" s="32" t="s">
        <v>68</v>
      </c>
      <c r="AO482" s="31" t="s">
        <v>417</v>
      </c>
      <c r="AP482" s="31" t="s">
        <v>61</v>
      </c>
      <c r="AQ482" s="31" t="s">
        <v>1131</v>
      </c>
      <c r="AR482" s="31" t="s">
        <v>93</v>
      </c>
      <c r="AS482" s="31" t="s">
        <v>123</v>
      </c>
      <c r="AT482" s="31" t="s">
        <v>61</v>
      </c>
      <c r="AU482" s="27">
        <v>36990</v>
      </c>
      <c r="AV482" s="31" t="s">
        <v>108</v>
      </c>
      <c r="AW482" s="31" t="s">
        <v>889</v>
      </c>
      <c r="AX482" s="31" t="s">
        <v>110</v>
      </c>
      <c r="AY482" s="31" t="s">
        <v>1510</v>
      </c>
      <c r="AZ482" s="31" t="s">
        <v>3129</v>
      </c>
      <c r="BA482" s="31" t="s">
        <v>1513</v>
      </c>
      <c r="BB482" s="31" t="s">
        <v>4954</v>
      </c>
      <c r="BC482" s="31" t="s">
        <v>68</v>
      </c>
      <c r="BD482" s="31" t="s">
        <v>1122</v>
      </c>
      <c r="BE482" s="31" t="s">
        <v>538</v>
      </c>
      <c r="BF482" s="31" t="s">
        <v>68</v>
      </c>
      <c r="BG482" s="31" t="s">
        <v>1513</v>
      </c>
      <c r="BH482" s="31" t="s">
        <v>61</v>
      </c>
      <c r="BI482" s="31" t="s">
        <v>224</v>
      </c>
      <c r="BJ482" s="31" t="s">
        <v>93</v>
      </c>
      <c r="BK482" s="33" t="s">
        <v>1324</v>
      </c>
      <c r="BL482" s="9"/>
      <c r="BM482" s="9"/>
    </row>
    <row r="483" spans="1:65" ht="23.25" customHeight="1" x14ac:dyDescent="0.2">
      <c r="A483" s="19"/>
      <c r="B483" s="24" t="s">
        <v>4950</v>
      </c>
      <c r="C483" s="25">
        <f>IF(SUMPRODUCT((B$4:B483=B483)*1)&gt;1,0,1)</f>
        <v>0</v>
      </c>
      <c r="D483" s="25" t="s">
        <v>4951</v>
      </c>
      <c r="E483" s="25" t="s">
        <v>58</v>
      </c>
      <c r="F483" s="25" t="s">
        <v>292</v>
      </c>
      <c r="G483" s="25">
        <v>2002</v>
      </c>
      <c r="H483" s="25" t="s">
        <v>60</v>
      </c>
      <c r="I483" s="25" t="s">
        <v>368</v>
      </c>
      <c r="J483" s="25" t="s">
        <v>1500</v>
      </c>
      <c r="K483" s="25"/>
      <c r="L483" s="25" t="s">
        <v>62</v>
      </c>
      <c r="M483" s="25" t="s">
        <v>63</v>
      </c>
      <c r="N483" s="25" t="s">
        <v>122</v>
      </c>
      <c r="O483" s="25" t="s">
        <v>753</v>
      </c>
      <c r="P483" s="40">
        <f>IF(F483=F482,IF(B483=B482,0,R483),R483)</f>
        <v>0</v>
      </c>
      <c r="Q483" s="40">
        <v>0</v>
      </c>
      <c r="R483" s="25">
        <v>47658</v>
      </c>
      <c r="S483" s="25">
        <v>47658</v>
      </c>
      <c r="T483" s="25" t="s">
        <v>5669</v>
      </c>
      <c r="U483" s="25">
        <v>0</v>
      </c>
      <c r="V483" s="25" t="s">
        <v>1244</v>
      </c>
      <c r="W483" s="25" t="s">
        <v>61</v>
      </c>
      <c r="X483" s="25" t="s">
        <v>184</v>
      </c>
      <c r="Y483" s="25" t="s">
        <v>61</v>
      </c>
      <c r="Z483" s="25" t="s">
        <v>67</v>
      </c>
      <c r="AA483" s="25" t="s">
        <v>371</v>
      </c>
      <c r="AB483" s="25" t="s">
        <v>122</v>
      </c>
      <c r="AC483" s="25" t="s">
        <v>69</v>
      </c>
      <c r="AD483" s="25" t="s">
        <v>61</v>
      </c>
      <c r="AE483" s="25" t="s">
        <v>4952</v>
      </c>
      <c r="AF483" s="25" t="s">
        <v>61</v>
      </c>
      <c r="AG483" s="25" t="s">
        <v>187</v>
      </c>
      <c r="AH483" s="25" t="s">
        <v>1342</v>
      </c>
      <c r="AI483" s="25" t="s">
        <v>73</v>
      </c>
      <c r="AJ483" s="26" t="s">
        <v>68</v>
      </c>
      <c r="AK483" s="26" t="s">
        <v>1369</v>
      </c>
      <c r="AL483" s="25" t="s">
        <v>4953</v>
      </c>
      <c r="AM483" s="28">
        <v>36990.617372685185</v>
      </c>
      <c r="AN483" s="26" t="s">
        <v>68</v>
      </c>
      <c r="AO483" s="25" t="s">
        <v>417</v>
      </c>
      <c r="AP483" s="25" t="s">
        <v>61</v>
      </c>
      <c r="AQ483" s="25" t="s">
        <v>1131</v>
      </c>
      <c r="AR483" s="25" t="s">
        <v>93</v>
      </c>
      <c r="AS483" s="25" t="s">
        <v>123</v>
      </c>
      <c r="AT483" s="25" t="s">
        <v>61</v>
      </c>
      <c r="AU483" s="28">
        <v>36990</v>
      </c>
      <c r="AV483" s="25" t="s">
        <v>108</v>
      </c>
      <c r="AW483" s="25" t="s">
        <v>889</v>
      </c>
      <c r="AX483" s="25" t="s">
        <v>110</v>
      </c>
      <c r="AY483" s="25" t="s">
        <v>1510</v>
      </c>
      <c r="AZ483" s="25" t="s">
        <v>3129</v>
      </c>
      <c r="BA483" s="25" t="s">
        <v>4954</v>
      </c>
      <c r="BB483" s="25" t="s">
        <v>4954</v>
      </c>
      <c r="BC483" s="25" t="s">
        <v>68</v>
      </c>
      <c r="BD483" s="25" t="s">
        <v>1122</v>
      </c>
      <c r="BE483" s="25" t="s">
        <v>538</v>
      </c>
      <c r="BF483" s="25" t="s">
        <v>68</v>
      </c>
      <c r="BG483" s="25" t="s">
        <v>4954</v>
      </c>
      <c r="BH483" s="25" t="s">
        <v>1391</v>
      </c>
      <c r="BI483" s="25" t="s">
        <v>224</v>
      </c>
      <c r="BJ483" s="25" t="s">
        <v>93</v>
      </c>
      <c r="BK483" s="29" t="s">
        <v>1324</v>
      </c>
      <c r="BL483" s="9"/>
      <c r="BM483" s="9"/>
    </row>
    <row r="484" spans="1:65" ht="23.25" customHeight="1" x14ac:dyDescent="0.2">
      <c r="A484" s="19"/>
      <c r="B484" s="24" t="s">
        <v>1498</v>
      </c>
      <c r="C484" s="25">
        <f>IF(SUMPRODUCT((B$4:B484=B484)*1)&gt;1,0,1)</f>
        <v>1</v>
      </c>
      <c r="D484" s="25" t="s">
        <v>1499</v>
      </c>
      <c r="E484" s="25" t="s">
        <v>58</v>
      </c>
      <c r="F484" s="25" t="s">
        <v>292</v>
      </c>
      <c r="G484" s="25">
        <v>2001</v>
      </c>
      <c r="H484" s="25" t="s">
        <v>60</v>
      </c>
      <c r="I484" s="25" t="s">
        <v>368</v>
      </c>
      <c r="J484" s="25" t="s">
        <v>1500</v>
      </c>
      <c r="K484" s="25"/>
      <c r="L484" s="25" t="s">
        <v>62</v>
      </c>
      <c r="M484" s="25" t="s">
        <v>63</v>
      </c>
      <c r="N484" s="25" t="s">
        <v>122</v>
      </c>
      <c r="O484" s="25" t="s">
        <v>753</v>
      </c>
      <c r="P484" s="40">
        <f>IF(F484=F483,IF(B484=B483,0,R484),R484)</f>
        <v>40745</v>
      </c>
      <c r="Q484" s="40">
        <v>40745</v>
      </c>
      <c r="R484" s="25">
        <v>40745</v>
      </c>
      <c r="S484" s="25">
        <v>40745</v>
      </c>
      <c r="T484" s="25" t="s">
        <v>5669</v>
      </c>
      <c r="U484" s="25">
        <v>0</v>
      </c>
      <c r="V484" s="25" t="s">
        <v>1118</v>
      </c>
      <c r="W484" s="25" t="s">
        <v>61</v>
      </c>
      <c r="X484" s="25" t="s">
        <v>184</v>
      </c>
      <c r="Y484" s="25" t="s">
        <v>61</v>
      </c>
      <c r="Z484" s="25" t="s">
        <v>67</v>
      </c>
      <c r="AA484" s="25" t="s">
        <v>371</v>
      </c>
      <c r="AB484" s="25" t="s">
        <v>122</v>
      </c>
      <c r="AC484" s="25" t="s">
        <v>69</v>
      </c>
      <c r="AD484" s="25" t="s">
        <v>61</v>
      </c>
      <c r="AE484" s="25" t="s">
        <v>1501</v>
      </c>
      <c r="AF484" s="25" t="s">
        <v>61</v>
      </c>
      <c r="AG484" s="25" t="s">
        <v>187</v>
      </c>
      <c r="AH484" s="25" t="s">
        <v>1342</v>
      </c>
      <c r="AI484" s="25" t="s">
        <v>73</v>
      </c>
      <c r="AJ484" s="26" t="s">
        <v>68</v>
      </c>
      <c r="AK484" s="26" t="s">
        <v>1369</v>
      </c>
      <c r="AL484" s="25" t="s">
        <v>1502</v>
      </c>
      <c r="AM484" s="28">
        <v>36712.459745370368</v>
      </c>
      <c r="AN484" s="26" t="s">
        <v>68</v>
      </c>
      <c r="AO484" s="25" t="s">
        <v>417</v>
      </c>
      <c r="AP484" s="25" t="s">
        <v>61</v>
      </c>
      <c r="AQ484" s="25" t="s">
        <v>1131</v>
      </c>
      <c r="AR484" s="25" t="s">
        <v>93</v>
      </c>
      <c r="AS484" s="25" t="s">
        <v>123</v>
      </c>
      <c r="AT484" s="25" t="s">
        <v>61</v>
      </c>
      <c r="AU484" s="28">
        <v>36628</v>
      </c>
      <c r="AV484" s="25" t="s">
        <v>108</v>
      </c>
      <c r="AW484" s="25" t="s">
        <v>1503</v>
      </c>
      <c r="AX484" s="25" t="s">
        <v>110</v>
      </c>
      <c r="AY484" s="25" t="s">
        <v>79</v>
      </c>
      <c r="AZ484" s="25" t="s">
        <v>1389</v>
      </c>
      <c r="BA484" s="25" t="s">
        <v>1504</v>
      </c>
      <c r="BB484" s="25" t="s">
        <v>1504</v>
      </c>
      <c r="BC484" s="25" t="s">
        <v>68</v>
      </c>
      <c r="BD484" s="25" t="s">
        <v>1122</v>
      </c>
      <c r="BE484" s="25" t="s">
        <v>538</v>
      </c>
      <c r="BF484" s="25" t="s">
        <v>68</v>
      </c>
      <c r="BG484" s="25" t="s">
        <v>1504</v>
      </c>
      <c r="BH484" s="25" t="s">
        <v>61</v>
      </c>
      <c r="BI484" s="25" t="s">
        <v>224</v>
      </c>
      <c r="BJ484" s="25" t="s">
        <v>93</v>
      </c>
      <c r="BK484" s="29" t="s">
        <v>1324</v>
      </c>
      <c r="BL484" s="9"/>
      <c r="BM484" s="9"/>
    </row>
    <row r="485" spans="1:65" ht="23.25" customHeight="1" x14ac:dyDescent="0.2">
      <c r="A485" s="19"/>
      <c r="B485" s="30" t="s">
        <v>1474</v>
      </c>
      <c r="C485" s="31">
        <f>IF(SUMPRODUCT((B$4:B485=B485)*1)&gt;1,0,1)</f>
        <v>1</v>
      </c>
      <c r="D485" s="31" t="s">
        <v>1475</v>
      </c>
      <c r="E485" s="31" t="s">
        <v>58</v>
      </c>
      <c r="F485" s="31" t="s">
        <v>367</v>
      </c>
      <c r="G485" s="31">
        <v>2001</v>
      </c>
      <c r="H485" s="31" t="s">
        <v>60</v>
      </c>
      <c r="I485" s="31" t="s">
        <v>61</v>
      </c>
      <c r="J485" s="31" t="s">
        <v>61</v>
      </c>
      <c r="K485" s="31"/>
      <c r="L485" s="31" t="s">
        <v>62</v>
      </c>
      <c r="M485" s="31" t="s">
        <v>63</v>
      </c>
      <c r="N485" s="31" t="s">
        <v>64</v>
      </c>
      <c r="O485" s="31" t="s">
        <v>753</v>
      </c>
      <c r="P485" s="40">
        <f>IF(F485=F484,IF(B485=B484,0,R485),R485)</f>
        <v>165000</v>
      </c>
      <c r="Q485" s="40">
        <v>165000</v>
      </c>
      <c r="R485" s="31">
        <v>165000</v>
      </c>
      <c r="S485" s="31">
        <v>165000</v>
      </c>
      <c r="T485" s="25" t="s">
        <v>5669</v>
      </c>
      <c r="U485" s="31">
        <v>0</v>
      </c>
      <c r="V485" s="31" t="s">
        <v>1118</v>
      </c>
      <c r="W485" s="31" t="s">
        <v>61</v>
      </c>
      <c r="X485" s="31" t="s">
        <v>184</v>
      </c>
      <c r="Y485" s="31" t="s">
        <v>61</v>
      </c>
      <c r="Z485" s="31" t="s">
        <v>67</v>
      </c>
      <c r="AA485" s="31" t="s">
        <v>68</v>
      </c>
      <c r="AB485" s="31" t="s">
        <v>64</v>
      </c>
      <c r="AC485" s="31" t="s">
        <v>69</v>
      </c>
      <c r="AD485" s="31" t="s">
        <v>61</v>
      </c>
      <c r="AE485" s="31" t="s">
        <v>1476</v>
      </c>
      <c r="AF485" s="31" t="s">
        <v>61</v>
      </c>
      <c r="AG485" s="31" t="s">
        <v>187</v>
      </c>
      <c r="AH485" s="31" t="s">
        <v>1342</v>
      </c>
      <c r="AI485" s="31" t="s">
        <v>73</v>
      </c>
      <c r="AJ485" s="32" t="s">
        <v>68</v>
      </c>
      <c r="AK485" s="32" t="s">
        <v>1369</v>
      </c>
      <c r="AL485" s="31" t="s">
        <v>1477</v>
      </c>
      <c r="AM485" s="27">
        <v>36629.425706018519</v>
      </c>
      <c r="AN485" s="32" t="s">
        <v>68</v>
      </c>
      <c r="AO485" s="31" t="s">
        <v>1478</v>
      </c>
      <c r="AP485" s="31" t="s">
        <v>61</v>
      </c>
      <c r="AQ485" s="31" t="s">
        <v>1131</v>
      </c>
      <c r="AR485" s="31" t="s">
        <v>65</v>
      </c>
      <c r="AS485" s="31" t="s">
        <v>65</v>
      </c>
      <c r="AT485" s="31" t="s">
        <v>61</v>
      </c>
      <c r="AU485" s="27">
        <v>36629</v>
      </c>
      <c r="AV485" s="31" t="s">
        <v>108</v>
      </c>
      <c r="AW485" s="31" t="s">
        <v>1381</v>
      </c>
      <c r="AX485" s="31" t="s">
        <v>110</v>
      </c>
      <c r="AY485" s="31" t="s">
        <v>1479</v>
      </c>
      <c r="AZ485" s="31" t="s">
        <v>1389</v>
      </c>
      <c r="BA485" s="31" t="s">
        <v>1480</v>
      </c>
      <c r="BB485" s="31" t="s">
        <v>1480</v>
      </c>
      <c r="BC485" s="31" t="s">
        <v>68</v>
      </c>
      <c r="BD485" s="31" t="s">
        <v>1397</v>
      </c>
      <c r="BE485" s="31" t="s">
        <v>1480</v>
      </c>
      <c r="BF485" s="31" t="s">
        <v>68</v>
      </c>
      <c r="BG485" s="31" t="s">
        <v>1480</v>
      </c>
      <c r="BH485" s="31" t="s">
        <v>61</v>
      </c>
      <c r="BI485" s="31" t="s">
        <v>1239</v>
      </c>
      <c r="BJ485" s="31" t="s">
        <v>65</v>
      </c>
      <c r="BK485" s="33" t="s">
        <v>1240</v>
      </c>
      <c r="BL485" s="9"/>
      <c r="BM485" s="9"/>
    </row>
    <row r="486" spans="1:65" ht="23.25" customHeight="1" x14ac:dyDescent="0.2">
      <c r="A486" s="19"/>
      <c r="B486" s="24" t="s">
        <v>1505</v>
      </c>
      <c r="C486" s="25">
        <f>IF(SUMPRODUCT((B$4:B486=B486)*1)&gt;1,0,1)</f>
        <v>1</v>
      </c>
      <c r="D486" s="25" t="s">
        <v>1506</v>
      </c>
      <c r="E486" s="25" t="s">
        <v>58</v>
      </c>
      <c r="F486" s="25" t="s">
        <v>292</v>
      </c>
      <c r="G486" s="25">
        <v>2001</v>
      </c>
      <c r="H486" s="25" t="s">
        <v>60</v>
      </c>
      <c r="I486" s="25" t="s">
        <v>368</v>
      </c>
      <c r="J486" s="25" t="s">
        <v>369</v>
      </c>
      <c r="K486" s="25"/>
      <c r="L486" s="25" t="s">
        <v>62</v>
      </c>
      <c r="M486" s="25" t="s">
        <v>63</v>
      </c>
      <c r="N486" s="25" t="s">
        <v>122</v>
      </c>
      <c r="O486" s="25" t="s">
        <v>753</v>
      </c>
      <c r="P486" s="40">
        <f>IF(F486=F485,IF(B486=B485,0,R486),R486)</f>
        <v>57218</v>
      </c>
      <c r="Q486" s="40">
        <v>57218</v>
      </c>
      <c r="R486" s="25">
        <v>57218</v>
      </c>
      <c r="S486" s="25">
        <v>57218</v>
      </c>
      <c r="T486" s="25" t="s">
        <v>5669</v>
      </c>
      <c r="U486" s="25">
        <v>0</v>
      </c>
      <c r="V486" s="25" t="s">
        <v>1118</v>
      </c>
      <c r="W486" s="25" t="s">
        <v>61</v>
      </c>
      <c r="X486" s="25" t="s">
        <v>184</v>
      </c>
      <c r="Y486" s="25" t="s">
        <v>61</v>
      </c>
      <c r="Z486" s="25" t="s">
        <v>67</v>
      </c>
      <c r="AA486" s="25" t="s">
        <v>371</v>
      </c>
      <c r="AB486" s="25" t="s">
        <v>122</v>
      </c>
      <c r="AC486" s="25" t="s">
        <v>69</v>
      </c>
      <c r="AD486" s="25" t="s">
        <v>61</v>
      </c>
      <c r="AE486" s="25" t="s">
        <v>1507</v>
      </c>
      <c r="AF486" s="25" t="s">
        <v>61</v>
      </c>
      <c r="AG486" s="25" t="s">
        <v>187</v>
      </c>
      <c r="AH486" s="25" t="s">
        <v>1342</v>
      </c>
      <c r="AI486" s="25" t="s">
        <v>73</v>
      </c>
      <c r="AJ486" s="26" t="s">
        <v>68</v>
      </c>
      <c r="AK486" s="26" t="s">
        <v>1369</v>
      </c>
      <c r="AL486" s="25" t="s">
        <v>1508</v>
      </c>
      <c r="AM486" s="28">
        <v>36629.670555555553</v>
      </c>
      <c r="AN486" s="26" t="s">
        <v>68</v>
      </c>
      <c r="AO486" s="25" t="s">
        <v>417</v>
      </c>
      <c r="AP486" s="25" t="s">
        <v>61</v>
      </c>
      <c r="AQ486" s="25" t="s">
        <v>1131</v>
      </c>
      <c r="AR486" s="25" t="s">
        <v>93</v>
      </c>
      <c r="AS486" s="25" t="s">
        <v>123</v>
      </c>
      <c r="AT486" s="25" t="s">
        <v>61</v>
      </c>
      <c r="AU486" s="28">
        <v>36629</v>
      </c>
      <c r="AV486" s="25" t="s">
        <v>108</v>
      </c>
      <c r="AW486" s="25" t="s">
        <v>1509</v>
      </c>
      <c r="AX486" s="25" t="s">
        <v>110</v>
      </c>
      <c r="AY486" s="25" t="s">
        <v>1510</v>
      </c>
      <c r="AZ486" s="25" t="s">
        <v>1389</v>
      </c>
      <c r="BA486" s="25" t="s">
        <v>1511</v>
      </c>
      <c r="BB486" s="25" t="s">
        <v>1511</v>
      </c>
      <c r="BC486" s="25" t="s">
        <v>68</v>
      </c>
      <c r="BD486" s="25" t="s">
        <v>1122</v>
      </c>
      <c r="BE486" s="25" t="s">
        <v>1511</v>
      </c>
      <c r="BF486" s="25" t="s">
        <v>68</v>
      </c>
      <c r="BG486" s="25" t="s">
        <v>1511</v>
      </c>
      <c r="BH486" s="25" t="s">
        <v>61</v>
      </c>
      <c r="BI486" s="25" t="s">
        <v>224</v>
      </c>
      <c r="BJ486" s="25" t="s">
        <v>93</v>
      </c>
      <c r="BK486" s="29" t="s">
        <v>1324</v>
      </c>
      <c r="BL486" s="9"/>
      <c r="BM486" s="9"/>
    </row>
    <row r="487" spans="1:65" ht="23.25" customHeight="1" x14ac:dyDescent="0.2">
      <c r="A487" s="19"/>
      <c r="B487" s="30" t="s">
        <v>4955</v>
      </c>
      <c r="C487" s="31">
        <f>IF(SUMPRODUCT((B$4:B487=B487)*1)&gt;1,0,1)</f>
        <v>1</v>
      </c>
      <c r="D487" s="31" t="s">
        <v>4956</v>
      </c>
      <c r="E487" s="31" t="s">
        <v>58</v>
      </c>
      <c r="F487" s="31" t="s">
        <v>292</v>
      </c>
      <c r="G487" s="31">
        <v>2001</v>
      </c>
      <c r="H487" s="31" t="s">
        <v>60</v>
      </c>
      <c r="I487" s="31" t="s">
        <v>368</v>
      </c>
      <c r="J487" s="31" t="s">
        <v>369</v>
      </c>
      <c r="K487" s="31"/>
      <c r="L487" s="31" t="s">
        <v>62</v>
      </c>
      <c r="M487" s="31" t="s">
        <v>63</v>
      </c>
      <c r="N487" s="31" t="s">
        <v>122</v>
      </c>
      <c r="O487" s="31" t="s">
        <v>92</v>
      </c>
      <c r="P487" s="40">
        <f>IF(F487=F486,IF(B487=B486,0,R487),R487)</f>
        <v>36886</v>
      </c>
      <c r="Q487" s="40">
        <v>36886</v>
      </c>
      <c r="R487" s="31">
        <v>36886</v>
      </c>
      <c r="S487" s="31">
        <v>36886</v>
      </c>
      <c r="T487" s="25" t="s">
        <v>5669</v>
      </c>
      <c r="U487" s="31">
        <v>0</v>
      </c>
      <c r="V487" s="31" t="s">
        <v>1118</v>
      </c>
      <c r="W487" s="31" t="s">
        <v>61</v>
      </c>
      <c r="X487" s="31" t="s">
        <v>184</v>
      </c>
      <c r="Y487" s="31" t="s">
        <v>61</v>
      </c>
      <c r="Z487" s="31" t="s">
        <v>67</v>
      </c>
      <c r="AA487" s="31" t="s">
        <v>371</v>
      </c>
      <c r="AB487" s="31" t="s">
        <v>122</v>
      </c>
      <c r="AC487" s="31" t="s">
        <v>69</v>
      </c>
      <c r="AD487" s="31" t="s">
        <v>61</v>
      </c>
      <c r="AE487" s="31" t="s">
        <v>4957</v>
      </c>
      <c r="AF487" s="31" t="s">
        <v>61</v>
      </c>
      <c r="AG487" s="31" t="s">
        <v>187</v>
      </c>
      <c r="AH487" s="31" t="s">
        <v>1342</v>
      </c>
      <c r="AI487" s="31" t="s">
        <v>73</v>
      </c>
      <c r="AJ487" s="32" t="s">
        <v>68</v>
      </c>
      <c r="AK487" s="32" t="s">
        <v>1369</v>
      </c>
      <c r="AL487" s="31" t="s">
        <v>4979</v>
      </c>
      <c r="AM487" s="27">
        <v>36712.4609837963</v>
      </c>
      <c r="AN487" s="32" t="s">
        <v>68</v>
      </c>
      <c r="AO487" s="31" t="s">
        <v>417</v>
      </c>
      <c r="AP487" s="31" t="s">
        <v>61</v>
      </c>
      <c r="AQ487" s="31" t="s">
        <v>1131</v>
      </c>
      <c r="AR487" s="31" t="s">
        <v>93</v>
      </c>
      <c r="AS487" s="31" t="s">
        <v>123</v>
      </c>
      <c r="AT487" s="31" t="s">
        <v>61</v>
      </c>
      <c r="AU487" s="27">
        <v>36985</v>
      </c>
      <c r="AV487" s="31" t="s">
        <v>108</v>
      </c>
      <c r="AW487" s="31" t="s">
        <v>4959</v>
      </c>
      <c r="AX487" s="31" t="s">
        <v>110</v>
      </c>
      <c r="AY487" s="31" t="s">
        <v>2072</v>
      </c>
      <c r="AZ487" s="31" t="s">
        <v>1487</v>
      </c>
      <c r="BA487" s="31" t="s">
        <v>4980</v>
      </c>
      <c r="BB487" s="31" t="s">
        <v>4960</v>
      </c>
      <c r="BC487" s="31" t="s">
        <v>68</v>
      </c>
      <c r="BD487" s="31" t="s">
        <v>1122</v>
      </c>
      <c r="BE487" s="31" t="s">
        <v>538</v>
      </c>
      <c r="BF487" s="31" t="s">
        <v>68</v>
      </c>
      <c r="BG487" s="31" t="s">
        <v>4980</v>
      </c>
      <c r="BH487" s="31" t="s">
        <v>61</v>
      </c>
      <c r="BI487" s="31" t="s">
        <v>224</v>
      </c>
      <c r="BJ487" s="31" t="s">
        <v>93</v>
      </c>
      <c r="BK487" s="33" t="s">
        <v>1324</v>
      </c>
      <c r="BL487" s="9"/>
      <c r="BM487" s="9"/>
    </row>
    <row r="488" spans="1:65" ht="23.25" customHeight="1" x14ac:dyDescent="0.2">
      <c r="A488" s="19"/>
      <c r="B488" s="30" t="s">
        <v>4955</v>
      </c>
      <c r="C488" s="31">
        <f>IF(SUMPRODUCT((B$4:B488=B488)*1)&gt;1,0,1)</f>
        <v>0</v>
      </c>
      <c r="D488" s="31" t="s">
        <v>4956</v>
      </c>
      <c r="E488" s="31" t="s">
        <v>58</v>
      </c>
      <c r="F488" s="31" t="s">
        <v>292</v>
      </c>
      <c r="G488" s="31">
        <v>2002</v>
      </c>
      <c r="H488" s="31" t="s">
        <v>60</v>
      </c>
      <c r="I488" s="31" t="s">
        <v>368</v>
      </c>
      <c r="J488" s="31" t="s">
        <v>369</v>
      </c>
      <c r="K488" s="31"/>
      <c r="L488" s="31" t="s">
        <v>62</v>
      </c>
      <c r="M488" s="31" t="s">
        <v>63</v>
      </c>
      <c r="N488" s="31" t="s">
        <v>122</v>
      </c>
      <c r="O488" s="31" t="s">
        <v>753</v>
      </c>
      <c r="P488" s="40">
        <f>IF(F488=F487,IF(B488=B487,0,R488),R488)</f>
        <v>0</v>
      </c>
      <c r="Q488" s="40">
        <v>0</v>
      </c>
      <c r="R488" s="31">
        <v>38472</v>
      </c>
      <c r="S488" s="31">
        <v>38472</v>
      </c>
      <c r="T488" s="25" t="s">
        <v>5669</v>
      </c>
      <c r="U488" s="31">
        <v>0</v>
      </c>
      <c r="V488" s="31" t="s">
        <v>1241</v>
      </c>
      <c r="W488" s="31" t="s">
        <v>61</v>
      </c>
      <c r="X488" s="31" t="s">
        <v>184</v>
      </c>
      <c r="Y488" s="31" t="s">
        <v>61</v>
      </c>
      <c r="Z488" s="31" t="s">
        <v>67</v>
      </c>
      <c r="AA488" s="31" t="s">
        <v>371</v>
      </c>
      <c r="AB488" s="31" t="s">
        <v>122</v>
      </c>
      <c r="AC488" s="31" t="s">
        <v>69</v>
      </c>
      <c r="AD488" s="31" t="s">
        <v>61</v>
      </c>
      <c r="AE488" s="31" t="s">
        <v>4957</v>
      </c>
      <c r="AF488" s="31" t="s">
        <v>61</v>
      </c>
      <c r="AG488" s="31" t="s">
        <v>187</v>
      </c>
      <c r="AH488" s="31" t="s">
        <v>1342</v>
      </c>
      <c r="AI488" s="31" t="s">
        <v>73</v>
      </c>
      <c r="AJ488" s="32" t="s">
        <v>68</v>
      </c>
      <c r="AK488" s="32" t="s">
        <v>1369</v>
      </c>
      <c r="AL488" s="31" t="s">
        <v>4958</v>
      </c>
      <c r="AM488" s="27">
        <v>36985.731388888889</v>
      </c>
      <c r="AN488" s="32" t="s">
        <v>68</v>
      </c>
      <c r="AO488" s="31" t="s">
        <v>417</v>
      </c>
      <c r="AP488" s="31" t="s">
        <v>61</v>
      </c>
      <c r="AQ488" s="31" t="s">
        <v>1131</v>
      </c>
      <c r="AR488" s="31" t="s">
        <v>93</v>
      </c>
      <c r="AS488" s="31" t="s">
        <v>123</v>
      </c>
      <c r="AT488" s="31" t="s">
        <v>61</v>
      </c>
      <c r="AU488" s="27">
        <v>36985</v>
      </c>
      <c r="AV488" s="31" t="s">
        <v>108</v>
      </c>
      <c r="AW488" s="31" t="s">
        <v>4959</v>
      </c>
      <c r="AX488" s="31" t="s">
        <v>110</v>
      </c>
      <c r="AY488" s="31" t="s">
        <v>2072</v>
      </c>
      <c r="AZ488" s="31" t="s">
        <v>1487</v>
      </c>
      <c r="BA488" s="31" t="s">
        <v>4960</v>
      </c>
      <c r="BB488" s="31" t="s">
        <v>4960</v>
      </c>
      <c r="BC488" s="31" t="s">
        <v>68</v>
      </c>
      <c r="BD488" s="31" t="s">
        <v>1122</v>
      </c>
      <c r="BE488" s="31" t="s">
        <v>538</v>
      </c>
      <c r="BF488" s="31" t="s">
        <v>68</v>
      </c>
      <c r="BG488" s="31" t="s">
        <v>4960</v>
      </c>
      <c r="BH488" s="31" t="s">
        <v>1391</v>
      </c>
      <c r="BI488" s="31" t="s">
        <v>1139</v>
      </c>
      <c r="BJ488" s="31" t="s">
        <v>93</v>
      </c>
      <c r="BK488" s="33" t="s">
        <v>1140</v>
      </c>
      <c r="BL488" s="9"/>
      <c r="BM488" s="9"/>
    </row>
    <row r="489" spans="1:65" ht="23.25" customHeight="1" x14ac:dyDescent="0.2">
      <c r="A489" s="19"/>
      <c r="B489" s="24" t="s">
        <v>3839</v>
      </c>
      <c r="C489" s="25">
        <f>IF(SUMPRODUCT((B$4:B489=B489)*1)&gt;1,0,1)</f>
        <v>1</v>
      </c>
      <c r="D489" s="25" t="s">
        <v>3840</v>
      </c>
      <c r="E489" s="25" t="s">
        <v>140</v>
      </c>
      <c r="F489" s="25" t="s">
        <v>59</v>
      </c>
      <c r="G489" s="25">
        <v>2001</v>
      </c>
      <c r="H489" s="25" t="s">
        <v>60</v>
      </c>
      <c r="I489" s="25" t="s">
        <v>61</v>
      </c>
      <c r="J489" s="25" t="s">
        <v>61</v>
      </c>
      <c r="K489" s="25"/>
      <c r="L489" s="25" t="s">
        <v>1078</v>
      </c>
      <c r="M489" s="25" t="s">
        <v>3364</v>
      </c>
      <c r="N489" s="25" t="s">
        <v>122</v>
      </c>
      <c r="O489" s="25" t="s">
        <v>488</v>
      </c>
      <c r="P489" s="40">
        <f>IF(F489=F488,IF(B489=B488,0,R489),R489)</f>
        <v>120507</v>
      </c>
      <c r="Q489" s="40">
        <v>120507</v>
      </c>
      <c r="R489" s="25">
        <v>120507</v>
      </c>
      <c r="S489" s="25">
        <v>120507</v>
      </c>
      <c r="T489" s="25" t="s">
        <v>1582</v>
      </c>
      <c r="U489" s="25">
        <v>0</v>
      </c>
      <c r="V489" s="25" t="s">
        <v>1118</v>
      </c>
      <c r="W489" s="25" t="s">
        <v>61</v>
      </c>
      <c r="X489" s="25" t="s">
        <v>184</v>
      </c>
      <c r="Y489" s="25" t="s">
        <v>61</v>
      </c>
      <c r="Z489" s="25" t="s">
        <v>67</v>
      </c>
      <c r="AA489" s="25" t="s">
        <v>68</v>
      </c>
      <c r="AB489" s="25" t="s">
        <v>122</v>
      </c>
      <c r="AC489" s="25" t="s">
        <v>69</v>
      </c>
      <c r="AD489" s="25" t="s">
        <v>61</v>
      </c>
      <c r="AE489" s="25" t="s">
        <v>3841</v>
      </c>
      <c r="AF489" s="25" t="s">
        <v>61</v>
      </c>
      <c r="AG489" s="25" t="s">
        <v>187</v>
      </c>
      <c r="AH489" s="25" t="s">
        <v>3842</v>
      </c>
      <c r="AI489" s="25" t="s">
        <v>73</v>
      </c>
      <c r="AJ489" s="26" t="s">
        <v>68</v>
      </c>
      <c r="AK489" s="26" t="s">
        <v>1369</v>
      </c>
      <c r="AL489" s="25" t="s">
        <v>3843</v>
      </c>
      <c r="AM489" s="28">
        <v>36698.423252314817</v>
      </c>
      <c r="AN489" s="26" t="s">
        <v>68</v>
      </c>
      <c r="AO489" s="25" t="s">
        <v>417</v>
      </c>
      <c r="AP489" s="25" t="s">
        <v>61</v>
      </c>
      <c r="AQ489" s="25" t="s">
        <v>1919</v>
      </c>
      <c r="AR489" s="25" t="s">
        <v>1582</v>
      </c>
      <c r="AS489" s="25" t="s">
        <v>123</v>
      </c>
      <c r="AT489" s="25" t="s">
        <v>61</v>
      </c>
      <c r="AU489" s="28" t="s">
        <v>61</v>
      </c>
      <c r="AV489" s="25" t="s">
        <v>68</v>
      </c>
      <c r="AW489" s="25" t="s">
        <v>68</v>
      </c>
      <c r="AX489" s="25" t="s">
        <v>68</v>
      </c>
      <c r="AY489" s="25" t="s">
        <v>68</v>
      </c>
      <c r="AZ489" s="25" t="s">
        <v>61</v>
      </c>
      <c r="BA489" s="25" t="s">
        <v>3844</v>
      </c>
      <c r="BB489" s="25" t="s">
        <v>3844</v>
      </c>
      <c r="BC489" s="25" t="s">
        <v>68</v>
      </c>
      <c r="BD489" s="25" t="s">
        <v>61</v>
      </c>
      <c r="BE489" s="25" t="s">
        <v>3845</v>
      </c>
      <c r="BF489" s="25" t="s">
        <v>3846</v>
      </c>
      <c r="BG489" s="25" t="s">
        <v>3844</v>
      </c>
      <c r="BH489" s="25" t="s">
        <v>61</v>
      </c>
      <c r="BI489" s="25" t="s">
        <v>3594</v>
      </c>
      <c r="BJ489" s="25" t="s">
        <v>1582</v>
      </c>
      <c r="BK489" s="29" t="s">
        <v>3595</v>
      </c>
      <c r="BL489" s="9"/>
      <c r="BM489" s="9"/>
    </row>
    <row r="490" spans="1:65" ht="23.25" customHeight="1" x14ac:dyDescent="0.2">
      <c r="A490" s="19"/>
      <c r="B490" s="30" t="s">
        <v>1384</v>
      </c>
      <c r="C490" s="31">
        <f>IF(SUMPRODUCT((B$4:B490=B490)*1)&gt;1,0,1)</f>
        <v>1</v>
      </c>
      <c r="D490" s="31" t="s">
        <v>1385</v>
      </c>
      <c r="E490" s="31" t="s">
        <v>58</v>
      </c>
      <c r="F490" s="31" t="s">
        <v>292</v>
      </c>
      <c r="G490" s="31">
        <v>2001</v>
      </c>
      <c r="H490" s="31" t="s">
        <v>60</v>
      </c>
      <c r="I490" s="31" t="s">
        <v>368</v>
      </c>
      <c r="J490" s="31" t="s">
        <v>1062</v>
      </c>
      <c r="K490" s="31"/>
      <c r="L490" s="31" t="s">
        <v>62</v>
      </c>
      <c r="M490" s="31" t="s">
        <v>63</v>
      </c>
      <c r="N490" s="31" t="s">
        <v>122</v>
      </c>
      <c r="O490" s="31" t="s">
        <v>92</v>
      </c>
      <c r="P490" s="40">
        <f>IF(F490=F489,IF(B490=B489,0,R490),R490)</f>
        <v>45595</v>
      </c>
      <c r="Q490" s="40">
        <v>45595</v>
      </c>
      <c r="R490" s="31">
        <v>45595</v>
      </c>
      <c r="S490" s="31">
        <v>45595</v>
      </c>
      <c r="T490" s="25" t="s">
        <v>5669</v>
      </c>
      <c r="U490" s="31">
        <v>0</v>
      </c>
      <c r="V490" s="31" t="s">
        <v>1118</v>
      </c>
      <c r="W490" s="31" t="s">
        <v>61</v>
      </c>
      <c r="X490" s="31" t="s">
        <v>184</v>
      </c>
      <c r="Y490" s="31" t="s">
        <v>61</v>
      </c>
      <c r="Z490" s="31" t="s">
        <v>67</v>
      </c>
      <c r="AA490" s="31" t="s">
        <v>371</v>
      </c>
      <c r="AB490" s="31" t="s">
        <v>122</v>
      </c>
      <c r="AC490" s="31" t="s">
        <v>69</v>
      </c>
      <c r="AD490" s="31" t="s">
        <v>61</v>
      </c>
      <c r="AE490" s="31" t="s">
        <v>1386</v>
      </c>
      <c r="AF490" s="31" t="s">
        <v>61</v>
      </c>
      <c r="AG490" s="31" t="s">
        <v>187</v>
      </c>
      <c r="AH490" s="31" t="s">
        <v>1342</v>
      </c>
      <c r="AI490" s="31" t="s">
        <v>73</v>
      </c>
      <c r="AJ490" s="32" t="s">
        <v>68</v>
      </c>
      <c r="AK490" s="32" t="s">
        <v>1369</v>
      </c>
      <c r="AL490" s="31" t="s">
        <v>1512</v>
      </c>
      <c r="AM490" s="27">
        <v>36712.415416666663</v>
      </c>
      <c r="AN490" s="32" t="s">
        <v>68</v>
      </c>
      <c r="AO490" s="31" t="s">
        <v>417</v>
      </c>
      <c r="AP490" s="31" t="s">
        <v>61</v>
      </c>
      <c r="AQ490" s="31" t="s">
        <v>1131</v>
      </c>
      <c r="AR490" s="31" t="s">
        <v>93</v>
      </c>
      <c r="AS490" s="31" t="s">
        <v>123</v>
      </c>
      <c r="AT490" s="31" t="s">
        <v>61</v>
      </c>
      <c r="AU490" s="27">
        <v>36984</v>
      </c>
      <c r="AV490" s="31" t="s">
        <v>108</v>
      </c>
      <c r="AW490" s="31" t="s">
        <v>1388</v>
      </c>
      <c r="AX490" s="31" t="s">
        <v>110</v>
      </c>
      <c r="AY490" s="31" t="s">
        <v>569</v>
      </c>
      <c r="AZ490" s="31" t="s">
        <v>1389</v>
      </c>
      <c r="BA490" s="31" t="s">
        <v>1513</v>
      </c>
      <c r="BB490" s="31" t="s">
        <v>1390</v>
      </c>
      <c r="BC490" s="31" t="s">
        <v>68</v>
      </c>
      <c r="BD490" s="31" t="s">
        <v>1122</v>
      </c>
      <c r="BE490" s="31" t="s">
        <v>538</v>
      </c>
      <c r="BF490" s="31" t="s">
        <v>68</v>
      </c>
      <c r="BG490" s="31" t="s">
        <v>1513</v>
      </c>
      <c r="BH490" s="31" t="s">
        <v>61</v>
      </c>
      <c r="BI490" s="31" t="s">
        <v>224</v>
      </c>
      <c r="BJ490" s="31" t="s">
        <v>93</v>
      </c>
      <c r="BK490" s="33" t="s">
        <v>1324</v>
      </c>
      <c r="BL490" s="9"/>
      <c r="BM490" s="9"/>
    </row>
    <row r="491" spans="1:65" ht="23.25" customHeight="1" x14ac:dyDescent="0.2">
      <c r="A491" s="19"/>
      <c r="B491" s="24" t="s">
        <v>1384</v>
      </c>
      <c r="C491" s="25">
        <f>IF(SUMPRODUCT((B$4:B491=B491)*1)&gt;1,0,1)</f>
        <v>0</v>
      </c>
      <c r="D491" s="25" t="s">
        <v>1385</v>
      </c>
      <c r="E491" s="25" t="s">
        <v>58</v>
      </c>
      <c r="F491" s="25" t="s">
        <v>292</v>
      </c>
      <c r="G491" s="25">
        <v>2002</v>
      </c>
      <c r="H491" s="25" t="s">
        <v>60</v>
      </c>
      <c r="I491" s="25" t="s">
        <v>368</v>
      </c>
      <c r="J491" s="25" t="s">
        <v>1062</v>
      </c>
      <c r="K491" s="25"/>
      <c r="L491" s="25" t="s">
        <v>62</v>
      </c>
      <c r="M491" s="25" t="s">
        <v>63</v>
      </c>
      <c r="N491" s="25" t="s">
        <v>122</v>
      </c>
      <c r="O491" s="25" t="s">
        <v>753</v>
      </c>
      <c r="P491" s="40">
        <f>IF(F491=F490,IF(B491=B490,0,R491),R491)</f>
        <v>0</v>
      </c>
      <c r="Q491" s="40">
        <v>0</v>
      </c>
      <c r="R491" s="25">
        <v>47574</v>
      </c>
      <c r="S491" s="25">
        <v>47574</v>
      </c>
      <c r="T491" s="25" t="s">
        <v>5669</v>
      </c>
      <c r="U491" s="25">
        <v>0</v>
      </c>
      <c r="V491" s="25" t="s">
        <v>1241</v>
      </c>
      <c r="W491" s="25" t="s">
        <v>61</v>
      </c>
      <c r="X491" s="25" t="s">
        <v>184</v>
      </c>
      <c r="Y491" s="25" t="s">
        <v>61</v>
      </c>
      <c r="Z491" s="25" t="s">
        <v>67</v>
      </c>
      <c r="AA491" s="25" t="s">
        <v>371</v>
      </c>
      <c r="AB491" s="25" t="s">
        <v>122</v>
      </c>
      <c r="AC491" s="25" t="s">
        <v>69</v>
      </c>
      <c r="AD491" s="25" t="s">
        <v>61</v>
      </c>
      <c r="AE491" s="25" t="s">
        <v>1386</v>
      </c>
      <c r="AF491" s="25" t="s">
        <v>61</v>
      </c>
      <c r="AG491" s="25" t="s">
        <v>187</v>
      </c>
      <c r="AH491" s="25" t="s">
        <v>1342</v>
      </c>
      <c r="AI491" s="25" t="s">
        <v>73</v>
      </c>
      <c r="AJ491" s="26" t="s">
        <v>68</v>
      </c>
      <c r="AK491" s="26" t="s">
        <v>1369</v>
      </c>
      <c r="AL491" s="25" t="s">
        <v>1387</v>
      </c>
      <c r="AM491" s="28">
        <v>36984.882951388892</v>
      </c>
      <c r="AN491" s="26" t="s">
        <v>68</v>
      </c>
      <c r="AO491" s="25" t="s">
        <v>417</v>
      </c>
      <c r="AP491" s="25" t="s">
        <v>61</v>
      </c>
      <c r="AQ491" s="25" t="s">
        <v>1131</v>
      </c>
      <c r="AR491" s="25" t="s">
        <v>93</v>
      </c>
      <c r="AS491" s="25" t="s">
        <v>123</v>
      </c>
      <c r="AT491" s="25" t="s">
        <v>61</v>
      </c>
      <c r="AU491" s="28">
        <v>36984</v>
      </c>
      <c r="AV491" s="25" t="s">
        <v>108</v>
      </c>
      <c r="AW491" s="25" t="s">
        <v>1388</v>
      </c>
      <c r="AX491" s="25" t="s">
        <v>110</v>
      </c>
      <c r="AY491" s="25" t="s">
        <v>569</v>
      </c>
      <c r="AZ491" s="25" t="s">
        <v>1389</v>
      </c>
      <c r="BA491" s="25" t="s">
        <v>1390</v>
      </c>
      <c r="BB491" s="25" t="s">
        <v>1390</v>
      </c>
      <c r="BC491" s="25" t="s">
        <v>68</v>
      </c>
      <c r="BD491" s="25" t="s">
        <v>1122</v>
      </c>
      <c r="BE491" s="25" t="s">
        <v>538</v>
      </c>
      <c r="BF491" s="25" t="s">
        <v>68</v>
      </c>
      <c r="BG491" s="25" t="s">
        <v>1390</v>
      </c>
      <c r="BH491" s="25" t="s">
        <v>1391</v>
      </c>
      <c r="BI491" s="25" t="s">
        <v>1139</v>
      </c>
      <c r="BJ491" s="25" t="s">
        <v>93</v>
      </c>
      <c r="BK491" s="29" t="s">
        <v>1140</v>
      </c>
      <c r="BL491" s="9"/>
      <c r="BM491" s="9"/>
    </row>
    <row r="492" spans="1:65" ht="23.25" customHeight="1" x14ac:dyDescent="0.2">
      <c r="A492" s="19"/>
      <c r="B492" s="24" t="s">
        <v>1328</v>
      </c>
      <c r="C492" s="25">
        <f>IF(SUMPRODUCT((B$4:B492=B492)*1)&gt;1,0,1)</f>
        <v>1</v>
      </c>
      <c r="D492" s="25" t="s">
        <v>1329</v>
      </c>
      <c r="E492" s="25" t="s">
        <v>58</v>
      </c>
      <c r="F492" s="25" t="s">
        <v>292</v>
      </c>
      <c r="G492" s="25">
        <v>2001</v>
      </c>
      <c r="H492" s="25" t="s">
        <v>60</v>
      </c>
      <c r="I492" s="25" t="s">
        <v>368</v>
      </c>
      <c r="J492" s="25" t="s">
        <v>1330</v>
      </c>
      <c r="K492" s="25"/>
      <c r="L492" s="25" t="s">
        <v>62</v>
      </c>
      <c r="M492" s="25" t="s">
        <v>63</v>
      </c>
      <c r="N492" s="25" t="s">
        <v>122</v>
      </c>
      <c r="O492" s="25" t="s">
        <v>753</v>
      </c>
      <c r="P492" s="40">
        <f>IF(F492=F491,IF(B492=B491,0,R492),R492)</f>
        <v>57718</v>
      </c>
      <c r="Q492" s="40">
        <v>57718</v>
      </c>
      <c r="R492" s="25">
        <v>57718</v>
      </c>
      <c r="S492" s="25">
        <v>57718</v>
      </c>
      <c r="T492" s="25" t="s">
        <v>5669</v>
      </c>
      <c r="U492" s="25">
        <v>0</v>
      </c>
      <c r="V492" s="25" t="s">
        <v>1118</v>
      </c>
      <c r="W492" s="25" t="s">
        <v>61</v>
      </c>
      <c r="X492" s="25" t="s">
        <v>184</v>
      </c>
      <c r="Y492" s="25" t="s">
        <v>61</v>
      </c>
      <c r="Z492" s="25" t="s">
        <v>67</v>
      </c>
      <c r="AA492" s="25" t="s">
        <v>371</v>
      </c>
      <c r="AB492" s="25" t="s">
        <v>122</v>
      </c>
      <c r="AC492" s="25" t="s">
        <v>69</v>
      </c>
      <c r="AD492" s="25" t="s">
        <v>61</v>
      </c>
      <c r="AE492" s="25" t="s">
        <v>1507</v>
      </c>
      <c r="AF492" s="25" t="s">
        <v>61</v>
      </c>
      <c r="AG492" s="25" t="s">
        <v>187</v>
      </c>
      <c r="AH492" s="25" t="s">
        <v>1342</v>
      </c>
      <c r="AI492" s="25" t="s">
        <v>73</v>
      </c>
      <c r="AJ492" s="26" t="s">
        <v>68</v>
      </c>
      <c r="AK492" s="26" t="s">
        <v>1369</v>
      </c>
      <c r="AL492" s="25" t="s">
        <v>1514</v>
      </c>
      <c r="AM492" s="28">
        <v>36629.722291666665</v>
      </c>
      <c r="AN492" s="26" t="s">
        <v>68</v>
      </c>
      <c r="AO492" s="25" t="s">
        <v>417</v>
      </c>
      <c r="AP492" s="25" t="s">
        <v>61</v>
      </c>
      <c r="AQ492" s="25" t="s">
        <v>1131</v>
      </c>
      <c r="AR492" s="25" t="s">
        <v>93</v>
      </c>
      <c r="AS492" s="25" t="s">
        <v>123</v>
      </c>
      <c r="AT492" s="25" t="s">
        <v>61</v>
      </c>
      <c r="AU492" s="28">
        <v>37011</v>
      </c>
      <c r="AV492" s="25" t="s">
        <v>108</v>
      </c>
      <c r="AW492" s="25" t="s">
        <v>1333</v>
      </c>
      <c r="AX492" s="25" t="s">
        <v>110</v>
      </c>
      <c r="AY492" s="25" t="s">
        <v>1334</v>
      </c>
      <c r="AZ492" s="25" t="s">
        <v>1335</v>
      </c>
      <c r="BA492" s="25" t="s">
        <v>1515</v>
      </c>
      <c r="BB492" s="25" t="s">
        <v>1515</v>
      </c>
      <c r="BC492" s="25" t="s">
        <v>68</v>
      </c>
      <c r="BD492" s="25" t="s">
        <v>1122</v>
      </c>
      <c r="BE492" s="25" t="s">
        <v>1515</v>
      </c>
      <c r="BF492" s="25" t="s">
        <v>68</v>
      </c>
      <c r="BG492" s="25" t="s">
        <v>1515</v>
      </c>
      <c r="BH492" s="25" t="s">
        <v>61</v>
      </c>
      <c r="BI492" s="25" t="s">
        <v>224</v>
      </c>
      <c r="BJ492" s="25" t="s">
        <v>93</v>
      </c>
      <c r="BK492" s="29" t="s">
        <v>1324</v>
      </c>
      <c r="BL492" s="9"/>
      <c r="BM492" s="9"/>
    </row>
    <row r="493" spans="1:65" ht="23.25" customHeight="1" x14ac:dyDescent="0.2">
      <c r="A493" s="19"/>
      <c r="B493" s="30" t="s">
        <v>1328</v>
      </c>
      <c r="C493" s="31">
        <f>IF(SUMPRODUCT((B$4:B493=B493)*1)&gt;1,0,1)</f>
        <v>0</v>
      </c>
      <c r="D493" s="31" t="s">
        <v>1329</v>
      </c>
      <c r="E493" s="31" t="s">
        <v>58</v>
      </c>
      <c r="F493" s="31" t="s">
        <v>367</v>
      </c>
      <c r="G493" s="31">
        <v>2002</v>
      </c>
      <c r="H493" s="31" t="s">
        <v>60</v>
      </c>
      <c r="I493" s="31" t="s">
        <v>368</v>
      </c>
      <c r="J493" s="31" t="s">
        <v>1330</v>
      </c>
      <c r="K493" s="31"/>
      <c r="L493" s="31" t="s">
        <v>62</v>
      </c>
      <c r="M493" s="31" t="s">
        <v>63</v>
      </c>
      <c r="N493" s="31" t="s">
        <v>122</v>
      </c>
      <c r="O493" s="31" t="s">
        <v>488</v>
      </c>
      <c r="P493" s="40">
        <f>IF(F493=F492,IF(B493=B492,0,R493),R493)</f>
        <v>152240</v>
      </c>
      <c r="Q493" s="40">
        <v>152240</v>
      </c>
      <c r="R493" s="31">
        <v>152240</v>
      </c>
      <c r="S493" s="31">
        <v>152240</v>
      </c>
      <c r="T493" s="25" t="s">
        <v>5669</v>
      </c>
      <c r="U493" s="31">
        <v>0</v>
      </c>
      <c r="V493" s="31" t="s">
        <v>1294</v>
      </c>
      <c r="W493" s="31" t="s">
        <v>61</v>
      </c>
      <c r="X493" s="31" t="s">
        <v>184</v>
      </c>
      <c r="Y493" s="31" t="s">
        <v>61</v>
      </c>
      <c r="Z493" s="31" t="s">
        <v>67</v>
      </c>
      <c r="AA493" s="31" t="s">
        <v>371</v>
      </c>
      <c r="AB493" s="31" t="s">
        <v>122</v>
      </c>
      <c r="AC493" s="31" t="s">
        <v>69</v>
      </c>
      <c r="AD493" s="31" t="s">
        <v>61</v>
      </c>
      <c r="AE493" s="31" t="s">
        <v>1331</v>
      </c>
      <c r="AF493" s="31" t="s">
        <v>61</v>
      </c>
      <c r="AG493" s="31" t="s">
        <v>187</v>
      </c>
      <c r="AH493" s="31" t="s">
        <v>1297</v>
      </c>
      <c r="AI493" s="31" t="s">
        <v>73</v>
      </c>
      <c r="AJ493" s="32" t="s">
        <v>68</v>
      </c>
      <c r="AK493" s="32" t="s">
        <v>75</v>
      </c>
      <c r="AL493" s="31" t="s">
        <v>1332</v>
      </c>
      <c r="AM493" s="27">
        <v>37011.481620370374</v>
      </c>
      <c r="AN493" s="32" t="s">
        <v>68</v>
      </c>
      <c r="AO493" s="31" t="s">
        <v>417</v>
      </c>
      <c r="AP493" s="31" t="s">
        <v>61</v>
      </c>
      <c r="AQ493" s="31" t="s">
        <v>1131</v>
      </c>
      <c r="AR493" s="31" t="s">
        <v>93</v>
      </c>
      <c r="AS493" s="31" t="s">
        <v>123</v>
      </c>
      <c r="AT493" s="31" t="s">
        <v>61</v>
      </c>
      <c r="AU493" s="27">
        <v>37011</v>
      </c>
      <c r="AV493" s="31" t="s">
        <v>108</v>
      </c>
      <c r="AW493" s="31" t="s">
        <v>1333</v>
      </c>
      <c r="AX493" s="31" t="s">
        <v>110</v>
      </c>
      <c r="AY493" s="31" t="s">
        <v>1334</v>
      </c>
      <c r="AZ493" s="31" t="s">
        <v>1335</v>
      </c>
      <c r="BA493" s="31" t="s">
        <v>1336</v>
      </c>
      <c r="BB493" s="31" t="s">
        <v>1336</v>
      </c>
      <c r="BC493" s="31" t="s">
        <v>68</v>
      </c>
      <c r="BD493" s="31" t="s">
        <v>1122</v>
      </c>
      <c r="BE493" s="31" t="s">
        <v>538</v>
      </c>
      <c r="BF493" s="31" t="s">
        <v>68</v>
      </c>
      <c r="BG493" s="31" t="s">
        <v>1336</v>
      </c>
      <c r="BH493" s="31" t="s">
        <v>61</v>
      </c>
      <c r="BI493" s="31" t="s">
        <v>1139</v>
      </c>
      <c r="BJ493" s="31" t="s">
        <v>93</v>
      </c>
      <c r="BK493" s="33" t="s">
        <v>1140</v>
      </c>
      <c r="BL493" s="9"/>
      <c r="BM493" s="9"/>
    </row>
    <row r="494" spans="1:65" ht="23.25" customHeight="1" x14ac:dyDescent="0.2">
      <c r="A494" s="19"/>
      <c r="B494" s="30" t="s">
        <v>3847</v>
      </c>
      <c r="C494" s="31">
        <f>IF(SUMPRODUCT((B$4:B494=B494)*1)&gt;1,0,1)</f>
        <v>1</v>
      </c>
      <c r="D494" s="31" t="s">
        <v>3848</v>
      </c>
      <c r="E494" s="31" t="s">
        <v>58</v>
      </c>
      <c r="F494" s="31" t="s">
        <v>59</v>
      </c>
      <c r="G494" s="31">
        <v>2001</v>
      </c>
      <c r="H494" s="31" t="s">
        <v>60</v>
      </c>
      <c r="I494" s="31" t="s">
        <v>368</v>
      </c>
      <c r="J494" s="31" t="s">
        <v>369</v>
      </c>
      <c r="K494" s="31"/>
      <c r="L494" s="31" t="s">
        <v>1802</v>
      </c>
      <c r="M494" s="31" t="s">
        <v>1930</v>
      </c>
      <c r="N494" s="31" t="s">
        <v>122</v>
      </c>
      <c r="O494" s="31" t="s">
        <v>488</v>
      </c>
      <c r="P494" s="40">
        <f>IF(F494=F493,IF(B494=B493,0,R494),R494)</f>
        <v>450000</v>
      </c>
      <c r="Q494" s="40">
        <v>450000</v>
      </c>
      <c r="R494" s="31">
        <v>450000</v>
      </c>
      <c r="S494" s="31">
        <v>450000</v>
      </c>
      <c r="T494" s="31" t="s">
        <v>1591</v>
      </c>
      <c r="U494" s="31">
        <v>0</v>
      </c>
      <c r="V494" s="31" t="s">
        <v>1423</v>
      </c>
      <c r="W494" s="31" t="s">
        <v>61</v>
      </c>
      <c r="X494" s="31" t="s">
        <v>184</v>
      </c>
      <c r="Y494" s="31" t="s">
        <v>3849</v>
      </c>
      <c r="Z494" s="31" t="s">
        <v>67</v>
      </c>
      <c r="AA494" s="31" t="s">
        <v>371</v>
      </c>
      <c r="AB494" s="31" t="s">
        <v>122</v>
      </c>
      <c r="AC494" s="31" t="s">
        <v>69</v>
      </c>
      <c r="AD494" s="31" t="s">
        <v>61</v>
      </c>
      <c r="AE494" s="31" t="s">
        <v>3850</v>
      </c>
      <c r="AF494" s="31" t="s">
        <v>61</v>
      </c>
      <c r="AG494" s="31" t="s">
        <v>187</v>
      </c>
      <c r="AH494" s="31" t="s">
        <v>1197</v>
      </c>
      <c r="AI494" s="31" t="s">
        <v>73</v>
      </c>
      <c r="AJ494" s="32" t="s">
        <v>68</v>
      </c>
      <c r="AK494" s="32" t="s">
        <v>1369</v>
      </c>
      <c r="AL494" s="31" t="s">
        <v>3851</v>
      </c>
      <c r="AM494" s="27">
        <v>36629.513206018521</v>
      </c>
      <c r="AN494" s="32" t="s">
        <v>68</v>
      </c>
      <c r="AO494" s="31" t="s">
        <v>417</v>
      </c>
      <c r="AP494" s="31" t="s">
        <v>61</v>
      </c>
      <c r="AQ494" s="31" t="s">
        <v>2255</v>
      </c>
      <c r="AR494" s="31" t="s">
        <v>1591</v>
      </c>
      <c r="AS494" s="31" t="s">
        <v>123</v>
      </c>
      <c r="AT494" s="31" t="s">
        <v>61</v>
      </c>
      <c r="AU494" s="27">
        <v>36629</v>
      </c>
      <c r="AV494" s="31" t="s">
        <v>1599</v>
      </c>
      <c r="AW494" s="31" t="s">
        <v>2162</v>
      </c>
      <c r="AX494" s="31" t="s">
        <v>110</v>
      </c>
      <c r="AY494" s="31" t="s">
        <v>2162</v>
      </c>
      <c r="AZ494" s="31" t="s">
        <v>1487</v>
      </c>
      <c r="BA494" s="31" t="s">
        <v>3852</v>
      </c>
      <c r="BB494" s="31" t="s">
        <v>3852</v>
      </c>
      <c r="BC494" s="31" t="s">
        <v>68</v>
      </c>
      <c r="BD494" s="31" t="s">
        <v>3853</v>
      </c>
      <c r="BE494" s="31" t="s">
        <v>3852</v>
      </c>
      <c r="BF494" s="31" t="s">
        <v>68</v>
      </c>
      <c r="BG494" s="31" t="s">
        <v>3852</v>
      </c>
      <c r="BH494" s="31" t="s">
        <v>61</v>
      </c>
      <c r="BI494" s="31" t="s">
        <v>1594</v>
      </c>
      <c r="BJ494" s="31" t="s">
        <v>1591</v>
      </c>
      <c r="BK494" s="33" t="s">
        <v>1595</v>
      </c>
      <c r="BL494" s="9"/>
      <c r="BM494" s="9"/>
    </row>
    <row r="495" spans="1:65" ht="23.25" customHeight="1" x14ac:dyDescent="0.2">
      <c r="A495" s="19"/>
      <c r="B495" s="24" t="s">
        <v>2731</v>
      </c>
      <c r="C495" s="25">
        <f>IF(SUMPRODUCT((B$4:B495=B495)*1)&gt;1,0,1)</f>
        <v>1</v>
      </c>
      <c r="D495" s="25" t="s">
        <v>2732</v>
      </c>
      <c r="E495" s="25" t="s">
        <v>140</v>
      </c>
      <c r="F495" s="25" t="s">
        <v>59</v>
      </c>
      <c r="G495" s="25">
        <v>2001</v>
      </c>
      <c r="H495" s="25" t="s">
        <v>60</v>
      </c>
      <c r="I495" s="25" t="s">
        <v>90</v>
      </c>
      <c r="J495" s="25" t="s">
        <v>550</v>
      </c>
      <c r="K495" s="25"/>
      <c r="L495" s="25" t="s">
        <v>1802</v>
      </c>
      <c r="M495" s="25" t="s">
        <v>1930</v>
      </c>
      <c r="N495" s="25" t="s">
        <v>122</v>
      </c>
      <c r="O495" s="25" t="s">
        <v>92</v>
      </c>
      <c r="P495" s="40">
        <f>IF(F495=F494,IF(B495=B494,0,R495),R495)</f>
        <v>98529</v>
      </c>
      <c r="Q495" s="40">
        <v>98529</v>
      </c>
      <c r="R495" s="25">
        <v>98529</v>
      </c>
      <c r="S495" s="25">
        <v>98529</v>
      </c>
      <c r="T495" s="25" t="s">
        <v>5669</v>
      </c>
      <c r="U495" s="25">
        <v>0</v>
      </c>
      <c r="V495" s="25" t="s">
        <v>1118</v>
      </c>
      <c r="W495" s="25" t="s">
        <v>61</v>
      </c>
      <c r="X495" s="25" t="s">
        <v>59</v>
      </c>
      <c r="Y495" s="25" t="s">
        <v>61</v>
      </c>
      <c r="Z495" s="25" t="s">
        <v>67</v>
      </c>
      <c r="AA495" s="25" t="s">
        <v>97</v>
      </c>
      <c r="AB495" s="25" t="s">
        <v>122</v>
      </c>
      <c r="AC495" s="25" t="s">
        <v>69</v>
      </c>
      <c r="AD495" s="25" t="s">
        <v>61</v>
      </c>
      <c r="AE495" s="25" t="s">
        <v>2733</v>
      </c>
      <c r="AF495" s="25" t="s">
        <v>61</v>
      </c>
      <c r="AG495" s="25" t="s">
        <v>187</v>
      </c>
      <c r="AH495" s="25" t="s">
        <v>126</v>
      </c>
      <c r="AI495" s="25" t="s">
        <v>73</v>
      </c>
      <c r="AJ495" s="26" t="s">
        <v>68</v>
      </c>
      <c r="AK495" s="26" t="s">
        <v>606</v>
      </c>
      <c r="AL495" s="25" t="s">
        <v>3854</v>
      </c>
      <c r="AM495" s="28">
        <v>36746.712766203702</v>
      </c>
      <c r="AN495" s="26" t="s">
        <v>68</v>
      </c>
      <c r="AO495" s="25" t="s">
        <v>417</v>
      </c>
      <c r="AP495" s="25" t="s">
        <v>61</v>
      </c>
      <c r="AQ495" s="25" t="s">
        <v>2255</v>
      </c>
      <c r="AR495" s="25" t="s">
        <v>93</v>
      </c>
      <c r="AS495" s="25" t="s">
        <v>123</v>
      </c>
      <c r="AT495" s="25" t="s">
        <v>61</v>
      </c>
      <c r="AU495" s="28" t="s">
        <v>61</v>
      </c>
      <c r="AV495" s="25" t="s">
        <v>68</v>
      </c>
      <c r="AW495" s="25" t="s">
        <v>68</v>
      </c>
      <c r="AX495" s="25" t="s">
        <v>68</v>
      </c>
      <c r="AY495" s="25" t="s">
        <v>68</v>
      </c>
      <c r="AZ495" s="25" t="s">
        <v>61</v>
      </c>
      <c r="BA495" s="25" t="s">
        <v>3855</v>
      </c>
      <c r="BB495" s="25" t="s">
        <v>2735</v>
      </c>
      <c r="BC495" s="25" t="s">
        <v>2734</v>
      </c>
      <c r="BD495" s="25" t="s">
        <v>61</v>
      </c>
      <c r="BE495" s="25" t="s">
        <v>2736</v>
      </c>
      <c r="BF495" s="25" t="s">
        <v>68</v>
      </c>
      <c r="BG495" s="25" t="s">
        <v>3855</v>
      </c>
      <c r="BH495" s="25" t="s">
        <v>61</v>
      </c>
      <c r="BI495" s="25" t="s">
        <v>224</v>
      </c>
      <c r="BJ495" s="25" t="s">
        <v>93</v>
      </c>
      <c r="BK495" s="29" t="s">
        <v>1324</v>
      </c>
      <c r="BL495" s="9"/>
      <c r="BM495" s="9"/>
    </row>
    <row r="496" spans="1:65" ht="23.25" customHeight="1" x14ac:dyDescent="0.2">
      <c r="A496" s="19"/>
      <c r="B496" s="24" t="s">
        <v>2731</v>
      </c>
      <c r="C496" s="25">
        <f>IF(SUMPRODUCT((B$4:B496=B496)*1)&gt;1,0,1)</f>
        <v>0</v>
      </c>
      <c r="D496" s="25" t="s">
        <v>2732</v>
      </c>
      <c r="E496" s="25" t="s">
        <v>140</v>
      </c>
      <c r="F496" s="25" t="s">
        <v>59</v>
      </c>
      <c r="G496" s="25">
        <v>2002</v>
      </c>
      <c r="H496" s="25" t="s">
        <v>60</v>
      </c>
      <c r="I496" s="25" t="s">
        <v>90</v>
      </c>
      <c r="J496" s="25" t="s">
        <v>550</v>
      </c>
      <c r="K496" s="25"/>
      <c r="L496" s="25" t="s">
        <v>1802</v>
      </c>
      <c r="M496" s="25" t="s">
        <v>1930</v>
      </c>
      <c r="N496" s="25" t="s">
        <v>122</v>
      </c>
      <c r="O496" s="25" t="s">
        <v>753</v>
      </c>
      <c r="P496" s="40">
        <f>IF(F496=F495,IF(B496=B495,0,R496),R496)</f>
        <v>0</v>
      </c>
      <c r="Q496" s="40">
        <v>0</v>
      </c>
      <c r="R496" s="25">
        <v>102988</v>
      </c>
      <c r="S496" s="25">
        <v>102988</v>
      </c>
      <c r="T496" s="25" t="s">
        <v>5669</v>
      </c>
      <c r="U496" s="25">
        <v>0</v>
      </c>
      <c r="V496" s="25" t="s">
        <v>1241</v>
      </c>
      <c r="W496" s="25" t="s">
        <v>61</v>
      </c>
      <c r="X496" s="25" t="s">
        <v>59</v>
      </c>
      <c r="Y496" s="25" t="s">
        <v>61</v>
      </c>
      <c r="Z496" s="25" t="s">
        <v>67</v>
      </c>
      <c r="AA496" s="25" t="s">
        <v>97</v>
      </c>
      <c r="AB496" s="25" t="s">
        <v>122</v>
      </c>
      <c r="AC496" s="25" t="s">
        <v>69</v>
      </c>
      <c r="AD496" s="25" t="s">
        <v>61</v>
      </c>
      <c r="AE496" s="25" t="s">
        <v>2733</v>
      </c>
      <c r="AF496" s="25" t="s">
        <v>61</v>
      </c>
      <c r="AG496" s="25" t="s">
        <v>187</v>
      </c>
      <c r="AH496" s="25" t="s">
        <v>126</v>
      </c>
      <c r="AI496" s="25" t="s">
        <v>73</v>
      </c>
      <c r="AJ496" s="26" t="s">
        <v>68</v>
      </c>
      <c r="AK496" s="26" t="s">
        <v>606</v>
      </c>
      <c r="AL496" s="25" t="s">
        <v>3576</v>
      </c>
      <c r="AM496" s="28">
        <v>36988.73133101852</v>
      </c>
      <c r="AN496" s="26" t="s">
        <v>68</v>
      </c>
      <c r="AO496" s="25" t="s">
        <v>417</v>
      </c>
      <c r="AP496" s="25" t="s">
        <v>61</v>
      </c>
      <c r="AQ496" s="25" t="s">
        <v>2255</v>
      </c>
      <c r="AR496" s="25" t="s">
        <v>93</v>
      </c>
      <c r="AS496" s="25" t="s">
        <v>123</v>
      </c>
      <c r="AT496" s="25" t="s">
        <v>61</v>
      </c>
      <c r="AU496" s="28" t="s">
        <v>61</v>
      </c>
      <c r="AV496" s="25" t="s">
        <v>68</v>
      </c>
      <c r="AW496" s="25" t="s">
        <v>68</v>
      </c>
      <c r="AX496" s="25" t="s">
        <v>68</v>
      </c>
      <c r="AY496" s="25" t="s">
        <v>68</v>
      </c>
      <c r="AZ496" s="25" t="s">
        <v>61</v>
      </c>
      <c r="BA496" s="25" t="s">
        <v>3577</v>
      </c>
      <c r="BB496" s="25" t="s">
        <v>2735</v>
      </c>
      <c r="BC496" s="25" t="s">
        <v>2734</v>
      </c>
      <c r="BD496" s="25" t="s">
        <v>61</v>
      </c>
      <c r="BE496" s="25" t="s">
        <v>2736</v>
      </c>
      <c r="BF496" s="25" t="s">
        <v>68</v>
      </c>
      <c r="BG496" s="25" t="s">
        <v>3577</v>
      </c>
      <c r="BH496" s="25" t="s">
        <v>1391</v>
      </c>
      <c r="BI496" s="25" t="s">
        <v>224</v>
      </c>
      <c r="BJ496" s="25" t="s">
        <v>93</v>
      </c>
      <c r="BK496" s="29" t="s">
        <v>1324</v>
      </c>
      <c r="BL496" s="9"/>
      <c r="BM496" s="9"/>
    </row>
    <row r="497" spans="1:65" ht="23.25" customHeight="1" x14ac:dyDescent="0.2">
      <c r="A497" s="19"/>
      <c r="B497" s="30" t="s">
        <v>2731</v>
      </c>
      <c r="C497" s="31">
        <f>IF(SUMPRODUCT((B$4:B497=B497)*1)&gt;1,0,1)</f>
        <v>0</v>
      </c>
      <c r="D497" s="31" t="s">
        <v>2732</v>
      </c>
      <c r="E497" s="31" t="s">
        <v>140</v>
      </c>
      <c r="F497" s="31" t="s">
        <v>59</v>
      </c>
      <c r="G497" s="31">
        <v>2003</v>
      </c>
      <c r="H497" s="31" t="s">
        <v>60</v>
      </c>
      <c r="I497" s="31" t="s">
        <v>90</v>
      </c>
      <c r="J497" s="31" t="s">
        <v>550</v>
      </c>
      <c r="K497" s="31"/>
      <c r="L497" s="31" t="s">
        <v>1802</v>
      </c>
      <c r="M497" s="31" t="s">
        <v>1930</v>
      </c>
      <c r="N497" s="31" t="s">
        <v>64</v>
      </c>
      <c r="O497" s="31" t="s">
        <v>753</v>
      </c>
      <c r="P497" s="40">
        <f>IF(F497=F496,IF(B497=B496,0,R497),R497)</f>
        <v>0</v>
      </c>
      <c r="Q497" s="40">
        <v>0</v>
      </c>
      <c r="R497" s="31">
        <v>121000</v>
      </c>
      <c r="S497" s="31">
        <v>55000</v>
      </c>
      <c r="T497" s="25" t="s">
        <v>5669</v>
      </c>
      <c r="U497" s="31">
        <v>0</v>
      </c>
      <c r="V497" s="31" t="s">
        <v>1126</v>
      </c>
      <c r="W497" s="31" t="s">
        <v>1127</v>
      </c>
      <c r="X497" s="31" t="s">
        <v>59</v>
      </c>
      <c r="Y497" s="31" t="s">
        <v>61</v>
      </c>
      <c r="Z497" s="31" t="s">
        <v>67</v>
      </c>
      <c r="AA497" s="31" t="s">
        <v>97</v>
      </c>
      <c r="AB497" s="31" t="s">
        <v>64</v>
      </c>
      <c r="AC497" s="31" t="s">
        <v>69</v>
      </c>
      <c r="AD497" s="31" t="s">
        <v>61</v>
      </c>
      <c r="AE497" s="31" t="s">
        <v>2733</v>
      </c>
      <c r="AF497" s="31" t="s">
        <v>61</v>
      </c>
      <c r="AG497" s="31" t="s">
        <v>187</v>
      </c>
      <c r="AH497" s="31" t="s">
        <v>126</v>
      </c>
      <c r="AI497" s="31" t="s">
        <v>73</v>
      </c>
      <c r="AJ497" s="32" t="s">
        <v>68</v>
      </c>
      <c r="AK497" s="32" t="s">
        <v>606</v>
      </c>
      <c r="AL497" s="31" t="s">
        <v>3463</v>
      </c>
      <c r="AM497" s="27">
        <v>37349.723819444444</v>
      </c>
      <c r="AN497" s="32" t="s">
        <v>68</v>
      </c>
      <c r="AO497" s="31" t="s">
        <v>417</v>
      </c>
      <c r="AP497" s="31" t="s">
        <v>61</v>
      </c>
      <c r="AQ497" s="31" t="s">
        <v>2255</v>
      </c>
      <c r="AR497" s="31" t="s">
        <v>93</v>
      </c>
      <c r="AS497" s="31" t="s">
        <v>65</v>
      </c>
      <c r="AT497" s="31" t="s">
        <v>61</v>
      </c>
      <c r="AU497" s="27" t="s">
        <v>61</v>
      </c>
      <c r="AV497" s="31" t="s">
        <v>68</v>
      </c>
      <c r="AW497" s="31" t="s">
        <v>68</v>
      </c>
      <c r="AX497" s="31" t="s">
        <v>68</v>
      </c>
      <c r="AY497" s="31" t="s">
        <v>68</v>
      </c>
      <c r="AZ497" s="31" t="s">
        <v>61</v>
      </c>
      <c r="BA497" s="31" t="s">
        <v>3464</v>
      </c>
      <c r="BB497" s="31" t="s">
        <v>2735</v>
      </c>
      <c r="BC497" s="31" t="s">
        <v>2734</v>
      </c>
      <c r="BD497" s="31" t="s">
        <v>61</v>
      </c>
      <c r="BE497" s="31" t="s">
        <v>2736</v>
      </c>
      <c r="BF497" s="31" t="s">
        <v>68</v>
      </c>
      <c r="BG497" s="31" t="s">
        <v>3464</v>
      </c>
      <c r="BH497" s="31" t="s">
        <v>1235</v>
      </c>
      <c r="BI497" s="31" t="s">
        <v>1139</v>
      </c>
      <c r="BJ497" s="31" t="s">
        <v>93</v>
      </c>
      <c r="BK497" s="33" t="s">
        <v>1140</v>
      </c>
      <c r="BL497" s="9"/>
      <c r="BM497" s="9"/>
    </row>
    <row r="498" spans="1:65" ht="23.25" customHeight="1" x14ac:dyDescent="0.2">
      <c r="A498" s="19"/>
      <c r="B498" s="30" t="s">
        <v>2731</v>
      </c>
      <c r="C498" s="31">
        <f>IF(SUMPRODUCT((B$4:B498=B498)*1)&gt;1,0,1)</f>
        <v>0</v>
      </c>
      <c r="D498" s="31" t="s">
        <v>2732</v>
      </c>
      <c r="E498" s="31" t="s">
        <v>140</v>
      </c>
      <c r="F498" s="31" t="s">
        <v>59</v>
      </c>
      <c r="G498" s="31">
        <v>2004</v>
      </c>
      <c r="H498" s="31" t="s">
        <v>60</v>
      </c>
      <c r="I498" s="31" t="s">
        <v>90</v>
      </c>
      <c r="J498" s="31" t="s">
        <v>550</v>
      </c>
      <c r="K498" s="31"/>
      <c r="L498" s="31" t="s">
        <v>1802</v>
      </c>
      <c r="M498" s="31" t="s">
        <v>1930</v>
      </c>
      <c r="N498" s="31" t="s">
        <v>64</v>
      </c>
      <c r="O498" s="31" t="s">
        <v>753</v>
      </c>
      <c r="P498" s="40">
        <f>IF(F498=F497,IF(B498=B497,0,R498),R498)</f>
        <v>0</v>
      </c>
      <c r="Q498" s="40">
        <v>0</v>
      </c>
      <c r="R498" s="31">
        <v>110000</v>
      </c>
      <c r="S498" s="31">
        <v>77000</v>
      </c>
      <c r="T498" s="25" t="s">
        <v>5669</v>
      </c>
      <c r="U498" s="31">
        <v>0</v>
      </c>
      <c r="V498" s="31" t="s">
        <v>1048</v>
      </c>
      <c r="W498" s="31" t="s">
        <v>1052</v>
      </c>
      <c r="X498" s="31" t="s">
        <v>59</v>
      </c>
      <c r="Y498" s="31" t="s">
        <v>61</v>
      </c>
      <c r="Z498" s="31" t="s">
        <v>67</v>
      </c>
      <c r="AA498" s="31" t="s">
        <v>97</v>
      </c>
      <c r="AB498" s="31" t="s">
        <v>64</v>
      </c>
      <c r="AC498" s="31" t="s">
        <v>69</v>
      </c>
      <c r="AD498" s="31" t="s">
        <v>61</v>
      </c>
      <c r="AE498" s="31" t="s">
        <v>2733</v>
      </c>
      <c r="AF498" s="31" t="s">
        <v>61</v>
      </c>
      <c r="AG498" s="31" t="s">
        <v>187</v>
      </c>
      <c r="AH498" s="31" t="s">
        <v>126</v>
      </c>
      <c r="AI498" s="31" t="s">
        <v>73</v>
      </c>
      <c r="AJ498" s="32" t="s">
        <v>68</v>
      </c>
      <c r="AK498" s="32" t="s">
        <v>606</v>
      </c>
      <c r="AL498" s="31" t="s">
        <v>3352</v>
      </c>
      <c r="AM498" s="27">
        <v>37711</v>
      </c>
      <c r="AN498" s="32" t="s">
        <v>68</v>
      </c>
      <c r="AO498" s="31" t="s">
        <v>417</v>
      </c>
      <c r="AP498" s="31" t="s">
        <v>911</v>
      </c>
      <c r="AQ498" s="31" t="s">
        <v>2255</v>
      </c>
      <c r="AR498" s="31" t="s">
        <v>93</v>
      </c>
      <c r="AS498" s="31" t="s">
        <v>65</v>
      </c>
      <c r="AT498" s="31" t="s">
        <v>61</v>
      </c>
      <c r="AU498" s="27" t="s">
        <v>61</v>
      </c>
      <c r="AV498" s="31" t="s">
        <v>68</v>
      </c>
      <c r="AW498" s="31" t="s">
        <v>68</v>
      </c>
      <c r="AX498" s="31" t="s">
        <v>68</v>
      </c>
      <c r="AY498" s="31" t="s">
        <v>68</v>
      </c>
      <c r="AZ498" s="31" t="s">
        <v>61</v>
      </c>
      <c r="BA498" s="31" t="s">
        <v>1741</v>
      </c>
      <c r="BB498" s="31" t="s">
        <v>2735</v>
      </c>
      <c r="BC498" s="31" t="s">
        <v>2734</v>
      </c>
      <c r="BD498" s="31" t="s">
        <v>61</v>
      </c>
      <c r="BE498" s="31" t="s">
        <v>2736</v>
      </c>
      <c r="BF498" s="31" t="s">
        <v>68</v>
      </c>
      <c r="BG498" s="31" t="s">
        <v>1741</v>
      </c>
      <c r="BH498" s="31" t="s">
        <v>3353</v>
      </c>
      <c r="BI498" s="31" t="s">
        <v>997</v>
      </c>
      <c r="BJ498" s="31" t="s">
        <v>93</v>
      </c>
      <c r="BK498" s="33" t="s">
        <v>998</v>
      </c>
      <c r="BL498" s="9"/>
      <c r="BM498" s="9"/>
    </row>
    <row r="499" spans="1:65" ht="23.25" customHeight="1" x14ac:dyDescent="0.2">
      <c r="A499" s="19"/>
      <c r="B499" s="24" t="s">
        <v>2731</v>
      </c>
      <c r="C499" s="25">
        <f>IF(SUMPRODUCT((B$4:B499=B499)*1)&gt;1,0,1)</f>
        <v>0</v>
      </c>
      <c r="D499" s="25" t="s">
        <v>2732</v>
      </c>
      <c r="E499" s="25" t="s">
        <v>140</v>
      </c>
      <c r="F499" s="25" t="s">
        <v>59</v>
      </c>
      <c r="G499" s="25">
        <v>2005</v>
      </c>
      <c r="H499" s="25" t="s">
        <v>60</v>
      </c>
      <c r="I499" s="25" t="s">
        <v>90</v>
      </c>
      <c r="J499" s="25" t="s">
        <v>550</v>
      </c>
      <c r="K499" s="25"/>
      <c r="L499" s="25" t="s">
        <v>1802</v>
      </c>
      <c r="M499" s="25" t="s">
        <v>1930</v>
      </c>
      <c r="N499" s="25" t="s">
        <v>64</v>
      </c>
      <c r="O499" s="25" t="s">
        <v>92</v>
      </c>
      <c r="P499" s="40">
        <f>IF(F499=F498,IF(B499=B498,0,R499),R499)</f>
        <v>0</v>
      </c>
      <c r="Q499" s="40">
        <v>0</v>
      </c>
      <c r="R499" s="25">
        <v>136983</v>
      </c>
      <c r="S499" s="25">
        <v>89039</v>
      </c>
      <c r="T499" s="25" t="s">
        <v>5669</v>
      </c>
      <c r="U499" s="25">
        <v>0</v>
      </c>
      <c r="V499" s="25" t="s">
        <v>1029</v>
      </c>
      <c r="W499" s="25" t="s">
        <v>994</v>
      </c>
      <c r="X499" s="25" t="s">
        <v>59</v>
      </c>
      <c r="Y499" s="25" t="s">
        <v>61</v>
      </c>
      <c r="Z499" s="25" t="s">
        <v>67</v>
      </c>
      <c r="AA499" s="25" t="s">
        <v>97</v>
      </c>
      <c r="AB499" s="25" t="s">
        <v>64</v>
      </c>
      <c r="AC499" s="25" t="s">
        <v>69</v>
      </c>
      <c r="AD499" s="25" t="s">
        <v>61</v>
      </c>
      <c r="AE499" s="25" t="s">
        <v>2733</v>
      </c>
      <c r="AF499" s="25" t="s">
        <v>61</v>
      </c>
      <c r="AG499" s="25" t="s">
        <v>187</v>
      </c>
      <c r="AH499" s="25" t="s">
        <v>126</v>
      </c>
      <c r="AI499" s="25" t="s">
        <v>73</v>
      </c>
      <c r="AJ499" s="26" t="s">
        <v>68</v>
      </c>
      <c r="AK499" s="26" t="s">
        <v>606</v>
      </c>
      <c r="AL499" s="25" t="s">
        <v>1064</v>
      </c>
      <c r="AM499" s="28">
        <v>38359</v>
      </c>
      <c r="AN499" s="26" t="s">
        <v>68</v>
      </c>
      <c r="AO499" s="25" t="s">
        <v>417</v>
      </c>
      <c r="AP499" s="25" t="s">
        <v>906</v>
      </c>
      <c r="AQ499" s="25" t="s">
        <v>2255</v>
      </c>
      <c r="AR499" s="25" t="s">
        <v>93</v>
      </c>
      <c r="AS499" s="25" t="s">
        <v>65</v>
      </c>
      <c r="AT499" s="25" t="s">
        <v>61</v>
      </c>
      <c r="AU499" s="28" t="s">
        <v>61</v>
      </c>
      <c r="AV499" s="25" t="s">
        <v>68</v>
      </c>
      <c r="AW499" s="25" t="s">
        <v>68</v>
      </c>
      <c r="AX499" s="25" t="s">
        <v>68</v>
      </c>
      <c r="AY499" s="25" t="s">
        <v>68</v>
      </c>
      <c r="AZ499" s="25" t="s">
        <v>61</v>
      </c>
      <c r="BA499" s="25" t="s">
        <v>3230</v>
      </c>
      <c r="BB499" s="25" t="s">
        <v>2735</v>
      </c>
      <c r="BC499" s="25" t="s">
        <v>2734</v>
      </c>
      <c r="BD499" s="25" t="s">
        <v>61</v>
      </c>
      <c r="BE499" s="25" t="s">
        <v>2736</v>
      </c>
      <c r="BF499" s="25" t="s">
        <v>68</v>
      </c>
      <c r="BG499" s="25" t="s">
        <v>3230</v>
      </c>
      <c r="BH499" s="25" t="s">
        <v>3231</v>
      </c>
      <c r="BI499" s="25" t="s">
        <v>1030</v>
      </c>
      <c r="BJ499" s="25" t="s">
        <v>93</v>
      </c>
      <c r="BK499" s="29" t="s">
        <v>1031</v>
      </c>
      <c r="BL499" s="9"/>
      <c r="BM499" s="9"/>
    </row>
    <row r="500" spans="1:65" ht="23.25" customHeight="1" x14ac:dyDescent="0.2">
      <c r="A500" s="19"/>
      <c r="B500" s="30" t="s">
        <v>2731</v>
      </c>
      <c r="C500" s="31">
        <f>IF(SUMPRODUCT((B$4:B500=B500)*1)&gt;1,0,1)</f>
        <v>0</v>
      </c>
      <c r="D500" s="31" t="s">
        <v>2732</v>
      </c>
      <c r="E500" s="31" t="s">
        <v>140</v>
      </c>
      <c r="F500" s="31" t="s">
        <v>59</v>
      </c>
      <c r="G500" s="31">
        <v>2007</v>
      </c>
      <c r="H500" s="31" t="s">
        <v>60</v>
      </c>
      <c r="I500" s="31" t="s">
        <v>90</v>
      </c>
      <c r="J500" s="31" t="s">
        <v>550</v>
      </c>
      <c r="K500" s="31"/>
      <c r="L500" s="31" t="s">
        <v>1802</v>
      </c>
      <c r="M500" s="31" t="s">
        <v>1930</v>
      </c>
      <c r="N500" s="31" t="s">
        <v>64</v>
      </c>
      <c r="O500" s="31" t="s">
        <v>753</v>
      </c>
      <c r="P500" s="40">
        <f>IF(F500=F499,IF(B500=B499,0,R500),R500)</f>
        <v>0</v>
      </c>
      <c r="Q500" s="40">
        <v>0</v>
      </c>
      <c r="R500" s="31">
        <v>156692</v>
      </c>
      <c r="S500" s="31">
        <v>101850</v>
      </c>
      <c r="T500" s="25" t="s">
        <v>5669</v>
      </c>
      <c r="U500" s="31">
        <v>0</v>
      </c>
      <c r="V500" s="31" t="s">
        <v>879</v>
      </c>
      <c r="W500" s="31" t="s">
        <v>2976</v>
      </c>
      <c r="X500" s="31" t="s">
        <v>59</v>
      </c>
      <c r="Y500" s="31" t="s">
        <v>61</v>
      </c>
      <c r="Z500" s="31" t="s">
        <v>67</v>
      </c>
      <c r="AA500" s="31" t="s">
        <v>97</v>
      </c>
      <c r="AB500" s="31" t="s">
        <v>64</v>
      </c>
      <c r="AC500" s="31" t="s">
        <v>69</v>
      </c>
      <c r="AD500" s="31" t="s">
        <v>61</v>
      </c>
      <c r="AE500" s="31" t="s">
        <v>2733</v>
      </c>
      <c r="AF500" s="31" t="s">
        <v>61</v>
      </c>
      <c r="AG500" s="31" t="s">
        <v>187</v>
      </c>
      <c r="AH500" s="31" t="s">
        <v>126</v>
      </c>
      <c r="AI500" s="31" t="s">
        <v>73</v>
      </c>
      <c r="AJ500" s="32" t="s">
        <v>68</v>
      </c>
      <c r="AK500" s="32" t="s">
        <v>606</v>
      </c>
      <c r="AL500" s="31" t="s">
        <v>897</v>
      </c>
      <c r="AM500" s="27">
        <v>39360</v>
      </c>
      <c r="AN500" s="32" t="s">
        <v>68</v>
      </c>
      <c r="AO500" s="31" t="s">
        <v>417</v>
      </c>
      <c r="AP500" s="31" t="s">
        <v>910</v>
      </c>
      <c r="AQ500" s="31" t="s">
        <v>2255</v>
      </c>
      <c r="AR500" s="31" t="s">
        <v>93</v>
      </c>
      <c r="AS500" s="31" t="s">
        <v>65</v>
      </c>
      <c r="AT500" s="31" t="s">
        <v>61</v>
      </c>
      <c r="AU500" s="27" t="s">
        <v>61</v>
      </c>
      <c r="AV500" s="31" t="s">
        <v>68</v>
      </c>
      <c r="AW500" s="31" t="s">
        <v>68</v>
      </c>
      <c r="AX500" s="31" t="s">
        <v>68</v>
      </c>
      <c r="AY500" s="31" t="s">
        <v>68</v>
      </c>
      <c r="AZ500" s="31" t="s">
        <v>61</v>
      </c>
      <c r="BA500" s="31" t="s">
        <v>2977</v>
      </c>
      <c r="BB500" s="31" t="s">
        <v>2735</v>
      </c>
      <c r="BC500" s="31" t="s">
        <v>2734</v>
      </c>
      <c r="BD500" s="31" t="s">
        <v>61</v>
      </c>
      <c r="BE500" s="31" t="s">
        <v>2736</v>
      </c>
      <c r="BF500" s="31" t="s">
        <v>68</v>
      </c>
      <c r="BG500" s="31" t="s">
        <v>2977</v>
      </c>
      <c r="BH500" s="31" t="s">
        <v>2978</v>
      </c>
      <c r="BI500" s="31" t="s">
        <v>997</v>
      </c>
      <c r="BJ500" s="31" t="s">
        <v>93</v>
      </c>
      <c r="BK500" s="33" t="s">
        <v>998</v>
      </c>
      <c r="BL500" s="9"/>
      <c r="BM500" s="9"/>
    </row>
    <row r="501" spans="1:65" ht="23.25" customHeight="1" x14ac:dyDescent="0.2">
      <c r="A501" s="19"/>
      <c r="B501" s="24" t="s">
        <v>2731</v>
      </c>
      <c r="C501" s="25">
        <f>IF(SUMPRODUCT((B$4:B501=B501)*1)&gt;1,0,1)</f>
        <v>0</v>
      </c>
      <c r="D501" s="25" t="s">
        <v>2732</v>
      </c>
      <c r="E501" s="25" t="s">
        <v>140</v>
      </c>
      <c r="F501" s="25" t="s">
        <v>59</v>
      </c>
      <c r="G501" s="25">
        <v>2008</v>
      </c>
      <c r="H501" s="25" t="s">
        <v>60</v>
      </c>
      <c r="I501" s="25" t="s">
        <v>90</v>
      </c>
      <c r="J501" s="25" t="s">
        <v>550</v>
      </c>
      <c r="K501" s="25"/>
      <c r="L501" s="25" t="s">
        <v>1802</v>
      </c>
      <c r="M501" s="25" t="s">
        <v>1930</v>
      </c>
      <c r="N501" s="25" t="s">
        <v>64</v>
      </c>
      <c r="O501" s="25" t="s">
        <v>92</v>
      </c>
      <c r="P501" s="40">
        <f>IF(F501=F500,IF(B501=B500,0,R501),R501)</f>
        <v>0</v>
      </c>
      <c r="Q501" s="40">
        <v>0</v>
      </c>
      <c r="R501" s="25">
        <v>194836</v>
      </c>
      <c r="S501" s="25">
        <v>59439</v>
      </c>
      <c r="T501" s="25" t="s">
        <v>5669</v>
      </c>
      <c r="U501" s="25">
        <v>64090</v>
      </c>
      <c r="V501" s="25" t="s">
        <v>820</v>
      </c>
      <c r="W501" s="25" t="s">
        <v>2929</v>
      </c>
      <c r="X501" s="25" t="s">
        <v>59</v>
      </c>
      <c r="Y501" s="25" t="s">
        <v>61</v>
      </c>
      <c r="Z501" s="25" t="s">
        <v>67</v>
      </c>
      <c r="AA501" s="25" t="s">
        <v>97</v>
      </c>
      <c r="AB501" s="25" t="s">
        <v>64</v>
      </c>
      <c r="AC501" s="25" t="s">
        <v>69</v>
      </c>
      <c r="AD501" s="25" t="s">
        <v>61</v>
      </c>
      <c r="AE501" s="25" t="s">
        <v>2733</v>
      </c>
      <c r="AF501" s="25" t="s">
        <v>61</v>
      </c>
      <c r="AG501" s="25" t="s">
        <v>187</v>
      </c>
      <c r="AH501" s="25" t="s">
        <v>126</v>
      </c>
      <c r="AI501" s="25" t="s">
        <v>73</v>
      </c>
      <c r="AJ501" s="26" t="s">
        <v>68</v>
      </c>
      <c r="AK501" s="26" t="s">
        <v>606</v>
      </c>
      <c r="AL501" s="25" t="s">
        <v>877</v>
      </c>
      <c r="AM501" s="28">
        <v>39680</v>
      </c>
      <c r="AN501" s="26" t="s">
        <v>2857</v>
      </c>
      <c r="AO501" s="25" t="s">
        <v>417</v>
      </c>
      <c r="AP501" s="25" t="s">
        <v>905</v>
      </c>
      <c r="AQ501" s="25" t="s">
        <v>2255</v>
      </c>
      <c r="AR501" s="25" t="s">
        <v>93</v>
      </c>
      <c r="AS501" s="25" t="s">
        <v>65</v>
      </c>
      <c r="AT501" s="25" t="s">
        <v>61</v>
      </c>
      <c r="AU501" s="28" t="s">
        <v>61</v>
      </c>
      <c r="AV501" s="25" t="s">
        <v>68</v>
      </c>
      <c r="AW501" s="25" t="s">
        <v>68</v>
      </c>
      <c r="AX501" s="25" t="s">
        <v>68</v>
      </c>
      <c r="AY501" s="25" t="s">
        <v>68</v>
      </c>
      <c r="AZ501" s="25" t="s">
        <v>61</v>
      </c>
      <c r="BA501" s="25" t="s">
        <v>2736</v>
      </c>
      <c r="BB501" s="25" t="s">
        <v>2735</v>
      </c>
      <c r="BC501" s="25" t="s">
        <v>2734</v>
      </c>
      <c r="BD501" s="25" t="s">
        <v>61</v>
      </c>
      <c r="BE501" s="25" t="s">
        <v>2736</v>
      </c>
      <c r="BF501" s="25" t="s">
        <v>68</v>
      </c>
      <c r="BG501" s="25" t="s">
        <v>2736</v>
      </c>
      <c r="BH501" s="25" t="s">
        <v>2930</v>
      </c>
      <c r="BI501" s="25" t="s">
        <v>86</v>
      </c>
      <c r="BJ501" s="25" t="s">
        <v>65</v>
      </c>
      <c r="BK501" s="29" t="s">
        <v>87</v>
      </c>
      <c r="BL501" s="9"/>
      <c r="BM501" s="9"/>
    </row>
    <row r="502" spans="1:65" ht="23.25" customHeight="1" x14ac:dyDescent="0.2">
      <c r="A502" s="19"/>
      <c r="B502" s="24" t="s">
        <v>2731</v>
      </c>
      <c r="C502" s="25">
        <f>IF(SUMPRODUCT((B$4:B502=B502)*1)&gt;1,0,1)</f>
        <v>0</v>
      </c>
      <c r="D502" s="25" t="s">
        <v>2732</v>
      </c>
      <c r="E502" s="25" t="s">
        <v>140</v>
      </c>
      <c r="F502" s="25" t="s">
        <v>59</v>
      </c>
      <c r="G502" s="25">
        <v>2009</v>
      </c>
      <c r="H502" s="25" t="s">
        <v>60</v>
      </c>
      <c r="I502" s="25" t="s">
        <v>90</v>
      </c>
      <c r="J502" s="25" t="s">
        <v>550</v>
      </c>
      <c r="K502" s="25"/>
      <c r="L502" s="25" t="s">
        <v>1802</v>
      </c>
      <c r="M502" s="25" t="s">
        <v>1930</v>
      </c>
      <c r="N502" s="25" t="s">
        <v>64</v>
      </c>
      <c r="O502" s="25" t="s">
        <v>92</v>
      </c>
      <c r="P502" s="40">
        <f>IF(F502=F501,IF(B502=B501,0,R502),R502)</f>
        <v>0</v>
      </c>
      <c r="Q502" s="40">
        <v>0</v>
      </c>
      <c r="R502" s="25">
        <v>274170</v>
      </c>
      <c r="S502" s="25">
        <v>145733</v>
      </c>
      <c r="T502" s="25" t="s">
        <v>5669</v>
      </c>
      <c r="U502" s="25">
        <v>191711</v>
      </c>
      <c r="V502" s="25" t="s">
        <v>2856</v>
      </c>
      <c r="W502" s="25" t="s">
        <v>61</v>
      </c>
      <c r="X502" s="25" t="s">
        <v>59</v>
      </c>
      <c r="Y502" s="25" t="s">
        <v>61</v>
      </c>
      <c r="Z502" s="25" t="s">
        <v>67</v>
      </c>
      <c r="AA502" s="25" t="s">
        <v>97</v>
      </c>
      <c r="AB502" s="25" t="s">
        <v>64</v>
      </c>
      <c r="AC502" s="25" t="s">
        <v>69</v>
      </c>
      <c r="AD502" s="25" t="s">
        <v>61</v>
      </c>
      <c r="AE502" s="25" t="s">
        <v>2733</v>
      </c>
      <c r="AF502" s="25" t="s">
        <v>61</v>
      </c>
      <c r="AG502" s="25" t="s">
        <v>71</v>
      </c>
      <c r="AH502" s="25" t="s">
        <v>126</v>
      </c>
      <c r="AI502" s="25" t="s">
        <v>73</v>
      </c>
      <c r="AJ502" s="26" t="s">
        <v>2857</v>
      </c>
      <c r="AK502" s="26" t="s">
        <v>606</v>
      </c>
      <c r="AL502" s="25" t="s">
        <v>2858</v>
      </c>
      <c r="AM502" s="28">
        <v>39905</v>
      </c>
      <c r="AN502" s="26" t="s">
        <v>2859</v>
      </c>
      <c r="AO502" s="25" t="s">
        <v>105</v>
      </c>
      <c r="AP502" s="25" t="s">
        <v>61</v>
      </c>
      <c r="AQ502" s="25" t="s">
        <v>106</v>
      </c>
      <c r="AR502" s="25" t="s">
        <v>93</v>
      </c>
      <c r="AS502" s="25" t="s">
        <v>65</v>
      </c>
      <c r="AT502" s="25" t="s">
        <v>61</v>
      </c>
      <c r="AU502" s="28" t="s">
        <v>61</v>
      </c>
      <c r="AV502" s="25" t="s">
        <v>68</v>
      </c>
      <c r="AW502" s="25" t="s">
        <v>68</v>
      </c>
      <c r="AX502" s="25" t="s">
        <v>68</v>
      </c>
      <c r="AY502" s="25" t="s">
        <v>68</v>
      </c>
      <c r="AZ502" s="25" t="s">
        <v>61</v>
      </c>
      <c r="BA502" s="25" t="s">
        <v>2860</v>
      </c>
      <c r="BB502" s="25" t="s">
        <v>2735</v>
      </c>
      <c r="BC502" s="25" t="s">
        <v>2734</v>
      </c>
      <c r="BD502" s="25" t="s">
        <v>61</v>
      </c>
      <c r="BE502" s="25" t="s">
        <v>2736</v>
      </c>
      <c r="BF502" s="25" t="s">
        <v>68</v>
      </c>
      <c r="BG502" s="25" t="s">
        <v>2860</v>
      </c>
      <c r="BH502" s="25" t="s">
        <v>2861</v>
      </c>
      <c r="BI502" s="25" t="s">
        <v>241</v>
      </c>
      <c r="BJ502" s="25" t="s">
        <v>65</v>
      </c>
      <c r="BK502" s="29" t="s">
        <v>242</v>
      </c>
      <c r="BL502" s="9"/>
      <c r="BM502" s="9"/>
    </row>
    <row r="503" spans="1:65" ht="23.25" customHeight="1" x14ac:dyDescent="0.2">
      <c r="A503" s="19"/>
      <c r="B503" s="30" t="s">
        <v>2737</v>
      </c>
      <c r="C503" s="31">
        <f>IF(SUMPRODUCT((B$4:B503=B503)*1)&gt;1,0,1)</f>
        <v>1</v>
      </c>
      <c r="D503" s="31" t="s">
        <v>2738</v>
      </c>
      <c r="E503" s="31" t="s">
        <v>140</v>
      </c>
      <c r="F503" s="31" t="s">
        <v>59</v>
      </c>
      <c r="G503" s="31">
        <v>2001</v>
      </c>
      <c r="H503" s="31" t="s">
        <v>60</v>
      </c>
      <c r="I503" s="31" t="s">
        <v>566</v>
      </c>
      <c r="J503" s="31" t="s">
        <v>566</v>
      </c>
      <c r="K503" s="31"/>
      <c r="L503" s="31" t="s">
        <v>1802</v>
      </c>
      <c r="M503" s="31" t="s">
        <v>1930</v>
      </c>
      <c r="N503" s="31" t="s">
        <v>122</v>
      </c>
      <c r="O503" s="31" t="s">
        <v>92</v>
      </c>
      <c r="P503" s="40">
        <f>IF(F503=F502,IF(B503=B502,0,R503),R503)</f>
        <v>98529</v>
      </c>
      <c r="Q503" s="40">
        <v>98529</v>
      </c>
      <c r="R503" s="31">
        <v>98529</v>
      </c>
      <c r="S503" s="31">
        <v>98529</v>
      </c>
      <c r="T503" s="25" t="s">
        <v>5669</v>
      </c>
      <c r="U503" s="31">
        <v>0</v>
      </c>
      <c r="V503" s="31" t="s">
        <v>1118</v>
      </c>
      <c r="W503" s="31" t="s">
        <v>61</v>
      </c>
      <c r="X503" s="31" t="s">
        <v>184</v>
      </c>
      <c r="Y503" s="31" t="s">
        <v>61</v>
      </c>
      <c r="Z503" s="31" t="s">
        <v>67</v>
      </c>
      <c r="AA503" s="31" t="s">
        <v>569</v>
      </c>
      <c r="AB503" s="31" t="s">
        <v>122</v>
      </c>
      <c r="AC503" s="31" t="s">
        <v>69</v>
      </c>
      <c r="AD503" s="31" t="s">
        <v>61</v>
      </c>
      <c r="AE503" s="31" t="s">
        <v>2740</v>
      </c>
      <c r="AF503" s="31" t="s">
        <v>61</v>
      </c>
      <c r="AG503" s="31" t="s">
        <v>187</v>
      </c>
      <c r="AH503" s="31" t="s">
        <v>230</v>
      </c>
      <c r="AI503" s="31" t="s">
        <v>73</v>
      </c>
      <c r="AJ503" s="32" t="s">
        <v>68</v>
      </c>
      <c r="AK503" s="32" t="s">
        <v>374</v>
      </c>
      <c r="AL503" s="31" t="s">
        <v>3856</v>
      </c>
      <c r="AM503" s="27">
        <v>36740.411238425928</v>
      </c>
      <c r="AN503" s="32" t="s">
        <v>68</v>
      </c>
      <c r="AO503" s="31" t="s">
        <v>417</v>
      </c>
      <c r="AP503" s="31" t="s">
        <v>61</v>
      </c>
      <c r="AQ503" s="31" t="s">
        <v>2255</v>
      </c>
      <c r="AR503" s="31" t="s">
        <v>93</v>
      </c>
      <c r="AS503" s="31" t="s">
        <v>123</v>
      </c>
      <c r="AT503" s="31" t="s">
        <v>61</v>
      </c>
      <c r="AU503" s="27" t="s">
        <v>61</v>
      </c>
      <c r="AV503" s="31" t="s">
        <v>68</v>
      </c>
      <c r="AW503" s="31" t="s">
        <v>68</v>
      </c>
      <c r="AX503" s="31" t="s">
        <v>68</v>
      </c>
      <c r="AY503" s="31" t="s">
        <v>68</v>
      </c>
      <c r="AZ503" s="31" t="s">
        <v>61</v>
      </c>
      <c r="BA503" s="31" t="s">
        <v>3855</v>
      </c>
      <c r="BB503" s="31" t="s">
        <v>2742</v>
      </c>
      <c r="BC503" s="31" t="s">
        <v>68</v>
      </c>
      <c r="BD503" s="31" t="s">
        <v>61</v>
      </c>
      <c r="BE503" s="31" t="s">
        <v>2743</v>
      </c>
      <c r="BF503" s="31" t="s">
        <v>68</v>
      </c>
      <c r="BG503" s="31" t="s">
        <v>3855</v>
      </c>
      <c r="BH503" s="31" t="s">
        <v>61</v>
      </c>
      <c r="BI503" s="31" t="s">
        <v>224</v>
      </c>
      <c r="BJ503" s="31" t="s">
        <v>93</v>
      </c>
      <c r="BK503" s="33" t="s">
        <v>1324</v>
      </c>
      <c r="BL503" s="9"/>
      <c r="BM503" s="9"/>
    </row>
    <row r="504" spans="1:65" ht="23.25" customHeight="1" x14ac:dyDescent="0.2">
      <c r="A504" s="19"/>
      <c r="B504" s="30" t="s">
        <v>2737</v>
      </c>
      <c r="C504" s="31">
        <f>IF(SUMPRODUCT((B$4:B504=B504)*1)&gt;1,0,1)</f>
        <v>0</v>
      </c>
      <c r="D504" s="31" t="s">
        <v>2738</v>
      </c>
      <c r="E504" s="31" t="s">
        <v>140</v>
      </c>
      <c r="F504" s="31" t="s">
        <v>59</v>
      </c>
      <c r="G504" s="31">
        <v>2002</v>
      </c>
      <c r="H504" s="31" t="s">
        <v>60</v>
      </c>
      <c r="I504" s="31" t="s">
        <v>566</v>
      </c>
      <c r="J504" s="31" t="s">
        <v>566</v>
      </c>
      <c r="K504" s="31"/>
      <c r="L504" s="31" t="s">
        <v>1802</v>
      </c>
      <c r="M504" s="31" t="s">
        <v>1930</v>
      </c>
      <c r="N504" s="31" t="s">
        <v>122</v>
      </c>
      <c r="O504" s="31" t="s">
        <v>753</v>
      </c>
      <c r="P504" s="40">
        <f>IF(F504=F503,IF(B504=B503,0,R504),R504)</f>
        <v>0</v>
      </c>
      <c r="Q504" s="40">
        <v>0</v>
      </c>
      <c r="R504" s="31">
        <v>102988</v>
      </c>
      <c r="S504" s="31">
        <v>102988</v>
      </c>
      <c r="T504" s="25" t="s">
        <v>5669</v>
      </c>
      <c r="U504" s="31">
        <v>0</v>
      </c>
      <c r="V504" s="31" t="s">
        <v>1241</v>
      </c>
      <c r="W504" s="31" t="s">
        <v>61</v>
      </c>
      <c r="X504" s="31" t="s">
        <v>184</v>
      </c>
      <c r="Y504" s="31" t="s">
        <v>61</v>
      </c>
      <c r="Z504" s="31" t="s">
        <v>67</v>
      </c>
      <c r="AA504" s="31" t="s">
        <v>569</v>
      </c>
      <c r="AB504" s="31" t="s">
        <v>122</v>
      </c>
      <c r="AC504" s="31" t="s">
        <v>69</v>
      </c>
      <c r="AD504" s="31" t="s">
        <v>61</v>
      </c>
      <c r="AE504" s="31" t="s">
        <v>2740</v>
      </c>
      <c r="AF504" s="31" t="s">
        <v>61</v>
      </c>
      <c r="AG504" s="31" t="s">
        <v>187</v>
      </c>
      <c r="AH504" s="31" t="s">
        <v>230</v>
      </c>
      <c r="AI504" s="31" t="s">
        <v>73</v>
      </c>
      <c r="AJ504" s="32" t="s">
        <v>68</v>
      </c>
      <c r="AK504" s="32" t="s">
        <v>374</v>
      </c>
      <c r="AL504" s="31" t="s">
        <v>3578</v>
      </c>
      <c r="AM504" s="27">
        <v>36982.463553240741</v>
      </c>
      <c r="AN504" s="32" t="s">
        <v>68</v>
      </c>
      <c r="AO504" s="31" t="s">
        <v>417</v>
      </c>
      <c r="AP504" s="31" t="s">
        <v>61</v>
      </c>
      <c r="AQ504" s="31" t="s">
        <v>2255</v>
      </c>
      <c r="AR504" s="31" t="s">
        <v>93</v>
      </c>
      <c r="AS504" s="31" t="s">
        <v>123</v>
      </c>
      <c r="AT504" s="31" t="s">
        <v>61</v>
      </c>
      <c r="AU504" s="27" t="s">
        <v>61</v>
      </c>
      <c r="AV504" s="31" t="s">
        <v>68</v>
      </c>
      <c r="AW504" s="31" t="s">
        <v>68</v>
      </c>
      <c r="AX504" s="31" t="s">
        <v>68</v>
      </c>
      <c r="AY504" s="31" t="s">
        <v>68</v>
      </c>
      <c r="AZ504" s="31" t="s">
        <v>61</v>
      </c>
      <c r="BA504" s="31" t="s">
        <v>3577</v>
      </c>
      <c r="BB504" s="31" t="s">
        <v>2742</v>
      </c>
      <c r="BC504" s="31" t="s">
        <v>68</v>
      </c>
      <c r="BD504" s="31" t="s">
        <v>61</v>
      </c>
      <c r="BE504" s="31" t="s">
        <v>2743</v>
      </c>
      <c r="BF504" s="31" t="s">
        <v>68</v>
      </c>
      <c r="BG504" s="31" t="s">
        <v>3577</v>
      </c>
      <c r="BH504" s="31" t="s">
        <v>1391</v>
      </c>
      <c r="BI504" s="31" t="s">
        <v>224</v>
      </c>
      <c r="BJ504" s="31" t="s">
        <v>93</v>
      </c>
      <c r="BK504" s="33" t="s">
        <v>1324</v>
      </c>
      <c r="BL504" s="9"/>
      <c r="BM504" s="9"/>
    </row>
    <row r="505" spans="1:65" ht="23.25" customHeight="1" x14ac:dyDescent="0.2">
      <c r="A505" s="19"/>
      <c r="B505" s="24" t="s">
        <v>2737</v>
      </c>
      <c r="C505" s="25">
        <f>IF(SUMPRODUCT((B$4:B505=B505)*1)&gt;1,0,1)</f>
        <v>0</v>
      </c>
      <c r="D505" s="25" t="s">
        <v>2738</v>
      </c>
      <c r="E505" s="25" t="s">
        <v>140</v>
      </c>
      <c r="F505" s="25" t="s">
        <v>59</v>
      </c>
      <c r="G505" s="25">
        <v>2003</v>
      </c>
      <c r="H505" s="25" t="s">
        <v>60</v>
      </c>
      <c r="I505" s="25" t="s">
        <v>566</v>
      </c>
      <c r="J505" s="25" t="s">
        <v>566</v>
      </c>
      <c r="K505" s="25"/>
      <c r="L505" s="25" t="s">
        <v>1802</v>
      </c>
      <c r="M505" s="25" t="s">
        <v>1930</v>
      </c>
      <c r="N505" s="25" t="s">
        <v>122</v>
      </c>
      <c r="O505" s="25" t="s">
        <v>753</v>
      </c>
      <c r="P505" s="40">
        <f>IF(F505=F504,IF(B505=B504,0,R505),R505)</f>
        <v>0</v>
      </c>
      <c r="Q505" s="40">
        <v>0</v>
      </c>
      <c r="R505" s="25">
        <v>121000</v>
      </c>
      <c r="S505" s="25">
        <v>55000</v>
      </c>
      <c r="T505" s="25" t="s">
        <v>5669</v>
      </c>
      <c r="U505" s="25">
        <v>0</v>
      </c>
      <c r="V505" s="25" t="s">
        <v>556</v>
      </c>
      <c r="W505" s="25" t="s">
        <v>3433</v>
      </c>
      <c r="X505" s="25" t="s">
        <v>184</v>
      </c>
      <c r="Y505" s="25" t="s">
        <v>61</v>
      </c>
      <c r="Z505" s="25" t="s">
        <v>67</v>
      </c>
      <c r="AA505" s="25" t="s">
        <v>569</v>
      </c>
      <c r="AB505" s="25" t="s">
        <v>122</v>
      </c>
      <c r="AC505" s="25" t="s">
        <v>69</v>
      </c>
      <c r="AD505" s="25" t="s">
        <v>61</v>
      </c>
      <c r="AE505" s="25" t="s">
        <v>2740</v>
      </c>
      <c r="AF505" s="25" t="s">
        <v>61</v>
      </c>
      <c r="AG505" s="25" t="s">
        <v>187</v>
      </c>
      <c r="AH505" s="25" t="s">
        <v>230</v>
      </c>
      <c r="AI505" s="25" t="s">
        <v>73</v>
      </c>
      <c r="AJ505" s="26" t="s">
        <v>68</v>
      </c>
      <c r="AK505" s="26" t="s">
        <v>374</v>
      </c>
      <c r="AL505" s="25" t="s">
        <v>3465</v>
      </c>
      <c r="AM505" s="28">
        <v>37340.500381944446</v>
      </c>
      <c r="AN505" s="26" t="s">
        <v>68</v>
      </c>
      <c r="AO505" s="25" t="s">
        <v>417</v>
      </c>
      <c r="AP505" s="25" t="s">
        <v>61</v>
      </c>
      <c r="AQ505" s="25" t="s">
        <v>2255</v>
      </c>
      <c r="AR505" s="25" t="s">
        <v>93</v>
      </c>
      <c r="AS505" s="25" t="s">
        <v>123</v>
      </c>
      <c r="AT505" s="25" t="s">
        <v>61</v>
      </c>
      <c r="AU505" s="28" t="s">
        <v>61</v>
      </c>
      <c r="AV505" s="25" t="s">
        <v>68</v>
      </c>
      <c r="AW505" s="25" t="s">
        <v>68</v>
      </c>
      <c r="AX505" s="25" t="s">
        <v>68</v>
      </c>
      <c r="AY505" s="25" t="s">
        <v>68</v>
      </c>
      <c r="AZ505" s="25" t="s">
        <v>61</v>
      </c>
      <c r="BA505" s="25" t="s">
        <v>3464</v>
      </c>
      <c r="BB505" s="25" t="s">
        <v>2742</v>
      </c>
      <c r="BC505" s="25" t="s">
        <v>68</v>
      </c>
      <c r="BD505" s="25" t="s">
        <v>61</v>
      </c>
      <c r="BE505" s="25" t="s">
        <v>2743</v>
      </c>
      <c r="BF505" s="25" t="s">
        <v>68</v>
      </c>
      <c r="BG505" s="25" t="s">
        <v>3464</v>
      </c>
      <c r="BH505" s="25" t="s">
        <v>3466</v>
      </c>
      <c r="BI505" s="25" t="s">
        <v>1139</v>
      </c>
      <c r="BJ505" s="25" t="s">
        <v>93</v>
      </c>
      <c r="BK505" s="29" t="s">
        <v>1140</v>
      </c>
      <c r="BL505" s="9"/>
      <c r="BM505" s="9"/>
    </row>
    <row r="506" spans="1:65" ht="23.25" customHeight="1" x14ac:dyDescent="0.2">
      <c r="A506" s="19"/>
      <c r="B506" s="24" t="s">
        <v>2737</v>
      </c>
      <c r="C506" s="25">
        <f>IF(SUMPRODUCT((B$4:B506=B506)*1)&gt;1,0,1)</f>
        <v>0</v>
      </c>
      <c r="D506" s="25" t="s">
        <v>2738</v>
      </c>
      <c r="E506" s="25" t="s">
        <v>140</v>
      </c>
      <c r="F506" s="25" t="s">
        <v>59</v>
      </c>
      <c r="G506" s="25">
        <v>2004</v>
      </c>
      <c r="H506" s="25" t="s">
        <v>60</v>
      </c>
      <c r="I506" s="25" t="s">
        <v>566</v>
      </c>
      <c r="J506" s="25" t="s">
        <v>566</v>
      </c>
      <c r="K506" s="25"/>
      <c r="L506" s="25" t="s">
        <v>1802</v>
      </c>
      <c r="M506" s="25" t="s">
        <v>1930</v>
      </c>
      <c r="N506" s="25" t="s">
        <v>122</v>
      </c>
      <c r="O506" s="25" t="s">
        <v>61</v>
      </c>
      <c r="P506" s="40">
        <f>IF(F506=F505,IF(B506=B505,0,R506),R506)</f>
        <v>0</v>
      </c>
      <c r="Q506" s="40">
        <v>0</v>
      </c>
      <c r="R506" s="25">
        <v>110000</v>
      </c>
      <c r="S506" s="25">
        <v>33000</v>
      </c>
      <c r="T506" s="25" t="s">
        <v>5669</v>
      </c>
      <c r="U506" s="25">
        <v>0</v>
      </c>
      <c r="V506" s="25" t="s">
        <v>1048</v>
      </c>
      <c r="W506" s="25" t="s">
        <v>61</v>
      </c>
      <c r="X506" s="25" t="s">
        <v>184</v>
      </c>
      <c r="Y506" s="25" t="s">
        <v>61</v>
      </c>
      <c r="Z506" s="25" t="s">
        <v>67</v>
      </c>
      <c r="AA506" s="25" t="s">
        <v>569</v>
      </c>
      <c r="AB506" s="25" t="s">
        <v>122</v>
      </c>
      <c r="AC506" s="25" t="s">
        <v>69</v>
      </c>
      <c r="AD506" s="25" t="s">
        <v>61</v>
      </c>
      <c r="AE506" s="25" t="s">
        <v>2740</v>
      </c>
      <c r="AF506" s="25" t="s">
        <v>61</v>
      </c>
      <c r="AG506" s="25" t="s">
        <v>187</v>
      </c>
      <c r="AH506" s="25" t="s">
        <v>230</v>
      </c>
      <c r="AI506" s="25" t="s">
        <v>73</v>
      </c>
      <c r="AJ506" s="26" t="s">
        <v>68</v>
      </c>
      <c r="AK506" s="26" t="s">
        <v>374</v>
      </c>
      <c r="AL506" s="25" t="s">
        <v>3352</v>
      </c>
      <c r="AM506" s="28">
        <v>37711</v>
      </c>
      <c r="AN506" s="26" t="s">
        <v>68</v>
      </c>
      <c r="AO506" s="25" t="s">
        <v>417</v>
      </c>
      <c r="AP506" s="25" t="s">
        <v>61</v>
      </c>
      <c r="AQ506" s="25" t="s">
        <v>78</v>
      </c>
      <c r="AR506" s="25" t="s">
        <v>93</v>
      </c>
      <c r="AS506" s="25" t="s">
        <v>123</v>
      </c>
      <c r="AT506" s="25" t="s">
        <v>61</v>
      </c>
      <c r="AU506" s="28" t="s">
        <v>61</v>
      </c>
      <c r="AV506" s="25" t="s">
        <v>68</v>
      </c>
      <c r="AW506" s="25" t="s">
        <v>68</v>
      </c>
      <c r="AX506" s="25" t="s">
        <v>68</v>
      </c>
      <c r="AY506" s="25" t="s">
        <v>68</v>
      </c>
      <c r="AZ506" s="25" t="s">
        <v>61</v>
      </c>
      <c r="BA506" s="25" t="s">
        <v>1741</v>
      </c>
      <c r="BB506" s="25" t="s">
        <v>2742</v>
      </c>
      <c r="BC506" s="25" t="s">
        <v>68</v>
      </c>
      <c r="BD506" s="25" t="s">
        <v>61</v>
      </c>
      <c r="BE506" s="25" t="s">
        <v>2743</v>
      </c>
      <c r="BF506" s="25" t="s">
        <v>68</v>
      </c>
      <c r="BG506" s="25" t="s">
        <v>1741</v>
      </c>
      <c r="BH506" s="25" t="s">
        <v>3354</v>
      </c>
      <c r="BI506" s="25" t="s">
        <v>997</v>
      </c>
      <c r="BJ506" s="25" t="s">
        <v>93</v>
      </c>
      <c r="BK506" s="29" t="s">
        <v>998</v>
      </c>
      <c r="BL506" s="9"/>
      <c r="BM506" s="9"/>
    </row>
    <row r="507" spans="1:65" ht="23.25" customHeight="1" x14ac:dyDescent="0.2">
      <c r="A507" s="19"/>
      <c r="B507" s="30" t="s">
        <v>2737</v>
      </c>
      <c r="C507" s="31">
        <f>IF(SUMPRODUCT((B$4:B507=B507)*1)&gt;1,0,1)</f>
        <v>0</v>
      </c>
      <c r="D507" s="31" t="s">
        <v>2738</v>
      </c>
      <c r="E507" s="31" t="s">
        <v>140</v>
      </c>
      <c r="F507" s="31" t="s">
        <v>59</v>
      </c>
      <c r="G507" s="31">
        <v>2005</v>
      </c>
      <c r="H507" s="31" t="s">
        <v>60</v>
      </c>
      <c r="I507" s="31" t="s">
        <v>566</v>
      </c>
      <c r="J507" s="31" t="s">
        <v>566</v>
      </c>
      <c r="K507" s="31"/>
      <c r="L507" s="31" t="s">
        <v>1802</v>
      </c>
      <c r="M507" s="31" t="s">
        <v>1930</v>
      </c>
      <c r="N507" s="31" t="s">
        <v>64</v>
      </c>
      <c r="O507" s="31" t="s">
        <v>753</v>
      </c>
      <c r="P507" s="40">
        <f>IF(F507=F506,IF(B507=B506,0,R507),R507)</f>
        <v>0</v>
      </c>
      <c r="Q507" s="40">
        <v>0</v>
      </c>
      <c r="R507" s="31">
        <v>135603</v>
      </c>
      <c r="S507" s="31">
        <v>70000</v>
      </c>
      <c r="T507" s="25" t="s">
        <v>5669</v>
      </c>
      <c r="U507" s="31">
        <v>0</v>
      </c>
      <c r="V507" s="31" t="s">
        <v>1029</v>
      </c>
      <c r="W507" s="31" t="s">
        <v>61</v>
      </c>
      <c r="X507" s="31" t="s">
        <v>184</v>
      </c>
      <c r="Y507" s="31" t="s">
        <v>61</v>
      </c>
      <c r="Z507" s="31" t="s">
        <v>67</v>
      </c>
      <c r="AA507" s="31" t="s">
        <v>569</v>
      </c>
      <c r="AB507" s="31" t="s">
        <v>64</v>
      </c>
      <c r="AC507" s="31" t="s">
        <v>69</v>
      </c>
      <c r="AD507" s="31" t="s">
        <v>61</v>
      </c>
      <c r="AE507" s="31" t="s">
        <v>2740</v>
      </c>
      <c r="AF507" s="31" t="s">
        <v>61</v>
      </c>
      <c r="AG507" s="31" t="s">
        <v>187</v>
      </c>
      <c r="AH507" s="31" t="s">
        <v>230</v>
      </c>
      <c r="AI507" s="31" t="s">
        <v>73</v>
      </c>
      <c r="AJ507" s="32" t="s">
        <v>68</v>
      </c>
      <c r="AK507" s="32" t="s">
        <v>374</v>
      </c>
      <c r="AL507" s="31" t="s">
        <v>1064</v>
      </c>
      <c r="AM507" s="27">
        <v>38411</v>
      </c>
      <c r="AN507" s="32" t="s">
        <v>68</v>
      </c>
      <c r="AO507" s="31" t="s">
        <v>417</v>
      </c>
      <c r="AP507" s="31" t="s">
        <v>61</v>
      </c>
      <c r="AQ507" s="31" t="s">
        <v>2255</v>
      </c>
      <c r="AR507" s="31" t="s">
        <v>93</v>
      </c>
      <c r="AS507" s="31" t="s">
        <v>65</v>
      </c>
      <c r="AT507" s="31" t="s">
        <v>61</v>
      </c>
      <c r="AU507" s="27" t="s">
        <v>61</v>
      </c>
      <c r="AV507" s="31" t="s">
        <v>68</v>
      </c>
      <c r="AW507" s="31" t="s">
        <v>68</v>
      </c>
      <c r="AX507" s="31" t="s">
        <v>68</v>
      </c>
      <c r="AY507" s="31" t="s">
        <v>68</v>
      </c>
      <c r="AZ507" s="31" t="s">
        <v>61</v>
      </c>
      <c r="BA507" s="31" t="s">
        <v>3233</v>
      </c>
      <c r="BB507" s="31" t="s">
        <v>2742</v>
      </c>
      <c r="BC507" s="31" t="s">
        <v>68</v>
      </c>
      <c r="BD507" s="31" t="s">
        <v>61</v>
      </c>
      <c r="BE507" s="31" t="s">
        <v>2743</v>
      </c>
      <c r="BF507" s="31" t="s">
        <v>68</v>
      </c>
      <c r="BG507" s="31" t="s">
        <v>3233</v>
      </c>
      <c r="BH507" s="31" t="s">
        <v>3234</v>
      </c>
      <c r="BI507" s="31" t="s">
        <v>1030</v>
      </c>
      <c r="BJ507" s="31" t="s">
        <v>93</v>
      </c>
      <c r="BK507" s="33" t="s">
        <v>1031</v>
      </c>
      <c r="BL507" s="9"/>
      <c r="BM507" s="9"/>
    </row>
    <row r="508" spans="1:65" ht="23.25" customHeight="1" x14ac:dyDescent="0.2">
      <c r="A508" s="19"/>
      <c r="B508" s="24" t="s">
        <v>2737</v>
      </c>
      <c r="C508" s="25">
        <f>IF(SUMPRODUCT((B$4:B508=B508)*1)&gt;1,0,1)</f>
        <v>0</v>
      </c>
      <c r="D508" s="25" t="s">
        <v>2738</v>
      </c>
      <c r="E508" s="25" t="s">
        <v>140</v>
      </c>
      <c r="F508" s="25" t="s">
        <v>59</v>
      </c>
      <c r="G508" s="25">
        <v>2006</v>
      </c>
      <c r="H508" s="25" t="s">
        <v>60</v>
      </c>
      <c r="I508" s="25" t="s">
        <v>566</v>
      </c>
      <c r="J508" s="25" t="s">
        <v>566</v>
      </c>
      <c r="K508" s="25"/>
      <c r="L508" s="25" t="s">
        <v>1802</v>
      </c>
      <c r="M508" s="25" t="s">
        <v>1930</v>
      </c>
      <c r="N508" s="25" t="s">
        <v>122</v>
      </c>
      <c r="O508" s="25" t="s">
        <v>753</v>
      </c>
      <c r="P508" s="40">
        <f>IF(F508=F507,IF(B508=B507,0,R508),R508)</f>
        <v>0</v>
      </c>
      <c r="Q508" s="40">
        <v>0</v>
      </c>
      <c r="R508" s="25">
        <v>147218</v>
      </c>
      <c r="S508" s="25">
        <v>80000</v>
      </c>
      <c r="T508" s="25" t="s">
        <v>5669</v>
      </c>
      <c r="U508" s="25">
        <v>0</v>
      </c>
      <c r="V508" s="25" t="s">
        <v>985</v>
      </c>
      <c r="W508" s="25" t="s">
        <v>61</v>
      </c>
      <c r="X508" s="25" t="s">
        <v>184</v>
      </c>
      <c r="Y508" s="25" t="s">
        <v>61</v>
      </c>
      <c r="Z508" s="25" t="s">
        <v>67</v>
      </c>
      <c r="AA508" s="25" t="s">
        <v>569</v>
      </c>
      <c r="AB508" s="25" t="s">
        <v>122</v>
      </c>
      <c r="AC508" s="25" t="s">
        <v>69</v>
      </c>
      <c r="AD508" s="25" t="s">
        <v>61</v>
      </c>
      <c r="AE508" s="25" t="s">
        <v>2740</v>
      </c>
      <c r="AF508" s="25" t="s">
        <v>61</v>
      </c>
      <c r="AG508" s="25" t="s">
        <v>187</v>
      </c>
      <c r="AH508" s="25" t="s">
        <v>230</v>
      </c>
      <c r="AI508" s="25" t="s">
        <v>73</v>
      </c>
      <c r="AJ508" s="26" t="s">
        <v>68</v>
      </c>
      <c r="AK508" s="26" t="s">
        <v>374</v>
      </c>
      <c r="AL508" s="25" t="s">
        <v>985</v>
      </c>
      <c r="AM508" s="28">
        <v>38439</v>
      </c>
      <c r="AN508" s="26" t="s">
        <v>68</v>
      </c>
      <c r="AO508" s="25" t="s">
        <v>417</v>
      </c>
      <c r="AP508" s="25" t="s">
        <v>61</v>
      </c>
      <c r="AQ508" s="25" t="s">
        <v>2255</v>
      </c>
      <c r="AR508" s="25" t="s">
        <v>93</v>
      </c>
      <c r="AS508" s="25" t="s">
        <v>123</v>
      </c>
      <c r="AT508" s="25" t="s">
        <v>61</v>
      </c>
      <c r="AU508" s="28" t="s">
        <v>61</v>
      </c>
      <c r="AV508" s="25" t="s">
        <v>68</v>
      </c>
      <c r="AW508" s="25" t="s">
        <v>68</v>
      </c>
      <c r="AX508" s="25" t="s">
        <v>68</v>
      </c>
      <c r="AY508" s="25" t="s">
        <v>68</v>
      </c>
      <c r="AZ508" s="25" t="s">
        <v>61</v>
      </c>
      <c r="BA508" s="25" t="s">
        <v>3091</v>
      </c>
      <c r="BB508" s="25" t="s">
        <v>2742</v>
      </c>
      <c r="BC508" s="25" t="s">
        <v>68</v>
      </c>
      <c r="BD508" s="25" t="s">
        <v>61</v>
      </c>
      <c r="BE508" s="25" t="s">
        <v>2743</v>
      </c>
      <c r="BF508" s="25" t="s">
        <v>68</v>
      </c>
      <c r="BG508" s="25" t="s">
        <v>3091</v>
      </c>
      <c r="BH508" s="25" t="s">
        <v>3092</v>
      </c>
      <c r="BI508" s="25" t="s">
        <v>3087</v>
      </c>
      <c r="BJ508" s="25" t="s">
        <v>93</v>
      </c>
      <c r="BK508" s="29" t="s">
        <v>1031</v>
      </c>
      <c r="BL508" s="9"/>
      <c r="BM508" s="9"/>
    </row>
    <row r="509" spans="1:65" ht="23.25" customHeight="1" x14ac:dyDescent="0.2">
      <c r="A509" s="19"/>
      <c r="B509" s="24" t="s">
        <v>2737</v>
      </c>
      <c r="C509" s="25">
        <f>IF(SUMPRODUCT((B$4:B509=B509)*1)&gt;1,0,1)</f>
        <v>0</v>
      </c>
      <c r="D509" s="25" t="s">
        <v>2738</v>
      </c>
      <c r="E509" s="25" t="s">
        <v>140</v>
      </c>
      <c r="F509" s="25" t="s">
        <v>59</v>
      </c>
      <c r="G509" s="25">
        <v>2010</v>
      </c>
      <c r="H509" s="25" t="s">
        <v>60</v>
      </c>
      <c r="I509" s="25" t="s">
        <v>566</v>
      </c>
      <c r="J509" s="25" t="s">
        <v>566</v>
      </c>
      <c r="K509" s="25"/>
      <c r="L509" s="25" t="s">
        <v>1802</v>
      </c>
      <c r="M509" s="25" t="s">
        <v>1930</v>
      </c>
      <c r="N509" s="25" t="s">
        <v>64</v>
      </c>
      <c r="O509" s="25" t="s">
        <v>488</v>
      </c>
      <c r="P509" s="40">
        <f>IF(F509=F508,IF(B509=B508,0,R509),R509)</f>
        <v>0</v>
      </c>
      <c r="Q509" s="40">
        <v>0</v>
      </c>
      <c r="R509" s="25">
        <v>169899</v>
      </c>
      <c r="S509" s="25">
        <v>59465</v>
      </c>
      <c r="T509" s="25" t="s">
        <v>5669</v>
      </c>
      <c r="U509" s="25">
        <v>0</v>
      </c>
      <c r="V509" s="25" t="s">
        <v>672</v>
      </c>
      <c r="W509" s="25" t="s">
        <v>2739</v>
      </c>
      <c r="X509" s="25" t="s">
        <v>184</v>
      </c>
      <c r="Y509" s="25" t="s">
        <v>61</v>
      </c>
      <c r="Z509" s="25" t="s">
        <v>67</v>
      </c>
      <c r="AA509" s="25" t="s">
        <v>569</v>
      </c>
      <c r="AB509" s="25" t="s">
        <v>64</v>
      </c>
      <c r="AC509" s="25" t="s">
        <v>69</v>
      </c>
      <c r="AD509" s="25" t="s">
        <v>61</v>
      </c>
      <c r="AE509" s="25" t="s">
        <v>2740</v>
      </c>
      <c r="AF509" s="25" t="s">
        <v>61</v>
      </c>
      <c r="AG509" s="25" t="s">
        <v>187</v>
      </c>
      <c r="AH509" s="25" t="s">
        <v>230</v>
      </c>
      <c r="AI509" s="25" t="s">
        <v>73</v>
      </c>
      <c r="AJ509" s="26" t="s">
        <v>68</v>
      </c>
      <c r="AK509" s="26" t="s">
        <v>374</v>
      </c>
      <c r="AL509" s="25" t="s">
        <v>673</v>
      </c>
      <c r="AM509" s="28">
        <v>40129.673055555555</v>
      </c>
      <c r="AN509" s="26" t="s">
        <v>68</v>
      </c>
      <c r="AO509" s="25" t="s">
        <v>417</v>
      </c>
      <c r="AP509" s="25" t="s">
        <v>417</v>
      </c>
      <c r="AQ509" s="25" t="s">
        <v>2255</v>
      </c>
      <c r="AR509" s="25" t="s">
        <v>93</v>
      </c>
      <c r="AS509" s="25" t="s">
        <v>65</v>
      </c>
      <c r="AT509" s="25" t="s">
        <v>61</v>
      </c>
      <c r="AU509" s="28" t="s">
        <v>61</v>
      </c>
      <c r="AV509" s="25" t="s">
        <v>68</v>
      </c>
      <c r="AW509" s="25" t="s">
        <v>68</v>
      </c>
      <c r="AX509" s="25" t="s">
        <v>68</v>
      </c>
      <c r="AY509" s="25" t="s">
        <v>68</v>
      </c>
      <c r="AZ509" s="25" t="s">
        <v>61</v>
      </c>
      <c r="BA509" s="25" t="s">
        <v>2741</v>
      </c>
      <c r="BB509" s="25" t="s">
        <v>2742</v>
      </c>
      <c r="BC509" s="25" t="s">
        <v>68</v>
      </c>
      <c r="BD509" s="25" t="s">
        <v>61</v>
      </c>
      <c r="BE509" s="25" t="s">
        <v>2743</v>
      </c>
      <c r="BF509" s="25" t="s">
        <v>68</v>
      </c>
      <c r="BG509" s="25" t="s">
        <v>2741</v>
      </c>
      <c r="BH509" s="25" t="s">
        <v>2744</v>
      </c>
      <c r="BI509" s="25" t="s">
        <v>224</v>
      </c>
      <c r="BJ509" s="25" t="s">
        <v>93</v>
      </c>
      <c r="BK509" s="29" t="s">
        <v>225</v>
      </c>
      <c r="BL509" s="9"/>
      <c r="BM509" s="9"/>
    </row>
    <row r="510" spans="1:65" ht="23.25" customHeight="1" x14ac:dyDescent="0.2">
      <c r="A510" s="19"/>
      <c r="B510" s="24" t="s">
        <v>3857</v>
      </c>
      <c r="C510" s="25">
        <f>IF(SUMPRODUCT((B$4:B510=B510)*1)&gt;1,0,1)</f>
        <v>1</v>
      </c>
      <c r="D510" s="25" t="s">
        <v>3858</v>
      </c>
      <c r="E510" s="25" t="s">
        <v>58</v>
      </c>
      <c r="F510" s="25" t="s">
        <v>59</v>
      </c>
      <c r="G510" s="25">
        <v>2001</v>
      </c>
      <c r="H510" s="25" t="s">
        <v>60</v>
      </c>
      <c r="I510" s="25" t="s">
        <v>61</v>
      </c>
      <c r="J510" s="25" t="s">
        <v>61</v>
      </c>
      <c r="K510" s="25"/>
      <c r="L510" s="25" t="s">
        <v>1802</v>
      </c>
      <c r="M510" s="25" t="s">
        <v>1847</v>
      </c>
      <c r="N510" s="25" t="s">
        <v>122</v>
      </c>
      <c r="O510" s="25" t="s">
        <v>488</v>
      </c>
      <c r="P510" s="40">
        <f>IF(F510=F509,IF(B510=B509,0,R510),R510)</f>
        <v>156750</v>
      </c>
      <c r="Q510" s="40">
        <v>156750</v>
      </c>
      <c r="R510" s="25">
        <v>156750</v>
      </c>
      <c r="S510" s="25">
        <v>156750</v>
      </c>
      <c r="T510" s="25" t="s">
        <v>5669</v>
      </c>
      <c r="U510" s="25">
        <v>0</v>
      </c>
      <c r="V510" s="25" t="s">
        <v>1118</v>
      </c>
      <c r="W510" s="25" t="s">
        <v>61</v>
      </c>
      <c r="X510" s="25" t="s">
        <v>184</v>
      </c>
      <c r="Y510" s="25" t="s">
        <v>61</v>
      </c>
      <c r="Z510" s="25" t="s">
        <v>67</v>
      </c>
      <c r="AA510" s="25" t="s">
        <v>68</v>
      </c>
      <c r="AB510" s="25" t="s">
        <v>122</v>
      </c>
      <c r="AC510" s="25" t="s">
        <v>69</v>
      </c>
      <c r="AD510" s="25" t="s">
        <v>61</v>
      </c>
      <c r="AE510" s="25" t="s">
        <v>3859</v>
      </c>
      <c r="AF510" s="25" t="s">
        <v>61</v>
      </c>
      <c r="AG510" s="25" t="s">
        <v>187</v>
      </c>
      <c r="AH510" s="25" t="s">
        <v>917</v>
      </c>
      <c r="AI510" s="25" t="s">
        <v>73</v>
      </c>
      <c r="AJ510" s="26" t="s">
        <v>68</v>
      </c>
      <c r="AK510" s="26" t="s">
        <v>1369</v>
      </c>
      <c r="AL510" s="25" t="s">
        <v>3860</v>
      </c>
      <c r="AM510" s="28">
        <v>36629.668622685182</v>
      </c>
      <c r="AN510" s="26" t="s">
        <v>68</v>
      </c>
      <c r="AO510" s="25" t="s">
        <v>417</v>
      </c>
      <c r="AP510" s="25" t="s">
        <v>61</v>
      </c>
      <c r="AQ510" s="25" t="s">
        <v>2255</v>
      </c>
      <c r="AR510" s="25" t="s">
        <v>93</v>
      </c>
      <c r="AS510" s="25" t="s">
        <v>123</v>
      </c>
      <c r="AT510" s="25" t="s">
        <v>61</v>
      </c>
      <c r="AU510" s="28">
        <v>36629</v>
      </c>
      <c r="AV510" s="25" t="s">
        <v>1599</v>
      </c>
      <c r="AW510" s="25" t="s">
        <v>3861</v>
      </c>
      <c r="AX510" s="25" t="s">
        <v>79</v>
      </c>
      <c r="AY510" s="25" t="s">
        <v>3862</v>
      </c>
      <c r="AZ510" s="25" t="s">
        <v>1487</v>
      </c>
      <c r="BA510" s="25" t="s">
        <v>3863</v>
      </c>
      <c r="BB510" s="25" t="s">
        <v>3863</v>
      </c>
      <c r="BC510" s="25" t="s">
        <v>68</v>
      </c>
      <c r="BD510" s="25" t="s">
        <v>3864</v>
      </c>
      <c r="BE510" s="25" t="s">
        <v>68</v>
      </c>
      <c r="BF510" s="25" t="s">
        <v>68</v>
      </c>
      <c r="BG510" s="25" t="s">
        <v>3863</v>
      </c>
      <c r="BH510" s="25" t="s">
        <v>61</v>
      </c>
      <c r="BI510" s="25" t="s">
        <v>224</v>
      </c>
      <c r="BJ510" s="25" t="s">
        <v>93</v>
      </c>
      <c r="BK510" s="29" t="s">
        <v>1324</v>
      </c>
      <c r="BL510" s="9"/>
      <c r="BM510" s="9"/>
    </row>
    <row r="511" spans="1:65" ht="23.25" customHeight="1" x14ac:dyDescent="0.2">
      <c r="A511" s="19"/>
      <c r="B511" s="30" t="s">
        <v>1392</v>
      </c>
      <c r="C511" s="31">
        <f>IF(SUMPRODUCT((B$4:B511=B511)*1)&gt;1,0,1)</f>
        <v>1</v>
      </c>
      <c r="D511" s="31" t="s">
        <v>1393</v>
      </c>
      <c r="E511" s="31" t="s">
        <v>58</v>
      </c>
      <c r="F511" s="31" t="s">
        <v>292</v>
      </c>
      <c r="G511" s="31">
        <v>2001</v>
      </c>
      <c r="H511" s="31" t="s">
        <v>60</v>
      </c>
      <c r="I511" s="31" t="s">
        <v>90</v>
      </c>
      <c r="J511" s="31" t="s">
        <v>61</v>
      </c>
      <c r="K511" s="31"/>
      <c r="L511" s="31" t="s">
        <v>62</v>
      </c>
      <c r="M511" s="31" t="s">
        <v>63</v>
      </c>
      <c r="N511" s="31" t="s">
        <v>64</v>
      </c>
      <c r="O511" s="31" t="s">
        <v>753</v>
      </c>
      <c r="P511" s="40">
        <f>IF(F511=F510,IF(B511=B510,0,R511),R511)</f>
        <v>82000</v>
      </c>
      <c r="Q511" s="40">
        <v>82000</v>
      </c>
      <c r="R511" s="31">
        <v>82000</v>
      </c>
      <c r="S511" s="31">
        <v>82000</v>
      </c>
      <c r="T511" s="25" t="s">
        <v>5669</v>
      </c>
      <c r="U511" s="31">
        <v>0</v>
      </c>
      <c r="V511" s="31" t="s">
        <v>1118</v>
      </c>
      <c r="W511" s="31" t="s">
        <v>61</v>
      </c>
      <c r="X511" s="31" t="s">
        <v>184</v>
      </c>
      <c r="Y511" s="31" t="s">
        <v>61</v>
      </c>
      <c r="Z511" s="31" t="s">
        <v>67</v>
      </c>
      <c r="AA511" s="31" t="s">
        <v>68</v>
      </c>
      <c r="AB511" s="31" t="s">
        <v>64</v>
      </c>
      <c r="AC511" s="31" t="s">
        <v>69</v>
      </c>
      <c r="AD511" s="31" t="s">
        <v>61</v>
      </c>
      <c r="AE511" s="31" t="s">
        <v>1394</v>
      </c>
      <c r="AF511" s="31" t="s">
        <v>61</v>
      </c>
      <c r="AG511" s="31" t="s">
        <v>187</v>
      </c>
      <c r="AH511" s="31" t="s">
        <v>1297</v>
      </c>
      <c r="AI511" s="31" t="s">
        <v>73</v>
      </c>
      <c r="AJ511" s="32" t="s">
        <v>68</v>
      </c>
      <c r="AK511" s="32" t="s">
        <v>75</v>
      </c>
      <c r="AL511" s="31" t="s">
        <v>1516</v>
      </c>
      <c r="AM511" s="27">
        <v>36630.465266203704</v>
      </c>
      <c r="AN511" s="32" t="s">
        <v>68</v>
      </c>
      <c r="AO511" s="31" t="s">
        <v>417</v>
      </c>
      <c r="AP511" s="31" t="s">
        <v>61</v>
      </c>
      <c r="AQ511" s="31" t="s">
        <v>1131</v>
      </c>
      <c r="AR511" s="31" t="s">
        <v>93</v>
      </c>
      <c r="AS511" s="31" t="s">
        <v>65</v>
      </c>
      <c r="AT511" s="31" t="s">
        <v>61</v>
      </c>
      <c r="AU511" s="27">
        <v>36630</v>
      </c>
      <c r="AV511" s="31" t="s">
        <v>108</v>
      </c>
      <c r="AW511" s="31" t="s">
        <v>1074</v>
      </c>
      <c r="AX511" s="31" t="s">
        <v>378</v>
      </c>
      <c r="AY511" s="31" t="s">
        <v>235</v>
      </c>
      <c r="AZ511" s="31" t="s">
        <v>1192</v>
      </c>
      <c r="BA511" s="31" t="s">
        <v>1517</v>
      </c>
      <c r="BB511" s="31" t="s">
        <v>1396</v>
      </c>
      <c r="BC511" s="31" t="s">
        <v>68</v>
      </c>
      <c r="BD511" s="31" t="s">
        <v>1397</v>
      </c>
      <c r="BE511" s="31" t="s">
        <v>538</v>
      </c>
      <c r="BF511" s="31" t="s">
        <v>68</v>
      </c>
      <c r="BG511" s="31" t="s">
        <v>1517</v>
      </c>
      <c r="BH511" s="31" t="s">
        <v>61</v>
      </c>
      <c r="BI511" s="31" t="s">
        <v>224</v>
      </c>
      <c r="BJ511" s="31" t="s">
        <v>93</v>
      </c>
      <c r="BK511" s="33" t="s">
        <v>1324</v>
      </c>
      <c r="BL511" s="9"/>
      <c r="BM511" s="9"/>
    </row>
    <row r="512" spans="1:65" ht="23.25" customHeight="1" x14ac:dyDescent="0.2">
      <c r="A512" s="19"/>
      <c r="B512" s="24" t="s">
        <v>1392</v>
      </c>
      <c r="C512" s="25">
        <f>IF(SUMPRODUCT((B$4:B512=B512)*1)&gt;1,0,1)</f>
        <v>0</v>
      </c>
      <c r="D512" s="25" t="s">
        <v>1393</v>
      </c>
      <c r="E512" s="25" t="s">
        <v>58</v>
      </c>
      <c r="F512" s="25" t="s">
        <v>292</v>
      </c>
      <c r="G512" s="25">
        <v>2001</v>
      </c>
      <c r="H512" s="25" t="s">
        <v>60</v>
      </c>
      <c r="I512" s="25" t="s">
        <v>90</v>
      </c>
      <c r="J512" s="25" t="s">
        <v>61</v>
      </c>
      <c r="K512" s="25"/>
      <c r="L512" s="25" t="s">
        <v>62</v>
      </c>
      <c r="M512" s="25" t="s">
        <v>63</v>
      </c>
      <c r="N512" s="25" t="s">
        <v>64</v>
      </c>
      <c r="O512" s="25" t="s">
        <v>753</v>
      </c>
      <c r="P512" s="40">
        <f>IF(F512=F511,IF(B512=B511,0,R512),R512)</f>
        <v>0</v>
      </c>
      <c r="Q512" s="40">
        <v>0</v>
      </c>
      <c r="R512" s="25">
        <v>82000</v>
      </c>
      <c r="S512" s="25">
        <v>82000</v>
      </c>
      <c r="T512" s="25" t="s">
        <v>5669</v>
      </c>
      <c r="U512" s="25">
        <v>0</v>
      </c>
      <c r="V512" s="25" t="s">
        <v>1118</v>
      </c>
      <c r="W512" s="25" t="s">
        <v>61</v>
      </c>
      <c r="X512" s="25" t="s">
        <v>184</v>
      </c>
      <c r="Y512" s="25" t="s">
        <v>61</v>
      </c>
      <c r="Z512" s="25" t="s">
        <v>67</v>
      </c>
      <c r="AA512" s="25" t="s">
        <v>68</v>
      </c>
      <c r="AB512" s="25" t="s">
        <v>64</v>
      </c>
      <c r="AC512" s="25" t="s">
        <v>69</v>
      </c>
      <c r="AD512" s="25" t="s">
        <v>61</v>
      </c>
      <c r="AE512" s="25" t="s">
        <v>1394</v>
      </c>
      <c r="AF512" s="25" t="s">
        <v>61</v>
      </c>
      <c r="AG512" s="25" t="s">
        <v>187</v>
      </c>
      <c r="AH512" s="25" t="s">
        <v>1297</v>
      </c>
      <c r="AI512" s="25" t="s">
        <v>73</v>
      </c>
      <c r="AJ512" s="26" t="s">
        <v>68</v>
      </c>
      <c r="AK512" s="26" t="s">
        <v>75</v>
      </c>
      <c r="AL512" s="25" t="s">
        <v>1516</v>
      </c>
      <c r="AM512" s="28">
        <v>36630.465266203704</v>
      </c>
      <c r="AN512" s="26" t="s">
        <v>68</v>
      </c>
      <c r="AO512" s="25" t="s">
        <v>417</v>
      </c>
      <c r="AP512" s="25" t="s">
        <v>61</v>
      </c>
      <c r="AQ512" s="25" t="s">
        <v>1131</v>
      </c>
      <c r="AR512" s="25" t="s">
        <v>93</v>
      </c>
      <c r="AS512" s="25" t="s">
        <v>65</v>
      </c>
      <c r="AT512" s="25" t="s">
        <v>61</v>
      </c>
      <c r="AU512" s="28">
        <v>36630</v>
      </c>
      <c r="AV512" s="25" t="s">
        <v>108</v>
      </c>
      <c r="AW512" s="25" t="s">
        <v>1074</v>
      </c>
      <c r="AX512" s="25" t="s">
        <v>378</v>
      </c>
      <c r="AY512" s="25" t="s">
        <v>235</v>
      </c>
      <c r="AZ512" s="25" t="s">
        <v>1192</v>
      </c>
      <c r="BA512" s="25" t="s">
        <v>1517</v>
      </c>
      <c r="BB512" s="25" t="s">
        <v>1396</v>
      </c>
      <c r="BC512" s="25" t="s">
        <v>68</v>
      </c>
      <c r="BD512" s="25" t="s">
        <v>1397</v>
      </c>
      <c r="BE512" s="25" t="s">
        <v>538</v>
      </c>
      <c r="BF512" s="25" t="s">
        <v>68</v>
      </c>
      <c r="BG512" s="25" t="s">
        <v>1517</v>
      </c>
      <c r="BH512" s="25" t="s">
        <v>61</v>
      </c>
      <c r="BI512" s="25" t="s">
        <v>224</v>
      </c>
      <c r="BJ512" s="25" t="s">
        <v>93</v>
      </c>
      <c r="BK512" s="29" t="s">
        <v>1324</v>
      </c>
      <c r="BL512" s="9"/>
      <c r="BM512" s="9"/>
    </row>
    <row r="513" spans="1:65" ht="23.25" customHeight="1" x14ac:dyDescent="0.2">
      <c r="A513" s="19"/>
      <c r="B513" s="24" t="s">
        <v>1392</v>
      </c>
      <c r="C513" s="25">
        <f>IF(SUMPRODUCT((B$4:B513=B513)*1)&gt;1,0,1)</f>
        <v>0</v>
      </c>
      <c r="D513" s="25" t="s">
        <v>1393</v>
      </c>
      <c r="E513" s="25" t="s">
        <v>58</v>
      </c>
      <c r="F513" s="25" t="s">
        <v>292</v>
      </c>
      <c r="G513" s="25">
        <v>2002</v>
      </c>
      <c r="H513" s="25" t="s">
        <v>60</v>
      </c>
      <c r="I513" s="25" t="s">
        <v>90</v>
      </c>
      <c r="J513" s="25" t="s">
        <v>61</v>
      </c>
      <c r="K513" s="25"/>
      <c r="L513" s="25" t="s">
        <v>62</v>
      </c>
      <c r="M513" s="25" t="s">
        <v>63</v>
      </c>
      <c r="N513" s="25" t="s">
        <v>64</v>
      </c>
      <c r="O513" s="25" t="s">
        <v>753</v>
      </c>
      <c r="P513" s="40">
        <f>IF(F513=F512,IF(B513=B512,0,R513),R513)</f>
        <v>0</v>
      </c>
      <c r="Q513" s="40">
        <v>0</v>
      </c>
      <c r="R513" s="25">
        <v>85621</v>
      </c>
      <c r="S513" s="25">
        <v>85621</v>
      </c>
      <c r="T513" s="25" t="s">
        <v>5669</v>
      </c>
      <c r="U513" s="25">
        <v>0</v>
      </c>
      <c r="V513" s="25" t="s">
        <v>1241</v>
      </c>
      <c r="W513" s="25" t="s">
        <v>61</v>
      </c>
      <c r="X513" s="25" t="s">
        <v>184</v>
      </c>
      <c r="Y513" s="25" t="s">
        <v>61</v>
      </c>
      <c r="Z513" s="25" t="s">
        <v>67</v>
      </c>
      <c r="AA513" s="25" t="s">
        <v>68</v>
      </c>
      <c r="AB513" s="25" t="s">
        <v>64</v>
      </c>
      <c r="AC513" s="25" t="s">
        <v>69</v>
      </c>
      <c r="AD513" s="25" t="s">
        <v>61</v>
      </c>
      <c r="AE513" s="25" t="s">
        <v>1394</v>
      </c>
      <c r="AF513" s="25" t="s">
        <v>61</v>
      </c>
      <c r="AG513" s="25" t="s">
        <v>187</v>
      </c>
      <c r="AH513" s="25" t="s">
        <v>1297</v>
      </c>
      <c r="AI513" s="25" t="s">
        <v>73</v>
      </c>
      <c r="AJ513" s="26" t="s">
        <v>68</v>
      </c>
      <c r="AK513" s="26" t="s">
        <v>75</v>
      </c>
      <c r="AL513" s="25" t="s">
        <v>1395</v>
      </c>
      <c r="AM513" s="28">
        <v>36985.91847222222</v>
      </c>
      <c r="AN513" s="26" t="s">
        <v>68</v>
      </c>
      <c r="AO513" s="25" t="s">
        <v>417</v>
      </c>
      <c r="AP513" s="25" t="s">
        <v>61</v>
      </c>
      <c r="AQ513" s="25" t="s">
        <v>1131</v>
      </c>
      <c r="AR513" s="25" t="s">
        <v>93</v>
      </c>
      <c r="AS513" s="25" t="s">
        <v>65</v>
      </c>
      <c r="AT513" s="25" t="s">
        <v>61</v>
      </c>
      <c r="AU513" s="28">
        <v>36630</v>
      </c>
      <c r="AV513" s="25" t="s">
        <v>108</v>
      </c>
      <c r="AW513" s="25" t="s">
        <v>1074</v>
      </c>
      <c r="AX513" s="25" t="s">
        <v>378</v>
      </c>
      <c r="AY513" s="25" t="s">
        <v>235</v>
      </c>
      <c r="AZ513" s="25" t="s">
        <v>1192</v>
      </c>
      <c r="BA513" s="25" t="s">
        <v>1396</v>
      </c>
      <c r="BB513" s="25" t="s">
        <v>1396</v>
      </c>
      <c r="BC513" s="25" t="s">
        <v>68</v>
      </c>
      <c r="BD513" s="25" t="s">
        <v>1397</v>
      </c>
      <c r="BE513" s="25" t="s">
        <v>538</v>
      </c>
      <c r="BF513" s="25" t="s">
        <v>68</v>
      </c>
      <c r="BG513" s="25" t="s">
        <v>1396</v>
      </c>
      <c r="BH513" s="25" t="s">
        <v>1391</v>
      </c>
      <c r="BI513" s="25" t="s">
        <v>1139</v>
      </c>
      <c r="BJ513" s="25" t="s">
        <v>93</v>
      </c>
      <c r="BK513" s="29" t="s">
        <v>1140</v>
      </c>
      <c r="BL513" s="9"/>
      <c r="BM513" s="9"/>
    </row>
    <row r="514" spans="1:65" ht="23.25" customHeight="1" x14ac:dyDescent="0.2">
      <c r="A514" s="19"/>
      <c r="B514" s="30" t="s">
        <v>4961</v>
      </c>
      <c r="C514" s="31">
        <f>IF(SUMPRODUCT((B$4:B514=B514)*1)&gt;1,0,1)</f>
        <v>1</v>
      </c>
      <c r="D514" s="31" t="s">
        <v>4962</v>
      </c>
      <c r="E514" s="31" t="s">
        <v>58</v>
      </c>
      <c r="F514" s="31" t="s">
        <v>292</v>
      </c>
      <c r="G514" s="31">
        <v>2001</v>
      </c>
      <c r="H514" s="31" t="s">
        <v>60</v>
      </c>
      <c r="I514" s="31" t="s">
        <v>61</v>
      </c>
      <c r="J514" s="31" t="s">
        <v>61</v>
      </c>
      <c r="K514" s="31"/>
      <c r="L514" s="31" t="s">
        <v>62</v>
      </c>
      <c r="M514" s="31" t="s">
        <v>63</v>
      </c>
      <c r="N514" s="31" t="s">
        <v>64</v>
      </c>
      <c r="O514" s="31" t="s">
        <v>753</v>
      </c>
      <c r="P514" s="40">
        <f>IF(F514=F513,IF(B514=B513,0,R514),R514)</f>
        <v>82000</v>
      </c>
      <c r="Q514" s="40">
        <v>82000</v>
      </c>
      <c r="R514" s="31">
        <v>82000</v>
      </c>
      <c r="S514" s="31">
        <v>82000</v>
      </c>
      <c r="T514" s="25" t="s">
        <v>5669</v>
      </c>
      <c r="U514" s="31">
        <v>0</v>
      </c>
      <c r="V514" s="31" t="s">
        <v>1118</v>
      </c>
      <c r="W514" s="31" t="s">
        <v>61</v>
      </c>
      <c r="X514" s="31" t="s">
        <v>184</v>
      </c>
      <c r="Y514" s="31" t="s">
        <v>61</v>
      </c>
      <c r="Z514" s="31" t="s">
        <v>67</v>
      </c>
      <c r="AA514" s="31" t="s">
        <v>68</v>
      </c>
      <c r="AB514" s="31" t="s">
        <v>64</v>
      </c>
      <c r="AC514" s="31" t="s">
        <v>69</v>
      </c>
      <c r="AD514" s="31" t="s">
        <v>61</v>
      </c>
      <c r="AE514" s="31" t="s">
        <v>4963</v>
      </c>
      <c r="AF514" s="31" t="s">
        <v>61</v>
      </c>
      <c r="AG514" s="31" t="s">
        <v>187</v>
      </c>
      <c r="AH514" s="31" t="s">
        <v>1297</v>
      </c>
      <c r="AI514" s="31" t="s">
        <v>73</v>
      </c>
      <c r="AJ514" s="32" t="s">
        <v>68</v>
      </c>
      <c r="AK514" s="32" t="s">
        <v>75</v>
      </c>
      <c r="AL514" s="31" t="s">
        <v>4981</v>
      </c>
      <c r="AM514" s="27">
        <v>36630.451574074075</v>
      </c>
      <c r="AN514" s="32" t="s">
        <v>68</v>
      </c>
      <c r="AO514" s="31" t="s">
        <v>417</v>
      </c>
      <c r="AP514" s="31" t="s">
        <v>61</v>
      </c>
      <c r="AQ514" s="31" t="s">
        <v>1131</v>
      </c>
      <c r="AR514" s="31" t="s">
        <v>93</v>
      </c>
      <c r="AS514" s="31" t="s">
        <v>65</v>
      </c>
      <c r="AT514" s="31" t="s">
        <v>61</v>
      </c>
      <c r="AU514" s="27">
        <v>36630</v>
      </c>
      <c r="AV514" s="31" t="s">
        <v>108</v>
      </c>
      <c r="AW514" s="31" t="s">
        <v>839</v>
      </c>
      <c r="AX514" s="31" t="s">
        <v>378</v>
      </c>
      <c r="AY514" s="31" t="s">
        <v>235</v>
      </c>
      <c r="AZ514" s="31" t="s">
        <v>1402</v>
      </c>
      <c r="BA514" s="31" t="s">
        <v>1517</v>
      </c>
      <c r="BB514" s="31" t="s">
        <v>1396</v>
      </c>
      <c r="BC514" s="31" t="s">
        <v>68</v>
      </c>
      <c r="BD514" s="31" t="s">
        <v>1397</v>
      </c>
      <c r="BE514" s="31" t="s">
        <v>538</v>
      </c>
      <c r="BF514" s="31" t="s">
        <v>68</v>
      </c>
      <c r="BG514" s="31" t="s">
        <v>1517</v>
      </c>
      <c r="BH514" s="31" t="s">
        <v>61</v>
      </c>
      <c r="BI514" s="31" t="s">
        <v>224</v>
      </c>
      <c r="BJ514" s="31" t="s">
        <v>93</v>
      </c>
      <c r="BK514" s="33" t="s">
        <v>1324</v>
      </c>
      <c r="BL514" s="9"/>
      <c r="BM514" s="9"/>
    </row>
    <row r="515" spans="1:65" ht="23.25" customHeight="1" x14ac:dyDescent="0.2">
      <c r="A515" s="19"/>
      <c r="B515" s="30" t="s">
        <v>4961</v>
      </c>
      <c r="C515" s="31">
        <f>IF(SUMPRODUCT((B$4:B515=B515)*1)&gt;1,0,1)</f>
        <v>0</v>
      </c>
      <c r="D515" s="31" t="s">
        <v>4962</v>
      </c>
      <c r="E515" s="31" t="s">
        <v>58</v>
      </c>
      <c r="F515" s="31" t="s">
        <v>292</v>
      </c>
      <c r="G515" s="31">
        <v>2002</v>
      </c>
      <c r="H515" s="31" t="s">
        <v>60</v>
      </c>
      <c r="I515" s="31" t="s">
        <v>61</v>
      </c>
      <c r="J515" s="31" t="s">
        <v>61</v>
      </c>
      <c r="K515" s="31"/>
      <c r="L515" s="31" t="s">
        <v>62</v>
      </c>
      <c r="M515" s="31" t="s">
        <v>63</v>
      </c>
      <c r="N515" s="31" t="s">
        <v>64</v>
      </c>
      <c r="O515" s="31" t="s">
        <v>753</v>
      </c>
      <c r="P515" s="40">
        <f>IF(F515=F514,IF(B515=B514,0,R515),R515)</f>
        <v>0</v>
      </c>
      <c r="Q515" s="40">
        <v>0</v>
      </c>
      <c r="R515" s="31">
        <v>85621</v>
      </c>
      <c r="S515" s="31">
        <v>85621</v>
      </c>
      <c r="T515" s="25" t="s">
        <v>5669</v>
      </c>
      <c r="U515" s="31">
        <v>0</v>
      </c>
      <c r="V515" s="31" t="s">
        <v>1241</v>
      </c>
      <c r="W515" s="31" t="s">
        <v>61</v>
      </c>
      <c r="X515" s="31" t="s">
        <v>184</v>
      </c>
      <c r="Y515" s="31" t="s">
        <v>61</v>
      </c>
      <c r="Z515" s="31" t="s">
        <v>67</v>
      </c>
      <c r="AA515" s="31" t="s">
        <v>68</v>
      </c>
      <c r="AB515" s="31" t="s">
        <v>64</v>
      </c>
      <c r="AC515" s="31" t="s">
        <v>69</v>
      </c>
      <c r="AD515" s="31" t="s">
        <v>61</v>
      </c>
      <c r="AE515" s="31" t="s">
        <v>4963</v>
      </c>
      <c r="AF515" s="31" t="s">
        <v>61</v>
      </c>
      <c r="AG515" s="31" t="s">
        <v>187</v>
      </c>
      <c r="AH515" s="31" t="s">
        <v>1297</v>
      </c>
      <c r="AI515" s="31" t="s">
        <v>73</v>
      </c>
      <c r="AJ515" s="32" t="s">
        <v>68</v>
      </c>
      <c r="AK515" s="32" t="s">
        <v>75</v>
      </c>
      <c r="AL515" s="31" t="s">
        <v>4964</v>
      </c>
      <c r="AM515" s="27">
        <v>36984.845104166663</v>
      </c>
      <c r="AN515" s="32" t="s">
        <v>68</v>
      </c>
      <c r="AO515" s="31" t="s">
        <v>417</v>
      </c>
      <c r="AP515" s="31" t="s">
        <v>61</v>
      </c>
      <c r="AQ515" s="31" t="s">
        <v>1131</v>
      </c>
      <c r="AR515" s="31" t="s">
        <v>93</v>
      </c>
      <c r="AS515" s="31" t="s">
        <v>65</v>
      </c>
      <c r="AT515" s="31" t="s">
        <v>61</v>
      </c>
      <c r="AU515" s="27">
        <v>36630</v>
      </c>
      <c r="AV515" s="31" t="s">
        <v>108</v>
      </c>
      <c r="AW515" s="31" t="s">
        <v>839</v>
      </c>
      <c r="AX515" s="31" t="s">
        <v>378</v>
      </c>
      <c r="AY515" s="31" t="s">
        <v>235</v>
      </c>
      <c r="AZ515" s="31" t="s">
        <v>1402</v>
      </c>
      <c r="BA515" s="31" t="s">
        <v>1396</v>
      </c>
      <c r="BB515" s="31" t="s">
        <v>1396</v>
      </c>
      <c r="BC515" s="31" t="s">
        <v>68</v>
      </c>
      <c r="BD515" s="31" t="s">
        <v>1397</v>
      </c>
      <c r="BE515" s="31" t="s">
        <v>538</v>
      </c>
      <c r="BF515" s="31" t="s">
        <v>68</v>
      </c>
      <c r="BG515" s="31" t="s">
        <v>1396</v>
      </c>
      <c r="BH515" s="31" t="s">
        <v>1391</v>
      </c>
      <c r="BI515" s="31" t="s">
        <v>1139</v>
      </c>
      <c r="BJ515" s="31" t="s">
        <v>93</v>
      </c>
      <c r="BK515" s="33" t="s">
        <v>1140</v>
      </c>
      <c r="BL515" s="9"/>
      <c r="BM515" s="9"/>
    </row>
    <row r="516" spans="1:65" ht="23.25" customHeight="1" x14ac:dyDescent="0.2">
      <c r="A516" s="19"/>
      <c r="B516" s="24" t="s">
        <v>1398</v>
      </c>
      <c r="C516" s="25">
        <f>IF(SUMPRODUCT((B$4:B516=B516)*1)&gt;1,0,1)</f>
        <v>1</v>
      </c>
      <c r="D516" s="25" t="s">
        <v>1399</v>
      </c>
      <c r="E516" s="25" t="s">
        <v>58</v>
      </c>
      <c r="F516" s="25" t="s">
        <v>292</v>
      </c>
      <c r="G516" s="25">
        <v>2001</v>
      </c>
      <c r="H516" s="25" t="s">
        <v>60</v>
      </c>
      <c r="I516" s="25" t="s">
        <v>61</v>
      </c>
      <c r="J516" s="25" t="s">
        <v>61</v>
      </c>
      <c r="K516" s="25"/>
      <c r="L516" s="25" t="s">
        <v>62</v>
      </c>
      <c r="M516" s="25" t="s">
        <v>63</v>
      </c>
      <c r="N516" s="25" t="s">
        <v>64</v>
      </c>
      <c r="O516" s="25" t="s">
        <v>753</v>
      </c>
      <c r="P516" s="40">
        <f>IF(F516=F515,IF(B516=B515,0,R516),R516)</f>
        <v>82000</v>
      </c>
      <c r="Q516" s="40">
        <v>82000</v>
      </c>
      <c r="R516" s="25">
        <v>82000</v>
      </c>
      <c r="S516" s="25">
        <v>82000</v>
      </c>
      <c r="T516" s="25" t="s">
        <v>5669</v>
      </c>
      <c r="U516" s="25">
        <v>0</v>
      </c>
      <c r="V516" s="25" t="s">
        <v>1118</v>
      </c>
      <c r="W516" s="25" t="s">
        <v>61</v>
      </c>
      <c r="X516" s="25" t="s">
        <v>184</v>
      </c>
      <c r="Y516" s="25" t="s">
        <v>61</v>
      </c>
      <c r="Z516" s="25" t="s">
        <v>67</v>
      </c>
      <c r="AA516" s="25" t="s">
        <v>68</v>
      </c>
      <c r="AB516" s="25" t="s">
        <v>64</v>
      </c>
      <c r="AC516" s="25" t="s">
        <v>887</v>
      </c>
      <c r="AD516" s="25" t="s">
        <v>61</v>
      </c>
      <c r="AE516" s="25" t="s">
        <v>1400</v>
      </c>
      <c r="AF516" s="25" t="s">
        <v>61</v>
      </c>
      <c r="AG516" s="25" t="s">
        <v>187</v>
      </c>
      <c r="AH516" s="25" t="s">
        <v>1297</v>
      </c>
      <c r="AI516" s="25" t="s">
        <v>73</v>
      </c>
      <c r="AJ516" s="26" t="s">
        <v>68</v>
      </c>
      <c r="AK516" s="26" t="s">
        <v>75</v>
      </c>
      <c r="AL516" s="25" t="s">
        <v>1518</v>
      </c>
      <c r="AM516" s="28">
        <v>36630.479849537034</v>
      </c>
      <c r="AN516" s="26" t="s">
        <v>68</v>
      </c>
      <c r="AO516" s="25" t="s">
        <v>417</v>
      </c>
      <c r="AP516" s="25" t="s">
        <v>61</v>
      </c>
      <c r="AQ516" s="25" t="s">
        <v>1131</v>
      </c>
      <c r="AR516" s="25" t="s">
        <v>93</v>
      </c>
      <c r="AS516" s="25" t="s">
        <v>65</v>
      </c>
      <c r="AT516" s="25" t="s">
        <v>61</v>
      </c>
      <c r="AU516" s="28">
        <v>36630</v>
      </c>
      <c r="AV516" s="25" t="s">
        <v>108</v>
      </c>
      <c r="AW516" s="25" t="s">
        <v>332</v>
      </c>
      <c r="AX516" s="25" t="s">
        <v>378</v>
      </c>
      <c r="AY516" s="25" t="s">
        <v>235</v>
      </c>
      <c r="AZ516" s="25" t="s">
        <v>1402</v>
      </c>
      <c r="BA516" s="25" t="s">
        <v>1517</v>
      </c>
      <c r="BB516" s="25" t="s">
        <v>1396</v>
      </c>
      <c r="BC516" s="25" t="s">
        <v>68</v>
      </c>
      <c r="BD516" s="25" t="s">
        <v>1397</v>
      </c>
      <c r="BE516" s="25" t="s">
        <v>538</v>
      </c>
      <c r="BF516" s="25" t="s">
        <v>68</v>
      </c>
      <c r="BG516" s="25" t="s">
        <v>1517</v>
      </c>
      <c r="BH516" s="25" t="s">
        <v>61</v>
      </c>
      <c r="BI516" s="25" t="s">
        <v>224</v>
      </c>
      <c r="BJ516" s="25" t="s">
        <v>93</v>
      </c>
      <c r="BK516" s="29" t="s">
        <v>1324</v>
      </c>
      <c r="BL516" s="9"/>
      <c r="BM516" s="9"/>
    </row>
    <row r="517" spans="1:65" ht="23.25" customHeight="1" x14ac:dyDescent="0.2">
      <c r="A517" s="19"/>
      <c r="B517" s="30" t="s">
        <v>1398</v>
      </c>
      <c r="C517" s="31">
        <f>IF(SUMPRODUCT((B$4:B517=B517)*1)&gt;1,0,1)</f>
        <v>0</v>
      </c>
      <c r="D517" s="31" t="s">
        <v>1399</v>
      </c>
      <c r="E517" s="31" t="s">
        <v>58</v>
      </c>
      <c r="F517" s="31" t="s">
        <v>292</v>
      </c>
      <c r="G517" s="31">
        <v>2001</v>
      </c>
      <c r="H517" s="31" t="s">
        <v>60</v>
      </c>
      <c r="I517" s="31" t="s">
        <v>61</v>
      </c>
      <c r="J517" s="31" t="s">
        <v>61</v>
      </c>
      <c r="K517" s="31"/>
      <c r="L517" s="31" t="s">
        <v>62</v>
      </c>
      <c r="M517" s="31" t="s">
        <v>63</v>
      </c>
      <c r="N517" s="31" t="s">
        <v>64</v>
      </c>
      <c r="O517" s="31" t="s">
        <v>753</v>
      </c>
      <c r="P517" s="40">
        <f>IF(F517=F516,IF(B517=B516,0,R517),R517)</f>
        <v>0</v>
      </c>
      <c r="Q517" s="40">
        <v>0</v>
      </c>
      <c r="R517" s="31">
        <v>82000</v>
      </c>
      <c r="S517" s="31">
        <v>82000</v>
      </c>
      <c r="T517" s="25" t="s">
        <v>5669</v>
      </c>
      <c r="U517" s="31">
        <v>0</v>
      </c>
      <c r="V517" s="31" t="s">
        <v>1118</v>
      </c>
      <c r="W517" s="31" t="s">
        <v>61</v>
      </c>
      <c r="X517" s="31" t="s">
        <v>184</v>
      </c>
      <c r="Y517" s="31" t="s">
        <v>61</v>
      </c>
      <c r="Z517" s="31" t="s">
        <v>67</v>
      </c>
      <c r="AA517" s="31" t="s">
        <v>68</v>
      </c>
      <c r="AB517" s="31" t="s">
        <v>64</v>
      </c>
      <c r="AC517" s="31" t="s">
        <v>887</v>
      </c>
      <c r="AD517" s="31" t="s">
        <v>61</v>
      </c>
      <c r="AE517" s="31" t="s">
        <v>1400</v>
      </c>
      <c r="AF517" s="31" t="s">
        <v>61</v>
      </c>
      <c r="AG517" s="31" t="s">
        <v>187</v>
      </c>
      <c r="AH517" s="31" t="s">
        <v>1297</v>
      </c>
      <c r="AI517" s="31" t="s">
        <v>73</v>
      </c>
      <c r="AJ517" s="32" t="s">
        <v>68</v>
      </c>
      <c r="AK517" s="32" t="s">
        <v>75</v>
      </c>
      <c r="AL517" s="31" t="s">
        <v>1518</v>
      </c>
      <c r="AM517" s="27">
        <v>36630.479849537034</v>
      </c>
      <c r="AN517" s="32" t="s">
        <v>68</v>
      </c>
      <c r="AO517" s="31" t="s">
        <v>417</v>
      </c>
      <c r="AP517" s="31" t="s">
        <v>61</v>
      </c>
      <c r="AQ517" s="31" t="s">
        <v>1131</v>
      </c>
      <c r="AR517" s="31" t="s">
        <v>93</v>
      </c>
      <c r="AS517" s="31" t="s">
        <v>65</v>
      </c>
      <c r="AT517" s="31" t="s">
        <v>61</v>
      </c>
      <c r="AU517" s="27">
        <v>36630</v>
      </c>
      <c r="AV517" s="31" t="s">
        <v>108</v>
      </c>
      <c r="AW517" s="31" t="s">
        <v>332</v>
      </c>
      <c r="AX517" s="31" t="s">
        <v>378</v>
      </c>
      <c r="AY517" s="31" t="s">
        <v>235</v>
      </c>
      <c r="AZ517" s="31" t="s">
        <v>1402</v>
      </c>
      <c r="BA517" s="31" t="s">
        <v>1517</v>
      </c>
      <c r="BB517" s="31" t="s">
        <v>1396</v>
      </c>
      <c r="BC517" s="31" t="s">
        <v>68</v>
      </c>
      <c r="BD517" s="31" t="s">
        <v>1397</v>
      </c>
      <c r="BE517" s="31" t="s">
        <v>538</v>
      </c>
      <c r="BF517" s="31" t="s">
        <v>68</v>
      </c>
      <c r="BG517" s="31" t="s">
        <v>1517</v>
      </c>
      <c r="BH517" s="31" t="s">
        <v>61</v>
      </c>
      <c r="BI517" s="31" t="s">
        <v>224</v>
      </c>
      <c r="BJ517" s="31" t="s">
        <v>93</v>
      </c>
      <c r="BK517" s="33" t="s">
        <v>1324</v>
      </c>
      <c r="BL517" s="9"/>
      <c r="BM517" s="9"/>
    </row>
    <row r="518" spans="1:65" ht="23.25" customHeight="1" x14ac:dyDescent="0.2">
      <c r="A518" s="19"/>
      <c r="B518" s="24" t="s">
        <v>1398</v>
      </c>
      <c r="C518" s="25">
        <f>IF(SUMPRODUCT((B$4:B518=B518)*1)&gt;1,0,1)</f>
        <v>0</v>
      </c>
      <c r="D518" s="25" t="s">
        <v>1399</v>
      </c>
      <c r="E518" s="25" t="s">
        <v>58</v>
      </c>
      <c r="F518" s="25" t="s">
        <v>292</v>
      </c>
      <c r="G518" s="25">
        <v>2002</v>
      </c>
      <c r="H518" s="25" t="s">
        <v>60</v>
      </c>
      <c r="I518" s="25" t="s">
        <v>61</v>
      </c>
      <c r="J518" s="25" t="s">
        <v>61</v>
      </c>
      <c r="K518" s="25"/>
      <c r="L518" s="25" t="s">
        <v>62</v>
      </c>
      <c r="M518" s="25" t="s">
        <v>63</v>
      </c>
      <c r="N518" s="25" t="s">
        <v>64</v>
      </c>
      <c r="O518" s="25" t="s">
        <v>753</v>
      </c>
      <c r="P518" s="40">
        <f>IF(F518=F517,IF(B518=B517,0,R518),R518)</f>
        <v>0</v>
      </c>
      <c r="Q518" s="40">
        <v>0</v>
      </c>
      <c r="R518" s="25">
        <v>85621</v>
      </c>
      <c r="S518" s="25">
        <v>85621</v>
      </c>
      <c r="T518" s="25" t="s">
        <v>5669</v>
      </c>
      <c r="U518" s="25">
        <v>0</v>
      </c>
      <c r="V518" s="25" t="s">
        <v>1241</v>
      </c>
      <c r="W518" s="25" t="s">
        <v>61</v>
      </c>
      <c r="X518" s="25" t="s">
        <v>184</v>
      </c>
      <c r="Y518" s="25" t="s">
        <v>61</v>
      </c>
      <c r="Z518" s="25" t="s">
        <v>67</v>
      </c>
      <c r="AA518" s="25" t="s">
        <v>68</v>
      </c>
      <c r="AB518" s="25" t="s">
        <v>64</v>
      </c>
      <c r="AC518" s="25" t="s">
        <v>887</v>
      </c>
      <c r="AD518" s="25" t="s">
        <v>61</v>
      </c>
      <c r="AE518" s="25" t="s">
        <v>1400</v>
      </c>
      <c r="AF518" s="25" t="s">
        <v>61</v>
      </c>
      <c r="AG518" s="25" t="s">
        <v>187</v>
      </c>
      <c r="AH518" s="25" t="s">
        <v>1297</v>
      </c>
      <c r="AI518" s="25" t="s">
        <v>73</v>
      </c>
      <c r="AJ518" s="26" t="s">
        <v>68</v>
      </c>
      <c r="AK518" s="26" t="s">
        <v>75</v>
      </c>
      <c r="AL518" s="25" t="s">
        <v>1401</v>
      </c>
      <c r="AM518" s="28">
        <v>37109.627418981479</v>
      </c>
      <c r="AN518" s="26" t="s">
        <v>68</v>
      </c>
      <c r="AO518" s="25" t="s">
        <v>417</v>
      </c>
      <c r="AP518" s="25" t="s">
        <v>61</v>
      </c>
      <c r="AQ518" s="25" t="s">
        <v>1131</v>
      </c>
      <c r="AR518" s="25" t="s">
        <v>93</v>
      </c>
      <c r="AS518" s="25" t="s">
        <v>65</v>
      </c>
      <c r="AT518" s="25" t="s">
        <v>61</v>
      </c>
      <c r="AU518" s="28">
        <v>36630</v>
      </c>
      <c r="AV518" s="25" t="s">
        <v>108</v>
      </c>
      <c r="AW518" s="25" t="s">
        <v>332</v>
      </c>
      <c r="AX518" s="25" t="s">
        <v>378</v>
      </c>
      <c r="AY518" s="25" t="s">
        <v>235</v>
      </c>
      <c r="AZ518" s="25" t="s">
        <v>1402</v>
      </c>
      <c r="BA518" s="25" t="s">
        <v>1396</v>
      </c>
      <c r="BB518" s="25" t="s">
        <v>1396</v>
      </c>
      <c r="BC518" s="25" t="s">
        <v>68</v>
      </c>
      <c r="BD518" s="25" t="s">
        <v>1397</v>
      </c>
      <c r="BE518" s="25" t="s">
        <v>538</v>
      </c>
      <c r="BF518" s="25" t="s">
        <v>68</v>
      </c>
      <c r="BG518" s="25" t="s">
        <v>1396</v>
      </c>
      <c r="BH518" s="25" t="s">
        <v>1391</v>
      </c>
      <c r="BI518" s="25" t="s">
        <v>1139</v>
      </c>
      <c r="BJ518" s="25" t="s">
        <v>93</v>
      </c>
      <c r="BK518" s="29" t="s">
        <v>1140</v>
      </c>
      <c r="BL518" s="9"/>
      <c r="BM518" s="9"/>
    </row>
    <row r="519" spans="1:65" ht="23.25" customHeight="1" x14ac:dyDescent="0.2">
      <c r="A519" s="19"/>
      <c r="B519" s="24" t="s">
        <v>5508</v>
      </c>
      <c r="C519" s="25">
        <f>IF(SUMPRODUCT((B$4:B519=B519)*1)&gt;1,0,1)</f>
        <v>1</v>
      </c>
      <c r="D519" s="25" t="s">
        <v>5509</v>
      </c>
      <c r="E519" s="25" t="s">
        <v>58</v>
      </c>
      <c r="F519" s="25" t="s">
        <v>205</v>
      </c>
      <c r="G519" s="25">
        <v>2001</v>
      </c>
      <c r="H519" s="25" t="s">
        <v>60</v>
      </c>
      <c r="I519" s="25" t="s">
        <v>368</v>
      </c>
      <c r="J519" s="25" t="s">
        <v>61</v>
      </c>
      <c r="K519" s="25"/>
      <c r="L519" s="25" t="s">
        <v>62</v>
      </c>
      <c r="M519" s="25" t="s">
        <v>63</v>
      </c>
      <c r="N519" s="25" t="s">
        <v>122</v>
      </c>
      <c r="O519" s="25" t="s">
        <v>488</v>
      </c>
      <c r="P519" s="40">
        <f>IF(F519=F518,IF(B519=B518,0,R519),R519)</f>
        <v>39196</v>
      </c>
      <c r="Q519" s="40">
        <v>39196</v>
      </c>
      <c r="R519" s="25">
        <v>39196</v>
      </c>
      <c r="S519" s="25">
        <v>39196</v>
      </c>
      <c r="T519" s="25" t="s">
        <v>5669</v>
      </c>
      <c r="U519" s="25">
        <v>0</v>
      </c>
      <c r="V519" s="25" t="s">
        <v>1118</v>
      </c>
      <c r="W519" s="25" t="s">
        <v>61</v>
      </c>
      <c r="X519" s="25" t="s">
        <v>184</v>
      </c>
      <c r="Y519" s="25" t="s">
        <v>61</v>
      </c>
      <c r="Z519" s="25" t="s">
        <v>67</v>
      </c>
      <c r="AA519" s="25" t="s">
        <v>68</v>
      </c>
      <c r="AB519" s="25" t="s">
        <v>122</v>
      </c>
      <c r="AC519" s="25" t="s">
        <v>69</v>
      </c>
      <c r="AD519" s="25" t="s">
        <v>61</v>
      </c>
      <c r="AE519" s="25" t="s">
        <v>5510</v>
      </c>
      <c r="AF519" s="25" t="s">
        <v>61</v>
      </c>
      <c r="AG519" s="25" t="s">
        <v>187</v>
      </c>
      <c r="AH519" s="25" t="s">
        <v>1342</v>
      </c>
      <c r="AI519" s="25" t="s">
        <v>73</v>
      </c>
      <c r="AJ519" s="26" t="s">
        <v>68</v>
      </c>
      <c r="AK519" s="26" t="s">
        <v>1369</v>
      </c>
      <c r="AL519" s="25" t="s">
        <v>5511</v>
      </c>
      <c r="AM519" s="28">
        <v>36630.423067129632</v>
      </c>
      <c r="AN519" s="26" t="s">
        <v>68</v>
      </c>
      <c r="AO519" s="25" t="s">
        <v>417</v>
      </c>
      <c r="AP519" s="25" t="s">
        <v>61</v>
      </c>
      <c r="AQ519" s="25" t="s">
        <v>1131</v>
      </c>
      <c r="AR519" s="25" t="s">
        <v>93</v>
      </c>
      <c r="AS519" s="25" t="s">
        <v>123</v>
      </c>
      <c r="AT519" s="25" t="s">
        <v>61</v>
      </c>
      <c r="AU519" s="28">
        <v>36630</v>
      </c>
      <c r="AV519" s="25" t="s">
        <v>108</v>
      </c>
      <c r="AW519" s="25" t="s">
        <v>5512</v>
      </c>
      <c r="AX519" s="25" t="s">
        <v>378</v>
      </c>
      <c r="AY519" s="25" t="s">
        <v>2072</v>
      </c>
      <c r="AZ519" s="25" t="s">
        <v>3784</v>
      </c>
      <c r="BA519" s="25" t="s">
        <v>5513</v>
      </c>
      <c r="BB519" s="25" t="s">
        <v>5513</v>
      </c>
      <c r="BC519" s="25" t="s">
        <v>68</v>
      </c>
      <c r="BD519" s="25" t="s">
        <v>5514</v>
      </c>
      <c r="BE519" s="25" t="s">
        <v>538</v>
      </c>
      <c r="BF519" s="25" t="s">
        <v>68</v>
      </c>
      <c r="BG519" s="25" t="s">
        <v>5513</v>
      </c>
      <c r="BH519" s="25" t="s">
        <v>61</v>
      </c>
      <c r="BI519" s="25" t="s">
        <v>224</v>
      </c>
      <c r="BJ519" s="25" t="s">
        <v>93</v>
      </c>
      <c r="BK519" s="29" t="s">
        <v>1324</v>
      </c>
      <c r="BL519" s="9"/>
      <c r="BM519" s="9"/>
    </row>
    <row r="520" spans="1:65" ht="23.25" customHeight="1" x14ac:dyDescent="0.2">
      <c r="A520" s="19"/>
      <c r="B520" s="30" t="s">
        <v>1481</v>
      </c>
      <c r="C520" s="31">
        <f>IF(SUMPRODUCT((B$4:B520=B520)*1)&gt;1,0,1)</f>
        <v>1</v>
      </c>
      <c r="D520" s="31" t="s">
        <v>1482</v>
      </c>
      <c r="E520" s="31" t="s">
        <v>58</v>
      </c>
      <c r="F520" s="31" t="s">
        <v>367</v>
      </c>
      <c r="G520" s="31">
        <v>2001</v>
      </c>
      <c r="H520" s="31" t="s">
        <v>60</v>
      </c>
      <c r="I520" s="31" t="s">
        <v>61</v>
      </c>
      <c r="J520" s="31" t="s">
        <v>61</v>
      </c>
      <c r="K520" s="31"/>
      <c r="L520" s="31" t="s">
        <v>62</v>
      </c>
      <c r="M520" s="31" t="s">
        <v>63</v>
      </c>
      <c r="N520" s="31" t="s">
        <v>64</v>
      </c>
      <c r="O520" s="31" t="s">
        <v>753</v>
      </c>
      <c r="P520" s="40">
        <f>IF(F520=F519,IF(B520=B519,0,R520),R520)</f>
        <v>275000</v>
      </c>
      <c r="Q520" s="40">
        <v>275000</v>
      </c>
      <c r="R520" s="31">
        <v>275000</v>
      </c>
      <c r="S520" s="31">
        <v>275000</v>
      </c>
      <c r="T520" s="25" t="s">
        <v>5669</v>
      </c>
      <c r="U520" s="31">
        <v>0</v>
      </c>
      <c r="V520" s="31" t="s">
        <v>1118</v>
      </c>
      <c r="W520" s="31" t="s">
        <v>61</v>
      </c>
      <c r="X520" s="31" t="s">
        <v>184</v>
      </c>
      <c r="Y520" s="31" t="s">
        <v>61</v>
      </c>
      <c r="Z520" s="31" t="s">
        <v>67</v>
      </c>
      <c r="AA520" s="31" t="s">
        <v>68</v>
      </c>
      <c r="AB520" s="31" t="s">
        <v>64</v>
      </c>
      <c r="AC520" s="31" t="s">
        <v>69</v>
      </c>
      <c r="AD520" s="31" t="s">
        <v>61</v>
      </c>
      <c r="AE520" s="31" t="s">
        <v>1483</v>
      </c>
      <c r="AF520" s="31" t="s">
        <v>61</v>
      </c>
      <c r="AG520" s="31" t="s">
        <v>187</v>
      </c>
      <c r="AH520" s="31" t="s">
        <v>1342</v>
      </c>
      <c r="AI520" s="31" t="s">
        <v>73</v>
      </c>
      <c r="AJ520" s="32" t="s">
        <v>68</v>
      </c>
      <c r="AK520" s="32" t="s">
        <v>1369</v>
      </c>
      <c r="AL520" s="31" t="s">
        <v>1484</v>
      </c>
      <c r="AM520" s="27">
        <v>36630.484722222223</v>
      </c>
      <c r="AN520" s="32" t="s">
        <v>68</v>
      </c>
      <c r="AO520" s="31" t="s">
        <v>417</v>
      </c>
      <c r="AP520" s="31" t="s">
        <v>61</v>
      </c>
      <c r="AQ520" s="31" t="s">
        <v>1131</v>
      </c>
      <c r="AR520" s="31" t="s">
        <v>65</v>
      </c>
      <c r="AS520" s="31" t="s">
        <v>65</v>
      </c>
      <c r="AT520" s="31" t="s">
        <v>61</v>
      </c>
      <c r="AU520" s="27">
        <v>36630</v>
      </c>
      <c r="AV520" s="31" t="s">
        <v>108</v>
      </c>
      <c r="AW520" s="31" t="s">
        <v>1485</v>
      </c>
      <c r="AX520" s="31" t="s">
        <v>110</v>
      </c>
      <c r="AY520" s="31" t="s">
        <v>1486</v>
      </c>
      <c r="AZ520" s="31" t="s">
        <v>1487</v>
      </c>
      <c r="BA520" s="31" t="s">
        <v>1488</v>
      </c>
      <c r="BB520" s="31" t="s">
        <v>1488</v>
      </c>
      <c r="BC520" s="31" t="s">
        <v>68</v>
      </c>
      <c r="BD520" s="31" t="s">
        <v>1397</v>
      </c>
      <c r="BE520" s="31" t="s">
        <v>1488</v>
      </c>
      <c r="BF520" s="31" t="s">
        <v>68</v>
      </c>
      <c r="BG520" s="31" t="s">
        <v>1488</v>
      </c>
      <c r="BH520" s="31" t="s">
        <v>61</v>
      </c>
      <c r="BI520" s="31" t="s">
        <v>1239</v>
      </c>
      <c r="BJ520" s="31" t="s">
        <v>65</v>
      </c>
      <c r="BK520" s="33" t="s">
        <v>1240</v>
      </c>
      <c r="BL520" s="9"/>
      <c r="BM520" s="9"/>
    </row>
    <row r="521" spans="1:65" ht="23.25" customHeight="1" x14ac:dyDescent="0.2">
      <c r="A521" s="19"/>
      <c r="B521" s="24" t="s">
        <v>1113</v>
      </c>
      <c r="C521" s="25">
        <f>IF(SUMPRODUCT((B$4:B521=B521)*1)&gt;1,0,1)</f>
        <v>1</v>
      </c>
      <c r="D521" s="25" t="s">
        <v>1114</v>
      </c>
      <c r="E521" s="25" t="s">
        <v>58</v>
      </c>
      <c r="F521" s="25" t="s">
        <v>292</v>
      </c>
      <c r="G521" s="25">
        <v>2001</v>
      </c>
      <c r="H521" s="25" t="s">
        <v>60</v>
      </c>
      <c r="I521" s="25" t="s">
        <v>90</v>
      </c>
      <c r="J521" s="25" t="s">
        <v>1115</v>
      </c>
      <c r="K521" s="25"/>
      <c r="L521" s="25" t="s">
        <v>62</v>
      </c>
      <c r="M521" s="25" t="s">
        <v>63</v>
      </c>
      <c r="N521" s="25" t="s">
        <v>122</v>
      </c>
      <c r="O521" s="25" t="s">
        <v>488</v>
      </c>
      <c r="P521" s="40">
        <f>IF(F521=F520,IF(B521=B520,0,R521),R521)</f>
        <v>42000</v>
      </c>
      <c r="Q521" s="40">
        <v>42000</v>
      </c>
      <c r="R521" s="25">
        <v>42000</v>
      </c>
      <c r="S521" s="25">
        <v>42000</v>
      </c>
      <c r="T521" s="25" t="s">
        <v>5669</v>
      </c>
      <c r="U521" s="25">
        <v>0</v>
      </c>
      <c r="V521" s="25" t="s">
        <v>1118</v>
      </c>
      <c r="W521" s="25" t="s">
        <v>61</v>
      </c>
      <c r="X521" s="25" t="s">
        <v>184</v>
      </c>
      <c r="Y521" s="25" t="s">
        <v>61</v>
      </c>
      <c r="Z521" s="25" t="s">
        <v>67</v>
      </c>
      <c r="AA521" s="25" t="s">
        <v>97</v>
      </c>
      <c r="AB521" s="25" t="s">
        <v>122</v>
      </c>
      <c r="AC521" s="25" t="s">
        <v>69</v>
      </c>
      <c r="AD521" s="25" t="s">
        <v>61</v>
      </c>
      <c r="AE521" s="25" t="s">
        <v>1116</v>
      </c>
      <c r="AF521" s="25" t="s">
        <v>61</v>
      </c>
      <c r="AG521" s="25" t="s">
        <v>187</v>
      </c>
      <c r="AH521" s="25" t="s">
        <v>230</v>
      </c>
      <c r="AI521" s="25" t="s">
        <v>73</v>
      </c>
      <c r="AJ521" s="26" t="s">
        <v>68</v>
      </c>
      <c r="AK521" s="26" t="s">
        <v>102</v>
      </c>
      <c r="AL521" s="25" t="s">
        <v>1519</v>
      </c>
      <c r="AM521" s="28">
        <v>36630.545173611114</v>
      </c>
      <c r="AN521" s="26" t="s">
        <v>68</v>
      </c>
      <c r="AO521" s="25" t="s">
        <v>417</v>
      </c>
      <c r="AP521" s="25" t="s">
        <v>61</v>
      </c>
      <c r="AQ521" s="25" t="s">
        <v>1131</v>
      </c>
      <c r="AR521" s="25" t="s">
        <v>93</v>
      </c>
      <c r="AS521" s="25" t="s">
        <v>123</v>
      </c>
      <c r="AT521" s="25" t="s">
        <v>61</v>
      </c>
      <c r="AU521" s="28">
        <v>36630</v>
      </c>
      <c r="AV521" s="25" t="s">
        <v>108</v>
      </c>
      <c r="AW521" s="25" t="s">
        <v>1084</v>
      </c>
      <c r="AX521" s="25" t="s">
        <v>378</v>
      </c>
      <c r="AY521" s="25" t="s">
        <v>1119</v>
      </c>
      <c r="AZ521" s="25" t="s">
        <v>881</v>
      </c>
      <c r="BA521" s="25" t="s">
        <v>1520</v>
      </c>
      <c r="BB521" s="25" t="s">
        <v>1121</v>
      </c>
      <c r="BC521" s="25" t="s">
        <v>68</v>
      </c>
      <c r="BD521" s="25" t="s">
        <v>1122</v>
      </c>
      <c r="BE521" s="25" t="s">
        <v>1121</v>
      </c>
      <c r="BF521" s="25" t="s">
        <v>68</v>
      </c>
      <c r="BG521" s="25" t="s">
        <v>1520</v>
      </c>
      <c r="BH521" s="25" t="s">
        <v>61</v>
      </c>
      <c r="BI521" s="25" t="s">
        <v>224</v>
      </c>
      <c r="BJ521" s="25" t="s">
        <v>93</v>
      </c>
      <c r="BK521" s="29" t="s">
        <v>1324</v>
      </c>
      <c r="BL521" s="9"/>
      <c r="BM521" s="9"/>
    </row>
    <row r="522" spans="1:65" ht="23.25" customHeight="1" x14ac:dyDescent="0.2">
      <c r="A522" s="19"/>
      <c r="B522" s="30" t="s">
        <v>1113</v>
      </c>
      <c r="C522" s="31">
        <f>IF(SUMPRODUCT((B$4:B522=B522)*1)&gt;1,0,1)</f>
        <v>0</v>
      </c>
      <c r="D522" s="31" t="s">
        <v>1114</v>
      </c>
      <c r="E522" s="31" t="s">
        <v>58</v>
      </c>
      <c r="F522" s="31" t="s">
        <v>292</v>
      </c>
      <c r="G522" s="31">
        <v>2002</v>
      </c>
      <c r="H522" s="31" t="s">
        <v>60</v>
      </c>
      <c r="I522" s="31" t="s">
        <v>90</v>
      </c>
      <c r="J522" s="31" t="s">
        <v>1115</v>
      </c>
      <c r="K522" s="31"/>
      <c r="L522" s="31" t="s">
        <v>62</v>
      </c>
      <c r="M522" s="31" t="s">
        <v>63</v>
      </c>
      <c r="N522" s="31" t="s">
        <v>122</v>
      </c>
      <c r="O522" s="31" t="s">
        <v>488</v>
      </c>
      <c r="P522" s="40">
        <f>IF(F522=F521,IF(B522=B521,0,R522),R522)</f>
        <v>0</v>
      </c>
      <c r="Q522" s="40">
        <v>0</v>
      </c>
      <c r="R522" s="31">
        <v>43811</v>
      </c>
      <c r="S522" s="31">
        <v>43811</v>
      </c>
      <c r="T522" s="25" t="s">
        <v>5669</v>
      </c>
      <c r="U522" s="31">
        <v>0</v>
      </c>
      <c r="V522" s="31" t="s">
        <v>1340</v>
      </c>
      <c r="W522" s="31" t="s">
        <v>61</v>
      </c>
      <c r="X522" s="31" t="s">
        <v>184</v>
      </c>
      <c r="Y522" s="31" t="s">
        <v>61</v>
      </c>
      <c r="Z522" s="31" t="s">
        <v>67</v>
      </c>
      <c r="AA522" s="31" t="s">
        <v>97</v>
      </c>
      <c r="AB522" s="31" t="s">
        <v>122</v>
      </c>
      <c r="AC522" s="31" t="s">
        <v>69</v>
      </c>
      <c r="AD522" s="31" t="s">
        <v>61</v>
      </c>
      <c r="AE522" s="31" t="s">
        <v>1116</v>
      </c>
      <c r="AF522" s="31" t="s">
        <v>61</v>
      </c>
      <c r="AG522" s="31" t="s">
        <v>187</v>
      </c>
      <c r="AH522" s="31" t="s">
        <v>230</v>
      </c>
      <c r="AI522" s="31" t="s">
        <v>73</v>
      </c>
      <c r="AJ522" s="32" t="s">
        <v>68</v>
      </c>
      <c r="AK522" s="32" t="s">
        <v>102</v>
      </c>
      <c r="AL522" s="31" t="s">
        <v>1403</v>
      </c>
      <c r="AM522" s="27">
        <v>37004.462708333333</v>
      </c>
      <c r="AN522" s="32" t="s">
        <v>68</v>
      </c>
      <c r="AO522" s="31" t="s">
        <v>417</v>
      </c>
      <c r="AP522" s="31" t="s">
        <v>61</v>
      </c>
      <c r="AQ522" s="31" t="s">
        <v>1131</v>
      </c>
      <c r="AR522" s="31" t="s">
        <v>93</v>
      </c>
      <c r="AS522" s="31" t="s">
        <v>123</v>
      </c>
      <c r="AT522" s="31" t="s">
        <v>61</v>
      </c>
      <c r="AU522" s="27">
        <v>36630</v>
      </c>
      <c r="AV522" s="31" t="s">
        <v>108</v>
      </c>
      <c r="AW522" s="31" t="s">
        <v>1084</v>
      </c>
      <c r="AX522" s="31" t="s">
        <v>378</v>
      </c>
      <c r="AY522" s="31" t="s">
        <v>1119</v>
      </c>
      <c r="AZ522" s="31" t="s">
        <v>881</v>
      </c>
      <c r="BA522" s="31" t="s">
        <v>1382</v>
      </c>
      <c r="BB522" s="31" t="s">
        <v>1121</v>
      </c>
      <c r="BC522" s="31" t="s">
        <v>68</v>
      </c>
      <c r="BD522" s="31" t="s">
        <v>1122</v>
      </c>
      <c r="BE522" s="31" t="s">
        <v>1121</v>
      </c>
      <c r="BF522" s="31" t="s">
        <v>68</v>
      </c>
      <c r="BG522" s="31" t="s">
        <v>1382</v>
      </c>
      <c r="BH522" s="31" t="s">
        <v>1391</v>
      </c>
      <c r="BI522" s="31" t="s">
        <v>1139</v>
      </c>
      <c r="BJ522" s="31" t="s">
        <v>93</v>
      </c>
      <c r="BK522" s="33" t="s">
        <v>1140</v>
      </c>
      <c r="BL522" s="9"/>
      <c r="BM522" s="9"/>
    </row>
    <row r="523" spans="1:65" ht="23.25" customHeight="1" x14ac:dyDescent="0.2">
      <c r="A523" s="19"/>
      <c r="B523" s="24" t="s">
        <v>1113</v>
      </c>
      <c r="C523" s="25">
        <f>IF(SUMPRODUCT((B$4:B523=B523)*1)&gt;1,0,1)</f>
        <v>0</v>
      </c>
      <c r="D523" s="25" t="s">
        <v>1114</v>
      </c>
      <c r="E523" s="25" t="s">
        <v>58</v>
      </c>
      <c r="F523" s="25" t="s">
        <v>292</v>
      </c>
      <c r="G523" s="25">
        <v>2002</v>
      </c>
      <c r="H523" s="25" t="s">
        <v>60</v>
      </c>
      <c r="I523" s="25" t="s">
        <v>90</v>
      </c>
      <c r="J523" s="25" t="s">
        <v>1115</v>
      </c>
      <c r="K523" s="25"/>
      <c r="L523" s="25" t="s">
        <v>62</v>
      </c>
      <c r="M523" s="25" t="s">
        <v>63</v>
      </c>
      <c r="N523" s="25" t="s">
        <v>122</v>
      </c>
      <c r="O523" s="25" t="s">
        <v>488</v>
      </c>
      <c r="P523" s="40">
        <f>IF(F523=F522,IF(B523=B522,0,R523),R523)</f>
        <v>0</v>
      </c>
      <c r="Q523" s="40">
        <v>0</v>
      </c>
      <c r="R523" s="25">
        <v>43811</v>
      </c>
      <c r="S523" s="25">
        <v>43811</v>
      </c>
      <c r="T523" s="25" t="s">
        <v>5669</v>
      </c>
      <c r="U523" s="25">
        <v>0</v>
      </c>
      <c r="V523" s="25" t="s">
        <v>1340</v>
      </c>
      <c r="W523" s="25" t="s">
        <v>61</v>
      </c>
      <c r="X523" s="25" t="s">
        <v>184</v>
      </c>
      <c r="Y523" s="25" t="s">
        <v>61</v>
      </c>
      <c r="Z523" s="25" t="s">
        <v>67</v>
      </c>
      <c r="AA523" s="25" t="s">
        <v>97</v>
      </c>
      <c r="AB523" s="25" t="s">
        <v>122</v>
      </c>
      <c r="AC523" s="25" t="s">
        <v>69</v>
      </c>
      <c r="AD523" s="25" t="s">
        <v>61</v>
      </c>
      <c r="AE523" s="25" t="s">
        <v>1116</v>
      </c>
      <c r="AF523" s="25" t="s">
        <v>61</v>
      </c>
      <c r="AG523" s="25" t="s">
        <v>187</v>
      </c>
      <c r="AH523" s="25" t="s">
        <v>230</v>
      </c>
      <c r="AI523" s="25" t="s">
        <v>73</v>
      </c>
      <c r="AJ523" s="26" t="s">
        <v>68</v>
      </c>
      <c r="AK523" s="26" t="s">
        <v>102</v>
      </c>
      <c r="AL523" s="25" t="s">
        <v>1403</v>
      </c>
      <c r="AM523" s="28">
        <v>37004.462708333333</v>
      </c>
      <c r="AN523" s="26" t="s">
        <v>68</v>
      </c>
      <c r="AO523" s="25" t="s">
        <v>417</v>
      </c>
      <c r="AP523" s="25" t="s">
        <v>61</v>
      </c>
      <c r="AQ523" s="25" t="s">
        <v>1131</v>
      </c>
      <c r="AR523" s="25" t="s">
        <v>93</v>
      </c>
      <c r="AS523" s="25" t="s">
        <v>123</v>
      </c>
      <c r="AT523" s="25" t="s">
        <v>61</v>
      </c>
      <c r="AU523" s="28">
        <v>36630</v>
      </c>
      <c r="AV523" s="25" t="s">
        <v>108</v>
      </c>
      <c r="AW523" s="25" t="s">
        <v>1084</v>
      </c>
      <c r="AX523" s="25" t="s">
        <v>378</v>
      </c>
      <c r="AY523" s="25" t="s">
        <v>1119</v>
      </c>
      <c r="AZ523" s="25" t="s">
        <v>881</v>
      </c>
      <c r="BA523" s="25" t="s">
        <v>1382</v>
      </c>
      <c r="BB523" s="25" t="s">
        <v>1121</v>
      </c>
      <c r="BC523" s="25" t="s">
        <v>68</v>
      </c>
      <c r="BD523" s="25" t="s">
        <v>1122</v>
      </c>
      <c r="BE523" s="25" t="s">
        <v>1121</v>
      </c>
      <c r="BF523" s="25" t="s">
        <v>68</v>
      </c>
      <c r="BG523" s="25" t="s">
        <v>1382</v>
      </c>
      <c r="BH523" s="25" t="s">
        <v>1391</v>
      </c>
      <c r="BI523" s="25" t="s">
        <v>1139</v>
      </c>
      <c r="BJ523" s="25" t="s">
        <v>93</v>
      </c>
      <c r="BK523" s="29" t="s">
        <v>1140</v>
      </c>
      <c r="BL523" s="9"/>
      <c r="BM523" s="9"/>
    </row>
    <row r="524" spans="1:65" ht="23.25" customHeight="1" x14ac:dyDescent="0.2">
      <c r="A524" s="19"/>
      <c r="B524" s="30" t="s">
        <v>1113</v>
      </c>
      <c r="C524" s="31">
        <f>IF(SUMPRODUCT((B$4:B524=B524)*1)&gt;1,0,1)</f>
        <v>0</v>
      </c>
      <c r="D524" s="31" t="s">
        <v>1114</v>
      </c>
      <c r="E524" s="31" t="s">
        <v>58</v>
      </c>
      <c r="F524" s="31" t="s">
        <v>292</v>
      </c>
      <c r="G524" s="31">
        <v>2003</v>
      </c>
      <c r="H524" s="31" t="s">
        <v>60</v>
      </c>
      <c r="I524" s="31" t="s">
        <v>90</v>
      </c>
      <c r="J524" s="31" t="s">
        <v>1115</v>
      </c>
      <c r="K524" s="31"/>
      <c r="L524" s="31" t="s">
        <v>62</v>
      </c>
      <c r="M524" s="31" t="s">
        <v>63</v>
      </c>
      <c r="N524" s="31" t="s">
        <v>122</v>
      </c>
      <c r="O524" s="31" t="s">
        <v>61</v>
      </c>
      <c r="P524" s="40">
        <f>IF(F524=F523,IF(B524=B523,0,R524),R524)</f>
        <v>0</v>
      </c>
      <c r="Q524" s="40">
        <v>0</v>
      </c>
      <c r="R524" s="31">
        <v>44452</v>
      </c>
      <c r="S524" s="31">
        <v>44452</v>
      </c>
      <c r="T524" s="25" t="s">
        <v>5669</v>
      </c>
      <c r="U524" s="31">
        <v>0</v>
      </c>
      <c r="V524" s="31" t="s">
        <v>556</v>
      </c>
      <c r="W524" s="31" t="s">
        <v>61</v>
      </c>
      <c r="X524" s="31" t="s">
        <v>184</v>
      </c>
      <c r="Y524" s="31" t="s">
        <v>61</v>
      </c>
      <c r="Z524" s="31" t="s">
        <v>67</v>
      </c>
      <c r="AA524" s="31" t="s">
        <v>97</v>
      </c>
      <c r="AB524" s="31" t="s">
        <v>122</v>
      </c>
      <c r="AC524" s="31" t="s">
        <v>69</v>
      </c>
      <c r="AD524" s="31" t="s">
        <v>61</v>
      </c>
      <c r="AE524" s="31" t="s">
        <v>1116</v>
      </c>
      <c r="AF524" s="31" t="s">
        <v>61</v>
      </c>
      <c r="AG524" s="31" t="s">
        <v>187</v>
      </c>
      <c r="AH524" s="31" t="s">
        <v>230</v>
      </c>
      <c r="AI524" s="31" t="s">
        <v>73</v>
      </c>
      <c r="AJ524" s="32" t="s">
        <v>68</v>
      </c>
      <c r="AK524" s="32" t="s">
        <v>102</v>
      </c>
      <c r="AL524" s="31" t="s">
        <v>1233</v>
      </c>
      <c r="AM524" s="27">
        <v>37327.704328703701</v>
      </c>
      <c r="AN524" s="32" t="s">
        <v>68</v>
      </c>
      <c r="AO524" s="31" t="s">
        <v>417</v>
      </c>
      <c r="AP524" s="31" t="s">
        <v>61</v>
      </c>
      <c r="AQ524" s="31" t="s">
        <v>78</v>
      </c>
      <c r="AR524" s="31" t="s">
        <v>93</v>
      </c>
      <c r="AS524" s="31" t="s">
        <v>123</v>
      </c>
      <c r="AT524" s="31" t="s">
        <v>61</v>
      </c>
      <c r="AU524" s="27">
        <v>36630</v>
      </c>
      <c r="AV524" s="31" t="s">
        <v>108</v>
      </c>
      <c r="AW524" s="31" t="s">
        <v>1084</v>
      </c>
      <c r="AX524" s="31" t="s">
        <v>378</v>
      </c>
      <c r="AY524" s="31" t="s">
        <v>1119</v>
      </c>
      <c r="AZ524" s="31" t="s">
        <v>881</v>
      </c>
      <c r="BA524" s="31" t="s">
        <v>1234</v>
      </c>
      <c r="BB524" s="31" t="s">
        <v>1121</v>
      </c>
      <c r="BC524" s="31" t="s">
        <v>68</v>
      </c>
      <c r="BD524" s="31" t="s">
        <v>1122</v>
      </c>
      <c r="BE524" s="31" t="s">
        <v>1121</v>
      </c>
      <c r="BF524" s="31" t="s">
        <v>68</v>
      </c>
      <c r="BG524" s="31" t="s">
        <v>1234</v>
      </c>
      <c r="BH524" s="31" t="s">
        <v>1235</v>
      </c>
      <c r="BI524" s="31" t="s">
        <v>1139</v>
      </c>
      <c r="BJ524" s="31" t="s">
        <v>93</v>
      </c>
      <c r="BK524" s="33" t="s">
        <v>1140</v>
      </c>
      <c r="BL524" s="9"/>
      <c r="BM524" s="9"/>
    </row>
    <row r="525" spans="1:65" ht="23.25" customHeight="1" x14ac:dyDescent="0.2">
      <c r="A525" s="19"/>
      <c r="B525" s="24" t="s">
        <v>1113</v>
      </c>
      <c r="C525" s="25">
        <f>IF(SUMPRODUCT((B$4:B525=B525)*1)&gt;1,0,1)</f>
        <v>0</v>
      </c>
      <c r="D525" s="25" t="s">
        <v>1114</v>
      </c>
      <c r="E525" s="25" t="s">
        <v>58</v>
      </c>
      <c r="F525" s="25" t="s">
        <v>292</v>
      </c>
      <c r="G525" s="25">
        <v>2003</v>
      </c>
      <c r="H525" s="25" t="s">
        <v>60</v>
      </c>
      <c r="I525" s="25" t="s">
        <v>90</v>
      </c>
      <c r="J525" s="25" t="s">
        <v>1115</v>
      </c>
      <c r="K525" s="25"/>
      <c r="L525" s="25" t="s">
        <v>62</v>
      </c>
      <c r="M525" s="25" t="s">
        <v>63</v>
      </c>
      <c r="N525" s="25" t="s">
        <v>122</v>
      </c>
      <c r="O525" s="25" t="s">
        <v>61</v>
      </c>
      <c r="P525" s="40">
        <f>IF(F525=F524,IF(B525=B524,0,R525),R525)</f>
        <v>0</v>
      </c>
      <c r="Q525" s="40">
        <v>0</v>
      </c>
      <c r="R525" s="25">
        <v>44452</v>
      </c>
      <c r="S525" s="25">
        <v>44452</v>
      </c>
      <c r="T525" s="25" t="s">
        <v>5669</v>
      </c>
      <c r="U525" s="25">
        <v>0</v>
      </c>
      <c r="V525" s="25" t="s">
        <v>556</v>
      </c>
      <c r="W525" s="25" t="s">
        <v>61</v>
      </c>
      <c r="X525" s="25" t="s">
        <v>184</v>
      </c>
      <c r="Y525" s="25" t="s">
        <v>61</v>
      </c>
      <c r="Z525" s="25" t="s">
        <v>67</v>
      </c>
      <c r="AA525" s="25" t="s">
        <v>97</v>
      </c>
      <c r="AB525" s="25" t="s">
        <v>122</v>
      </c>
      <c r="AC525" s="25" t="s">
        <v>69</v>
      </c>
      <c r="AD525" s="25" t="s">
        <v>61</v>
      </c>
      <c r="AE525" s="25" t="s">
        <v>1116</v>
      </c>
      <c r="AF525" s="25" t="s">
        <v>61</v>
      </c>
      <c r="AG525" s="25" t="s">
        <v>187</v>
      </c>
      <c r="AH525" s="25" t="s">
        <v>230</v>
      </c>
      <c r="AI525" s="25" t="s">
        <v>73</v>
      </c>
      <c r="AJ525" s="26" t="s">
        <v>68</v>
      </c>
      <c r="AK525" s="26" t="s">
        <v>102</v>
      </c>
      <c r="AL525" s="25" t="s">
        <v>1233</v>
      </c>
      <c r="AM525" s="28">
        <v>37327.704328703701</v>
      </c>
      <c r="AN525" s="26" t="s">
        <v>68</v>
      </c>
      <c r="AO525" s="25" t="s">
        <v>417</v>
      </c>
      <c r="AP525" s="25" t="s">
        <v>61</v>
      </c>
      <c r="AQ525" s="25" t="s">
        <v>78</v>
      </c>
      <c r="AR525" s="25" t="s">
        <v>93</v>
      </c>
      <c r="AS525" s="25" t="s">
        <v>123</v>
      </c>
      <c r="AT525" s="25" t="s">
        <v>61</v>
      </c>
      <c r="AU525" s="28">
        <v>36630</v>
      </c>
      <c r="AV525" s="25" t="s">
        <v>108</v>
      </c>
      <c r="AW525" s="25" t="s">
        <v>1084</v>
      </c>
      <c r="AX525" s="25" t="s">
        <v>378</v>
      </c>
      <c r="AY525" s="25" t="s">
        <v>1119</v>
      </c>
      <c r="AZ525" s="25" t="s">
        <v>881</v>
      </c>
      <c r="BA525" s="25" t="s">
        <v>1234</v>
      </c>
      <c r="BB525" s="25" t="s">
        <v>1121</v>
      </c>
      <c r="BC525" s="25" t="s">
        <v>68</v>
      </c>
      <c r="BD525" s="25" t="s">
        <v>1122</v>
      </c>
      <c r="BE525" s="25" t="s">
        <v>1121</v>
      </c>
      <c r="BF525" s="25" t="s">
        <v>68</v>
      </c>
      <c r="BG525" s="25" t="s">
        <v>1234</v>
      </c>
      <c r="BH525" s="25" t="s">
        <v>1235</v>
      </c>
      <c r="BI525" s="25" t="s">
        <v>1139</v>
      </c>
      <c r="BJ525" s="25" t="s">
        <v>93</v>
      </c>
      <c r="BK525" s="29" t="s">
        <v>1140</v>
      </c>
      <c r="BL525" s="9"/>
      <c r="BM525" s="9"/>
    </row>
    <row r="526" spans="1:65" ht="23.25" customHeight="1" x14ac:dyDescent="0.2">
      <c r="A526" s="19"/>
      <c r="B526" s="30" t="s">
        <v>1113</v>
      </c>
      <c r="C526" s="31">
        <f>IF(SUMPRODUCT((B$4:B526=B526)*1)&gt;1,0,1)</f>
        <v>0</v>
      </c>
      <c r="D526" s="31" t="s">
        <v>1114</v>
      </c>
      <c r="E526" s="31" t="s">
        <v>58</v>
      </c>
      <c r="F526" s="31" t="s">
        <v>292</v>
      </c>
      <c r="G526" s="31">
        <v>2004</v>
      </c>
      <c r="H526" s="31" t="s">
        <v>60</v>
      </c>
      <c r="I526" s="31" t="s">
        <v>90</v>
      </c>
      <c r="J526" s="31" t="s">
        <v>1115</v>
      </c>
      <c r="K526" s="31"/>
      <c r="L526" s="31" t="s">
        <v>62</v>
      </c>
      <c r="M526" s="31" t="s">
        <v>63</v>
      </c>
      <c r="N526" s="31" t="s">
        <v>122</v>
      </c>
      <c r="O526" s="31" t="s">
        <v>61</v>
      </c>
      <c r="P526" s="40">
        <f>IF(F526=F525,IF(B526=B525,0,R526),R526)</f>
        <v>0</v>
      </c>
      <c r="Q526" s="40">
        <v>0</v>
      </c>
      <c r="R526" s="31">
        <v>56000</v>
      </c>
      <c r="S526" s="31">
        <v>56000</v>
      </c>
      <c r="T526" s="25" t="s">
        <v>5669</v>
      </c>
      <c r="U526" s="31">
        <v>0</v>
      </c>
      <c r="V526" s="31" t="s">
        <v>1042</v>
      </c>
      <c r="W526" s="31" t="s">
        <v>61</v>
      </c>
      <c r="X526" s="31" t="s">
        <v>184</v>
      </c>
      <c r="Y526" s="31" t="s">
        <v>61</v>
      </c>
      <c r="Z526" s="31" t="s">
        <v>67</v>
      </c>
      <c r="AA526" s="31" t="s">
        <v>97</v>
      </c>
      <c r="AB526" s="31" t="s">
        <v>122</v>
      </c>
      <c r="AC526" s="31" t="s">
        <v>69</v>
      </c>
      <c r="AD526" s="31" t="s">
        <v>61</v>
      </c>
      <c r="AE526" s="31" t="s">
        <v>1116</v>
      </c>
      <c r="AF526" s="31" t="s">
        <v>61</v>
      </c>
      <c r="AG526" s="31" t="s">
        <v>187</v>
      </c>
      <c r="AH526" s="31" t="s">
        <v>230</v>
      </c>
      <c r="AI526" s="31" t="s">
        <v>73</v>
      </c>
      <c r="AJ526" s="32" t="s">
        <v>68</v>
      </c>
      <c r="AK526" s="32" t="s">
        <v>102</v>
      </c>
      <c r="AL526" s="31" t="s">
        <v>1117</v>
      </c>
      <c r="AM526" s="27">
        <v>37708</v>
      </c>
      <c r="AN526" s="32" t="s">
        <v>68</v>
      </c>
      <c r="AO526" s="31" t="s">
        <v>417</v>
      </c>
      <c r="AP526" s="31" t="s">
        <v>61</v>
      </c>
      <c r="AQ526" s="31" t="s">
        <v>78</v>
      </c>
      <c r="AR526" s="31" t="s">
        <v>93</v>
      </c>
      <c r="AS526" s="31" t="s">
        <v>123</v>
      </c>
      <c r="AT526" s="31" t="s">
        <v>61</v>
      </c>
      <c r="AU526" s="27">
        <v>36630</v>
      </c>
      <c r="AV526" s="31" t="s">
        <v>108</v>
      </c>
      <c r="AW526" s="31" t="s">
        <v>1084</v>
      </c>
      <c r="AX526" s="31" t="s">
        <v>378</v>
      </c>
      <c r="AY526" s="31" t="s">
        <v>1119</v>
      </c>
      <c r="AZ526" s="31" t="s">
        <v>881</v>
      </c>
      <c r="BA526" s="31" t="s">
        <v>1120</v>
      </c>
      <c r="BB526" s="31" t="s">
        <v>1121</v>
      </c>
      <c r="BC526" s="31" t="s">
        <v>68</v>
      </c>
      <c r="BD526" s="31" t="s">
        <v>1122</v>
      </c>
      <c r="BE526" s="31" t="s">
        <v>1121</v>
      </c>
      <c r="BF526" s="31" t="s">
        <v>68</v>
      </c>
      <c r="BG526" s="31" t="s">
        <v>1120</v>
      </c>
      <c r="BH526" s="31" t="s">
        <v>1123</v>
      </c>
      <c r="BI526" s="31" t="s">
        <v>997</v>
      </c>
      <c r="BJ526" s="31" t="s">
        <v>93</v>
      </c>
      <c r="BK526" s="33" t="s">
        <v>998</v>
      </c>
      <c r="BL526" s="9"/>
      <c r="BM526" s="9"/>
    </row>
    <row r="527" spans="1:65" ht="23.25" customHeight="1" x14ac:dyDescent="0.2">
      <c r="A527" s="19"/>
      <c r="B527" s="24" t="s">
        <v>1113</v>
      </c>
      <c r="C527" s="25">
        <f>IF(SUMPRODUCT((B$4:B527=B527)*1)&gt;1,0,1)</f>
        <v>0</v>
      </c>
      <c r="D527" s="25" t="s">
        <v>1114</v>
      </c>
      <c r="E527" s="25" t="s">
        <v>58</v>
      </c>
      <c r="F527" s="25" t="s">
        <v>292</v>
      </c>
      <c r="G527" s="25">
        <v>2004</v>
      </c>
      <c r="H527" s="25" t="s">
        <v>60</v>
      </c>
      <c r="I527" s="25" t="s">
        <v>90</v>
      </c>
      <c r="J527" s="25" t="s">
        <v>1115</v>
      </c>
      <c r="K527" s="25"/>
      <c r="L527" s="25" t="s">
        <v>62</v>
      </c>
      <c r="M527" s="25" t="s">
        <v>63</v>
      </c>
      <c r="N527" s="25" t="s">
        <v>122</v>
      </c>
      <c r="O527" s="25" t="s">
        <v>61</v>
      </c>
      <c r="P527" s="40">
        <f>IF(F527=F526,IF(B527=B526,0,R527),R527)</f>
        <v>0</v>
      </c>
      <c r="Q527" s="40">
        <v>0</v>
      </c>
      <c r="R527" s="25">
        <v>56000</v>
      </c>
      <c r="S527" s="25">
        <v>56000</v>
      </c>
      <c r="T527" s="25" t="s">
        <v>5669</v>
      </c>
      <c r="U527" s="25">
        <v>0</v>
      </c>
      <c r="V527" s="25" t="s">
        <v>1042</v>
      </c>
      <c r="W527" s="25" t="s">
        <v>61</v>
      </c>
      <c r="X527" s="25" t="s">
        <v>184</v>
      </c>
      <c r="Y527" s="25" t="s">
        <v>61</v>
      </c>
      <c r="Z527" s="25" t="s">
        <v>67</v>
      </c>
      <c r="AA527" s="25" t="s">
        <v>97</v>
      </c>
      <c r="AB527" s="25" t="s">
        <v>122</v>
      </c>
      <c r="AC527" s="25" t="s">
        <v>69</v>
      </c>
      <c r="AD527" s="25" t="s">
        <v>61</v>
      </c>
      <c r="AE527" s="25" t="s">
        <v>1116</v>
      </c>
      <c r="AF527" s="25" t="s">
        <v>61</v>
      </c>
      <c r="AG527" s="25" t="s">
        <v>187</v>
      </c>
      <c r="AH527" s="25" t="s">
        <v>230</v>
      </c>
      <c r="AI527" s="25" t="s">
        <v>73</v>
      </c>
      <c r="AJ527" s="26" t="s">
        <v>68</v>
      </c>
      <c r="AK527" s="26" t="s">
        <v>102</v>
      </c>
      <c r="AL527" s="25" t="s">
        <v>1117</v>
      </c>
      <c r="AM527" s="28">
        <v>37708</v>
      </c>
      <c r="AN527" s="26" t="s">
        <v>68</v>
      </c>
      <c r="AO527" s="25" t="s">
        <v>417</v>
      </c>
      <c r="AP527" s="25" t="s">
        <v>61</v>
      </c>
      <c r="AQ527" s="25" t="s">
        <v>78</v>
      </c>
      <c r="AR527" s="25" t="s">
        <v>93</v>
      </c>
      <c r="AS527" s="25" t="s">
        <v>123</v>
      </c>
      <c r="AT527" s="25" t="s">
        <v>61</v>
      </c>
      <c r="AU527" s="28">
        <v>36630</v>
      </c>
      <c r="AV527" s="25" t="s">
        <v>108</v>
      </c>
      <c r="AW527" s="25" t="s">
        <v>1084</v>
      </c>
      <c r="AX527" s="25" t="s">
        <v>378</v>
      </c>
      <c r="AY527" s="25" t="s">
        <v>1119</v>
      </c>
      <c r="AZ527" s="25" t="s">
        <v>881</v>
      </c>
      <c r="BA527" s="25" t="s">
        <v>1120</v>
      </c>
      <c r="BB527" s="25" t="s">
        <v>1121</v>
      </c>
      <c r="BC527" s="25" t="s">
        <v>68</v>
      </c>
      <c r="BD527" s="25" t="s">
        <v>1122</v>
      </c>
      <c r="BE527" s="25" t="s">
        <v>1121</v>
      </c>
      <c r="BF527" s="25" t="s">
        <v>68</v>
      </c>
      <c r="BG527" s="25" t="s">
        <v>1120</v>
      </c>
      <c r="BH527" s="25" t="s">
        <v>1123</v>
      </c>
      <c r="BI527" s="25" t="s">
        <v>997</v>
      </c>
      <c r="BJ527" s="25" t="s">
        <v>93</v>
      </c>
      <c r="BK527" s="29" t="s">
        <v>998</v>
      </c>
      <c r="BL527" s="9"/>
      <c r="BM527" s="9"/>
    </row>
    <row r="528" spans="1:65" ht="23.25" customHeight="1" x14ac:dyDescent="0.2">
      <c r="A528" s="19"/>
      <c r="B528" s="24" t="s">
        <v>3865</v>
      </c>
      <c r="C528" s="25">
        <f>IF(SUMPRODUCT((B$4:B528=B528)*1)&gt;1,0,1)</f>
        <v>1</v>
      </c>
      <c r="D528" s="25" t="s">
        <v>3866</v>
      </c>
      <c r="E528" s="25" t="s">
        <v>58</v>
      </c>
      <c r="F528" s="25" t="s">
        <v>59</v>
      </c>
      <c r="G528" s="25">
        <v>2001</v>
      </c>
      <c r="H528" s="25" t="s">
        <v>60</v>
      </c>
      <c r="I528" s="25" t="s">
        <v>206</v>
      </c>
      <c r="J528" s="25" t="s">
        <v>206</v>
      </c>
      <c r="K528" s="25"/>
      <c r="L528" s="25" t="s">
        <v>1078</v>
      </c>
      <c r="M528" s="25" t="s">
        <v>1875</v>
      </c>
      <c r="N528" s="25" t="s">
        <v>122</v>
      </c>
      <c r="O528" s="25" t="s">
        <v>753</v>
      </c>
      <c r="P528" s="40">
        <f>IF(F528=F527,IF(B528=B527,0,R528),R528)</f>
        <v>9500</v>
      </c>
      <c r="Q528" s="40">
        <v>9500</v>
      </c>
      <c r="R528" s="25">
        <v>9500</v>
      </c>
      <c r="S528" s="25">
        <v>9500</v>
      </c>
      <c r="T528" s="25" t="s">
        <v>1080</v>
      </c>
      <c r="U528" s="25">
        <v>0</v>
      </c>
      <c r="V528" s="25" t="s">
        <v>3867</v>
      </c>
      <c r="W528" s="25" t="s">
        <v>61</v>
      </c>
      <c r="X528" s="25" t="s">
        <v>184</v>
      </c>
      <c r="Y528" s="25" t="s">
        <v>61</v>
      </c>
      <c r="Z528" s="25" t="s">
        <v>67</v>
      </c>
      <c r="AA528" s="25" t="s">
        <v>210</v>
      </c>
      <c r="AB528" s="25" t="s">
        <v>122</v>
      </c>
      <c r="AC528" s="25" t="s">
        <v>69</v>
      </c>
      <c r="AD528" s="25" t="s">
        <v>61</v>
      </c>
      <c r="AE528" s="25" t="s">
        <v>3868</v>
      </c>
      <c r="AF528" s="25" t="s">
        <v>61</v>
      </c>
      <c r="AG528" s="25" t="s">
        <v>187</v>
      </c>
      <c r="AH528" s="25" t="s">
        <v>917</v>
      </c>
      <c r="AI528" s="25" t="s">
        <v>73</v>
      </c>
      <c r="AJ528" s="26" t="s">
        <v>68</v>
      </c>
      <c r="AK528" s="26" t="s">
        <v>1369</v>
      </c>
      <c r="AL528" s="25" t="s">
        <v>3869</v>
      </c>
      <c r="AM528" s="28">
        <v>37105.503553240742</v>
      </c>
      <c r="AN528" s="26" t="s">
        <v>68</v>
      </c>
      <c r="AO528" s="25" t="s">
        <v>417</v>
      </c>
      <c r="AP528" s="25" t="s">
        <v>61</v>
      </c>
      <c r="AQ528" s="25" t="s">
        <v>2255</v>
      </c>
      <c r="AR528" s="25" t="s">
        <v>1080</v>
      </c>
      <c r="AS528" s="25" t="s">
        <v>123</v>
      </c>
      <c r="AT528" s="25" t="s">
        <v>61</v>
      </c>
      <c r="AU528" s="28">
        <v>36768</v>
      </c>
      <c r="AV528" s="25" t="s">
        <v>1210</v>
      </c>
      <c r="AW528" s="25" t="s">
        <v>3635</v>
      </c>
      <c r="AX528" s="25" t="s">
        <v>79</v>
      </c>
      <c r="AY528" s="25" t="s">
        <v>3635</v>
      </c>
      <c r="AZ528" s="25" t="s">
        <v>3652</v>
      </c>
      <c r="BA528" s="25" t="s">
        <v>3870</v>
      </c>
      <c r="BB528" s="25" t="s">
        <v>3870</v>
      </c>
      <c r="BC528" s="25" t="s">
        <v>68</v>
      </c>
      <c r="BD528" s="25" t="s">
        <v>61</v>
      </c>
      <c r="BE528" s="25" t="s">
        <v>3870</v>
      </c>
      <c r="BF528" s="25" t="s">
        <v>68</v>
      </c>
      <c r="BG528" s="25" t="s">
        <v>3870</v>
      </c>
      <c r="BH528" s="25" t="s">
        <v>61</v>
      </c>
      <c r="BI528" s="25" t="s">
        <v>1212</v>
      </c>
      <c r="BJ528" s="25" t="s">
        <v>1080</v>
      </c>
      <c r="BK528" s="29" t="s">
        <v>1213</v>
      </c>
      <c r="BL528" s="9"/>
      <c r="BM528" s="9"/>
    </row>
    <row r="529" spans="1:65" ht="23.25" customHeight="1" x14ac:dyDescent="0.2">
      <c r="A529" s="19"/>
      <c r="B529" s="24" t="s">
        <v>3871</v>
      </c>
      <c r="C529" s="25">
        <f>IF(SUMPRODUCT((B$4:B529=B529)*1)&gt;1,0,1)</f>
        <v>1</v>
      </c>
      <c r="D529" s="25" t="s">
        <v>3872</v>
      </c>
      <c r="E529" s="25" t="s">
        <v>58</v>
      </c>
      <c r="F529" s="25" t="s">
        <v>59</v>
      </c>
      <c r="G529" s="25">
        <v>2001</v>
      </c>
      <c r="H529" s="25" t="s">
        <v>60</v>
      </c>
      <c r="I529" s="25" t="s">
        <v>61</v>
      </c>
      <c r="J529" s="25" t="s">
        <v>61</v>
      </c>
      <c r="K529" s="25"/>
      <c r="L529" s="25" t="s">
        <v>1802</v>
      </c>
      <c r="M529" s="25" t="s">
        <v>1847</v>
      </c>
      <c r="N529" s="25" t="s">
        <v>2805</v>
      </c>
      <c r="O529" s="25" t="s">
        <v>92</v>
      </c>
      <c r="P529" s="40">
        <f>IF(F529=F528,IF(B529=B528,0,R529),R529)</f>
        <v>408111</v>
      </c>
      <c r="Q529" s="40">
        <v>408111</v>
      </c>
      <c r="R529" s="25">
        <v>408111</v>
      </c>
      <c r="S529" s="25">
        <v>408111</v>
      </c>
      <c r="T529" s="25" t="s">
        <v>3647</v>
      </c>
      <c r="U529" s="25">
        <v>0</v>
      </c>
      <c r="V529" s="25" t="s">
        <v>3648</v>
      </c>
      <c r="W529" s="25" t="s">
        <v>61</v>
      </c>
      <c r="X529" s="25" t="s">
        <v>184</v>
      </c>
      <c r="Y529" s="25" t="s">
        <v>61</v>
      </c>
      <c r="Z529" s="25" t="s">
        <v>67</v>
      </c>
      <c r="AA529" s="25" t="s">
        <v>68</v>
      </c>
      <c r="AB529" s="25" t="s">
        <v>2805</v>
      </c>
      <c r="AC529" s="25" t="s">
        <v>69</v>
      </c>
      <c r="AD529" s="25" t="s">
        <v>61</v>
      </c>
      <c r="AE529" s="25" t="s">
        <v>3873</v>
      </c>
      <c r="AF529" s="25" t="s">
        <v>61</v>
      </c>
      <c r="AG529" s="25" t="s">
        <v>187</v>
      </c>
      <c r="AH529" s="25" t="s">
        <v>917</v>
      </c>
      <c r="AI529" s="25" t="s">
        <v>73</v>
      </c>
      <c r="AJ529" s="26" t="s">
        <v>68</v>
      </c>
      <c r="AK529" s="26" t="s">
        <v>1369</v>
      </c>
      <c r="AL529" s="25" t="s">
        <v>3874</v>
      </c>
      <c r="AM529" s="28">
        <v>37001.497789351852</v>
      </c>
      <c r="AN529" s="26" t="s">
        <v>68</v>
      </c>
      <c r="AO529" s="25" t="s">
        <v>417</v>
      </c>
      <c r="AP529" s="25" t="s">
        <v>61</v>
      </c>
      <c r="AQ529" s="25" t="s">
        <v>2255</v>
      </c>
      <c r="AR529" s="25" t="s">
        <v>3647</v>
      </c>
      <c r="AS529" s="25" t="s">
        <v>3647</v>
      </c>
      <c r="AT529" s="25" t="s">
        <v>61</v>
      </c>
      <c r="AU529" s="28">
        <v>36525</v>
      </c>
      <c r="AV529" s="25" t="s">
        <v>1210</v>
      </c>
      <c r="AW529" s="25" t="s">
        <v>787</v>
      </c>
      <c r="AX529" s="25" t="s">
        <v>1099</v>
      </c>
      <c r="AY529" s="25" t="s">
        <v>68</v>
      </c>
      <c r="AZ529" s="25" t="s">
        <v>3875</v>
      </c>
      <c r="BA529" s="25" t="s">
        <v>3876</v>
      </c>
      <c r="BB529" s="25" t="s">
        <v>3876</v>
      </c>
      <c r="BC529" s="25" t="s">
        <v>68</v>
      </c>
      <c r="BD529" s="25" t="s">
        <v>3877</v>
      </c>
      <c r="BE529" s="25" t="s">
        <v>1084</v>
      </c>
      <c r="BF529" s="25" t="s">
        <v>68</v>
      </c>
      <c r="BG529" s="25" t="s">
        <v>3876</v>
      </c>
      <c r="BH529" s="25" t="s">
        <v>61</v>
      </c>
      <c r="BI529" s="25" t="s">
        <v>3656</v>
      </c>
      <c r="BJ529" s="25" t="s">
        <v>3647</v>
      </c>
      <c r="BK529" s="29" t="s">
        <v>3657</v>
      </c>
      <c r="BL529" s="9"/>
      <c r="BM529" s="9"/>
    </row>
    <row r="530" spans="1:65" ht="23.25" customHeight="1" x14ac:dyDescent="0.2">
      <c r="A530" s="19"/>
      <c r="B530" s="30" t="s">
        <v>3878</v>
      </c>
      <c r="C530" s="31">
        <f>IF(SUMPRODUCT((B$4:B530=B530)*1)&gt;1,0,1)</f>
        <v>1</v>
      </c>
      <c r="D530" s="31" t="s">
        <v>3879</v>
      </c>
      <c r="E530" s="31" t="s">
        <v>58</v>
      </c>
      <c r="F530" s="31" t="s">
        <v>59</v>
      </c>
      <c r="G530" s="31">
        <v>2001</v>
      </c>
      <c r="H530" s="31" t="s">
        <v>60</v>
      </c>
      <c r="I530" s="31" t="s">
        <v>61</v>
      </c>
      <c r="J530" s="31" t="s">
        <v>61</v>
      </c>
      <c r="K530" s="31"/>
      <c r="L530" s="31" t="s">
        <v>1802</v>
      </c>
      <c r="M530" s="31" t="s">
        <v>1930</v>
      </c>
      <c r="N530" s="31" t="s">
        <v>2805</v>
      </c>
      <c r="O530" s="31" t="s">
        <v>92</v>
      </c>
      <c r="P530" s="40">
        <f>IF(F530=F529,IF(B530=B529,0,R530),R530)</f>
        <v>27003</v>
      </c>
      <c r="Q530" s="40">
        <v>27003</v>
      </c>
      <c r="R530" s="31">
        <v>27003</v>
      </c>
      <c r="S530" s="31">
        <v>27003</v>
      </c>
      <c r="T530" s="31" t="s">
        <v>3647</v>
      </c>
      <c r="U530" s="31">
        <v>0</v>
      </c>
      <c r="V530" s="31" t="s">
        <v>3648</v>
      </c>
      <c r="W530" s="31" t="s">
        <v>61</v>
      </c>
      <c r="X530" s="31" t="s">
        <v>184</v>
      </c>
      <c r="Y530" s="31" t="s">
        <v>61</v>
      </c>
      <c r="Z530" s="31" t="s">
        <v>67</v>
      </c>
      <c r="AA530" s="31" t="s">
        <v>68</v>
      </c>
      <c r="AB530" s="31" t="s">
        <v>2805</v>
      </c>
      <c r="AC530" s="31" t="s">
        <v>69</v>
      </c>
      <c r="AD530" s="31" t="s">
        <v>61</v>
      </c>
      <c r="AE530" s="31" t="s">
        <v>3880</v>
      </c>
      <c r="AF530" s="31" t="s">
        <v>61</v>
      </c>
      <c r="AG530" s="31" t="s">
        <v>187</v>
      </c>
      <c r="AH530" s="31" t="s">
        <v>917</v>
      </c>
      <c r="AI530" s="31" t="s">
        <v>73</v>
      </c>
      <c r="AJ530" s="32" t="s">
        <v>68</v>
      </c>
      <c r="AK530" s="32" t="s">
        <v>1369</v>
      </c>
      <c r="AL530" s="31" t="s">
        <v>3881</v>
      </c>
      <c r="AM530" s="27">
        <v>37210.684548611112</v>
      </c>
      <c r="AN530" s="32" t="s">
        <v>68</v>
      </c>
      <c r="AO530" s="31" t="s">
        <v>417</v>
      </c>
      <c r="AP530" s="31" t="s">
        <v>61</v>
      </c>
      <c r="AQ530" s="31" t="s">
        <v>2255</v>
      </c>
      <c r="AR530" s="31" t="s">
        <v>3647</v>
      </c>
      <c r="AS530" s="31" t="s">
        <v>3647</v>
      </c>
      <c r="AT530" s="31" t="s">
        <v>61</v>
      </c>
      <c r="AU530" s="27">
        <v>36777</v>
      </c>
      <c r="AV530" s="31" t="s">
        <v>1675</v>
      </c>
      <c r="AW530" s="31" t="s">
        <v>3882</v>
      </c>
      <c r="AX530" s="31" t="s">
        <v>1068</v>
      </c>
      <c r="AY530" s="31" t="s">
        <v>68</v>
      </c>
      <c r="AZ530" s="31" t="s">
        <v>3748</v>
      </c>
      <c r="BA530" s="31" t="s">
        <v>3883</v>
      </c>
      <c r="BB530" s="31" t="s">
        <v>3883</v>
      </c>
      <c r="BC530" s="31" t="s">
        <v>68</v>
      </c>
      <c r="BD530" s="31" t="s">
        <v>3884</v>
      </c>
      <c r="BE530" s="31" t="s">
        <v>3885</v>
      </c>
      <c r="BF530" s="31" t="s">
        <v>68</v>
      </c>
      <c r="BG530" s="31" t="s">
        <v>3883</v>
      </c>
      <c r="BH530" s="31" t="s">
        <v>61</v>
      </c>
      <c r="BI530" s="31" t="s">
        <v>3656</v>
      </c>
      <c r="BJ530" s="31" t="s">
        <v>3647</v>
      </c>
      <c r="BK530" s="33" t="s">
        <v>3657</v>
      </c>
      <c r="BL530" s="9"/>
      <c r="BM530" s="9"/>
    </row>
    <row r="531" spans="1:65" ht="23.25" customHeight="1" x14ac:dyDescent="0.2">
      <c r="A531" s="19"/>
      <c r="B531" s="24" t="s">
        <v>3886</v>
      </c>
      <c r="C531" s="25">
        <f>IF(SUMPRODUCT((B$4:B531=B531)*1)&gt;1,0,1)</f>
        <v>1</v>
      </c>
      <c r="D531" s="25" t="s">
        <v>3887</v>
      </c>
      <c r="E531" s="25" t="s">
        <v>140</v>
      </c>
      <c r="F531" s="25" t="s">
        <v>59</v>
      </c>
      <c r="G531" s="25">
        <v>2001</v>
      </c>
      <c r="H531" s="25" t="s">
        <v>60</v>
      </c>
      <c r="I531" s="25" t="s">
        <v>61</v>
      </c>
      <c r="J531" s="25" t="s">
        <v>61</v>
      </c>
      <c r="K531" s="25"/>
      <c r="L531" s="25" t="s">
        <v>1802</v>
      </c>
      <c r="M531" s="25" t="s">
        <v>1930</v>
      </c>
      <c r="N531" s="25" t="s">
        <v>2805</v>
      </c>
      <c r="O531" s="25" t="s">
        <v>61</v>
      </c>
      <c r="P531" s="40">
        <f>IF(F531=F530,IF(B531=B530,0,R531),R531)</f>
        <v>20100</v>
      </c>
      <c r="Q531" s="40">
        <v>20100</v>
      </c>
      <c r="R531" s="25">
        <v>20100</v>
      </c>
      <c r="S531" s="25">
        <v>20100</v>
      </c>
      <c r="T531" s="25" t="s">
        <v>3647</v>
      </c>
      <c r="U531" s="25">
        <v>0</v>
      </c>
      <c r="V531" s="25" t="s">
        <v>3648</v>
      </c>
      <c r="W531" s="25" t="s">
        <v>61</v>
      </c>
      <c r="X531" s="25" t="s">
        <v>184</v>
      </c>
      <c r="Y531" s="25" t="s">
        <v>61</v>
      </c>
      <c r="Z531" s="25" t="s">
        <v>67</v>
      </c>
      <c r="AA531" s="25" t="s">
        <v>68</v>
      </c>
      <c r="AB531" s="25" t="s">
        <v>2805</v>
      </c>
      <c r="AC531" s="25" t="s">
        <v>69</v>
      </c>
      <c r="AD531" s="25" t="s">
        <v>61</v>
      </c>
      <c r="AE531" s="25" t="s">
        <v>3888</v>
      </c>
      <c r="AF531" s="25" t="s">
        <v>61</v>
      </c>
      <c r="AG531" s="25" t="s">
        <v>187</v>
      </c>
      <c r="AH531" s="25" t="s">
        <v>1297</v>
      </c>
      <c r="AI531" s="25" t="s">
        <v>73</v>
      </c>
      <c r="AJ531" s="26" t="s">
        <v>68</v>
      </c>
      <c r="AK531" s="26" t="s">
        <v>1369</v>
      </c>
      <c r="AL531" s="25" t="s">
        <v>3889</v>
      </c>
      <c r="AM531" s="28">
        <v>36794.735902777778</v>
      </c>
      <c r="AN531" s="26" t="s">
        <v>68</v>
      </c>
      <c r="AO531" s="25" t="s">
        <v>417</v>
      </c>
      <c r="AP531" s="25" t="s">
        <v>61</v>
      </c>
      <c r="AQ531" s="25" t="s">
        <v>78</v>
      </c>
      <c r="AR531" s="25" t="s">
        <v>3647</v>
      </c>
      <c r="AS531" s="25" t="s">
        <v>3647</v>
      </c>
      <c r="AT531" s="25" t="s">
        <v>61</v>
      </c>
      <c r="AU531" s="28" t="s">
        <v>61</v>
      </c>
      <c r="AV531" s="25" t="s">
        <v>68</v>
      </c>
      <c r="AW531" s="25" t="s">
        <v>68</v>
      </c>
      <c r="AX531" s="25" t="s">
        <v>68</v>
      </c>
      <c r="AY531" s="25" t="s">
        <v>68</v>
      </c>
      <c r="AZ531" s="25" t="s">
        <v>61</v>
      </c>
      <c r="BA531" s="25" t="s">
        <v>3890</v>
      </c>
      <c r="BB531" s="25" t="s">
        <v>3890</v>
      </c>
      <c r="BC531" s="25" t="s">
        <v>68</v>
      </c>
      <c r="BD531" s="25" t="s">
        <v>61</v>
      </c>
      <c r="BE531" s="25" t="s">
        <v>3890</v>
      </c>
      <c r="BF531" s="25" t="s">
        <v>68</v>
      </c>
      <c r="BG531" s="25" t="s">
        <v>3890</v>
      </c>
      <c r="BH531" s="25" t="s">
        <v>61</v>
      </c>
      <c r="BI531" s="25" t="s">
        <v>3668</v>
      </c>
      <c r="BJ531" s="25" t="s">
        <v>3647</v>
      </c>
      <c r="BK531" s="29" t="s">
        <v>3669</v>
      </c>
      <c r="BL531" s="9"/>
      <c r="BM531" s="9"/>
    </row>
    <row r="532" spans="1:65" ht="23.25" customHeight="1" x14ac:dyDescent="0.2">
      <c r="A532" s="19"/>
      <c r="B532" s="30" t="s">
        <v>3891</v>
      </c>
      <c r="C532" s="31">
        <f>IF(SUMPRODUCT((B$4:B532=B532)*1)&gt;1,0,1)</f>
        <v>1</v>
      </c>
      <c r="D532" s="31" t="s">
        <v>3892</v>
      </c>
      <c r="E532" s="31" t="s">
        <v>58</v>
      </c>
      <c r="F532" s="31" t="s">
        <v>59</v>
      </c>
      <c r="G532" s="31">
        <v>2001</v>
      </c>
      <c r="H532" s="31" t="s">
        <v>60</v>
      </c>
      <c r="I532" s="31" t="s">
        <v>61</v>
      </c>
      <c r="J532" s="31" t="s">
        <v>61</v>
      </c>
      <c r="K532" s="31"/>
      <c r="L532" s="31" t="s">
        <v>1802</v>
      </c>
      <c r="M532" s="31" t="s">
        <v>1847</v>
      </c>
      <c r="N532" s="31" t="s">
        <v>2805</v>
      </c>
      <c r="O532" s="31" t="s">
        <v>488</v>
      </c>
      <c r="P532" s="40">
        <f>IF(F532=F531,IF(B532=B531,0,R532),R532)</f>
        <v>255100</v>
      </c>
      <c r="Q532" s="40">
        <v>255100</v>
      </c>
      <c r="R532" s="31">
        <v>255100</v>
      </c>
      <c r="S532" s="31">
        <v>255100</v>
      </c>
      <c r="T532" s="31" t="s">
        <v>3647</v>
      </c>
      <c r="U532" s="31">
        <v>0</v>
      </c>
      <c r="V532" s="31" t="s">
        <v>3648</v>
      </c>
      <c r="W532" s="31" t="s">
        <v>61</v>
      </c>
      <c r="X532" s="31" t="s">
        <v>184</v>
      </c>
      <c r="Y532" s="31" t="s">
        <v>61</v>
      </c>
      <c r="Z532" s="31" t="s">
        <v>67</v>
      </c>
      <c r="AA532" s="31" t="s">
        <v>68</v>
      </c>
      <c r="AB532" s="31" t="s">
        <v>2805</v>
      </c>
      <c r="AC532" s="31" t="s">
        <v>69</v>
      </c>
      <c r="AD532" s="31" t="s">
        <v>61</v>
      </c>
      <c r="AE532" s="31" t="s">
        <v>3893</v>
      </c>
      <c r="AF532" s="31" t="s">
        <v>61</v>
      </c>
      <c r="AG532" s="31" t="s">
        <v>187</v>
      </c>
      <c r="AH532" s="31" t="s">
        <v>917</v>
      </c>
      <c r="AI532" s="31" t="s">
        <v>73</v>
      </c>
      <c r="AJ532" s="32" t="s">
        <v>68</v>
      </c>
      <c r="AK532" s="32" t="s">
        <v>1369</v>
      </c>
      <c r="AL532" s="31" t="s">
        <v>3894</v>
      </c>
      <c r="AM532" s="27">
        <v>36777.629224537035</v>
      </c>
      <c r="AN532" s="32" t="s">
        <v>68</v>
      </c>
      <c r="AO532" s="31" t="s">
        <v>417</v>
      </c>
      <c r="AP532" s="31" t="s">
        <v>61</v>
      </c>
      <c r="AQ532" s="31" t="s">
        <v>2255</v>
      </c>
      <c r="AR532" s="31" t="s">
        <v>3647</v>
      </c>
      <c r="AS532" s="31" t="s">
        <v>3647</v>
      </c>
      <c r="AT532" s="31" t="s">
        <v>61</v>
      </c>
      <c r="AU532" s="27">
        <v>36777</v>
      </c>
      <c r="AV532" s="31" t="s">
        <v>1210</v>
      </c>
      <c r="AW532" s="31" t="s">
        <v>787</v>
      </c>
      <c r="AX532" s="31" t="s">
        <v>1509</v>
      </c>
      <c r="AY532" s="31" t="s">
        <v>68</v>
      </c>
      <c r="AZ532" s="31" t="s">
        <v>3748</v>
      </c>
      <c r="BA532" s="31" t="s">
        <v>3895</v>
      </c>
      <c r="BB532" s="31" t="s">
        <v>3895</v>
      </c>
      <c r="BC532" s="31" t="s">
        <v>68</v>
      </c>
      <c r="BD532" s="31" t="s">
        <v>3877</v>
      </c>
      <c r="BE532" s="31" t="s">
        <v>3895</v>
      </c>
      <c r="BF532" s="31" t="s">
        <v>68</v>
      </c>
      <c r="BG532" s="31" t="s">
        <v>3895</v>
      </c>
      <c r="BH532" s="31" t="s">
        <v>61</v>
      </c>
      <c r="BI532" s="31" t="s">
        <v>3668</v>
      </c>
      <c r="BJ532" s="31" t="s">
        <v>3647</v>
      </c>
      <c r="BK532" s="33" t="s">
        <v>3669</v>
      </c>
      <c r="BL532" s="9"/>
      <c r="BM532" s="9"/>
    </row>
    <row r="533" spans="1:65" ht="23.25" customHeight="1" x14ac:dyDescent="0.2">
      <c r="A533" s="19"/>
      <c r="B533" s="30" t="s">
        <v>1278</v>
      </c>
      <c r="C533" s="31">
        <f>IF(SUMPRODUCT((B$4:B533=B533)*1)&gt;1,0,1)</f>
        <v>1</v>
      </c>
      <c r="D533" s="31" t="s">
        <v>1279</v>
      </c>
      <c r="E533" s="31" t="s">
        <v>58</v>
      </c>
      <c r="F533" s="31" t="s">
        <v>59</v>
      </c>
      <c r="G533" s="31">
        <v>2002</v>
      </c>
      <c r="H533" s="31" t="s">
        <v>60</v>
      </c>
      <c r="I533" s="31" t="s">
        <v>61</v>
      </c>
      <c r="J533" s="31" t="s">
        <v>61</v>
      </c>
      <c r="K533" s="31"/>
      <c r="L533" s="31" t="s">
        <v>62</v>
      </c>
      <c r="M533" s="31" t="s">
        <v>63</v>
      </c>
      <c r="N533" s="31" t="s">
        <v>64</v>
      </c>
      <c r="O533" s="31" t="s">
        <v>488</v>
      </c>
      <c r="P533" s="40">
        <f>IF(F533=F532,IF(B533=B532,0,R533),R533)</f>
        <v>403782</v>
      </c>
      <c r="Q533" s="40">
        <v>403782</v>
      </c>
      <c r="R533" s="31">
        <v>403782</v>
      </c>
      <c r="S533" s="31">
        <v>403782</v>
      </c>
      <c r="T533" s="25" t="s">
        <v>5669</v>
      </c>
      <c r="U533" s="31">
        <v>0</v>
      </c>
      <c r="V533" s="31" t="s">
        <v>1280</v>
      </c>
      <c r="W533" s="31" t="s">
        <v>61</v>
      </c>
      <c r="X533" s="31" t="s">
        <v>184</v>
      </c>
      <c r="Y533" s="31" t="s">
        <v>61</v>
      </c>
      <c r="Z533" s="31" t="s">
        <v>67</v>
      </c>
      <c r="AA533" s="31" t="s">
        <v>68</v>
      </c>
      <c r="AB533" s="31" t="s">
        <v>64</v>
      </c>
      <c r="AC533" s="31" t="s">
        <v>69</v>
      </c>
      <c r="AD533" s="31" t="s">
        <v>61</v>
      </c>
      <c r="AE533" s="31" t="s">
        <v>1281</v>
      </c>
      <c r="AF533" s="31" t="s">
        <v>61</v>
      </c>
      <c r="AG533" s="31" t="s">
        <v>187</v>
      </c>
      <c r="AH533" s="31" t="s">
        <v>1097</v>
      </c>
      <c r="AI533" s="31" t="s">
        <v>73</v>
      </c>
      <c r="AJ533" s="32" t="s">
        <v>68</v>
      </c>
      <c r="AK533" s="32" t="s">
        <v>75</v>
      </c>
      <c r="AL533" s="31" t="s">
        <v>1282</v>
      </c>
      <c r="AM533" s="27">
        <v>36986.361759259256</v>
      </c>
      <c r="AN533" s="32" t="s">
        <v>68</v>
      </c>
      <c r="AO533" s="31" t="s">
        <v>417</v>
      </c>
      <c r="AP533" s="31" t="s">
        <v>61</v>
      </c>
      <c r="AQ533" s="31" t="s">
        <v>1131</v>
      </c>
      <c r="AR533" s="31" t="s">
        <v>93</v>
      </c>
      <c r="AS533" s="31" t="s">
        <v>65</v>
      </c>
      <c r="AT533" s="31" t="s">
        <v>61</v>
      </c>
      <c r="AU533" s="27">
        <v>36977</v>
      </c>
      <c r="AV533" s="31" t="s">
        <v>108</v>
      </c>
      <c r="AW533" s="31" t="s">
        <v>1284</v>
      </c>
      <c r="AX533" s="31" t="s">
        <v>110</v>
      </c>
      <c r="AY533" s="31" t="s">
        <v>839</v>
      </c>
      <c r="AZ533" s="31" t="s">
        <v>1182</v>
      </c>
      <c r="BA533" s="31" t="s">
        <v>1285</v>
      </c>
      <c r="BB533" s="31" t="s">
        <v>1285</v>
      </c>
      <c r="BC533" s="31" t="s">
        <v>68</v>
      </c>
      <c r="BD533" s="31" t="s">
        <v>1122</v>
      </c>
      <c r="BE533" s="31" t="s">
        <v>68</v>
      </c>
      <c r="BF533" s="31" t="s">
        <v>68</v>
      </c>
      <c r="BG533" s="31" t="s">
        <v>1285</v>
      </c>
      <c r="BH533" s="31" t="s">
        <v>61</v>
      </c>
      <c r="BI533" s="31" t="s">
        <v>1139</v>
      </c>
      <c r="BJ533" s="31" t="s">
        <v>93</v>
      </c>
      <c r="BK533" s="33" t="s">
        <v>1140</v>
      </c>
      <c r="BL533" s="9"/>
      <c r="BM533" s="9"/>
    </row>
    <row r="534" spans="1:65" ht="23.25" customHeight="1" x14ac:dyDescent="0.2">
      <c r="A534" s="19"/>
      <c r="B534" s="24" t="s">
        <v>3896</v>
      </c>
      <c r="C534" s="25">
        <f>IF(SUMPRODUCT((B$4:B534=B534)*1)&gt;1,0,1)</f>
        <v>1</v>
      </c>
      <c r="D534" s="25" t="s">
        <v>3897</v>
      </c>
      <c r="E534" s="25" t="s">
        <v>58</v>
      </c>
      <c r="F534" s="25" t="s">
        <v>59</v>
      </c>
      <c r="G534" s="25">
        <v>2001</v>
      </c>
      <c r="H534" s="25" t="s">
        <v>60</v>
      </c>
      <c r="I534" s="25" t="s">
        <v>566</v>
      </c>
      <c r="J534" s="25" t="s">
        <v>566</v>
      </c>
      <c r="K534" s="25"/>
      <c r="L534" s="25" t="s">
        <v>1802</v>
      </c>
      <c r="M534" s="25" t="s">
        <v>1847</v>
      </c>
      <c r="N534" s="25" t="s">
        <v>64</v>
      </c>
      <c r="O534" s="25" t="s">
        <v>488</v>
      </c>
      <c r="P534" s="40">
        <f>IF(F534=F533,IF(B534=B533,0,R534),R534)</f>
        <v>12631</v>
      </c>
      <c r="Q534" s="40">
        <v>12631</v>
      </c>
      <c r="R534" s="25">
        <v>12631</v>
      </c>
      <c r="S534" s="25">
        <v>12631</v>
      </c>
      <c r="T534" s="25" t="s">
        <v>2236</v>
      </c>
      <c r="U534" s="25">
        <v>0</v>
      </c>
      <c r="V534" s="25" t="s">
        <v>1280</v>
      </c>
      <c r="W534" s="25" t="s">
        <v>61</v>
      </c>
      <c r="X534" s="25" t="s">
        <v>184</v>
      </c>
      <c r="Y534" s="25" t="s">
        <v>61</v>
      </c>
      <c r="Z534" s="25" t="s">
        <v>67</v>
      </c>
      <c r="AA534" s="25" t="s">
        <v>569</v>
      </c>
      <c r="AB534" s="25" t="s">
        <v>64</v>
      </c>
      <c r="AC534" s="25" t="s">
        <v>69</v>
      </c>
      <c r="AD534" s="25" t="s">
        <v>61</v>
      </c>
      <c r="AE534" s="25" t="s">
        <v>3898</v>
      </c>
      <c r="AF534" s="25" t="s">
        <v>61</v>
      </c>
      <c r="AG534" s="25" t="s">
        <v>187</v>
      </c>
      <c r="AH534" s="25" t="s">
        <v>1197</v>
      </c>
      <c r="AI534" s="25" t="s">
        <v>73</v>
      </c>
      <c r="AJ534" s="26" t="s">
        <v>68</v>
      </c>
      <c r="AK534" s="26" t="s">
        <v>1369</v>
      </c>
      <c r="AL534" s="25" t="s">
        <v>3899</v>
      </c>
      <c r="AM534" s="28">
        <v>36986.357407407406</v>
      </c>
      <c r="AN534" s="26" t="s">
        <v>68</v>
      </c>
      <c r="AO534" s="25" t="s">
        <v>417</v>
      </c>
      <c r="AP534" s="25" t="s">
        <v>61</v>
      </c>
      <c r="AQ534" s="25" t="s">
        <v>2255</v>
      </c>
      <c r="AR534" s="25" t="s">
        <v>2236</v>
      </c>
      <c r="AS534" s="25" t="s">
        <v>1666</v>
      </c>
      <c r="AT534" s="25" t="s">
        <v>61</v>
      </c>
      <c r="AU534" s="28">
        <v>36979</v>
      </c>
      <c r="AV534" s="25" t="s">
        <v>2721</v>
      </c>
      <c r="AW534" s="25" t="s">
        <v>3900</v>
      </c>
      <c r="AX534" s="25" t="s">
        <v>79</v>
      </c>
      <c r="AY534" s="25" t="s">
        <v>1722</v>
      </c>
      <c r="AZ534" s="25" t="s">
        <v>3652</v>
      </c>
      <c r="BA534" s="25" t="s">
        <v>3901</v>
      </c>
      <c r="BB534" s="25" t="s">
        <v>3901</v>
      </c>
      <c r="BC534" s="25" t="s">
        <v>68</v>
      </c>
      <c r="BD534" s="25" t="s">
        <v>3902</v>
      </c>
      <c r="BE534" s="25" t="s">
        <v>3903</v>
      </c>
      <c r="BF534" s="25" t="s">
        <v>300</v>
      </c>
      <c r="BG534" s="25" t="s">
        <v>3901</v>
      </c>
      <c r="BH534" s="25" t="s">
        <v>61</v>
      </c>
      <c r="BI534" s="25" t="s">
        <v>3469</v>
      </c>
      <c r="BJ534" s="25" t="s">
        <v>2236</v>
      </c>
      <c r="BK534" s="29" t="s">
        <v>2760</v>
      </c>
      <c r="BL534" s="9"/>
      <c r="BM534" s="9"/>
    </row>
    <row r="535" spans="1:65" ht="23.25" customHeight="1" x14ac:dyDescent="0.2">
      <c r="A535" s="19"/>
      <c r="B535" s="30" t="s">
        <v>3904</v>
      </c>
      <c r="C535" s="31">
        <f>IF(SUMPRODUCT((B$4:B535=B535)*1)&gt;1,0,1)</f>
        <v>1</v>
      </c>
      <c r="D535" s="31" t="s">
        <v>3905</v>
      </c>
      <c r="E535" s="31" t="s">
        <v>58</v>
      </c>
      <c r="F535" s="31" t="s">
        <v>59</v>
      </c>
      <c r="G535" s="31">
        <v>2001</v>
      </c>
      <c r="H535" s="31" t="s">
        <v>60</v>
      </c>
      <c r="I535" s="31" t="s">
        <v>566</v>
      </c>
      <c r="J535" s="31" t="s">
        <v>566</v>
      </c>
      <c r="K535" s="31"/>
      <c r="L535" s="31" t="s">
        <v>1802</v>
      </c>
      <c r="M535" s="31" t="s">
        <v>1847</v>
      </c>
      <c r="N535" s="31" t="s">
        <v>64</v>
      </c>
      <c r="O535" s="31" t="s">
        <v>488</v>
      </c>
      <c r="P535" s="40">
        <f>IF(F535=F534,IF(B535=B534,0,R535),R535)</f>
        <v>12131</v>
      </c>
      <c r="Q535" s="40">
        <v>12131</v>
      </c>
      <c r="R535" s="31">
        <v>12131</v>
      </c>
      <c r="S535" s="31">
        <v>12131</v>
      </c>
      <c r="T535" s="31" t="s">
        <v>2236</v>
      </c>
      <c r="U535" s="31">
        <v>0</v>
      </c>
      <c r="V535" s="31" t="s">
        <v>1280</v>
      </c>
      <c r="W535" s="31" t="s">
        <v>61</v>
      </c>
      <c r="X535" s="31" t="s">
        <v>184</v>
      </c>
      <c r="Y535" s="31" t="s">
        <v>61</v>
      </c>
      <c r="Z535" s="31" t="s">
        <v>67</v>
      </c>
      <c r="AA535" s="31" t="s">
        <v>569</v>
      </c>
      <c r="AB535" s="31" t="s">
        <v>64</v>
      </c>
      <c r="AC535" s="31" t="s">
        <v>69</v>
      </c>
      <c r="AD535" s="31" t="s">
        <v>61</v>
      </c>
      <c r="AE535" s="31" t="s">
        <v>3906</v>
      </c>
      <c r="AF535" s="31" t="s">
        <v>61</v>
      </c>
      <c r="AG535" s="31" t="s">
        <v>187</v>
      </c>
      <c r="AH535" s="31" t="s">
        <v>1197</v>
      </c>
      <c r="AI535" s="31" t="s">
        <v>73</v>
      </c>
      <c r="AJ535" s="32" t="s">
        <v>68</v>
      </c>
      <c r="AK535" s="32" t="s">
        <v>1369</v>
      </c>
      <c r="AL535" s="31" t="s">
        <v>3907</v>
      </c>
      <c r="AM535" s="27">
        <v>36986.370370370372</v>
      </c>
      <c r="AN535" s="32" t="s">
        <v>68</v>
      </c>
      <c r="AO535" s="31" t="s">
        <v>417</v>
      </c>
      <c r="AP535" s="31" t="s">
        <v>61</v>
      </c>
      <c r="AQ535" s="31" t="s">
        <v>2255</v>
      </c>
      <c r="AR535" s="31" t="s">
        <v>2236</v>
      </c>
      <c r="AS535" s="31" t="s">
        <v>1666</v>
      </c>
      <c r="AT535" s="31" t="s">
        <v>61</v>
      </c>
      <c r="AU535" s="27">
        <v>36979</v>
      </c>
      <c r="AV535" s="31" t="s">
        <v>2721</v>
      </c>
      <c r="AW535" s="31" t="s">
        <v>2519</v>
      </c>
      <c r="AX535" s="31" t="s">
        <v>79</v>
      </c>
      <c r="AY535" s="31" t="s">
        <v>2520</v>
      </c>
      <c r="AZ535" s="31" t="s">
        <v>3652</v>
      </c>
      <c r="BA535" s="31" t="s">
        <v>3908</v>
      </c>
      <c r="BB535" s="31" t="s">
        <v>3908</v>
      </c>
      <c r="BC535" s="31" t="s">
        <v>68</v>
      </c>
      <c r="BD535" s="31" t="s">
        <v>3909</v>
      </c>
      <c r="BE535" s="31" t="s">
        <v>3903</v>
      </c>
      <c r="BF535" s="31" t="s">
        <v>538</v>
      </c>
      <c r="BG535" s="31" t="s">
        <v>3908</v>
      </c>
      <c r="BH535" s="31" t="s">
        <v>61</v>
      </c>
      <c r="BI535" s="31" t="s">
        <v>3469</v>
      </c>
      <c r="BJ535" s="31" t="s">
        <v>2236</v>
      </c>
      <c r="BK535" s="33" t="s">
        <v>2760</v>
      </c>
      <c r="BL535" s="9"/>
      <c r="BM535" s="9"/>
    </row>
    <row r="536" spans="1:65" ht="23.25" customHeight="1" x14ac:dyDescent="0.2">
      <c r="A536" s="19"/>
      <c r="B536" s="30" t="s">
        <v>5482</v>
      </c>
      <c r="C536" s="31">
        <f>IF(SUMPRODUCT((B$4:B536=B536)*1)&gt;1,0,1)</f>
        <v>1</v>
      </c>
      <c r="D536" s="31" t="s">
        <v>5483</v>
      </c>
      <c r="E536" s="31" t="s">
        <v>140</v>
      </c>
      <c r="F536" s="31" t="s">
        <v>59</v>
      </c>
      <c r="G536" s="31">
        <v>2002</v>
      </c>
      <c r="H536" s="31" t="s">
        <v>60</v>
      </c>
      <c r="I536" s="31" t="s">
        <v>61</v>
      </c>
      <c r="J536" s="31" t="s">
        <v>61</v>
      </c>
      <c r="K536" s="31"/>
      <c r="L536" s="31" t="s">
        <v>1078</v>
      </c>
      <c r="M536" s="31" t="s">
        <v>3364</v>
      </c>
      <c r="N536" s="31" t="s">
        <v>64</v>
      </c>
      <c r="O536" s="31" t="s">
        <v>92</v>
      </c>
      <c r="P536" s="40">
        <f>IF(F536=F535,IF(B536=B535,0,R536),R536)</f>
        <v>300000</v>
      </c>
      <c r="Q536" s="40">
        <v>300000</v>
      </c>
      <c r="R536" s="31">
        <v>300000</v>
      </c>
      <c r="S536" s="31">
        <v>300000</v>
      </c>
      <c r="T536" s="25" t="s">
        <v>5669</v>
      </c>
      <c r="U536" s="31">
        <v>0</v>
      </c>
      <c r="V536" s="31" t="s">
        <v>1236</v>
      </c>
      <c r="W536" s="31" t="s">
        <v>61</v>
      </c>
      <c r="X536" s="31" t="s">
        <v>59</v>
      </c>
      <c r="Y536" s="31" t="s">
        <v>61</v>
      </c>
      <c r="Z536" s="31" t="s">
        <v>67</v>
      </c>
      <c r="AA536" s="31" t="s">
        <v>68</v>
      </c>
      <c r="AB536" s="31" t="s">
        <v>64</v>
      </c>
      <c r="AC536" s="31" t="s">
        <v>69</v>
      </c>
      <c r="AD536" s="31" t="s">
        <v>61</v>
      </c>
      <c r="AE536" s="31" t="s">
        <v>5485</v>
      </c>
      <c r="AF536" s="31" t="s">
        <v>61</v>
      </c>
      <c r="AG536" s="31" t="s">
        <v>187</v>
      </c>
      <c r="AH536" s="31" t="s">
        <v>5486</v>
      </c>
      <c r="AI536" s="31" t="s">
        <v>73</v>
      </c>
      <c r="AJ536" s="32" t="s">
        <v>68</v>
      </c>
      <c r="AK536" s="32" t="s">
        <v>75</v>
      </c>
      <c r="AL536" s="31" t="s">
        <v>5505</v>
      </c>
      <c r="AM536" s="27">
        <v>37166.665925925925</v>
      </c>
      <c r="AN536" s="32" t="s">
        <v>68</v>
      </c>
      <c r="AO536" s="31" t="s">
        <v>417</v>
      </c>
      <c r="AP536" s="31" t="s">
        <v>61</v>
      </c>
      <c r="AQ536" s="31" t="s">
        <v>1131</v>
      </c>
      <c r="AR536" s="31" t="s">
        <v>65</v>
      </c>
      <c r="AS536" s="31" t="s">
        <v>65</v>
      </c>
      <c r="AT536" s="31" t="s">
        <v>61</v>
      </c>
      <c r="AU536" s="27" t="s">
        <v>61</v>
      </c>
      <c r="AV536" s="31" t="s">
        <v>68</v>
      </c>
      <c r="AW536" s="31" t="s">
        <v>68</v>
      </c>
      <c r="AX536" s="31" t="s">
        <v>68</v>
      </c>
      <c r="AY536" s="31" t="s">
        <v>68</v>
      </c>
      <c r="AZ536" s="31" t="s">
        <v>61</v>
      </c>
      <c r="BA536" s="31" t="s">
        <v>1193</v>
      </c>
      <c r="BB536" s="31" t="s">
        <v>5489</v>
      </c>
      <c r="BC536" s="31" t="s">
        <v>5490</v>
      </c>
      <c r="BD536" s="31" t="s">
        <v>61</v>
      </c>
      <c r="BE536" s="31" t="s">
        <v>444</v>
      </c>
      <c r="BF536" s="31" t="s">
        <v>68</v>
      </c>
      <c r="BG536" s="31" t="s">
        <v>1193</v>
      </c>
      <c r="BH536" s="31" t="s">
        <v>61</v>
      </c>
      <c r="BI536" s="31" t="s">
        <v>1135</v>
      </c>
      <c r="BJ536" s="31" t="s">
        <v>65</v>
      </c>
      <c r="BK536" s="33" t="s">
        <v>1136</v>
      </c>
      <c r="BL536" s="9"/>
      <c r="BM536" s="9"/>
    </row>
    <row r="537" spans="1:65" ht="23.25" customHeight="1" x14ac:dyDescent="0.2">
      <c r="A537" s="19"/>
      <c r="B537" s="24" t="s">
        <v>5482</v>
      </c>
      <c r="C537" s="25">
        <f>IF(SUMPRODUCT((B$4:B537=B537)*1)&gt;1,0,1)</f>
        <v>0</v>
      </c>
      <c r="D537" s="25" t="s">
        <v>5483</v>
      </c>
      <c r="E537" s="25" t="s">
        <v>140</v>
      </c>
      <c r="F537" s="25" t="s">
        <v>59</v>
      </c>
      <c r="G537" s="25">
        <v>2003</v>
      </c>
      <c r="H537" s="25" t="s">
        <v>60</v>
      </c>
      <c r="I537" s="25" t="s">
        <v>61</v>
      </c>
      <c r="J537" s="25" t="s">
        <v>61</v>
      </c>
      <c r="K537" s="25"/>
      <c r="L537" s="25" t="s">
        <v>1078</v>
      </c>
      <c r="M537" s="25" t="s">
        <v>3364</v>
      </c>
      <c r="N537" s="25" t="s">
        <v>64</v>
      </c>
      <c r="O537" s="25" t="s">
        <v>1176</v>
      </c>
      <c r="P537" s="40">
        <f>IF(F537=F536,IF(B537=B536,0,R537),R537)</f>
        <v>0</v>
      </c>
      <c r="Q537" s="40">
        <v>0</v>
      </c>
      <c r="R537" s="25">
        <v>327908</v>
      </c>
      <c r="S537" s="25">
        <v>307911</v>
      </c>
      <c r="T537" s="25" t="s">
        <v>5669</v>
      </c>
      <c r="U537" s="25">
        <v>0</v>
      </c>
      <c r="V537" s="25" t="s">
        <v>5484</v>
      </c>
      <c r="W537" s="25" t="s">
        <v>61</v>
      </c>
      <c r="X537" s="25" t="s">
        <v>59</v>
      </c>
      <c r="Y537" s="25" t="s">
        <v>61</v>
      </c>
      <c r="Z537" s="25" t="s">
        <v>67</v>
      </c>
      <c r="AA537" s="25" t="s">
        <v>68</v>
      </c>
      <c r="AB537" s="25" t="s">
        <v>64</v>
      </c>
      <c r="AC537" s="25" t="s">
        <v>69</v>
      </c>
      <c r="AD537" s="25" t="s">
        <v>61</v>
      </c>
      <c r="AE537" s="25" t="s">
        <v>5485</v>
      </c>
      <c r="AF537" s="25" t="s">
        <v>61</v>
      </c>
      <c r="AG537" s="25" t="s">
        <v>71</v>
      </c>
      <c r="AH537" s="25" t="s">
        <v>5486</v>
      </c>
      <c r="AI537" s="25" t="s">
        <v>73</v>
      </c>
      <c r="AJ537" s="26" t="s">
        <v>5487</v>
      </c>
      <c r="AK537" s="26" t="s">
        <v>75</v>
      </c>
      <c r="AL537" s="25" t="s">
        <v>5488</v>
      </c>
      <c r="AM537" s="28">
        <v>37348.676342592589</v>
      </c>
      <c r="AN537" s="26" t="s">
        <v>68</v>
      </c>
      <c r="AO537" s="25" t="s">
        <v>417</v>
      </c>
      <c r="AP537" s="25" t="s">
        <v>61</v>
      </c>
      <c r="AQ537" s="25" t="s">
        <v>3378</v>
      </c>
      <c r="AR537" s="25" t="s">
        <v>65</v>
      </c>
      <c r="AS537" s="25" t="s">
        <v>65</v>
      </c>
      <c r="AT537" s="25" t="s">
        <v>61</v>
      </c>
      <c r="AU537" s="28" t="s">
        <v>61</v>
      </c>
      <c r="AV537" s="25" t="s">
        <v>68</v>
      </c>
      <c r="AW537" s="25" t="s">
        <v>68</v>
      </c>
      <c r="AX537" s="25" t="s">
        <v>68</v>
      </c>
      <c r="AY537" s="25" t="s">
        <v>68</v>
      </c>
      <c r="AZ537" s="25" t="s">
        <v>61</v>
      </c>
      <c r="BA537" s="25" t="s">
        <v>5489</v>
      </c>
      <c r="BB537" s="25" t="s">
        <v>5489</v>
      </c>
      <c r="BC537" s="25" t="s">
        <v>5490</v>
      </c>
      <c r="BD537" s="25" t="s">
        <v>61</v>
      </c>
      <c r="BE537" s="25" t="s">
        <v>444</v>
      </c>
      <c r="BF537" s="25" t="s">
        <v>68</v>
      </c>
      <c r="BG537" s="25" t="s">
        <v>5489</v>
      </c>
      <c r="BH537" s="25" t="s">
        <v>5491</v>
      </c>
      <c r="BI537" s="25" t="s">
        <v>1135</v>
      </c>
      <c r="BJ537" s="25" t="s">
        <v>65</v>
      </c>
      <c r="BK537" s="29" t="s">
        <v>1136</v>
      </c>
      <c r="BL537" s="9"/>
      <c r="BM537" s="9"/>
    </row>
    <row r="538" spans="1:65" ht="23.25" customHeight="1" x14ac:dyDescent="0.2">
      <c r="A538" s="19"/>
      <c r="B538" s="30" t="s">
        <v>1248</v>
      </c>
      <c r="C538" s="31">
        <f>IF(SUMPRODUCT((B$4:B538=B538)*1)&gt;1,0,1)</f>
        <v>1</v>
      </c>
      <c r="D538" s="31" t="s">
        <v>1249</v>
      </c>
      <c r="E538" s="31" t="s">
        <v>58</v>
      </c>
      <c r="F538" s="31" t="s">
        <v>59</v>
      </c>
      <c r="G538" s="31">
        <v>2002</v>
      </c>
      <c r="H538" s="31" t="s">
        <v>60</v>
      </c>
      <c r="I538" s="31" t="s">
        <v>61</v>
      </c>
      <c r="J538" s="31" t="s">
        <v>61</v>
      </c>
      <c r="K538" s="31"/>
      <c r="L538" s="31" t="s">
        <v>62</v>
      </c>
      <c r="M538" s="31" t="s">
        <v>63</v>
      </c>
      <c r="N538" s="31" t="s">
        <v>122</v>
      </c>
      <c r="O538" s="31" t="s">
        <v>488</v>
      </c>
      <c r="P538" s="40">
        <f>IF(F538=F537,IF(B538=B537,0,R538),R538)</f>
        <v>146500</v>
      </c>
      <c r="Q538" s="40">
        <v>146500</v>
      </c>
      <c r="R538" s="31">
        <v>146500</v>
      </c>
      <c r="S538" s="31">
        <v>146500</v>
      </c>
      <c r="T538" s="31" t="s">
        <v>1250</v>
      </c>
      <c r="U538" s="31">
        <v>0</v>
      </c>
      <c r="V538" s="31" t="s">
        <v>1251</v>
      </c>
      <c r="W538" s="31" t="s">
        <v>61</v>
      </c>
      <c r="X538" s="31" t="s">
        <v>184</v>
      </c>
      <c r="Y538" s="31" t="s">
        <v>61</v>
      </c>
      <c r="Z538" s="31" t="s">
        <v>67</v>
      </c>
      <c r="AA538" s="31" t="s">
        <v>68</v>
      </c>
      <c r="AB538" s="31" t="s">
        <v>122</v>
      </c>
      <c r="AC538" s="31" t="s">
        <v>69</v>
      </c>
      <c r="AD538" s="31" t="s">
        <v>61</v>
      </c>
      <c r="AE538" s="31" t="s">
        <v>1286</v>
      </c>
      <c r="AF538" s="31" t="s">
        <v>61</v>
      </c>
      <c r="AG538" s="31" t="s">
        <v>187</v>
      </c>
      <c r="AH538" s="31" t="s">
        <v>1287</v>
      </c>
      <c r="AI538" s="31" t="s">
        <v>73</v>
      </c>
      <c r="AJ538" s="32" t="s">
        <v>68</v>
      </c>
      <c r="AK538" s="32" t="s">
        <v>75</v>
      </c>
      <c r="AL538" s="31" t="s">
        <v>1288</v>
      </c>
      <c r="AM538" s="27">
        <v>36985.432268518518</v>
      </c>
      <c r="AN538" s="32" t="s">
        <v>68</v>
      </c>
      <c r="AO538" s="31" t="s">
        <v>417</v>
      </c>
      <c r="AP538" s="31" t="s">
        <v>61</v>
      </c>
      <c r="AQ538" s="31" t="s">
        <v>1131</v>
      </c>
      <c r="AR538" s="31" t="s">
        <v>1250</v>
      </c>
      <c r="AS538" s="31" t="s">
        <v>123</v>
      </c>
      <c r="AT538" s="31" t="s">
        <v>61</v>
      </c>
      <c r="AU538" s="27">
        <v>36985</v>
      </c>
      <c r="AV538" s="31" t="s">
        <v>108</v>
      </c>
      <c r="AW538" s="31" t="s">
        <v>1252</v>
      </c>
      <c r="AX538" s="31" t="s">
        <v>1207</v>
      </c>
      <c r="AY538" s="31" t="s">
        <v>111</v>
      </c>
      <c r="AZ538" s="31" t="s">
        <v>1221</v>
      </c>
      <c r="BA538" s="31" t="s">
        <v>1289</v>
      </c>
      <c r="BB538" s="31" t="s">
        <v>1289</v>
      </c>
      <c r="BC538" s="31" t="s">
        <v>68</v>
      </c>
      <c r="BD538" s="31" t="s">
        <v>1254</v>
      </c>
      <c r="BE538" s="31" t="s">
        <v>1289</v>
      </c>
      <c r="BF538" s="31" t="s">
        <v>68</v>
      </c>
      <c r="BG538" s="31" t="s">
        <v>1289</v>
      </c>
      <c r="BH538" s="31" t="s">
        <v>61</v>
      </c>
      <c r="BI538" s="31" t="s">
        <v>1255</v>
      </c>
      <c r="BJ538" s="31" t="s">
        <v>1250</v>
      </c>
      <c r="BK538" s="33" t="s">
        <v>745</v>
      </c>
      <c r="BL538" s="9"/>
      <c r="BM538" s="9"/>
    </row>
    <row r="539" spans="1:65" ht="23.25" customHeight="1" x14ac:dyDescent="0.2">
      <c r="A539" s="19"/>
      <c r="B539" s="24" t="s">
        <v>2693</v>
      </c>
      <c r="C539" s="25">
        <f>IF(SUMPRODUCT((B$4:B539=B539)*1)&gt;1,0,1)</f>
        <v>1</v>
      </c>
      <c r="D539" s="25" t="s">
        <v>2694</v>
      </c>
      <c r="E539" s="25" t="s">
        <v>58</v>
      </c>
      <c r="F539" s="25" t="s">
        <v>205</v>
      </c>
      <c r="G539" s="25">
        <v>2002</v>
      </c>
      <c r="H539" s="25" t="s">
        <v>60</v>
      </c>
      <c r="I539" s="25" t="s">
        <v>90</v>
      </c>
      <c r="J539" s="25" t="s">
        <v>90</v>
      </c>
      <c r="K539" s="25"/>
      <c r="L539" s="25" t="s">
        <v>1802</v>
      </c>
      <c r="M539" s="25" t="s">
        <v>1930</v>
      </c>
      <c r="N539" s="25" t="s">
        <v>122</v>
      </c>
      <c r="O539" s="25" t="s">
        <v>753</v>
      </c>
      <c r="P539" s="40">
        <f>IF(F539=F538,IF(B539=B538,0,R539),R539)</f>
        <v>54588</v>
      </c>
      <c r="Q539" s="40">
        <v>54588</v>
      </c>
      <c r="R539" s="25">
        <v>54588</v>
      </c>
      <c r="S539" s="25">
        <v>54588</v>
      </c>
      <c r="T539" s="25" t="s">
        <v>5669</v>
      </c>
      <c r="U539" s="25">
        <v>0</v>
      </c>
      <c r="V539" s="25" t="s">
        <v>1241</v>
      </c>
      <c r="W539" s="25" t="s">
        <v>61</v>
      </c>
      <c r="X539" s="25" t="s">
        <v>184</v>
      </c>
      <c r="Y539" s="25" t="s">
        <v>2696</v>
      </c>
      <c r="Z539" s="25" t="s">
        <v>67</v>
      </c>
      <c r="AA539" s="25" t="s">
        <v>1665</v>
      </c>
      <c r="AB539" s="25" t="s">
        <v>122</v>
      </c>
      <c r="AC539" s="25" t="s">
        <v>69</v>
      </c>
      <c r="AD539" s="25" t="s">
        <v>61</v>
      </c>
      <c r="AE539" s="25" t="s">
        <v>2697</v>
      </c>
      <c r="AF539" s="25" t="s">
        <v>61</v>
      </c>
      <c r="AG539" s="25" t="s">
        <v>187</v>
      </c>
      <c r="AH539" s="25" t="s">
        <v>230</v>
      </c>
      <c r="AI539" s="25" t="s">
        <v>73</v>
      </c>
      <c r="AJ539" s="26" t="s">
        <v>68</v>
      </c>
      <c r="AK539" s="26" t="s">
        <v>374</v>
      </c>
      <c r="AL539" s="25" t="s">
        <v>3555</v>
      </c>
      <c r="AM539" s="28">
        <v>36985.631099537037</v>
      </c>
      <c r="AN539" s="26" t="s">
        <v>68</v>
      </c>
      <c r="AO539" s="25" t="s">
        <v>417</v>
      </c>
      <c r="AP539" s="25" t="s">
        <v>61</v>
      </c>
      <c r="AQ539" s="25" t="s">
        <v>2255</v>
      </c>
      <c r="AR539" s="25" t="s">
        <v>93</v>
      </c>
      <c r="AS539" s="25" t="s">
        <v>123</v>
      </c>
      <c r="AT539" s="25" t="s">
        <v>61</v>
      </c>
      <c r="AU539" s="28">
        <v>38352</v>
      </c>
      <c r="AV539" s="25" t="s">
        <v>1599</v>
      </c>
      <c r="AW539" s="25" t="s">
        <v>332</v>
      </c>
      <c r="AX539" s="25" t="s">
        <v>110</v>
      </c>
      <c r="AY539" s="25" t="s">
        <v>709</v>
      </c>
      <c r="AZ539" s="25" t="s">
        <v>2283</v>
      </c>
      <c r="BA539" s="25" t="s">
        <v>3556</v>
      </c>
      <c r="BB539" s="25" t="s">
        <v>2698</v>
      </c>
      <c r="BC539" s="25" t="s">
        <v>68</v>
      </c>
      <c r="BD539" s="25" t="s">
        <v>2699</v>
      </c>
      <c r="BE539" s="25" t="s">
        <v>2698</v>
      </c>
      <c r="BF539" s="25" t="s">
        <v>68</v>
      </c>
      <c r="BG539" s="25" t="s">
        <v>3556</v>
      </c>
      <c r="BH539" s="25" t="s">
        <v>61</v>
      </c>
      <c r="BI539" s="25" t="s">
        <v>1139</v>
      </c>
      <c r="BJ539" s="25" t="s">
        <v>93</v>
      </c>
      <c r="BK539" s="29" t="s">
        <v>1140</v>
      </c>
      <c r="BL539" s="9"/>
      <c r="BM539" s="9"/>
    </row>
    <row r="540" spans="1:65" ht="23.25" customHeight="1" x14ac:dyDescent="0.2">
      <c r="A540" s="19"/>
      <c r="B540" s="24" t="s">
        <v>2693</v>
      </c>
      <c r="C540" s="25">
        <f>IF(SUMPRODUCT((B$4:B540=B540)*1)&gt;1,0,1)</f>
        <v>0</v>
      </c>
      <c r="D540" s="25" t="s">
        <v>2694</v>
      </c>
      <c r="E540" s="25" t="s">
        <v>58</v>
      </c>
      <c r="F540" s="25" t="s">
        <v>205</v>
      </c>
      <c r="G540" s="25">
        <v>2003</v>
      </c>
      <c r="H540" s="25" t="s">
        <v>60</v>
      </c>
      <c r="I540" s="25" t="s">
        <v>90</v>
      </c>
      <c r="J540" s="25" t="s">
        <v>90</v>
      </c>
      <c r="K540" s="25"/>
      <c r="L540" s="25" t="s">
        <v>1802</v>
      </c>
      <c r="M540" s="25" t="s">
        <v>1930</v>
      </c>
      <c r="N540" s="25" t="s">
        <v>64</v>
      </c>
      <c r="O540" s="25" t="s">
        <v>488</v>
      </c>
      <c r="P540" s="40">
        <f>IF(F540=F539,IF(B540=B539,0,R540),R540)</f>
        <v>0</v>
      </c>
      <c r="Q540" s="40">
        <v>0</v>
      </c>
      <c r="R540" s="25">
        <v>23000</v>
      </c>
      <c r="S540" s="25">
        <v>23000</v>
      </c>
      <c r="T540" s="25" t="s">
        <v>5669</v>
      </c>
      <c r="U540" s="25">
        <v>0</v>
      </c>
      <c r="V540" s="25" t="s">
        <v>556</v>
      </c>
      <c r="W540" s="25" t="s">
        <v>1127</v>
      </c>
      <c r="X540" s="25" t="s">
        <v>184</v>
      </c>
      <c r="Y540" s="25" t="s">
        <v>2696</v>
      </c>
      <c r="Z540" s="25" t="s">
        <v>67</v>
      </c>
      <c r="AA540" s="25" t="s">
        <v>1665</v>
      </c>
      <c r="AB540" s="25" t="s">
        <v>64</v>
      </c>
      <c r="AC540" s="25" t="s">
        <v>69</v>
      </c>
      <c r="AD540" s="25" t="s">
        <v>61</v>
      </c>
      <c r="AE540" s="25" t="s">
        <v>2697</v>
      </c>
      <c r="AF540" s="25" t="s">
        <v>61</v>
      </c>
      <c r="AG540" s="25" t="s">
        <v>187</v>
      </c>
      <c r="AH540" s="25" t="s">
        <v>230</v>
      </c>
      <c r="AI540" s="25" t="s">
        <v>73</v>
      </c>
      <c r="AJ540" s="26" t="s">
        <v>68</v>
      </c>
      <c r="AK540" s="26" t="s">
        <v>374</v>
      </c>
      <c r="AL540" s="25" t="s">
        <v>3427</v>
      </c>
      <c r="AM540" s="28">
        <v>37330.399652777778</v>
      </c>
      <c r="AN540" s="26" t="s">
        <v>68</v>
      </c>
      <c r="AO540" s="25" t="s">
        <v>417</v>
      </c>
      <c r="AP540" s="25" t="s">
        <v>61</v>
      </c>
      <c r="AQ540" s="25" t="s">
        <v>2255</v>
      </c>
      <c r="AR540" s="25" t="s">
        <v>93</v>
      </c>
      <c r="AS540" s="25" t="s">
        <v>65</v>
      </c>
      <c r="AT540" s="25" t="s">
        <v>61</v>
      </c>
      <c r="AU540" s="28">
        <v>38352</v>
      </c>
      <c r="AV540" s="25" t="s">
        <v>1599</v>
      </c>
      <c r="AW540" s="25" t="s">
        <v>332</v>
      </c>
      <c r="AX540" s="25" t="s">
        <v>110</v>
      </c>
      <c r="AY540" s="25" t="s">
        <v>709</v>
      </c>
      <c r="AZ540" s="25" t="s">
        <v>2283</v>
      </c>
      <c r="BA540" s="25" t="s">
        <v>3428</v>
      </c>
      <c r="BB540" s="25" t="s">
        <v>2698</v>
      </c>
      <c r="BC540" s="25" t="s">
        <v>68</v>
      </c>
      <c r="BD540" s="25" t="s">
        <v>2699</v>
      </c>
      <c r="BE540" s="25" t="s">
        <v>2698</v>
      </c>
      <c r="BF540" s="25" t="s">
        <v>68</v>
      </c>
      <c r="BG540" s="25" t="s">
        <v>3428</v>
      </c>
      <c r="BH540" s="25" t="s">
        <v>1134</v>
      </c>
      <c r="BI540" s="25" t="s">
        <v>1139</v>
      </c>
      <c r="BJ540" s="25" t="s">
        <v>93</v>
      </c>
      <c r="BK540" s="29" t="s">
        <v>1140</v>
      </c>
      <c r="BL540" s="9"/>
      <c r="BM540" s="9"/>
    </row>
    <row r="541" spans="1:65" ht="23.25" customHeight="1" x14ac:dyDescent="0.2">
      <c r="A541" s="19"/>
      <c r="B541" s="30" t="s">
        <v>2693</v>
      </c>
      <c r="C541" s="31">
        <f>IF(SUMPRODUCT((B$4:B541=B541)*1)&gt;1,0,1)</f>
        <v>0</v>
      </c>
      <c r="D541" s="31" t="s">
        <v>2694</v>
      </c>
      <c r="E541" s="31" t="s">
        <v>58</v>
      </c>
      <c r="F541" s="31" t="s">
        <v>59</v>
      </c>
      <c r="G541" s="31">
        <v>2003</v>
      </c>
      <c r="H541" s="31" t="s">
        <v>60</v>
      </c>
      <c r="I541" s="31" t="s">
        <v>90</v>
      </c>
      <c r="J541" s="31" t="s">
        <v>90</v>
      </c>
      <c r="K541" s="31"/>
      <c r="L541" s="31" t="s">
        <v>1802</v>
      </c>
      <c r="M541" s="31" t="s">
        <v>1930</v>
      </c>
      <c r="N541" s="31" t="s">
        <v>64</v>
      </c>
      <c r="O541" s="31" t="s">
        <v>488</v>
      </c>
      <c r="P541" s="40">
        <f>IF(F541=F540,IF(B541=B540,0,R541),R541)</f>
        <v>527000</v>
      </c>
      <c r="Q541" s="40">
        <v>527000</v>
      </c>
      <c r="R541" s="31">
        <v>527000</v>
      </c>
      <c r="S541" s="31">
        <v>527000</v>
      </c>
      <c r="T541" s="25" t="s">
        <v>5669</v>
      </c>
      <c r="U541" s="31">
        <v>0</v>
      </c>
      <c r="V541" s="31" t="s">
        <v>1126</v>
      </c>
      <c r="W541" s="31" t="s">
        <v>1127</v>
      </c>
      <c r="X541" s="31" t="s">
        <v>184</v>
      </c>
      <c r="Y541" s="31" t="s">
        <v>2696</v>
      </c>
      <c r="Z541" s="31" t="s">
        <v>67</v>
      </c>
      <c r="AA541" s="31" t="s">
        <v>1665</v>
      </c>
      <c r="AB541" s="31" t="s">
        <v>64</v>
      </c>
      <c r="AC541" s="31" t="s">
        <v>69</v>
      </c>
      <c r="AD541" s="31" t="s">
        <v>61</v>
      </c>
      <c r="AE541" s="31" t="s">
        <v>3470</v>
      </c>
      <c r="AF541" s="31" t="s">
        <v>61</v>
      </c>
      <c r="AG541" s="31" t="s">
        <v>187</v>
      </c>
      <c r="AH541" s="31" t="s">
        <v>1259</v>
      </c>
      <c r="AI541" s="31" t="s">
        <v>73</v>
      </c>
      <c r="AJ541" s="32" t="s">
        <v>68</v>
      </c>
      <c r="AK541" s="32" t="s">
        <v>1085</v>
      </c>
      <c r="AL541" s="31" t="s">
        <v>3471</v>
      </c>
      <c r="AM541" s="27">
        <v>37358.39949074074</v>
      </c>
      <c r="AN541" s="32" t="s">
        <v>68</v>
      </c>
      <c r="AO541" s="31" t="s">
        <v>417</v>
      </c>
      <c r="AP541" s="31" t="s">
        <v>61</v>
      </c>
      <c r="AQ541" s="31" t="s">
        <v>2255</v>
      </c>
      <c r="AR541" s="31" t="s">
        <v>93</v>
      </c>
      <c r="AS541" s="31" t="s">
        <v>65</v>
      </c>
      <c r="AT541" s="31" t="s">
        <v>61</v>
      </c>
      <c r="AU541" s="27">
        <v>38352</v>
      </c>
      <c r="AV541" s="31" t="s">
        <v>1599</v>
      </c>
      <c r="AW541" s="31" t="s">
        <v>332</v>
      </c>
      <c r="AX541" s="31" t="s">
        <v>110</v>
      </c>
      <c r="AY541" s="31" t="s">
        <v>709</v>
      </c>
      <c r="AZ541" s="31" t="s">
        <v>2283</v>
      </c>
      <c r="BA541" s="31" t="s">
        <v>3472</v>
      </c>
      <c r="BB541" s="31" t="s">
        <v>3472</v>
      </c>
      <c r="BC541" s="31" t="s">
        <v>68</v>
      </c>
      <c r="BD541" s="31" t="s">
        <v>2699</v>
      </c>
      <c r="BE541" s="31" t="s">
        <v>3472</v>
      </c>
      <c r="BF541" s="31" t="s">
        <v>68</v>
      </c>
      <c r="BG541" s="31" t="s">
        <v>3472</v>
      </c>
      <c r="BH541" s="31" t="s">
        <v>61</v>
      </c>
      <c r="BI541" s="31" t="s">
        <v>1139</v>
      </c>
      <c r="BJ541" s="31" t="s">
        <v>93</v>
      </c>
      <c r="BK541" s="33" t="s">
        <v>1140</v>
      </c>
      <c r="BL541" s="9"/>
      <c r="BM541" s="9"/>
    </row>
    <row r="542" spans="1:65" ht="23.25" customHeight="1" x14ac:dyDescent="0.2">
      <c r="A542" s="19"/>
      <c r="B542" s="30" t="s">
        <v>2693</v>
      </c>
      <c r="C542" s="31">
        <f>IF(SUMPRODUCT((B$4:B542=B542)*1)&gt;1,0,1)</f>
        <v>0</v>
      </c>
      <c r="D542" s="31" t="s">
        <v>2694</v>
      </c>
      <c r="E542" s="31" t="s">
        <v>58</v>
      </c>
      <c r="F542" s="31" t="s">
        <v>205</v>
      </c>
      <c r="G542" s="31">
        <v>2004</v>
      </c>
      <c r="H542" s="31" t="s">
        <v>60</v>
      </c>
      <c r="I542" s="31" t="s">
        <v>90</v>
      </c>
      <c r="J542" s="31" t="s">
        <v>90</v>
      </c>
      <c r="K542" s="31"/>
      <c r="L542" s="31" t="s">
        <v>1802</v>
      </c>
      <c r="M542" s="31" t="s">
        <v>1930</v>
      </c>
      <c r="N542" s="31" t="s">
        <v>122</v>
      </c>
      <c r="O542" s="31" t="s">
        <v>61</v>
      </c>
      <c r="P542" s="40">
        <f>IF(F542=F541,IF(B542=B541,0,R542),R542)</f>
        <v>64654</v>
      </c>
      <c r="Q542" s="40">
        <v>64654</v>
      </c>
      <c r="R542" s="31">
        <v>64654</v>
      </c>
      <c r="S542" s="31">
        <v>64654</v>
      </c>
      <c r="T542" s="25" t="s">
        <v>5669</v>
      </c>
      <c r="U542" s="31">
        <v>0</v>
      </c>
      <c r="V542" s="31" t="s">
        <v>1050</v>
      </c>
      <c r="W542" s="31" t="s">
        <v>61</v>
      </c>
      <c r="X542" s="31" t="s">
        <v>184</v>
      </c>
      <c r="Y542" s="31" t="s">
        <v>2696</v>
      </c>
      <c r="Z542" s="31" t="s">
        <v>67</v>
      </c>
      <c r="AA542" s="31" t="s">
        <v>1665</v>
      </c>
      <c r="AB542" s="31" t="s">
        <v>122</v>
      </c>
      <c r="AC542" s="31" t="s">
        <v>69</v>
      </c>
      <c r="AD542" s="31" t="s">
        <v>61</v>
      </c>
      <c r="AE542" s="31" t="s">
        <v>2697</v>
      </c>
      <c r="AF542" s="31" t="s">
        <v>61</v>
      </c>
      <c r="AG542" s="31" t="s">
        <v>187</v>
      </c>
      <c r="AH542" s="31" t="s">
        <v>230</v>
      </c>
      <c r="AI542" s="31" t="s">
        <v>73</v>
      </c>
      <c r="AJ542" s="32" t="s">
        <v>68</v>
      </c>
      <c r="AK542" s="32" t="s">
        <v>374</v>
      </c>
      <c r="AL542" s="31" t="s">
        <v>1108</v>
      </c>
      <c r="AM542" s="27">
        <v>37719</v>
      </c>
      <c r="AN542" s="32" t="s">
        <v>68</v>
      </c>
      <c r="AO542" s="31" t="s">
        <v>417</v>
      </c>
      <c r="AP542" s="31" t="s">
        <v>61</v>
      </c>
      <c r="AQ542" s="31" t="s">
        <v>78</v>
      </c>
      <c r="AR542" s="31" t="s">
        <v>93</v>
      </c>
      <c r="AS542" s="31" t="s">
        <v>123</v>
      </c>
      <c r="AT542" s="31" t="s">
        <v>61</v>
      </c>
      <c r="AU542" s="27">
        <v>38352</v>
      </c>
      <c r="AV542" s="31" t="s">
        <v>1599</v>
      </c>
      <c r="AW542" s="31" t="s">
        <v>332</v>
      </c>
      <c r="AX542" s="31" t="s">
        <v>110</v>
      </c>
      <c r="AY542" s="31" t="s">
        <v>709</v>
      </c>
      <c r="AZ542" s="31" t="s">
        <v>2283</v>
      </c>
      <c r="BA542" s="31" t="s">
        <v>3336</v>
      </c>
      <c r="BB542" s="31" t="s">
        <v>2698</v>
      </c>
      <c r="BC542" s="31" t="s">
        <v>68</v>
      </c>
      <c r="BD542" s="31" t="s">
        <v>2699</v>
      </c>
      <c r="BE542" s="31" t="s">
        <v>2698</v>
      </c>
      <c r="BF542" s="31" t="s">
        <v>68</v>
      </c>
      <c r="BG542" s="31" t="s">
        <v>3336</v>
      </c>
      <c r="BH542" s="31" t="s">
        <v>3337</v>
      </c>
      <c r="BI542" s="31" t="s">
        <v>224</v>
      </c>
      <c r="BJ542" s="31" t="s">
        <v>93</v>
      </c>
      <c r="BK542" s="33" t="s">
        <v>225</v>
      </c>
      <c r="BL542" s="9"/>
      <c r="BM542" s="9"/>
    </row>
    <row r="543" spans="1:65" ht="23.25" customHeight="1" x14ac:dyDescent="0.2">
      <c r="A543" s="19"/>
      <c r="B543" s="24" t="s">
        <v>2693</v>
      </c>
      <c r="C543" s="25">
        <f>IF(SUMPRODUCT((B$4:B543=B543)*1)&gt;1,0,1)</f>
        <v>0</v>
      </c>
      <c r="D543" s="25" t="s">
        <v>2694</v>
      </c>
      <c r="E543" s="25" t="s">
        <v>58</v>
      </c>
      <c r="F543" s="25" t="s">
        <v>367</v>
      </c>
      <c r="G543" s="25">
        <v>2007</v>
      </c>
      <c r="H543" s="25" t="s">
        <v>60</v>
      </c>
      <c r="I543" s="25" t="s">
        <v>90</v>
      </c>
      <c r="J543" s="25" t="s">
        <v>90</v>
      </c>
      <c r="K543" s="25"/>
      <c r="L543" s="25" t="s">
        <v>1802</v>
      </c>
      <c r="M543" s="25" t="s">
        <v>1930</v>
      </c>
      <c r="N543" s="25" t="s">
        <v>64</v>
      </c>
      <c r="O543" s="25" t="s">
        <v>61</v>
      </c>
      <c r="P543" s="40">
        <f>IF(F543=F542,IF(B543=B542,0,R543),R543)</f>
        <v>120000</v>
      </c>
      <c r="Q543" s="40">
        <v>120000</v>
      </c>
      <c r="R543" s="25">
        <v>120000</v>
      </c>
      <c r="S543" s="25">
        <v>120000</v>
      </c>
      <c r="T543" s="25" t="s">
        <v>5669</v>
      </c>
      <c r="U543" s="25">
        <v>0</v>
      </c>
      <c r="V543" s="25" t="s">
        <v>879</v>
      </c>
      <c r="W543" s="25" t="s">
        <v>61</v>
      </c>
      <c r="X543" s="25" t="s">
        <v>184</v>
      </c>
      <c r="Y543" s="25" t="s">
        <v>2696</v>
      </c>
      <c r="Z543" s="25" t="s">
        <v>67</v>
      </c>
      <c r="AA543" s="25" t="s">
        <v>1665</v>
      </c>
      <c r="AB543" s="25" t="s">
        <v>64</v>
      </c>
      <c r="AC543" s="25" t="s">
        <v>69</v>
      </c>
      <c r="AD543" s="25" t="s">
        <v>61</v>
      </c>
      <c r="AE543" s="25" t="s">
        <v>3072</v>
      </c>
      <c r="AF543" s="25" t="s">
        <v>61</v>
      </c>
      <c r="AG543" s="25" t="s">
        <v>187</v>
      </c>
      <c r="AH543" s="25" t="s">
        <v>126</v>
      </c>
      <c r="AI543" s="25" t="s">
        <v>73</v>
      </c>
      <c r="AJ543" s="26" t="s">
        <v>68</v>
      </c>
      <c r="AK543" s="26" t="s">
        <v>736</v>
      </c>
      <c r="AL543" s="25" t="s">
        <v>897</v>
      </c>
      <c r="AM543" s="28">
        <v>38841</v>
      </c>
      <c r="AN543" s="26" t="s">
        <v>68</v>
      </c>
      <c r="AO543" s="25" t="s">
        <v>417</v>
      </c>
      <c r="AP543" s="25" t="s">
        <v>61</v>
      </c>
      <c r="AQ543" s="25" t="s">
        <v>78</v>
      </c>
      <c r="AR543" s="25" t="s">
        <v>93</v>
      </c>
      <c r="AS543" s="25" t="s">
        <v>65</v>
      </c>
      <c r="AT543" s="25" t="s">
        <v>61</v>
      </c>
      <c r="AU543" s="28">
        <v>38352</v>
      </c>
      <c r="AV543" s="25" t="s">
        <v>1599</v>
      </c>
      <c r="AW543" s="25" t="s">
        <v>332</v>
      </c>
      <c r="AX543" s="25" t="s">
        <v>110</v>
      </c>
      <c r="AY543" s="25" t="s">
        <v>709</v>
      </c>
      <c r="AZ543" s="25" t="s">
        <v>2283</v>
      </c>
      <c r="BA543" s="25" t="s">
        <v>848</v>
      </c>
      <c r="BB543" s="25" t="s">
        <v>848</v>
      </c>
      <c r="BC543" s="25" t="s">
        <v>68</v>
      </c>
      <c r="BD543" s="25" t="s">
        <v>2699</v>
      </c>
      <c r="BE543" s="25" t="s">
        <v>848</v>
      </c>
      <c r="BF543" s="25" t="s">
        <v>68</v>
      </c>
      <c r="BG543" s="25" t="s">
        <v>848</v>
      </c>
      <c r="BH543" s="25" t="s">
        <v>930</v>
      </c>
      <c r="BI543" s="25" t="s">
        <v>997</v>
      </c>
      <c r="BJ543" s="25" t="s">
        <v>93</v>
      </c>
      <c r="BK543" s="29" t="s">
        <v>998</v>
      </c>
      <c r="BL543" s="9"/>
      <c r="BM543" s="9"/>
    </row>
    <row r="544" spans="1:65" ht="23.25" customHeight="1" x14ac:dyDescent="0.2">
      <c r="A544" s="19"/>
      <c r="B544" s="30" t="s">
        <v>2693</v>
      </c>
      <c r="C544" s="31">
        <f>IF(SUMPRODUCT((B$4:B544=B544)*1)&gt;1,0,1)</f>
        <v>0</v>
      </c>
      <c r="D544" s="31" t="s">
        <v>2694</v>
      </c>
      <c r="E544" s="31" t="s">
        <v>58</v>
      </c>
      <c r="F544" s="31" t="s">
        <v>205</v>
      </c>
      <c r="G544" s="31">
        <v>2009</v>
      </c>
      <c r="H544" s="31" t="s">
        <v>60</v>
      </c>
      <c r="I544" s="31" t="s">
        <v>90</v>
      </c>
      <c r="J544" s="31" t="s">
        <v>90</v>
      </c>
      <c r="K544" s="31"/>
      <c r="L544" s="31" t="s">
        <v>1802</v>
      </c>
      <c r="M544" s="31" t="s">
        <v>1930</v>
      </c>
      <c r="N544" s="31" t="s">
        <v>122</v>
      </c>
      <c r="O544" s="31" t="s">
        <v>488</v>
      </c>
      <c r="P544" s="40">
        <f>IF(F544=F543,IF(B544=B543,0,R544),R544)</f>
        <v>146342</v>
      </c>
      <c r="Q544" s="40">
        <v>146342</v>
      </c>
      <c r="R544" s="31">
        <v>146342</v>
      </c>
      <c r="S544" s="31">
        <v>146342</v>
      </c>
      <c r="T544" s="25" t="s">
        <v>5669</v>
      </c>
      <c r="U544" s="31">
        <v>0</v>
      </c>
      <c r="V544" s="31" t="s">
        <v>728</v>
      </c>
      <c r="W544" s="31" t="s">
        <v>729</v>
      </c>
      <c r="X544" s="31" t="s">
        <v>184</v>
      </c>
      <c r="Y544" s="31" t="s">
        <v>2696</v>
      </c>
      <c r="Z544" s="31" t="s">
        <v>67</v>
      </c>
      <c r="AA544" s="31" t="s">
        <v>1665</v>
      </c>
      <c r="AB544" s="31" t="s">
        <v>122</v>
      </c>
      <c r="AC544" s="31" t="s">
        <v>69</v>
      </c>
      <c r="AD544" s="31" t="s">
        <v>61</v>
      </c>
      <c r="AE544" s="31" t="s">
        <v>2697</v>
      </c>
      <c r="AF544" s="31" t="s">
        <v>61</v>
      </c>
      <c r="AG544" s="31" t="s">
        <v>187</v>
      </c>
      <c r="AH544" s="31" t="s">
        <v>230</v>
      </c>
      <c r="AI544" s="31" t="s">
        <v>73</v>
      </c>
      <c r="AJ544" s="32" t="s">
        <v>68</v>
      </c>
      <c r="AK544" s="32" t="s">
        <v>374</v>
      </c>
      <c r="AL544" s="31" t="s">
        <v>730</v>
      </c>
      <c r="AM544" s="27">
        <v>39629</v>
      </c>
      <c r="AN544" s="32" t="s">
        <v>68</v>
      </c>
      <c r="AO544" s="31" t="s">
        <v>417</v>
      </c>
      <c r="AP544" s="31" t="s">
        <v>417</v>
      </c>
      <c r="AQ544" s="31" t="s">
        <v>2255</v>
      </c>
      <c r="AR544" s="31" t="s">
        <v>93</v>
      </c>
      <c r="AS544" s="31" t="s">
        <v>123</v>
      </c>
      <c r="AT544" s="31" t="s">
        <v>61</v>
      </c>
      <c r="AU544" s="27">
        <v>38352</v>
      </c>
      <c r="AV544" s="31" t="s">
        <v>1599</v>
      </c>
      <c r="AW544" s="31" t="s">
        <v>332</v>
      </c>
      <c r="AX544" s="31" t="s">
        <v>110</v>
      </c>
      <c r="AY544" s="31" t="s">
        <v>709</v>
      </c>
      <c r="AZ544" s="31" t="s">
        <v>2283</v>
      </c>
      <c r="BA544" s="31" t="s">
        <v>2837</v>
      </c>
      <c r="BB544" s="31" t="s">
        <v>2698</v>
      </c>
      <c r="BC544" s="31" t="s">
        <v>68</v>
      </c>
      <c r="BD544" s="31" t="s">
        <v>2699</v>
      </c>
      <c r="BE544" s="31" t="s">
        <v>2698</v>
      </c>
      <c r="BF544" s="31" t="s">
        <v>68</v>
      </c>
      <c r="BG544" s="31" t="s">
        <v>2837</v>
      </c>
      <c r="BH544" s="31" t="s">
        <v>2838</v>
      </c>
      <c r="BI544" s="31" t="s">
        <v>224</v>
      </c>
      <c r="BJ544" s="31" t="s">
        <v>93</v>
      </c>
      <c r="BK544" s="33" t="s">
        <v>225</v>
      </c>
      <c r="BL544" s="9"/>
      <c r="BM544" s="9"/>
    </row>
    <row r="545" spans="1:65" ht="23.25" customHeight="1" x14ac:dyDescent="0.2">
      <c r="A545" s="19"/>
      <c r="B545" s="30" t="s">
        <v>2693</v>
      </c>
      <c r="C545" s="31">
        <f>IF(SUMPRODUCT((B$4:B545=B545)*1)&gt;1,0,1)</f>
        <v>0</v>
      </c>
      <c r="D545" s="31" t="s">
        <v>2694</v>
      </c>
      <c r="E545" s="31" t="s">
        <v>58</v>
      </c>
      <c r="F545" s="31" t="s">
        <v>205</v>
      </c>
      <c r="G545" s="31">
        <v>2010</v>
      </c>
      <c r="H545" s="31" t="s">
        <v>60</v>
      </c>
      <c r="I545" s="31" t="s">
        <v>90</v>
      </c>
      <c r="J545" s="31" t="s">
        <v>90</v>
      </c>
      <c r="K545" s="31"/>
      <c r="L545" s="31" t="s">
        <v>1802</v>
      </c>
      <c r="M545" s="31" t="s">
        <v>1930</v>
      </c>
      <c r="N545" s="31" t="s">
        <v>122</v>
      </c>
      <c r="O545" s="31" t="s">
        <v>488</v>
      </c>
      <c r="P545" s="40">
        <f>IF(F545=F544,IF(B545=B544,0,R545),R545)</f>
        <v>0</v>
      </c>
      <c r="Q545" s="40">
        <v>0</v>
      </c>
      <c r="R545" s="31">
        <v>148623</v>
      </c>
      <c r="S545" s="31">
        <v>148623</v>
      </c>
      <c r="T545" s="25" t="s">
        <v>5669</v>
      </c>
      <c r="U545" s="31">
        <v>0</v>
      </c>
      <c r="V545" s="31" t="s">
        <v>722</v>
      </c>
      <c r="W545" s="31" t="s">
        <v>2695</v>
      </c>
      <c r="X545" s="31" t="s">
        <v>184</v>
      </c>
      <c r="Y545" s="31" t="s">
        <v>2696</v>
      </c>
      <c r="Z545" s="31" t="s">
        <v>67</v>
      </c>
      <c r="AA545" s="31" t="s">
        <v>1665</v>
      </c>
      <c r="AB545" s="31" t="s">
        <v>122</v>
      </c>
      <c r="AC545" s="31" t="s">
        <v>69</v>
      </c>
      <c r="AD545" s="31" t="s">
        <v>61</v>
      </c>
      <c r="AE545" s="31" t="s">
        <v>2697</v>
      </c>
      <c r="AF545" s="31" t="s">
        <v>61</v>
      </c>
      <c r="AG545" s="31" t="s">
        <v>187</v>
      </c>
      <c r="AH545" s="31" t="s">
        <v>230</v>
      </c>
      <c r="AI545" s="31" t="s">
        <v>73</v>
      </c>
      <c r="AJ545" s="32" t="s">
        <v>68</v>
      </c>
      <c r="AK545" s="32" t="s">
        <v>374</v>
      </c>
      <c r="AL545" s="31" t="s">
        <v>669</v>
      </c>
      <c r="AM545" s="27">
        <v>40115.596192129633</v>
      </c>
      <c r="AN545" s="32" t="s">
        <v>68</v>
      </c>
      <c r="AO545" s="31" t="s">
        <v>417</v>
      </c>
      <c r="AP545" s="31" t="s">
        <v>417</v>
      </c>
      <c r="AQ545" s="31" t="s">
        <v>2255</v>
      </c>
      <c r="AR545" s="31" t="s">
        <v>93</v>
      </c>
      <c r="AS545" s="31" t="s">
        <v>123</v>
      </c>
      <c r="AT545" s="31" t="s">
        <v>61</v>
      </c>
      <c r="AU545" s="27">
        <v>38352</v>
      </c>
      <c r="AV545" s="31" t="s">
        <v>1599</v>
      </c>
      <c r="AW545" s="31" t="s">
        <v>332</v>
      </c>
      <c r="AX545" s="31" t="s">
        <v>110</v>
      </c>
      <c r="AY545" s="31" t="s">
        <v>709</v>
      </c>
      <c r="AZ545" s="31" t="s">
        <v>2283</v>
      </c>
      <c r="BA545" s="31" t="s">
        <v>2698</v>
      </c>
      <c r="BB545" s="31" t="s">
        <v>2698</v>
      </c>
      <c r="BC545" s="31" t="s">
        <v>68</v>
      </c>
      <c r="BD545" s="31" t="s">
        <v>2699</v>
      </c>
      <c r="BE545" s="31" t="s">
        <v>2698</v>
      </c>
      <c r="BF545" s="31" t="s">
        <v>68</v>
      </c>
      <c r="BG545" s="31" t="s">
        <v>2698</v>
      </c>
      <c r="BH545" s="31" t="s">
        <v>2700</v>
      </c>
      <c r="BI545" s="31" t="s">
        <v>224</v>
      </c>
      <c r="BJ545" s="31" t="s">
        <v>93</v>
      </c>
      <c r="BK545" s="33" t="s">
        <v>225</v>
      </c>
      <c r="BL545" s="9"/>
      <c r="BM545" s="9"/>
    </row>
    <row r="546" spans="1:65" ht="23.25" customHeight="1" x14ac:dyDescent="0.2">
      <c r="A546" s="19"/>
      <c r="B546" s="30" t="s">
        <v>4701</v>
      </c>
      <c r="C546" s="31">
        <f>IF(SUMPRODUCT((B$4:B546=B546)*1)&gt;1,0,1)</f>
        <v>1</v>
      </c>
      <c r="D546" s="31" t="s">
        <v>4702</v>
      </c>
      <c r="E546" s="31" t="s">
        <v>140</v>
      </c>
      <c r="F546" s="31" t="s">
        <v>59</v>
      </c>
      <c r="G546" s="31">
        <v>2002</v>
      </c>
      <c r="H546" s="31" t="s">
        <v>60</v>
      </c>
      <c r="I546" s="31" t="s">
        <v>61</v>
      </c>
      <c r="J546" s="31" t="s">
        <v>61</v>
      </c>
      <c r="K546" s="31"/>
      <c r="L546" s="31" t="s">
        <v>62</v>
      </c>
      <c r="M546" s="31" t="s">
        <v>63</v>
      </c>
      <c r="N546" s="31" t="s">
        <v>955</v>
      </c>
      <c r="O546" s="31" t="s">
        <v>753</v>
      </c>
      <c r="P546" s="40">
        <f>IF(F546=F545,IF(B546=B545,0,R546),R546)</f>
        <v>43470</v>
      </c>
      <c r="Q546" s="40">
        <v>43470</v>
      </c>
      <c r="R546" s="31">
        <v>43470</v>
      </c>
      <c r="S546" s="31">
        <v>43470</v>
      </c>
      <c r="T546" s="31" t="s">
        <v>141</v>
      </c>
      <c r="U546" s="31">
        <v>0</v>
      </c>
      <c r="V546" s="31" t="s">
        <v>4703</v>
      </c>
      <c r="W546" s="31" t="s">
        <v>61</v>
      </c>
      <c r="X546" s="31" t="s">
        <v>184</v>
      </c>
      <c r="Y546" s="31" t="s">
        <v>61</v>
      </c>
      <c r="Z546" s="31" t="s">
        <v>67</v>
      </c>
      <c r="AA546" s="31" t="s">
        <v>68</v>
      </c>
      <c r="AB546" s="31" t="s">
        <v>955</v>
      </c>
      <c r="AC546" s="31" t="s">
        <v>69</v>
      </c>
      <c r="AD546" s="31" t="s">
        <v>61</v>
      </c>
      <c r="AE546" s="31" t="s">
        <v>4704</v>
      </c>
      <c r="AF546" s="31" t="s">
        <v>61</v>
      </c>
      <c r="AG546" s="31" t="s">
        <v>187</v>
      </c>
      <c r="AH546" s="31" t="s">
        <v>3842</v>
      </c>
      <c r="AI546" s="31" t="s">
        <v>73</v>
      </c>
      <c r="AJ546" s="32" t="s">
        <v>68</v>
      </c>
      <c r="AK546" s="32" t="s">
        <v>75</v>
      </c>
      <c r="AL546" s="31" t="s">
        <v>4705</v>
      </c>
      <c r="AM546" s="27">
        <v>37140.635648148149</v>
      </c>
      <c r="AN546" s="32" t="s">
        <v>68</v>
      </c>
      <c r="AO546" s="31" t="s">
        <v>417</v>
      </c>
      <c r="AP546" s="31" t="s">
        <v>61</v>
      </c>
      <c r="AQ546" s="31" t="s">
        <v>1131</v>
      </c>
      <c r="AR546" s="31" t="s">
        <v>141</v>
      </c>
      <c r="AS546" s="31" t="s">
        <v>962</v>
      </c>
      <c r="AT546" s="31" t="s">
        <v>61</v>
      </c>
      <c r="AU546" s="27" t="s">
        <v>61</v>
      </c>
      <c r="AV546" s="31" t="s">
        <v>68</v>
      </c>
      <c r="AW546" s="31" t="s">
        <v>68</v>
      </c>
      <c r="AX546" s="31" t="s">
        <v>68</v>
      </c>
      <c r="AY546" s="31" t="s">
        <v>68</v>
      </c>
      <c r="AZ546" s="31" t="s">
        <v>61</v>
      </c>
      <c r="BA546" s="31" t="s">
        <v>4706</v>
      </c>
      <c r="BB546" s="31" t="s">
        <v>4706</v>
      </c>
      <c r="BC546" s="31" t="s">
        <v>68</v>
      </c>
      <c r="BD546" s="31" t="s">
        <v>61</v>
      </c>
      <c r="BE546" s="31" t="s">
        <v>4706</v>
      </c>
      <c r="BF546" s="31" t="s">
        <v>68</v>
      </c>
      <c r="BG546" s="31" t="s">
        <v>4706</v>
      </c>
      <c r="BH546" s="31" t="s">
        <v>61</v>
      </c>
      <c r="BI546" s="31" t="s">
        <v>1435</v>
      </c>
      <c r="BJ546" s="31" t="s">
        <v>141</v>
      </c>
      <c r="BK546" s="33" t="s">
        <v>1436</v>
      </c>
      <c r="BL546" s="9"/>
      <c r="BM546" s="9"/>
    </row>
    <row r="547" spans="1:65" ht="23.25" customHeight="1" x14ac:dyDescent="0.2">
      <c r="A547" s="19"/>
      <c r="B547" s="24" t="s">
        <v>3203</v>
      </c>
      <c r="C547" s="25">
        <f>IF(SUMPRODUCT((B$4:B547=B547)*1)&gt;1,0,1)</f>
        <v>1</v>
      </c>
      <c r="D547" s="25" t="s">
        <v>3204</v>
      </c>
      <c r="E547" s="25" t="s">
        <v>58</v>
      </c>
      <c r="F547" s="25" t="s">
        <v>205</v>
      </c>
      <c r="G547" s="25">
        <v>2002</v>
      </c>
      <c r="H547" s="25" t="s">
        <v>60</v>
      </c>
      <c r="I547" s="25" t="s">
        <v>90</v>
      </c>
      <c r="J547" s="25" t="s">
        <v>90</v>
      </c>
      <c r="K547" s="25"/>
      <c r="L547" s="25" t="s">
        <v>1802</v>
      </c>
      <c r="M547" s="25" t="s">
        <v>1930</v>
      </c>
      <c r="N547" s="25" t="s">
        <v>122</v>
      </c>
      <c r="O547" s="25" t="s">
        <v>753</v>
      </c>
      <c r="P547" s="40">
        <f>IF(F547=F546,IF(B547=B546,0,R547),R547)</f>
        <v>75946</v>
      </c>
      <c r="Q547" s="40">
        <v>75946</v>
      </c>
      <c r="R547" s="25">
        <v>75946</v>
      </c>
      <c r="S547" s="25">
        <v>75946</v>
      </c>
      <c r="T547" s="25" t="s">
        <v>5669</v>
      </c>
      <c r="U547" s="25">
        <v>0</v>
      </c>
      <c r="V547" s="25" t="s">
        <v>1241</v>
      </c>
      <c r="W547" s="25" t="s">
        <v>61</v>
      </c>
      <c r="X547" s="25" t="s">
        <v>184</v>
      </c>
      <c r="Y547" s="25" t="s">
        <v>61</v>
      </c>
      <c r="Z547" s="25" t="s">
        <v>67</v>
      </c>
      <c r="AA547" s="25" t="s">
        <v>1665</v>
      </c>
      <c r="AB547" s="25" t="s">
        <v>122</v>
      </c>
      <c r="AC547" s="25" t="s">
        <v>69</v>
      </c>
      <c r="AD547" s="25" t="s">
        <v>61</v>
      </c>
      <c r="AE547" s="25" t="s">
        <v>3205</v>
      </c>
      <c r="AF547" s="25" t="s">
        <v>61</v>
      </c>
      <c r="AG547" s="25" t="s">
        <v>187</v>
      </c>
      <c r="AH547" s="25" t="s">
        <v>230</v>
      </c>
      <c r="AI547" s="25" t="s">
        <v>73</v>
      </c>
      <c r="AJ547" s="26" t="s">
        <v>68</v>
      </c>
      <c r="AK547" s="26" t="s">
        <v>794</v>
      </c>
      <c r="AL547" s="25" t="s">
        <v>3557</v>
      </c>
      <c r="AM547" s="28">
        <v>36990.492129629631</v>
      </c>
      <c r="AN547" s="26" t="s">
        <v>68</v>
      </c>
      <c r="AO547" s="25" t="s">
        <v>417</v>
      </c>
      <c r="AP547" s="25" t="s">
        <v>61</v>
      </c>
      <c r="AQ547" s="25" t="s">
        <v>2255</v>
      </c>
      <c r="AR547" s="25" t="s">
        <v>93</v>
      </c>
      <c r="AS547" s="25" t="s">
        <v>123</v>
      </c>
      <c r="AT547" s="25" t="s">
        <v>61</v>
      </c>
      <c r="AU547" s="28">
        <v>38352</v>
      </c>
      <c r="AV547" s="25" t="s">
        <v>1599</v>
      </c>
      <c r="AW547" s="25" t="s">
        <v>839</v>
      </c>
      <c r="AX547" s="25" t="s">
        <v>110</v>
      </c>
      <c r="AY547" s="25" t="s">
        <v>839</v>
      </c>
      <c r="AZ547" s="25" t="s">
        <v>2283</v>
      </c>
      <c r="BA547" s="25" t="s">
        <v>3558</v>
      </c>
      <c r="BB547" s="25" t="s">
        <v>3206</v>
      </c>
      <c r="BC547" s="25" t="s">
        <v>68</v>
      </c>
      <c r="BD547" s="25" t="s">
        <v>2699</v>
      </c>
      <c r="BE547" s="25" t="s">
        <v>3207</v>
      </c>
      <c r="BF547" s="25" t="s">
        <v>68</v>
      </c>
      <c r="BG547" s="25" t="s">
        <v>3558</v>
      </c>
      <c r="BH547" s="25" t="s">
        <v>61</v>
      </c>
      <c r="BI547" s="25" t="s">
        <v>1139</v>
      </c>
      <c r="BJ547" s="25" t="s">
        <v>93</v>
      </c>
      <c r="BK547" s="29" t="s">
        <v>1140</v>
      </c>
      <c r="BL547" s="9"/>
      <c r="BM547" s="9"/>
    </row>
    <row r="548" spans="1:65" ht="23.25" customHeight="1" x14ac:dyDescent="0.2">
      <c r="A548" s="19"/>
      <c r="B548" s="24" t="s">
        <v>3203</v>
      </c>
      <c r="C548" s="25">
        <f>IF(SUMPRODUCT((B$4:B548=B548)*1)&gt;1,0,1)</f>
        <v>0</v>
      </c>
      <c r="D548" s="25" t="s">
        <v>3204</v>
      </c>
      <c r="E548" s="25" t="s">
        <v>58</v>
      </c>
      <c r="F548" s="25" t="s">
        <v>205</v>
      </c>
      <c r="G548" s="25">
        <v>2003</v>
      </c>
      <c r="H548" s="25" t="s">
        <v>60</v>
      </c>
      <c r="I548" s="25" t="s">
        <v>90</v>
      </c>
      <c r="J548" s="25" t="s">
        <v>90</v>
      </c>
      <c r="K548" s="25"/>
      <c r="L548" s="25" t="s">
        <v>1802</v>
      </c>
      <c r="M548" s="25" t="s">
        <v>1930</v>
      </c>
      <c r="N548" s="25" t="s">
        <v>64</v>
      </c>
      <c r="O548" s="25" t="s">
        <v>488</v>
      </c>
      <c r="P548" s="40">
        <f>IF(F548=F547,IF(B548=B547,0,R548),R548)</f>
        <v>0</v>
      </c>
      <c r="Q548" s="40">
        <v>0</v>
      </c>
      <c r="R548" s="25">
        <v>30000</v>
      </c>
      <c r="S548" s="25">
        <v>30000</v>
      </c>
      <c r="T548" s="25" t="s">
        <v>5669</v>
      </c>
      <c r="U548" s="25">
        <v>0</v>
      </c>
      <c r="V548" s="25" t="s">
        <v>556</v>
      </c>
      <c r="W548" s="25" t="s">
        <v>1127</v>
      </c>
      <c r="X548" s="25" t="s">
        <v>184</v>
      </c>
      <c r="Y548" s="25" t="s">
        <v>61</v>
      </c>
      <c r="Z548" s="25" t="s">
        <v>67</v>
      </c>
      <c r="AA548" s="25" t="s">
        <v>1665</v>
      </c>
      <c r="AB548" s="25" t="s">
        <v>64</v>
      </c>
      <c r="AC548" s="25" t="s">
        <v>69</v>
      </c>
      <c r="AD548" s="25" t="s">
        <v>61</v>
      </c>
      <c r="AE548" s="25" t="s">
        <v>3205</v>
      </c>
      <c r="AF548" s="25" t="s">
        <v>61</v>
      </c>
      <c r="AG548" s="25" t="s">
        <v>187</v>
      </c>
      <c r="AH548" s="25" t="s">
        <v>230</v>
      </c>
      <c r="AI548" s="25" t="s">
        <v>73</v>
      </c>
      <c r="AJ548" s="26" t="s">
        <v>68</v>
      </c>
      <c r="AK548" s="26" t="s">
        <v>794</v>
      </c>
      <c r="AL548" s="25" t="s">
        <v>3429</v>
      </c>
      <c r="AM548" s="28">
        <v>37329.836134259262</v>
      </c>
      <c r="AN548" s="26" t="s">
        <v>68</v>
      </c>
      <c r="AO548" s="25" t="s">
        <v>417</v>
      </c>
      <c r="AP548" s="25" t="s">
        <v>61</v>
      </c>
      <c r="AQ548" s="25" t="s">
        <v>2255</v>
      </c>
      <c r="AR548" s="25" t="s">
        <v>93</v>
      </c>
      <c r="AS548" s="25" t="s">
        <v>65</v>
      </c>
      <c r="AT548" s="25" t="s">
        <v>61</v>
      </c>
      <c r="AU548" s="28">
        <v>38352</v>
      </c>
      <c r="AV548" s="25" t="s">
        <v>1599</v>
      </c>
      <c r="AW548" s="25" t="s">
        <v>839</v>
      </c>
      <c r="AX548" s="25" t="s">
        <v>110</v>
      </c>
      <c r="AY548" s="25" t="s">
        <v>839</v>
      </c>
      <c r="AZ548" s="25" t="s">
        <v>2283</v>
      </c>
      <c r="BA548" s="25" t="s">
        <v>2163</v>
      </c>
      <c r="BB548" s="25" t="s">
        <v>3206</v>
      </c>
      <c r="BC548" s="25" t="s">
        <v>68</v>
      </c>
      <c r="BD548" s="25" t="s">
        <v>2699</v>
      </c>
      <c r="BE548" s="25" t="s">
        <v>3207</v>
      </c>
      <c r="BF548" s="25" t="s">
        <v>68</v>
      </c>
      <c r="BG548" s="25" t="s">
        <v>2163</v>
      </c>
      <c r="BH548" s="25" t="s">
        <v>1134</v>
      </c>
      <c r="BI548" s="25" t="s">
        <v>1139</v>
      </c>
      <c r="BJ548" s="25" t="s">
        <v>93</v>
      </c>
      <c r="BK548" s="29" t="s">
        <v>1140</v>
      </c>
      <c r="BL548" s="9"/>
      <c r="BM548" s="9"/>
    </row>
    <row r="549" spans="1:65" ht="23.25" customHeight="1" x14ac:dyDescent="0.2">
      <c r="A549" s="19"/>
      <c r="B549" s="30" t="s">
        <v>3203</v>
      </c>
      <c r="C549" s="31">
        <f>IF(SUMPRODUCT((B$4:B549=B549)*1)&gt;1,0,1)</f>
        <v>0</v>
      </c>
      <c r="D549" s="31" t="s">
        <v>3204</v>
      </c>
      <c r="E549" s="31" t="s">
        <v>58</v>
      </c>
      <c r="F549" s="31" t="s">
        <v>59</v>
      </c>
      <c r="G549" s="31">
        <v>2003</v>
      </c>
      <c r="H549" s="31" t="s">
        <v>60</v>
      </c>
      <c r="I549" s="31" t="s">
        <v>90</v>
      </c>
      <c r="J549" s="31" t="s">
        <v>90</v>
      </c>
      <c r="K549" s="31"/>
      <c r="L549" s="31" t="s">
        <v>1802</v>
      </c>
      <c r="M549" s="31" t="s">
        <v>1930</v>
      </c>
      <c r="N549" s="31" t="s">
        <v>64</v>
      </c>
      <c r="O549" s="31" t="s">
        <v>488</v>
      </c>
      <c r="P549" s="40">
        <f>IF(F549=F548,IF(B549=B548,0,R549),R549)</f>
        <v>128000</v>
      </c>
      <c r="Q549" s="40">
        <v>128000</v>
      </c>
      <c r="R549" s="31">
        <v>128000</v>
      </c>
      <c r="S549" s="31">
        <v>128000</v>
      </c>
      <c r="T549" s="25" t="s">
        <v>5669</v>
      </c>
      <c r="U549" s="31">
        <v>0</v>
      </c>
      <c r="V549" s="31" t="s">
        <v>1126</v>
      </c>
      <c r="W549" s="31" t="s">
        <v>1127</v>
      </c>
      <c r="X549" s="31" t="s">
        <v>184</v>
      </c>
      <c r="Y549" s="31" t="s">
        <v>61</v>
      </c>
      <c r="Z549" s="31" t="s">
        <v>67</v>
      </c>
      <c r="AA549" s="31" t="s">
        <v>1665</v>
      </c>
      <c r="AB549" s="31" t="s">
        <v>64</v>
      </c>
      <c r="AC549" s="31" t="s">
        <v>69</v>
      </c>
      <c r="AD549" s="31" t="s">
        <v>61</v>
      </c>
      <c r="AE549" s="31" t="s">
        <v>3473</v>
      </c>
      <c r="AF549" s="31" t="s">
        <v>61</v>
      </c>
      <c r="AG549" s="31" t="s">
        <v>187</v>
      </c>
      <c r="AH549" s="31" t="s">
        <v>1259</v>
      </c>
      <c r="AI549" s="31" t="s">
        <v>73</v>
      </c>
      <c r="AJ549" s="32" t="s">
        <v>68</v>
      </c>
      <c r="AK549" s="32" t="s">
        <v>1085</v>
      </c>
      <c r="AL549" s="31" t="s">
        <v>3474</v>
      </c>
      <c r="AM549" s="27">
        <v>37358.406504629631</v>
      </c>
      <c r="AN549" s="32" t="s">
        <v>68</v>
      </c>
      <c r="AO549" s="31" t="s">
        <v>417</v>
      </c>
      <c r="AP549" s="31" t="s">
        <v>61</v>
      </c>
      <c r="AQ549" s="31" t="s">
        <v>2255</v>
      </c>
      <c r="AR549" s="31" t="s">
        <v>93</v>
      </c>
      <c r="AS549" s="31" t="s">
        <v>65</v>
      </c>
      <c r="AT549" s="31" t="s">
        <v>61</v>
      </c>
      <c r="AU549" s="27">
        <v>38352</v>
      </c>
      <c r="AV549" s="31" t="s">
        <v>1599</v>
      </c>
      <c r="AW549" s="31" t="s">
        <v>839</v>
      </c>
      <c r="AX549" s="31" t="s">
        <v>110</v>
      </c>
      <c r="AY549" s="31" t="s">
        <v>839</v>
      </c>
      <c r="AZ549" s="31" t="s">
        <v>2283</v>
      </c>
      <c r="BA549" s="31" t="s">
        <v>3475</v>
      </c>
      <c r="BB549" s="31" t="s">
        <v>3475</v>
      </c>
      <c r="BC549" s="31" t="s">
        <v>68</v>
      </c>
      <c r="BD549" s="31" t="s">
        <v>2699</v>
      </c>
      <c r="BE549" s="31" t="s">
        <v>3475</v>
      </c>
      <c r="BF549" s="31" t="s">
        <v>68</v>
      </c>
      <c r="BG549" s="31" t="s">
        <v>3475</v>
      </c>
      <c r="BH549" s="31" t="s">
        <v>61</v>
      </c>
      <c r="BI549" s="31" t="s">
        <v>1139</v>
      </c>
      <c r="BJ549" s="31" t="s">
        <v>93</v>
      </c>
      <c r="BK549" s="33" t="s">
        <v>1140</v>
      </c>
      <c r="BL549" s="9"/>
      <c r="BM549" s="9"/>
    </row>
    <row r="550" spans="1:65" ht="23.25" customHeight="1" x14ac:dyDescent="0.2">
      <c r="A550" s="19"/>
      <c r="B550" s="24" t="s">
        <v>3203</v>
      </c>
      <c r="C550" s="25">
        <f>IF(SUMPRODUCT((B$4:B550=B550)*1)&gt;1,0,1)</f>
        <v>0</v>
      </c>
      <c r="D550" s="25" t="s">
        <v>3204</v>
      </c>
      <c r="E550" s="25" t="s">
        <v>58</v>
      </c>
      <c r="F550" s="25" t="s">
        <v>205</v>
      </c>
      <c r="G550" s="25">
        <v>2004</v>
      </c>
      <c r="H550" s="25" t="s">
        <v>60</v>
      </c>
      <c r="I550" s="25" t="s">
        <v>90</v>
      </c>
      <c r="J550" s="25" t="s">
        <v>90</v>
      </c>
      <c r="K550" s="25"/>
      <c r="L550" s="25" t="s">
        <v>1802</v>
      </c>
      <c r="M550" s="25" t="s">
        <v>1930</v>
      </c>
      <c r="N550" s="25" t="s">
        <v>64</v>
      </c>
      <c r="O550" s="25" t="s">
        <v>488</v>
      </c>
      <c r="P550" s="40">
        <f>IF(F550=F549,IF(B550=B549,0,R550),R550)</f>
        <v>73624</v>
      </c>
      <c r="Q550" s="40">
        <v>73624</v>
      </c>
      <c r="R550" s="25">
        <v>73624</v>
      </c>
      <c r="S550" s="25">
        <v>73624</v>
      </c>
      <c r="T550" s="25" t="s">
        <v>5669</v>
      </c>
      <c r="U550" s="25">
        <v>0</v>
      </c>
      <c r="V550" s="25" t="s">
        <v>1048</v>
      </c>
      <c r="W550" s="25" t="s">
        <v>1052</v>
      </c>
      <c r="X550" s="25" t="s">
        <v>184</v>
      </c>
      <c r="Y550" s="25" t="s">
        <v>61</v>
      </c>
      <c r="Z550" s="25" t="s">
        <v>67</v>
      </c>
      <c r="AA550" s="25" t="s">
        <v>1665</v>
      </c>
      <c r="AB550" s="25" t="s">
        <v>64</v>
      </c>
      <c r="AC550" s="25" t="s">
        <v>69</v>
      </c>
      <c r="AD550" s="25" t="s">
        <v>61</v>
      </c>
      <c r="AE550" s="25" t="s">
        <v>3205</v>
      </c>
      <c r="AF550" s="25" t="s">
        <v>61</v>
      </c>
      <c r="AG550" s="25" t="s">
        <v>187</v>
      </c>
      <c r="AH550" s="25" t="s">
        <v>230</v>
      </c>
      <c r="AI550" s="25" t="s">
        <v>73</v>
      </c>
      <c r="AJ550" s="26" t="s">
        <v>68</v>
      </c>
      <c r="AK550" s="26" t="s">
        <v>794</v>
      </c>
      <c r="AL550" s="25" t="s">
        <v>1051</v>
      </c>
      <c r="AM550" s="28">
        <v>37721</v>
      </c>
      <c r="AN550" s="26" t="s">
        <v>68</v>
      </c>
      <c r="AO550" s="25" t="s">
        <v>417</v>
      </c>
      <c r="AP550" s="25" t="s">
        <v>911</v>
      </c>
      <c r="AQ550" s="25" t="s">
        <v>2255</v>
      </c>
      <c r="AR550" s="25" t="s">
        <v>93</v>
      </c>
      <c r="AS550" s="25" t="s">
        <v>65</v>
      </c>
      <c r="AT550" s="25" t="s">
        <v>61</v>
      </c>
      <c r="AU550" s="28">
        <v>38352</v>
      </c>
      <c r="AV550" s="25" t="s">
        <v>1599</v>
      </c>
      <c r="AW550" s="25" t="s">
        <v>839</v>
      </c>
      <c r="AX550" s="25" t="s">
        <v>110</v>
      </c>
      <c r="AY550" s="25" t="s">
        <v>839</v>
      </c>
      <c r="AZ550" s="25" t="s">
        <v>2283</v>
      </c>
      <c r="BA550" s="25" t="s">
        <v>3338</v>
      </c>
      <c r="BB550" s="25" t="s">
        <v>3206</v>
      </c>
      <c r="BC550" s="25" t="s">
        <v>68</v>
      </c>
      <c r="BD550" s="25" t="s">
        <v>2699</v>
      </c>
      <c r="BE550" s="25" t="s">
        <v>3207</v>
      </c>
      <c r="BF550" s="25" t="s">
        <v>68</v>
      </c>
      <c r="BG550" s="25" t="s">
        <v>3338</v>
      </c>
      <c r="BH550" s="25" t="s">
        <v>3337</v>
      </c>
      <c r="BI550" s="25" t="s">
        <v>224</v>
      </c>
      <c r="BJ550" s="25" t="s">
        <v>93</v>
      </c>
      <c r="BK550" s="29" t="s">
        <v>225</v>
      </c>
      <c r="BL550" s="9"/>
      <c r="BM550" s="9"/>
    </row>
    <row r="551" spans="1:65" ht="23.25" customHeight="1" x14ac:dyDescent="0.2">
      <c r="A551" s="19"/>
      <c r="B551" s="24" t="s">
        <v>3203</v>
      </c>
      <c r="C551" s="25">
        <f>IF(SUMPRODUCT((B$4:B551=B551)*1)&gt;1,0,1)</f>
        <v>0</v>
      </c>
      <c r="D551" s="25" t="s">
        <v>3204</v>
      </c>
      <c r="E551" s="25" t="s">
        <v>58</v>
      </c>
      <c r="F551" s="25" t="s">
        <v>205</v>
      </c>
      <c r="G551" s="25">
        <v>2005</v>
      </c>
      <c r="H551" s="25" t="s">
        <v>60</v>
      </c>
      <c r="I551" s="25" t="s">
        <v>90</v>
      </c>
      <c r="J551" s="25" t="s">
        <v>90</v>
      </c>
      <c r="K551" s="25"/>
      <c r="L551" s="25" t="s">
        <v>1802</v>
      </c>
      <c r="M551" s="25" t="s">
        <v>1930</v>
      </c>
      <c r="N551" s="25" t="s">
        <v>64</v>
      </c>
      <c r="O551" s="25" t="s">
        <v>753</v>
      </c>
      <c r="P551" s="40">
        <f>IF(F551=F550,IF(B551=B550,0,R551),R551)</f>
        <v>0</v>
      </c>
      <c r="Q551" s="40">
        <v>0</v>
      </c>
      <c r="R551" s="25">
        <v>73951</v>
      </c>
      <c r="S551" s="25">
        <v>73951</v>
      </c>
      <c r="T551" s="25" t="s">
        <v>5669</v>
      </c>
      <c r="U551" s="25">
        <v>0</v>
      </c>
      <c r="V551" s="25" t="s">
        <v>1029</v>
      </c>
      <c r="W551" s="25" t="s">
        <v>994</v>
      </c>
      <c r="X551" s="25" t="s">
        <v>184</v>
      </c>
      <c r="Y551" s="25" t="s">
        <v>61</v>
      </c>
      <c r="Z551" s="25" t="s">
        <v>67</v>
      </c>
      <c r="AA551" s="25" t="s">
        <v>1665</v>
      </c>
      <c r="AB551" s="25" t="s">
        <v>64</v>
      </c>
      <c r="AC551" s="25" t="s">
        <v>69</v>
      </c>
      <c r="AD551" s="25" t="s">
        <v>61</v>
      </c>
      <c r="AE551" s="25" t="s">
        <v>3205</v>
      </c>
      <c r="AF551" s="25" t="s">
        <v>61</v>
      </c>
      <c r="AG551" s="25" t="s">
        <v>187</v>
      </c>
      <c r="AH551" s="25" t="s">
        <v>230</v>
      </c>
      <c r="AI551" s="25" t="s">
        <v>73</v>
      </c>
      <c r="AJ551" s="26" t="s">
        <v>68</v>
      </c>
      <c r="AK551" s="26" t="s">
        <v>794</v>
      </c>
      <c r="AL551" s="25" t="s">
        <v>1064</v>
      </c>
      <c r="AM551" s="28">
        <v>38171</v>
      </c>
      <c r="AN551" s="26" t="s">
        <v>68</v>
      </c>
      <c r="AO551" s="25" t="s">
        <v>417</v>
      </c>
      <c r="AP551" s="25" t="s">
        <v>908</v>
      </c>
      <c r="AQ551" s="25" t="s">
        <v>2255</v>
      </c>
      <c r="AR551" s="25" t="s">
        <v>93</v>
      </c>
      <c r="AS551" s="25" t="s">
        <v>65</v>
      </c>
      <c r="AT551" s="25" t="s">
        <v>61</v>
      </c>
      <c r="AU551" s="28">
        <v>38352</v>
      </c>
      <c r="AV551" s="25" t="s">
        <v>1599</v>
      </c>
      <c r="AW551" s="25" t="s">
        <v>839</v>
      </c>
      <c r="AX551" s="25" t="s">
        <v>110</v>
      </c>
      <c r="AY551" s="25" t="s">
        <v>839</v>
      </c>
      <c r="AZ551" s="25" t="s">
        <v>2283</v>
      </c>
      <c r="BA551" s="25" t="s">
        <v>3206</v>
      </c>
      <c r="BB551" s="25" t="s">
        <v>3206</v>
      </c>
      <c r="BC551" s="25" t="s">
        <v>68</v>
      </c>
      <c r="BD551" s="25" t="s">
        <v>2699</v>
      </c>
      <c r="BE551" s="25" t="s">
        <v>3207</v>
      </c>
      <c r="BF551" s="25" t="s">
        <v>68</v>
      </c>
      <c r="BG551" s="25" t="s">
        <v>3206</v>
      </c>
      <c r="BH551" s="25" t="s">
        <v>3208</v>
      </c>
      <c r="BI551" s="25" t="s">
        <v>997</v>
      </c>
      <c r="BJ551" s="25" t="s">
        <v>93</v>
      </c>
      <c r="BK551" s="29" t="s">
        <v>998</v>
      </c>
      <c r="BL551" s="9"/>
      <c r="BM551" s="9"/>
    </row>
    <row r="552" spans="1:65" ht="23.25" customHeight="1" x14ac:dyDescent="0.2">
      <c r="A552" s="19"/>
      <c r="B552" s="24" t="s">
        <v>3579</v>
      </c>
      <c r="C552" s="25">
        <f>IF(SUMPRODUCT((B$4:B552=B552)*1)&gt;1,0,1)</f>
        <v>1</v>
      </c>
      <c r="D552" s="25" t="s">
        <v>3580</v>
      </c>
      <c r="E552" s="25" t="s">
        <v>58</v>
      </c>
      <c r="F552" s="25" t="s">
        <v>59</v>
      </c>
      <c r="G552" s="25">
        <v>2001</v>
      </c>
      <c r="H552" s="25" t="s">
        <v>60</v>
      </c>
      <c r="I552" s="25" t="s">
        <v>90</v>
      </c>
      <c r="J552" s="25" t="s">
        <v>1653</v>
      </c>
      <c r="K552" s="25"/>
      <c r="L552" s="25" t="s">
        <v>1802</v>
      </c>
      <c r="M552" s="25" t="s">
        <v>1930</v>
      </c>
      <c r="N552" s="25" t="s">
        <v>64</v>
      </c>
      <c r="O552" s="25" t="s">
        <v>488</v>
      </c>
      <c r="P552" s="40">
        <f>IF(F552=F551,IF(B552=B551,0,R552),R552)</f>
        <v>26000</v>
      </c>
      <c r="Q552" s="40">
        <v>26000</v>
      </c>
      <c r="R552" s="25">
        <v>26000</v>
      </c>
      <c r="S552" s="25">
        <v>26000</v>
      </c>
      <c r="T552" s="25" t="s">
        <v>2080</v>
      </c>
      <c r="U552" s="25">
        <v>0</v>
      </c>
      <c r="V552" s="25" t="s">
        <v>1251</v>
      </c>
      <c r="W552" s="25" t="s">
        <v>61</v>
      </c>
      <c r="X552" s="25" t="s">
        <v>184</v>
      </c>
      <c r="Y552" s="25" t="s">
        <v>61</v>
      </c>
      <c r="Z552" s="25" t="s">
        <v>67</v>
      </c>
      <c r="AA552" s="25" t="s">
        <v>97</v>
      </c>
      <c r="AB552" s="25" t="s">
        <v>64</v>
      </c>
      <c r="AC552" s="25" t="s">
        <v>69</v>
      </c>
      <c r="AD552" s="25" t="s">
        <v>61</v>
      </c>
      <c r="AE552" s="25" t="s">
        <v>3582</v>
      </c>
      <c r="AF552" s="25" t="s">
        <v>61</v>
      </c>
      <c r="AG552" s="25" t="s">
        <v>187</v>
      </c>
      <c r="AH552" s="25" t="s">
        <v>917</v>
      </c>
      <c r="AI552" s="25" t="s">
        <v>73</v>
      </c>
      <c r="AJ552" s="26" t="s">
        <v>68</v>
      </c>
      <c r="AK552" s="26" t="s">
        <v>75</v>
      </c>
      <c r="AL552" s="25" t="s">
        <v>3910</v>
      </c>
      <c r="AM552" s="28">
        <v>36993.609988425924</v>
      </c>
      <c r="AN552" s="26" t="s">
        <v>68</v>
      </c>
      <c r="AO552" s="25" t="s">
        <v>417</v>
      </c>
      <c r="AP552" s="25" t="s">
        <v>61</v>
      </c>
      <c r="AQ552" s="25" t="s">
        <v>1220</v>
      </c>
      <c r="AR552" s="25" t="s">
        <v>2080</v>
      </c>
      <c r="AS552" s="25" t="s">
        <v>1666</v>
      </c>
      <c r="AT552" s="25" t="s">
        <v>61</v>
      </c>
      <c r="AU552" s="28">
        <v>37476</v>
      </c>
      <c r="AV552" s="25" t="s">
        <v>1066</v>
      </c>
      <c r="AW552" s="25" t="s">
        <v>1503</v>
      </c>
      <c r="AX552" s="25" t="s">
        <v>110</v>
      </c>
      <c r="AY552" s="25" t="s">
        <v>3533</v>
      </c>
      <c r="AZ552" s="25" t="s">
        <v>1211</v>
      </c>
      <c r="BA552" s="25" t="s">
        <v>3911</v>
      </c>
      <c r="BB552" s="25" t="s">
        <v>3584</v>
      </c>
      <c r="BC552" s="25" t="s">
        <v>68</v>
      </c>
      <c r="BD552" s="25" t="s">
        <v>3585</v>
      </c>
      <c r="BE552" s="25" t="s">
        <v>300</v>
      </c>
      <c r="BF552" s="25" t="s">
        <v>68</v>
      </c>
      <c r="BG552" s="25" t="s">
        <v>3911</v>
      </c>
      <c r="BH552" s="25" t="s">
        <v>61</v>
      </c>
      <c r="BI552" s="25" t="s">
        <v>3502</v>
      </c>
      <c r="BJ552" s="25" t="s">
        <v>2080</v>
      </c>
      <c r="BK552" s="29" t="s">
        <v>3503</v>
      </c>
      <c r="BL552" s="9"/>
      <c r="BM552" s="9"/>
    </row>
    <row r="553" spans="1:65" ht="23.25" customHeight="1" x14ac:dyDescent="0.2">
      <c r="A553" s="19"/>
      <c r="B553" s="30" t="s">
        <v>3579</v>
      </c>
      <c r="C553" s="31">
        <f>IF(SUMPRODUCT((B$4:B553=B553)*1)&gt;1,0,1)</f>
        <v>0</v>
      </c>
      <c r="D553" s="31" t="s">
        <v>3580</v>
      </c>
      <c r="E553" s="31" t="s">
        <v>58</v>
      </c>
      <c r="F553" s="31" t="s">
        <v>59</v>
      </c>
      <c r="G553" s="31">
        <v>2002</v>
      </c>
      <c r="H553" s="31" t="s">
        <v>60</v>
      </c>
      <c r="I553" s="31" t="s">
        <v>90</v>
      </c>
      <c r="J553" s="31" t="s">
        <v>1653</v>
      </c>
      <c r="K553" s="31"/>
      <c r="L553" s="31" t="s">
        <v>1802</v>
      </c>
      <c r="M553" s="31" t="s">
        <v>1930</v>
      </c>
      <c r="N553" s="31" t="s">
        <v>64</v>
      </c>
      <c r="O553" s="31" t="s">
        <v>753</v>
      </c>
      <c r="P553" s="40">
        <f>IF(F553=F552,IF(B553=B552,0,R553),R553)</f>
        <v>0</v>
      </c>
      <c r="Q553" s="40">
        <v>0</v>
      </c>
      <c r="R553" s="31">
        <v>30638</v>
      </c>
      <c r="S553" s="31">
        <v>30638</v>
      </c>
      <c r="T553" s="31" t="s">
        <v>2080</v>
      </c>
      <c r="U553" s="31">
        <v>0</v>
      </c>
      <c r="V553" s="31" t="s">
        <v>3581</v>
      </c>
      <c r="W553" s="31" t="s">
        <v>61</v>
      </c>
      <c r="X553" s="31" t="s">
        <v>184</v>
      </c>
      <c r="Y553" s="31" t="s">
        <v>61</v>
      </c>
      <c r="Z553" s="31" t="s">
        <v>67</v>
      </c>
      <c r="AA553" s="31" t="s">
        <v>97</v>
      </c>
      <c r="AB553" s="31" t="s">
        <v>64</v>
      </c>
      <c r="AC553" s="31" t="s">
        <v>69</v>
      </c>
      <c r="AD553" s="31" t="s">
        <v>61</v>
      </c>
      <c r="AE553" s="31" t="s">
        <v>3582</v>
      </c>
      <c r="AF553" s="31" t="s">
        <v>61</v>
      </c>
      <c r="AG553" s="31" t="s">
        <v>187</v>
      </c>
      <c r="AH553" s="31" t="s">
        <v>917</v>
      </c>
      <c r="AI553" s="31" t="s">
        <v>73</v>
      </c>
      <c r="AJ553" s="32" t="s">
        <v>68</v>
      </c>
      <c r="AK553" s="32" t="s">
        <v>75</v>
      </c>
      <c r="AL553" s="31" t="s">
        <v>3583</v>
      </c>
      <c r="AM553" s="27">
        <v>37523.673379629632</v>
      </c>
      <c r="AN553" s="32" t="s">
        <v>68</v>
      </c>
      <c r="AO553" s="31" t="s">
        <v>417</v>
      </c>
      <c r="AP553" s="31" t="s">
        <v>61</v>
      </c>
      <c r="AQ553" s="31" t="s">
        <v>1220</v>
      </c>
      <c r="AR553" s="31" t="s">
        <v>2080</v>
      </c>
      <c r="AS553" s="31" t="s">
        <v>1666</v>
      </c>
      <c r="AT553" s="31" t="s">
        <v>61</v>
      </c>
      <c r="AU553" s="27">
        <v>37476</v>
      </c>
      <c r="AV553" s="31" t="s">
        <v>1066</v>
      </c>
      <c r="AW553" s="31" t="s">
        <v>1503</v>
      </c>
      <c r="AX553" s="31" t="s">
        <v>110</v>
      </c>
      <c r="AY553" s="31" t="s">
        <v>3533</v>
      </c>
      <c r="AZ553" s="31" t="s">
        <v>1211</v>
      </c>
      <c r="BA553" s="31" t="s">
        <v>3584</v>
      </c>
      <c r="BB553" s="31" t="s">
        <v>3584</v>
      </c>
      <c r="BC553" s="31" t="s">
        <v>68</v>
      </c>
      <c r="BD553" s="31" t="s">
        <v>3585</v>
      </c>
      <c r="BE553" s="31" t="s">
        <v>300</v>
      </c>
      <c r="BF553" s="31" t="s">
        <v>68</v>
      </c>
      <c r="BG553" s="31" t="s">
        <v>3584</v>
      </c>
      <c r="BH553" s="31" t="s">
        <v>1391</v>
      </c>
      <c r="BI553" s="31" t="s">
        <v>3502</v>
      </c>
      <c r="BJ553" s="31" t="s">
        <v>2080</v>
      </c>
      <c r="BK553" s="33" t="s">
        <v>3503</v>
      </c>
      <c r="BL553" s="9"/>
      <c r="BM553" s="9"/>
    </row>
    <row r="554" spans="1:65" ht="23.25" customHeight="1" x14ac:dyDescent="0.2">
      <c r="A554" s="19"/>
      <c r="B554" s="24" t="s">
        <v>2839</v>
      </c>
      <c r="C554" s="25">
        <f>IF(SUMPRODUCT((B$4:B554=B554)*1)&gt;1,0,1)</f>
        <v>1</v>
      </c>
      <c r="D554" s="25" t="s">
        <v>2840</v>
      </c>
      <c r="E554" s="25" t="s">
        <v>58</v>
      </c>
      <c r="F554" s="25" t="s">
        <v>205</v>
      </c>
      <c r="G554" s="25">
        <v>2002</v>
      </c>
      <c r="H554" s="25" t="s">
        <v>60</v>
      </c>
      <c r="I554" s="25" t="s">
        <v>90</v>
      </c>
      <c r="J554" s="25" t="s">
        <v>90</v>
      </c>
      <c r="K554" s="25"/>
      <c r="L554" s="25" t="s">
        <v>1802</v>
      </c>
      <c r="M554" s="25" t="s">
        <v>1930</v>
      </c>
      <c r="N554" s="25" t="s">
        <v>122</v>
      </c>
      <c r="O554" s="25" t="s">
        <v>753</v>
      </c>
      <c r="P554" s="40">
        <f>IF(F554=F553,IF(B554=B553,0,R554),R554)</f>
        <v>66324</v>
      </c>
      <c r="Q554" s="40">
        <v>66324</v>
      </c>
      <c r="R554" s="25">
        <v>66324</v>
      </c>
      <c r="S554" s="25">
        <v>66324</v>
      </c>
      <c r="T554" s="25" t="s">
        <v>5669</v>
      </c>
      <c r="U554" s="25">
        <v>0</v>
      </c>
      <c r="V554" s="25" t="s">
        <v>1241</v>
      </c>
      <c r="W554" s="25" t="s">
        <v>61</v>
      </c>
      <c r="X554" s="25" t="s">
        <v>184</v>
      </c>
      <c r="Y554" s="25" t="s">
        <v>61</v>
      </c>
      <c r="Z554" s="25" t="s">
        <v>67</v>
      </c>
      <c r="AA554" s="25" t="s">
        <v>1665</v>
      </c>
      <c r="AB554" s="25" t="s">
        <v>122</v>
      </c>
      <c r="AC554" s="25" t="s">
        <v>69</v>
      </c>
      <c r="AD554" s="25" t="s">
        <v>61</v>
      </c>
      <c r="AE554" s="25" t="s">
        <v>2841</v>
      </c>
      <c r="AF554" s="25" t="s">
        <v>61</v>
      </c>
      <c r="AG554" s="25" t="s">
        <v>187</v>
      </c>
      <c r="AH554" s="25" t="s">
        <v>230</v>
      </c>
      <c r="AI554" s="25" t="s">
        <v>73</v>
      </c>
      <c r="AJ554" s="26" t="s">
        <v>68</v>
      </c>
      <c r="AK554" s="26" t="s">
        <v>374</v>
      </c>
      <c r="AL554" s="25" t="s">
        <v>3559</v>
      </c>
      <c r="AM554" s="28">
        <v>36990.513738425929</v>
      </c>
      <c r="AN554" s="26" t="s">
        <v>68</v>
      </c>
      <c r="AO554" s="25" t="s">
        <v>417</v>
      </c>
      <c r="AP554" s="25" t="s">
        <v>61</v>
      </c>
      <c r="AQ554" s="25" t="s">
        <v>2255</v>
      </c>
      <c r="AR554" s="25" t="s">
        <v>93</v>
      </c>
      <c r="AS554" s="25" t="s">
        <v>123</v>
      </c>
      <c r="AT554" s="25" t="s">
        <v>61</v>
      </c>
      <c r="AU554" s="28">
        <v>38352</v>
      </c>
      <c r="AV554" s="25" t="s">
        <v>1599</v>
      </c>
      <c r="AW554" s="25" t="s">
        <v>2282</v>
      </c>
      <c r="AX554" s="25" t="s">
        <v>110</v>
      </c>
      <c r="AY554" s="25" t="s">
        <v>2282</v>
      </c>
      <c r="AZ554" s="25" t="s">
        <v>380</v>
      </c>
      <c r="BA554" s="25" t="s">
        <v>3560</v>
      </c>
      <c r="BB554" s="25" t="s">
        <v>2842</v>
      </c>
      <c r="BC554" s="25" t="s">
        <v>68</v>
      </c>
      <c r="BD554" s="25" t="s">
        <v>2843</v>
      </c>
      <c r="BE554" s="25" t="s">
        <v>2842</v>
      </c>
      <c r="BF554" s="25" t="s">
        <v>68</v>
      </c>
      <c r="BG554" s="25" t="s">
        <v>3560</v>
      </c>
      <c r="BH554" s="25" t="s">
        <v>61</v>
      </c>
      <c r="BI554" s="25" t="s">
        <v>1139</v>
      </c>
      <c r="BJ554" s="25" t="s">
        <v>93</v>
      </c>
      <c r="BK554" s="29" t="s">
        <v>1140</v>
      </c>
      <c r="BL554" s="9"/>
      <c r="BM554" s="9"/>
    </row>
    <row r="555" spans="1:65" ht="23.25" customHeight="1" x14ac:dyDescent="0.2">
      <c r="A555" s="19"/>
      <c r="B555" s="24" t="s">
        <v>2839</v>
      </c>
      <c r="C555" s="25">
        <f>IF(SUMPRODUCT((B$4:B555=B555)*1)&gt;1,0,1)</f>
        <v>0</v>
      </c>
      <c r="D555" s="25" t="s">
        <v>2840</v>
      </c>
      <c r="E555" s="25" t="s">
        <v>58</v>
      </c>
      <c r="F555" s="25" t="s">
        <v>205</v>
      </c>
      <c r="G555" s="25">
        <v>2003</v>
      </c>
      <c r="H555" s="25" t="s">
        <v>60</v>
      </c>
      <c r="I555" s="25" t="s">
        <v>90</v>
      </c>
      <c r="J555" s="25" t="s">
        <v>90</v>
      </c>
      <c r="K555" s="25"/>
      <c r="L555" s="25" t="s">
        <v>1802</v>
      </c>
      <c r="M555" s="25" t="s">
        <v>1930</v>
      </c>
      <c r="N555" s="25" t="s">
        <v>64</v>
      </c>
      <c r="O555" s="25" t="s">
        <v>488</v>
      </c>
      <c r="P555" s="40">
        <f>IF(F555=F554,IF(B555=B554,0,R555),R555)</f>
        <v>0</v>
      </c>
      <c r="Q555" s="40">
        <v>0</v>
      </c>
      <c r="R555" s="25">
        <v>24000</v>
      </c>
      <c r="S555" s="25">
        <v>24000</v>
      </c>
      <c r="T555" s="25" t="s">
        <v>5669</v>
      </c>
      <c r="U555" s="25">
        <v>0</v>
      </c>
      <c r="V555" s="25" t="s">
        <v>556</v>
      </c>
      <c r="W555" s="25" t="s">
        <v>1127</v>
      </c>
      <c r="X555" s="25" t="s">
        <v>184</v>
      </c>
      <c r="Y555" s="25" t="s">
        <v>61</v>
      </c>
      <c r="Z555" s="25" t="s">
        <v>67</v>
      </c>
      <c r="AA555" s="25" t="s">
        <v>1665</v>
      </c>
      <c r="AB555" s="25" t="s">
        <v>64</v>
      </c>
      <c r="AC555" s="25" t="s">
        <v>69</v>
      </c>
      <c r="AD555" s="25" t="s">
        <v>61</v>
      </c>
      <c r="AE555" s="25" t="s">
        <v>2841</v>
      </c>
      <c r="AF555" s="25" t="s">
        <v>61</v>
      </c>
      <c r="AG555" s="25" t="s">
        <v>187</v>
      </c>
      <c r="AH555" s="25" t="s">
        <v>230</v>
      </c>
      <c r="AI555" s="25" t="s">
        <v>73</v>
      </c>
      <c r="AJ555" s="26" t="s">
        <v>68</v>
      </c>
      <c r="AK555" s="26" t="s">
        <v>374</v>
      </c>
      <c r="AL555" s="25" t="s">
        <v>3430</v>
      </c>
      <c r="AM555" s="28">
        <v>37329.822604166664</v>
      </c>
      <c r="AN555" s="26" t="s">
        <v>68</v>
      </c>
      <c r="AO555" s="25" t="s">
        <v>417</v>
      </c>
      <c r="AP555" s="25" t="s">
        <v>61</v>
      </c>
      <c r="AQ555" s="25" t="s">
        <v>2255</v>
      </c>
      <c r="AR555" s="25" t="s">
        <v>93</v>
      </c>
      <c r="AS555" s="25" t="s">
        <v>65</v>
      </c>
      <c r="AT555" s="25" t="s">
        <v>61</v>
      </c>
      <c r="AU555" s="28">
        <v>38352</v>
      </c>
      <c r="AV555" s="25" t="s">
        <v>1599</v>
      </c>
      <c r="AW555" s="25" t="s">
        <v>2282</v>
      </c>
      <c r="AX555" s="25" t="s">
        <v>110</v>
      </c>
      <c r="AY555" s="25" t="s">
        <v>2282</v>
      </c>
      <c r="AZ555" s="25" t="s">
        <v>380</v>
      </c>
      <c r="BA555" s="25" t="s">
        <v>3431</v>
      </c>
      <c r="BB555" s="25" t="s">
        <v>2842</v>
      </c>
      <c r="BC555" s="25" t="s">
        <v>68</v>
      </c>
      <c r="BD555" s="25" t="s">
        <v>2843</v>
      </c>
      <c r="BE555" s="25" t="s">
        <v>2842</v>
      </c>
      <c r="BF555" s="25" t="s">
        <v>68</v>
      </c>
      <c r="BG555" s="25" t="s">
        <v>3431</v>
      </c>
      <c r="BH555" s="25" t="s">
        <v>1134</v>
      </c>
      <c r="BI555" s="25" t="s">
        <v>1139</v>
      </c>
      <c r="BJ555" s="25" t="s">
        <v>93</v>
      </c>
      <c r="BK555" s="29" t="s">
        <v>1140</v>
      </c>
      <c r="BL555" s="9"/>
      <c r="BM555" s="9"/>
    </row>
    <row r="556" spans="1:65" ht="23.25" customHeight="1" x14ac:dyDescent="0.2">
      <c r="A556" s="19"/>
      <c r="B556" s="30" t="s">
        <v>2839</v>
      </c>
      <c r="C556" s="31">
        <f>IF(SUMPRODUCT((B$4:B556=B556)*1)&gt;1,0,1)</f>
        <v>0</v>
      </c>
      <c r="D556" s="31" t="s">
        <v>2840</v>
      </c>
      <c r="E556" s="31" t="s">
        <v>58</v>
      </c>
      <c r="F556" s="31" t="s">
        <v>59</v>
      </c>
      <c r="G556" s="31">
        <v>2003</v>
      </c>
      <c r="H556" s="31" t="s">
        <v>60</v>
      </c>
      <c r="I556" s="31" t="s">
        <v>90</v>
      </c>
      <c r="J556" s="31" t="s">
        <v>90</v>
      </c>
      <c r="K556" s="31"/>
      <c r="L556" s="31" t="s">
        <v>1802</v>
      </c>
      <c r="M556" s="31" t="s">
        <v>1930</v>
      </c>
      <c r="N556" s="31" t="s">
        <v>64</v>
      </c>
      <c r="O556" s="31" t="s">
        <v>488</v>
      </c>
      <c r="P556" s="40">
        <f>IF(F556=F555,IF(B556=B555,0,R556),R556)</f>
        <v>2658000</v>
      </c>
      <c r="Q556" s="40">
        <v>2658000</v>
      </c>
      <c r="R556" s="31">
        <v>2658000</v>
      </c>
      <c r="S556" s="31">
        <v>67000</v>
      </c>
      <c r="T556" s="25" t="s">
        <v>5669</v>
      </c>
      <c r="U556" s="31">
        <v>0</v>
      </c>
      <c r="V556" s="31" t="s">
        <v>1126</v>
      </c>
      <c r="W556" s="31" t="s">
        <v>1127</v>
      </c>
      <c r="X556" s="31" t="s">
        <v>184</v>
      </c>
      <c r="Y556" s="31" t="s">
        <v>61</v>
      </c>
      <c r="Z556" s="31" t="s">
        <v>67</v>
      </c>
      <c r="AA556" s="31" t="s">
        <v>1665</v>
      </c>
      <c r="AB556" s="31" t="s">
        <v>64</v>
      </c>
      <c r="AC556" s="31" t="s">
        <v>69</v>
      </c>
      <c r="AD556" s="31" t="s">
        <v>61</v>
      </c>
      <c r="AE556" s="31" t="s">
        <v>3476</v>
      </c>
      <c r="AF556" s="31" t="s">
        <v>61</v>
      </c>
      <c r="AG556" s="31" t="s">
        <v>187</v>
      </c>
      <c r="AH556" s="31" t="s">
        <v>1259</v>
      </c>
      <c r="AI556" s="31" t="s">
        <v>73</v>
      </c>
      <c r="AJ556" s="32" t="s">
        <v>68</v>
      </c>
      <c r="AK556" s="32" t="s">
        <v>1085</v>
      </c>
      <c r="AL556" s="31" t="s">
        <v>3477</v>
      </c>
      <c r="AM556" s="27">
        <v>37358.390821759262</v>
      </c>
      <c r="AN556" s="32" t="s">
        <v>68</v>
      </c>
      <c r="AO556" s="31" t="s">
        <v>417</v>
      </c>
      <c r="AP556" s="31" t="s">
        <v>61</v>
      </c>
      <c r="AQ556" s="31" t="s">
        <v>2255</v>
      </c>
      <c r="AR556" s="31" t="s">
        <v>93</v>
      </c>
      <c r="AS556" s="31" t="s">
        <v>65</v>
      </c>
      <c r="AT556" s="31" t="s">
        <v>61</v>
      </c>
      <c r="AU556" s="27">
        <v>38352</v>
      </c>
      <c r="AV556" s="31" t="s">
        <v>1599</v>
      </c>
      <c r="AW556" s="31" t="s">
        <v>2282</v>
      </c>
      <c r="AX556" s="31" t="s">
        <v>110</v>
      </c>
      <c r="AY556" s="31" t="s">
        <v>2282</v>
      </c>
      <c r="AZ556" s="31" t="s">
        <v>380</v>
      </c>
      <c r="BA556" s="31" t="s">
        <v>3478</v>
      </c>
      <c r="BB556" s="31" t="s">
        <v>3478</v>
      </c>
      <c r="BC556" s="31" t="s">
        <v>68</v>
      </c>
      <c r="BD556" s="31" t="s">
        <v>2843</v>
      </c>
      <c r="BE556" s="31" t="s">
        <v>1074</v>
      </c>
      <c r="BF556" s="31" t="s">
        <v>68</v>
      </c>
      <c r="BG556" s="31" t="s">
        <v>3478</v>
      </c>
      <c r="BH556" s="31" t="s">
        <v>61</v>
      </c>
      <c r="BI556" s="31" t="s">
        <v>1139</v>
      </c>
      <c r="BJ556" s="31" t="s">
        <v>93</v>
      </c>
      <c r="BK556" s="33" t="s">
        <v>1140</v>
      </c>
      <c r="BL556" s="9"/>
      <c r="BM556" s="9"/>
    </row>
    <row r="557" spans="1:65" ht="23.25" customHeight="1" x14ac:dyDescent="0.2">
      <c r="A557" s="19"/>
      <c r="B557" s="30" t="s">
        <v>2839</v>
      </c>
      <c r="C557" s="31">
        <f>IF(SUMPRODUCT((B$4:B557=B557)*1)&gt;1,0,1)</f>
        <v>0</v>
      </c>
      <c r="D557" s="31" t="s">
        <v>2840</v>
      </c>
      <c r="E557" s="31" t="s">
        <v>58</v>
      </c>
      <c r="F557" s="31" t="s">
        <v>205</v>
      </c>
      <c r="G557" s="31">
        <v>2004</v>
      </c>
      <c r="H557" s="31" t="s">
        <v>60</v>
      </c>
      <c r="I557" s="31" t="s">
        <v>90</v>
      </c>
      <c r="J557" s="31" t="s">
        <v>90</v>
      </c>
      <c r="K557" s="31"/>
      <c r="L557" s="31" t="s">
        <v>1802</v>
      </c>
      <c r="M557" s="31" t="s">
        <v>1930</v>
      </c>
      <c r="N557" s="31" t="s">
        <v>122</v>
      </c>
      <c r="O557" s="31" t="s">
        <v>61</v>
      </c>
      <c r="P557" s="40">
        <f>IF(F557=F556,IF(B557=B556,0,R557),R557)</f>
        <v>68814</v>
      </c>
      <c r="Q557" s="40">
        <v>68814</v>
      </c>
      <c r="R557" s="31">
        <v>68814</v>
      </c>
      <c r="S557" s="31">
        <v>68814</v>
      </c>
      <c r="T557" s="25" t="s">
        <v>5669</v>
      </c>
      <c r="U557" s="31">
        <v>0</v>
      </c>
      <c r="V557" s="31" t="s">
        <v>1050</v>
      </c>
      <c r="W557" s="31" t="s">
        <v>61</v>
      </c>
      <c r="X557" s="31" t="s">
        <v>184</v>
      </c>
      <c r="Y557" s="31" t="s">
        <v>61</v>
      </c>
      <c r="Z557" s="31" t="s">
        <v>67</v>
      </c>
      <c r="AA557" s="31" t="s">
        <v>1665</v>
      </c>
      <c r="AB557" s="31" t="s">
        <v>122</v>
      </c>
      <c r="AC557" s="31" t="s">
        <v>69</v>
      </c>
      <c r="AD557" s="31" t="s">
        <v>61</v>
      </c>
      <c r="AE557" s="31" t="s">
        <v>2841</v>
      </c>
      <c r="AF557" s="31" t="s">
        <v>61</v>
      </c>
      <c r="AG557" s="31" t="s">
        <v>187</v>
      </c>
      <c r="AH557" s="31" t="s">
        <v>230</v>
      </c>
      <c r="AI557" s="31" t="s">
        <v>73</v>
      </c>
      <c r="AJ557" s="32" t="s">
        <v>68</v>
      </c>
      <c r="AK557" s="32" t="s">
        <v>374</v>
      </c>
      <c r="AL557" s="31" t="s">
        <v>1108</v>
      </c>
      <c r="AM557" s="27">
        <v>37719</v>
      </c>
      <c r="AN557" s="32" t="s">
        <v>68</v>
      </c>
      <c r="AO557" s="31" t="s">
        <v>417</v>
      </c>
      <c r="AP557" s="31" t="s">
        <v>61</v>
      </c>
      <c r="AQ557" s="31" t="s">
        <v>78</v>
      </c>
      <c r="AR557" s="31" t="s">
        <v>93</v>
      </c>
      <c r="AS557" s="31" t="s">
        <v>123</v>
      </c>
      <c r="AT557" s="31" t="s">
        <v>61</v>
      </c>
      <c r="AU557" s="27">
        <v>38352</v>
      </c>
      <c r="AV557" s="31" t="s">
        <v>1599</v>
      </c>
      <c r="AW557" s="31" t="s">
        <v>2282</v>
      </c>
      <c r="AX557" s="31" t="s">
        <v>110</v>
      </c>
      <c r="AY557" s="31" t="s">
        <v>2282</v>
      </c>
      <c r="AZ557" s="31" t="s">
        <v>380</v>
      </c>
      <c r="BA557" s="31" t="s">
        <v>3339</v>
      </c>
      <c r="BB557" s="31" t="s">
        <v>2842</v>
      </c>
      <c r="BC557" s="31" t="s">
        <v>68</v>
      </c>
      <c r="BD557" s="31" t="s">
        <v>2843</v>
      </c>
      <c r="BE557" s="31" t="s">
        <v>2842</v>
      </c>
      <c r="BF557" s="31" t="s">
        <v>68</v>
      </c>
      <c r="BG557" s="31" t="s">
        <v>3339</v>
      </c>
      <c r="BH557" s="31" t="s">
        <v>3337</v>
      </c>
      <c r="BI557" s="31" t="s">
        <v>224</v>
      </c>
      <c r="BJ557" s="31" t="s">
        <v>93</v>
      </c>
      <c r="BK557" s="33" t="s">
        <v>225</v>
      </c>
      <c r="BL557" s="9"/>
      <c r="BM557" s="9"/>
    </row>
    <row r="558" spans="1:65" ht="23.25" customHeight="1" x14ac:dyDescent="0.2">
      <c r="A558" s="19"/>
      <c r="B558" s="30" t="s">
        <v>2839</v>
      </c>
      <c r="C558" s="31">
        <f>IF(SUMPRODUCT((B$4:B558=B558)*1)&gt;1,0,1)</f>
        <v>0</v>
      </c>
      <c r="D558" s="31" t="s">
        <v>2840</v>
      </c>
      <c r="E558" s="31" t="s">
        <v>58</v>
      </c>
      <c r="F558" s="31" t="s">
        <v>205</v>
      </c>
      <c r="G558" s="31">
        <v>2005</v>
      </c>
      <c r="H558" s="31" t="s">
        <v>60</v>
      </c>
      <c r="I558" s="31" t="s">
        <v>90</v>
      </c>
      <c r="J558" s="31" t="s">
        <v>90</v>
      </c>
      <c r="K558" s="31"/>
      <c r="L558" s="31" t="s">
        <v>1802</v>
      </c>
      <c r="M558" s="31" t="s">
        <v>1930</v>
      </c>
      <c r="N558" s="31" t="s">
        <v>122</v>
      </c>
      <c r="O558" s="31" t="s">
        <v>753</v>
      </c>
      <c r="P558" s="40">
        <f>IF(F558=F557,IF(B558=B557,0,R558),R558)</f>
        <v>0</v>
      </c>
      <c r="Q558" s="40">
        <v>0</v>
      </c>
      <c r="R558" s="31">
        <v>57281</v>
      </c>
      <c r="S558" s="31">
        <v>57281</v>
      </c>
      <c r="T558" s="25" t="s">
        <v>5669</v>
      </c>
      <c r="U558" s="31">
        <v>0</v>
      </c>
      <c r="V558" s="31" t="s">
        <v>1029</v>
      </c>
      <c r="W558" s="31" t="s">
        <v>994</v>
      </c>
      <c r="X558" s="31" t="s">
        <v>184</v>
      </c>
      <c r="Y558" s="31" t="s">
        <v>61</v>
      </c>
      <c r="Z558" s="31" t="s">
        <v>67</v>
      </c>
      <c r="AA558" s="31" t="s">
        <v>1665</v>
      </c>
      <c r="AB558" s="31" t="s">
        <v>122</v>
      </c>
      <c r="AC558" s="31" t="s">
        <v>69</v>
      </c>
      <c r="AD558" s="31" t="s">
        <v>61</v>
      </c>
      <c r="AE558" s="31" t="s">
        <v>2841</v>
      </c>
      <c r="AF558" s="31" t="s">
        <v>61</v>
      </c>
      <c r="AG558" s="31" t="s">
        <v>187</v>
      </c>
      <c r="AH558" s="31" t="s">
        <v>230</v>
      </c>
      <c r="AI558" s="31" t="s">
        <v>73</v>
      </c>
      <c r="AJ558" s="32" t="s">
        <v>68</v>
      </c>
      <c r="AK558" s="32" t="s">
        <v>374</v>
      </c>
      <c r="AL558" s="31" t="s">
        <v>1029</v>
      </c>
      <c r="AM558" s="27">
        <v>38085</v>
      </c>
      <c r="AN558" s="32" t="s">
        <v>68</v>
      </c>
      <c r="AO558" s="31" t="s">
        <v>417</v>
      </c>
      <c r="AP558" s="31" t="s">
        <v>123</v>
      </c>
      <c r="AQ558" s="31" t="s">
        <v>2255</v>
      </c>
      <c r="AR558" s="31" t="s">
        <v>93</v>
      </c>
      <c r="AS558" s="31" t="s">
        <v>123</v>
      </c>
      <c r="AT558" s="31" t="s">
        <v>61</v>
      </c>
      <c r="AU558" s="27">
        <v>38352</v>
      </c>
      <c r="AV558" s="31" t="s">
        <v>1599</v>
      </c>
      <c r="AW558" s="31" t="s">
        <v>2282</v>
      </c>
      <c r="AX558" s="31" t="s">
        <v>110</v>
      </c>
      <c r="AY558" s="31" t="s">
        <v>2282</v>
      </c>
      <c r="AZ558" s="31" t="s">
        <v>380</v>
      </c>
      <c r="BA558" s="31" t="s">
        <v>3209</v>
      </c>
      <c r="BB558" s="31" t="s">
        <v>2842</v>
      </c>
      <c r="BC558" s="31" t="s">
        <v>68</v>
      </c>
      <c r="BD558" s="31" t="s">
        <v>2843</v>
      </c>
      <c r="BE558" s="31" t="s">
        <v>2842</v>
      </c>
      <c r="BF558" s="31" t="s">
        <v>68</v>
      </c>
      <c r="BG558" s="31" t="s">
        <v>3209</v>
      </c>
      <c r="BH558" s="31" t="s">
        <v>3210</v>
      </c>
      <c r="BI558" s="31" t="s">
        <v>997</v>
      </c>
      <c r="BJ558" s="31" t="s">
        <v>93</v>
      </c>
      <c r="BK558" s="33" t="s">
        <v>998</v>
      </c>
      <c r="BL558" s="9"/>
      <c r="BM558" s="9"/>
    </row>
    <row r="559" spans="1:65" ht="23.25" customHeight="1" x14ac:dyDescent="0.2">
      <c r="A559" s="19"/>
      <c r="B559" s="30" t="s">
        <v>2839</v>
      </c>
      <c r="C559" s="31">
        <f>IF(SUMPRODUCT((B$4:B559=B559)*1)&gt;1,0,1)</f>
        <v>0</v>
      </c>
      <c r="D559" s="31" t="s">
        <v>2840</v>
      </c>
      <c r="E559" s="31" t="s">
        <v>58</v>
      </c>
      <c r="F559" s="31" t="s">
        <v>367</v>
      </c>
      <c r="G559" s="31">
        <v>2007</v>
      </c>
      <c r="H559" s="31" t="s">
        <v>60</v>
      </c>
      <c r="I559" s="31" t="s">
        <v>90</v>
      </c>
      <c r="J559" s="31" t="s">
        <v>90</v>
      </c>
      <c r="K559" s="31"/>
      <c r="L559" s="31" t="s">
        <v>1802</v>
      </c>
      <c r="M559" s="31" t="s">
        <v>1930</v>
      </c>
      <c r="N559" s="31" t="s">
        <v>64</v>
      </c>
      <c r="O559" s="31" t="s">
        <v>61</v>
      </c>
      <c r="P559" s="40">
        <f>IF(F559=F558,IF(B559=B558,0,R559),R559)</f>
        <v>83000</v>
      </c>
      <c r="Q559" s="40">
        <v>83000</v>
      </c>
      <c r="R559" s="31">
        <v>83000</v>
      </c>
      <c r="S559" s="31">
        <v>83000</v>
      </c>
      <c r="T559" s="25" t="s">
        <v>5669</v>
      </c>
      <c r="U559" s="31">
        <v>0</v>
      </c>
      <c r="V559" s="31" t="s">
        <v>879</v>
      </c>
      <c r="W559" s="31" t="s">
        <v>61</v>
      </c>
      <c r="X559" s="31" t="s">
        <v>184</v>
      </c>
      <c r="Y559" s="31" t="s">
        <v>61</v>
      </c>
      <c r="Z559" s="31" t="s">
        <v>67</v>
      </c>
      <c r="AA559" s="31" t="s">
        <v>1665</v>
      </c>
      <c r="AB559" s="31" t="s">
        <v>64</v>
      </c>
      <c r="AC559" s="31" t="s">
        <v>69</v>
      </c>
      <c r="AD559" s="31" t="s">
        <v>61</v>
      </c>
      <c r="AE559" s="31" t="s">
        <v>3072</v>
      </c>
      <c r="AF559" s="31" t="s">
        <v>61</v>
      </c>
      <c r="AG559" s="31" t="s">
        <v>187</v>
      </c>
      <c r="AH559" s="31" t="s">
        <v>126</v>
      </c>
      <c r="AI559" s="31" t="s">
        <v>73</v>
      </c>
      <c r="AJ559" s="32" t="s">
        <v>68</v>
      </c>
      <c r="AK559" s="32" t="s">
        <v>736</v>
      </c>
      <c r="AL559" s="31" t="s">
        <v>897</v>
      </c>
      <c r="AM559" s="27">
        <v>38841</v>
      </c>
      <c r="AN559" s="32" t="s">
        <v>68</v>
      </c>
      <c r="AO559" s="31" t="s">
        <v>417</v>
      </c>
      <c r="AP559" s="31" t="s">
        <v>61</v>
      </c>
      <c r="AQ559" s="31" t="s">
        <v>78</v>
      </c>
      <c r="AR559" s="31" t="s">
        <v>93</v>
      </c>
      <c r="AS559" s="31" t="s">
        <v>65</v>
      </c>
      <c r="AT559" s="31" t="s">
        <v>61</v>
      </c>
      <c r="AU559" s="27">
        <v>38352</v>
      </c>
      <c r="AV559" s="31" t="s">
        <v>1599</v>
      </c>
      <c r="AW559" s="31" t="s">
        <v>2282</v>
      </c>
      <c r="AX559" s="31" t="s">
        <v>110</v>
      </c>
      <c r="AY559" s="31" t="s">
        <v>2282</v>
      </c>
      <c r="AZ559" s="31" t="s">
        <v>380</v>
      </c>
      <c r="BA559" s="31" t="s">
        <v>3073</v>
      </c>
      <c r="BB559" s="31" t="s">
        <v>3073</v>
      </c>
      <c r="BC559" s="31" t="s">
        <v>68</v>
      </c>
      <c r="BD559" s="31" t="s">
        <v>2843</v>
      </c>
      <c r="BE559" s="31" t="s">
        <v>3073</v>
      </c>
      <c r="BF559" s="31" t="s">
        <v>68</v>
      </c>
      <c r="BG559" s="31" t="s">
        <v>3073</v>
      </c>
      <c r="BH559" s="31" t="s">
        <v>930</v>
      </c>
      <c r="BI559" s="31" t="s">
        <v>997</v>
      </c>
      <c r="BJ559" s="31" t="s">
        <v>93</v>
      </c>
      <c r="BK559" s="33" t="s">
        <v>998</v>
      </c>
      <c r="BL559" s="9"/>
      <c r="BM559" s="9"/>
    </row>
    <row r="560" spans="1:65" ht="23.25" customHeight="1" x14ac:dyDescent="0.2">
      <c r="A560" s="19"/>
      <c r="B560" s="24" t="s">
        <v>2839</v>
      </c>
      <c r="C560" s="25">
        <f>IF(SUMPRODUCT((B$4:B560=B560)*1)&gt;1,0,1)</f>
        <v>0</v>
      </c>
      <c r="D560" s="25" t="s">
        <v>2840</v>
      </c>
      <c r="E560" s="25" t="s">
        <v>58</v>
      </c>
      <c r="F560" s="25" t="s">
        <v>205</v>
      </c>
      <c r="G560" s="25">
        <v>2009</v>
      </c>
      <c r="H560" s="25" t="s">
        <v>60</v>
      </c>
      <c r="I560" s="25" t="s">
        <v>90</v>
      </c>
      <c r="J560" s="25" t="s">
        <v>90</v>
      </c>
      <c r="K560" s="25"/>
      <c r="L560" s="25" t="s">
        <v>1802</v>
      </c>
      <c r="M560" s="25" t="s">
        <v>1930</v>
      </c>
      <c r="N560" s="25" t="s">
        <v>122</v>
      </c>
      <c r="O560" s="25" t="s">
        <v>488</v>
      </c>
      <c r="P560" s="40">
        <f>IF(F560=F559,IF(B560=B559,0,R560),R560)</f>
        <v>94411</v>
      </c>
      <c r="Q560" s="40">
        <v>94411</v>
      </c>
      <c r="R560" s="25">
        <v>94411</v>
      </c>
      <c r="S560" s="25">
        <v>94411</v>
      </c>
      <c r="T560" s="25" t="s">
        <v>5669</v>
      </c>
      <c r="U560" s="25">
        <v>0</v>
      </c>
      <c r="V560" s="25" t="s">
        <v>728</v>
      </c>
      <c r="W560" s="25" t="s">
        <v>729</v>
      </c>
      <c r="X560" s="25" t="s">
        <v>184</v>
      </c>
      <c r="Y560" s="25" t="s">
        <v>61</v>
      </c>
      <c r="Z560" s="25" t="s">
        <v>67</v>
      </c>
      <c r="AA560" s="25" t="s">
        <v>1665</v>
      </c>
      <c r="AB560" s="25" t="s">
        <v>122</v>
      </c>
      <c r="AC560" s="25" t="s">
        <v>69</v>
      </c>
      <c r="AD560" s="25" t="s">
        <v>61</v>
      </c>
      <c r="AE560" s="25" t="s">
        <v>2841</v>
      </c>
      <c r="AF560" s="25" t="s">
        <v>61</v>
      </c>
      <c r="AG560" s="25" t="s">
        <v>187</v>
      </c>
      <c r="AH560" s="25" t="s">
        <v>230</v>
      </c>
      <c r="AI560" s="25" t="s">
        <v>73</v>
      </c>
      <c r="AJ560" s="26" t="s">
        <v>68</v>
      </c>
      <c r="AK560" s="26" t="s">
        <v>374</v>
      </c>
      <c r="AL560" s="25" t="s">
        <v>730</v>
      </c>
      <c r="AM560" s="28">
        <v>39629</v>
      </c>
      <c r="AN560" s="26" t="s">
        <v>68</v>
      </c>
      <c r="AO560" s="25" t="s">
        <v>417</v>
      </c>
      <c r="AP560" s="25" t="s">
        <v>417</v>
      </c>
      <c r="AQ560" s="25" t="s">
        <v>2255</v>
      </c>
      <c r="AR560" s="25" t="s">
        <v>93</v>
      </c>
      <c r="AS560" s="25" t="s">
        <v>123</v>
      </c>
      <c r="AT560" s="25" t="s">
        <v>61</v>
      </c>
      <c r="AU560" s="28">
        <v>38352</v>
      </c>
      <c r="AV560" s="25" t="s">
        <v>1599</v>
      </c>
      <c r="AW560" s="25" t="s">
        <v>2282</v>
      </c>
      <c r="AX560" s="25" t="s">
        <v>110</v>
      </c>
      <c r="AY560" s="25" t="s">
        <v>2282</v>
      </c>
      <c r="AZ560" s="25" t="s">
        <v>380</v>
      </c>
      <c r="BA560" s="25" t="s">
        <v>2842</v>
      </c>
      <c r="BB560" s="25" t="s">
        <v>2842</v>
      </c>
      <c r="BC560" s="25" t="s">
        <v>68</v>
      </c>
      <c r="BD560" s="25" t="s">
        <v>2843</v>
      </c>
      <c r="BE560" s="25" t="s">
        <v>2842</v>
      </c>
      <c r="BF560" s="25" t="s">
        <v>68</v>
      </c>
      <c r="BG560" s="25" t="s">
        <v>2842</v>
      </c>
      <c r="BH560" s="25" t="s">
        <v>2844</v>
      </c>
      <c r="BI560" s="25" t="s">
        <v>224</v>
      </c>
      <c r="BJ560" s="25" t="s">
        <v>93</v>
      </c>
      <c r="BK560" s="29" t="s">
        <v>225</v>
      </c>
      <c r="BL560" s="9"/>
      <c r="BM560" s="9"/>
    </row>
    <row r="561" spans="1:65" ht="23.25" customHeight="1" x14ac:dyDescent="0.2">
      <c r="A561" s="19"/>
      <c r="B561" s="30" t="s">
        <v>4722</v>
      </c>
      <c r="C561" s="31">
        <f>IF(SUMPRODUCT((B$4:B561=B561)*1)&gt;1,0,1)</f>
        <v>1</v>
      </c>
      <c r="D561" s="31" t="s">
        <v>4723</v>
      </c>
      <c r="E561" s="31" t="s">
        <v>58</v>
      </c>
      <c r="F561" s="31" t="s">
        <v>59</v>
      </c>
      <c r="G561" s="31">
        <v>2001</v>
      </c>
      <c r="H561" s="31" t="s">
        <v>60</v>
      </c>
      <c r="I561" s="31" t="s">
        <v>206</v>
      </c>
      <c r="J561" s="31" t="s">
        <v>1357</v>
      </c>
      <c r="K561" s="31"/>
      <c r="L561" s="31" t="s">
        <v>1078</v>
      </c>
      <c r="M561" s="31" t="s">
        <v>1875</v>
      </c>
      <c r="N561" s="31" t="s">
        <v>3178</v>
      </c>
      <c r="O561" s="31" t="s">
        <v>61</v>
      </c>
      <c r="P561" s="40">
        <f>IF(F561=F560,IF(B561=B560,0,R561),R561)</f>
        <v>16656</v>
      </c>
      <c r="Q561" s="40">
        <v>16656</v>
      </c>
      <c r="R561" s="31">
        <v>16656</v>
      </c>
      <c r="S561" s="31">
        <v>16656</v>
      </c>
      <c r="T561" s="31" t="s">
        <v>1962</v>
      </c>
      <c r="U561" s="31">
        <v>0</v>
      </c>
      <c r="V561" s="31" t="s">
        <v>61</v>
      </c>
      <c r="W561" s="31" t="s">
        <v>61</v>
      </c>
      <c r="X561" s="31" t="s">
        <v>184</v>
      </c>
      <c r="Y561" s="31" t="s">
        <v>61</v>
      </c>
      <c r="Z561" s="31" t="s">
        <v>67</v>
      </c>
      <c r="AA561" s="31" t="s">
        <v>569</v>
      </c>
      <c r="AB561" s="31" t="s">
        <v>3178</v>
      </c>
      <c r="AC561" s="31" t="s">
        <v>69</v>
      </c>
      <c r="AD561" s="31" t="s">
        <v>61</v>
      </c>
      <c r="AE561" s="31" t="s">
        <v>4724</v>
      </c>
      <c r="AF561" s="31" t="s">
        <v>61</v>
      </c>
      <c r="AG561" s="31" t="s">
        <v>187</v>
      </c>
      <c r="AH561" s="31" t="s">
        <v>4725</v>
      </c>
      <c r="AI561" s="31" t="s">
        <v>73</v>
      </c>
      <c r="AJ561" s="32" t="s">
        <v>68</v>
      </c>
      <c r="AK561" s="32" t="s">
        <v>1369</v>
      </c>
      <c r="AL561" s="31" t="s">
        <v>4726</v>
      </c>
      <c r="AM561" s="27">
        <v>36998.914456018516</v>
      </c>
      <c r="AN561" s="32" t="s">
        <v>68</v>
      </c>
      <c r="AO561" s="31" t="s">
        <v>61</v>
      </c>
      <c r="AP561" s="31" t="s">
        <v>61</v>
      </c>
      <c r="AQ561" s="31" t="s">
        <v>78</v>
      </c>
      <c r="AR561" s="31" t="s">
        <v>1962</v>
      </c>
      <c r="AS561" s="31" t="s">
        <v>3969</v>
      </c>
      <c r="AT561" s="31" t="s">
        <v>61</v>
      </c>
      <c r="AU561" s="27">
        <v>36990</v>
      </c>
      <c r="AV561" s="31" t="s">
        <v>2883</v>
      </c>
      <c r="AW561" s="31" t="s">
        <v>1073</v>
      </c>
      <c r="AX561" s="31" t="s">
        <v>787</v>
      </c>
      <c r="AY561" s="31" t="s">
        <v>4727</v>
      </c>
      <c r="AZ561" s="31" t="s">
        <v>3784</v>
      </c>
      <c r="BA561" s="31" t="s">
        <v>4728</v>
      </c>
      <c r="BB561" s="31" t="s">
        <v>4728</v>
      </c>
      <c r="BC561" s="31" t="s">
        <v>68</v>
      </c>
      <c r="BD561" s="31" t="s">
        <v>61</v>
      </c>
      <c r="BE561" s="31" t="s">
        <v>1362</v>
      </c>
      <c r="BF561" s="31" t="s">
        <v>68</v>
      </c>
      <c r="BG561" s="31" t="s">
        <v>4728</v>
      </c>
      <c r="BH561" s="31" t="s">
        <v>61</v>
      </c>
      <c r="BI561" s="31" t="s">
        <v>3973</v>
      </c>
      <c r="BJ561" s="31" t="s">
        <v>1962</v>
      </c>
      <c r="BK561" s="33" t="s">
        <v>1927</v>
      </c>
      <c r="BL561" s="9"/>
      <c r="BM561" s="9"/>
    </row>
    <row r="562" spans="1:65" ht="23.25" customHeight="1" x14ac:dyDescent="0.2">
      <c r="A562" s="19"/>
      <c r="B562" s="30" t="s">
        <v>1161</v>
      </c>
      <c r="C562" s="31">
        <f>IF(SUMPRODUCT((B$4:B562=B562)*1)&gt;1,0,1)</f>
        <v>1</v>
      </c>
      <c r="D562" s="31" t="s">
        <v>1162</v>
      </c>
      <c r="E562" s="31" t="s">
        <v>120</v>
      </c>
      <c r="F562" s="31" t="s">
        <v>59</v>
      </c>
      <c r="G562" s="31">
        <v>2002</v>
      </c>
      <c r="H562" s="31" t="s">
        <v>60</v>
      </c>
      <c r="I562" s="31" t="s">
        <v>61</v>
      </c>
      <c r="J562" s="31" t="s">
        <v>61</v>
      </c>
      <c r="K562" s="31"/>
      <c r="L562" s="31" t="s">
        <v>62</v>
      </c>
      <c r="M562" s="31" t="s">
        <v>1163</v>
      </c>
      <c r="N562" s="31" t="s">
        <v>122</v>
      </c>
      <c r="O562" s="31" t="s">
        <v>92</v>
      </c>
      <c r="P562" s="40">
        <f>IF(F562=F561,IF(B562=B561,0,R562),R562)</f>
        <v>168740</v>
      </c>
      <c r="Q562" s="40">
        <v>168740</v>
      </c>
      <c r="R562" s="31">
        <v>168740</v>
      </c>
      <c r="S562" s="31">
        <v>43752</v>
      </c>
      <c r="T562" s="31" t="s">
        <v>1164</v>
      </c>
      <c r="U562" s="31">
        <v>0</v>
      </c>
      <c r="V562" s="31" t="s">
        <v>1251</v>
      </c>
      <c r="W562" s="31" t="s">
        <v>61</v>
      </c>
      <c r="X562" s="31" t="s">
        <v>184</v>
      </c>
      <c r="Y562" s="31" t="s">
        <v>61</v>
      </c>
      <c r="Z562" s="31" t="s">
        <v>67</v>
      </c>
      <c r="AA562" s="31" t="s">
        <v>68</v>
      </c>
      <c r="AB562" s="31" t="s">
        <v>122</v>
      </c>
      <c r="AC562" s="31" t="s">
        <v>69</v>
      </c>
      <c r="AD562" s="31" t="s">
        <v>61</v>
      </c>
      <c r="AE562" s="31" t="s">
        <v>1165</v>
      </c>
      <c r="AF562" s="31" t="s">
        <v>61</v>
      </c>
      <c r="AG562" s="31" t="s">
        <v>187</v>
      </c>
      <c r="AH562" s="31" t="s">
        <v>1166</v>
      </c>
      <c r="AI562" s="31" t="s">
        <v>73</v>
      </c>
      <c r="AJ562" s="32" t="s">
        <v>68</v>
      </c>
      <c r="AK562" s="32" t="s">
        <v>75</v>
      </c>
      <c r="AL562" s="31" t="s">
        <v>1290</v>
      </c>
      <c r="AM562" s="27">
        <v>37104.736539351848</v>
      </c>
      <c r="AN562" s="32" t="s">
        <v>68</v>
      </c>
      <c r="AO562" s="31" t="s">
        <v>417</v>
      </c>
      <c r="AP562" s="31" t="s">
        <v>61</v>
      </c>
      <c r="AQ562" s="31" t="s">
        <v>1131</v>
      </c>
      <c r="AR562" s="31" t="s">
        <v>1164</v>
      </c>
      <c r="AS562" s="31" t="s">
        <v>123</v>
      </c>
      <c r="AT562" s="31" t="s">
        <v>130</v>
      </c>
      <c r="AU562" s="27">
        <v>36991</v>
      </c>
      <c r="AV562" s="31" t="s">
        <v>68</v>
      </c>
      <c r="AW562" s="31" t="s">
        <v>68</v>
      </c>
      <c r="AX562" s="31" t="s">
        <v>68</v>
      </c>
      <c r="AY562" s="31" t="s">
        <v>1168</v>
      </c>
      <c r="AZ562" s="31" t="s">
        <v>61</v>
      </c>
      <c r="BA562" s="31" t="s">
        <v>1291</v>
      </c>
      <c r="BB562" s="31" t="s">
        <v>1169</v>
      </c>
      <c r="BC562" s="31" t="s">
        <v>68</v>
      </c>
      <c r="BD562" s="31" t="s">
        <v>61</v>
      </c>
      <c r="BE562" s="31" t="s">
        <v>1170</v>
      </c>
      <c r="BF562" s="31" t="s">
        <v>68</v>
      </c>
      <c r="BG562" s="31" t="s">
        <v>1291</v>
      </c>
      <c r="BH562" s="31" t="s">
        <v>61</v>
      </c>
      <c r="BI562" s="31" t="s">
        <v>1171</v>
      </c>
      <c r="BJ562" s="31" t="s">
        <v>1172</v>
      </c>
      <c r="BK562" s="33" t="s">
        <v>1173</v>
      </c>
      <c r="BL562" s="9"/>
      <c r="BM562" s="9"/>
    </row>
    <row r="563" spans="1:65" ht="23.25" customHeight="1" x14ac:dyDescent="0.2">
      <c r="A563" s="19"/>
      <c r="B563" s="24" t="s">
        <v>1161</v>
      </c>
      <c r="C563" s="25">
        <f>IF(SUMPRODUCT((B$4:B563=B563)*1)&gt;1,0,1)</f>
        <v>0</v>
      </c>
      <c r="D563" s="25" t="s">
        <v>1162</v>
      </c>
      <c r="E563" s="25" t="s">
        <v>120</v>
      </c>
      <c r="F563" s="25" t="s">
        <v>59</v>
      </c>
      <c r="G563" s="25">
        <v>2003</v>
      </c>
      <c r="H563" s="25" t="s">
        <v>60</v>
      </c>
      <c r="I563" s="25" t="s">
        <v>61</v>
      </c>
      <c r="J563" s="25" t="s">
        <v>61</v>
      </c>
      <c r="K563" s="25"/>
      <c r="L563" s="25" t="s">
        <v>62</v>
      </c>
      <c r="M563" s="25" t="s">
        <v>1163</v>
      </c>
      <c r="N563" s="25" t="s">
        <v>122</v>
      </c>
      <c r="O563" s="25" t="s">
        <v>61</v>
      </c>
      <c r="P563" s="40">
        <f>IF(F563=F562,IF(B563=B562,0,R563),R563)</f>
        <v>0</v>
      </c>
      <c r="Q563" s="40">
        <v>0</v>
      </c>
      <c r="R563" s="25">
        <v>173190</v>
      </c>
      <c r="S563" s="25">
        <v>44906</v>
      </c>
      <c r="T563" s="25" t="s">
        <v>1164</v>
      </c>
      <c r="U563" s="25">
        <v>0</v>
      </c>
      <c r="V563" s="25" t="s">
        <v>1126</v>
      </c>
      <c r="W563" s="25" t="s">
        <v>61</v>
      </c>
      <c r="X563" s="25" t="s">
        <v>184</v>
      </c>
      <c r="Y563" s="25" t="s">
        <v>61</v>
      </c>
      <c r="Z563" s="25" t="s">
        <v>67</v>
      </c>
      <c r="AA563" s="25" t="s">
        <v>68</v>
      </c>
      <c r="AB563" s="25" t="s">
        <v>122</v>
      </c>
      <c r="AC563" s="25" t="s">
        <v>69</v>
      </c>
      <c r="AD563" s="25" t="s">
        <v>61</v>
      </c>
      <c r="AE563" s="25" t="s">
        <v>1165</v>
      </c>
      <c r="AF563" s="25" t="s">
        <v>61</v>
      </c>
      <c r="AG563" s="25" t="s">
        <v>187</v>
      </c>
      <c r="AH563" s="25" t="s">
        <v>1166</v>
      </c>
      <c r="AI563" s="25" t="s">
        <v>73</v>
      </c>
      <c r="AJ563" s="26" t="s">
        <v>68</v>
      </c>
      <c r="AK563" s="26" t="s">
        <v>75</v>
      </c>
      <c r="AL563" s="25" t="s">
        <v>1167</v>
      </c>
      <c r="AM563" s="28">
        <v>37368.407511574071</v>
      </c>
      <c r="AN563" s="26" t="s">
        <v>68</v>
      </c>
      <c r="AO563" s="25" t="s">
        <v>417</v>
      </c>
      <c r="AP563" s="25" t="s">
        <v>61</v>
      </c>
      <c r="AQ563" s="25" t="s">
        <v>78</v>
      </c>
      <c r="AR563" s="25" t="s">
        <v>1164</v>
      </c>
      <c r="AS563" s="25" t="s">
        <v>123</v>
      </c>
      <c r="AT563" s="25" t="s">
        <v>130</v>
      </c>
      <c r="AU563" s="28">
        <v>36991</v>
      </c>
      <c r="AV563" s="25" t="s">
        <v>68</v>
      </c>
      <c r="AW563" s="25" t="s">
        <v>68</v>
      </c>
      <c r="AX563" s="25" t="s">
        <v>68</v>
      </c>
      <c r="AY563" s="25" t="s">
        <v>1168</v>
      </c>
      <c r="AZ563" s="25" t="s">
        <v>61</v>
      </c>
      <c r="BA563" s="25" t="s">
        <v>1169</v>
      </c>
      <c r="BB563" s="25" t="s">
        <v>1169</v>
      </c>
      <c r="BC563" s="25" t="s">
        <v>68</v>
      </c>
      <c r="BD563" s="25" t="s">
        <v>61</v>
      </c>
      <c r="BE563" s="25" t="s">
        <v>1170</v>
      </c>
      <c r="BF563" s="25" t="s">
        <v>68</v>
      </c>
      <c r="BG563" s="25" t="s">
        <v>1169</v>
      </c>
      <c r="BH563" s="25" t="s">
        <v>1134</v>
      </c>
      <c r="BI563" s="25" t="s">
        <v>1171</v>
      </c>
      <c r="BJ563" s="25" t="s">
        <v>1172</v>
      </c>
      <c r="BK563" s="29" t="s">
        <v>1173</v>
      </c>
      <c r="BL563" s="9"/>
      <c r="BM563" s="9"/>
    </row>
    <row r="564" spans="1:65" ht="23.25" customHeight="1" x14ac:dyDescent="0.2">
      <c r="A564" s="19"/>
      <c r="B564" s="30" t="s">
        <v>3586</v>
      </c>
      <c r="C564" s="31">
        <f>IF(SUMPRODUCT((B$4:B564=B564)*1)&gt;1,0,1)</f>
        <v>1</v>
      </c>
      <c r="D564" s="31" t="s">
        <v>3587</v>
      </c>
      <c r="E564" s="31" t="s">
        <v>120</v>
      </c>
      <c r="F564" s="31" t="s">
        <v>59</v>
      </c>
      <c r="G564" s="31">
        <v>2002</v>
      </c>
      <c r="H564" s="31" t="s">
        <v>60</v>
      </c>
      <c r="I564" s="31" t="s">
        <v>90</v>
      </c>
      <c r="J564" s="31" t="s">
        <v>1115</v>
      </c>
      <c r="K564" s="31"/>
      <c r="L564" s="31" t="s">
        <v>1078</v>
      </c>
      <c r="M564" s="31" t="s">
        <v>1563</v>
      </c>
      <c r="N564" s="31" t="s">
        <v>122</v>
      </c>
      <c r="O564" s="31" t="s">
        <v>488</v>
      </c>
      <c r="P564" s="40">
        <f>IF(F564=F563,IF(B564=B563,0,R564),R564)</f>
        <v>35479</v>
      </c>
      <c r="Q564" s="40">
        <v>35479</v>
      </c>
      <c r="R564" s="31">
        <v>35479</v>
      </c>
      <c r="S564" s="31">
        <v>35479</v>
      </c>
      <c r="T564" s="31" t="s">
        <v>1582</v>
      </c>
      <c r="U564" s="31">
        <v>0</v>
      </c>
      <c r="V564" s="31" t="s">
        <v>1251</v>
      </c>
      <c r="W564" s="31" t="s">
        <v>61</v>
      </c>
      <c r="X564" s="31" t="s">
        <v>184</v>
      </c>
      <c r="Y564" s="31" t="s">
        <v>61</v>
      </c>
      <c r="Z564" s="31" t="s">
        <v>67</v>
      </c>
      <c r="AA564" s="31" t="s">
        <v>97</v>
      </c>
      <c r="AB564" s="31" t="s">
        <v>122</v>
      </c>
      <c r="AC564" s="31" t="s">
        <v>69</v>
      </c>
      <c r="AD564" s="31" t="s">
        <v>61</v>
      </c>
      <c r="AE564" s="31" t="s">
        <v>3588</v>
      </c>
      <c r="AF564" s="31" t="s">
        <v>61</v>
      </c>
      <c r="AG564" s="31" t="s">
        <v>187</v>
      </c>
      <c r="AH564" s="31" t="s">
        <v>3589</v>
      </c>
      <c r="AI564" s="31" t="s">
        <v>73</v>
      </c>
      <c r="AJ564" s="32" t="s">
        <v>68</v>
      </c>
      <c r="AK564" s="32" t="s">
        <v>75</v>
      </c>
      <c r="AL564" s="31" t="s">
        <v>3590</v>
      </c>
      <c r="AM564" s="27">
        <v>36991.556018518517</v>
      </c>
      <c r="AN564" s="32" t="s">
        <v>68</v>
      </c>
      <c r="AO564" s="31" t="s">
        <v>417</v>
      </c>
      <c r="AP564" s="31" t="s">
        <v>61</v>
      </c>
      <c r="AQ564" s="31" t="s">
        <v>1131</v>
      </c>
      <c r="AR564" s="31" t="s">
        <v>1582</v>
      </c>
      <c r="AS564" s="31" t="s">
        <v>123</v>
      </c>
      <c r="AT564" s="31" t="s">
        <v>130</v>
      </c>
      <c r="AU564" s="27">
        <v>36991</v>
      </c>
      <c r="AV564" s="31" t="s">
        <v>68</v>
      </c>
      <c r="AW564" s="31" t="s">
        <v>68</v>
      </c>
      <c r="AX564" s="31" t="s">
        <v>68</v>
      </c>
      <c r="AY564" s="31" t="s">
        <v>3591</v>
      </c>
      <c r="AZ564" s="31" t="s">
        <v>61</v>
      </c>
      <c r="BA564" s="31" t="s">
        <v>3592</v>
      </c>
      <c r="BB564" s="31" t="s">
        <v>3592</v>
      </c>
      <c r="BC564" s="31" t="s">
        <v>68</v>
      </c>
      <c r="BD564" s="31" t="s">
        <v>61</v>
      </c>
      <c r="BE564" s="31" t="s">
        <v>3593</v>
      </c>
      <c r="BF564" s="31" t="s">
        <v>68</v>
      </c>
      <c r="BG564" s="31" t="s">
        <v>3592</v>
      </c>
      <c r="BH564" s="31" t="s">
        <v>61</v>
      </c>
      <c r="BI564" s="31" t="s">
        <v>3594</v>
      </c>
      <c r="BJ564" s="31" t="s">
        <v>1582</v>
      </c>
      <c r="BK564" s="33" t="s">
        <v>3595</v>
      </c>
      <c r="BL564" s="9"/>
      <c r="BM564" s="9"/>
    </row>
    <row r="565" spans="1:65" ht="23.25" customHeight="1" x14ac:dyDescent="0.2">
      <c r="A565" s="19"/>
      <c r="B565" s="30" t="s">
        <v>5243</v>
      </c>
      <c r="C565" s="31">
        <f>IF(SUMPRODUCT((B$4:B565=B565)*1)&gt;1,0,1)</f>
        <v>1</v>
      </c>
      <c r="D565" s="31" t="s">
        <v>5244</v>
      </c>
      <c r="E565" s="31" t="s">
        <v>58</v>
      </c>
      <c r="F565" s="31" t="s">
        <v>59</v>
      </c>
      <c r="G565" s="31">
        <v>2002</v>
      </c>
      <c r="H565" s="31" t="s">
        <v>60</v>
      </c>
      <c r="I565" s="31" t="s">
        <v>61</v>
      </c>
      <c r="J565" s="31" t="s">
        <v>61</v>
      </c>
      <c r="K565" s="31"/>
      <c r="L565" s="31" t="s">
        <v>1802</v>
      </c>
      <c r="M565" s="31" t="s">
        <v>1847</v>
      </c>
      <c r="N565" s="31" t="s">
        <v>64</v>
      </c>
      <c r="O565" s="31" t="s">
        <v>753</v>
      </c>
      <c r="P565" s="40">
        <f>IF(F565=F564,IF(B565=B564,0,R565),R565)</f>
        <v>70320</v>
      </c>
      <c r="Q565" s="40">
        <v>70320</v>
      </c>
      <c r="R565" s="31">
        <v>70320</v>
      </c>
      <c r="S565" s="31">
        <v>70320</v>
      </c>
      <c r="T565" s="31" t="s">
        <v>911</v>
      </c>
      <c r="U565" s="31">
        <v>0</v>
      </c>
      <c r="V565" s="31" t="s">
        <v>1340</v>
      </c>
      <c r="W565" s="31" t="s">
        <v>61</v>
      </c>
      <c r="X565" s="31" t="s">
        <v>184</v>
      </c>
      <c r="Y565" s="31" t="s">
        <v>61</v>
      </c>
      <c r="Z565" s="31" t="s">
        <v>67</v>
      </c>
      <c r="AA565" s="31" t="s">
        <v>68</v>
      </c>
      <c r="AB565" s="31" t="s">
        <v>64</v>
      </c>
      <c r="AC565" s="31" t="s">
        <v>69</v>
      </c>
      <c r="AD565" s="31" t="s">
        <v>61</v>
      </c>
      <c r="AE565" s="31" t="s">
        <v>5245</v>
      </c>
      <c r="AF565" s="31" t="s">
        <v>61</v>
      </c>
      <c r="AG565" s="31" t="s">
        <v>187</v>
      </c>
      <c r="AH565" s="31" t="s">
        <v>4338</v>
      </c>
      <c r="AI565" s="31" t="s">
        <v>73</v>
      </c>
      <c r="AJ565" s="32" t="s">
        <v>68</v>
      </c>
      <c r="AK565" s="32" t="s">
        <v>75</v>
      </c>
      <c r="AL565" s="31" t="s">
        <v>5246</v>
      </c>
      <c r="AM565" s="27">
        <v>36992.801342592589</v>
      </c>
      <c r="AN565" s="32" t="s">
        <v>68</v>
      </c>
      <c r="AO565" s="31" t="s">
        <v>417</v>
      </c>
      <c r="AP565" s="31" t="s">
        <v>61</v>
      </c>
      <c r="AQ565" s="31" t="s">
        <v>2255</v>
      </c>
      <c r="AR565" s="31" t="s">
        <v>911</v>
      </c>
      <c r="AS565" s="31" t="s">
        <v>911</v>
      </c>
      <c r="AT565" s="31" t="s">
        <v>61</v>
      </c>
      <c r="AU565" s="27">
        <v>36991</v>
      </c>
      <c r="AV565" s="31" t="s">
        <v>2004</v>
      </c>
      <c r="AW565" s="31" t="s">
        <v>1510</v>
      </c>
      <c r="AX565" s="31" t="s">
        <v>1207</v>
      </c>
      <c r="AY565" s="31" t="s">
        <v>1362</v>
      </c>
      <c r="AZ565" s="31" t="s">
        <v>5247</v>
      </c>
      <c r="BA565" s="31" t="s">
        <v>5248</v>
      </c>
      <c r="BB565" s="31" t="s">
        <v>5248</v>
      </c>
      <c r="BC565" s="31" t="s">
        <v>68</v>
      </c>
      <c r="BD565" s="31" t="s">
        <v>5249</v>
      </c>
      <c r="BE565" s="31" t="s">
        <v>5248</v>
      </c>
      <c r="BF565" s="31" t="s">
        <v>68</v>
      </c>
      <c r="BG565" s="31" t="s">
        <v>5248</v>
      </c>
      <c r="BH565" s="31" t="s">
        <v>61</v>
      </c>
      <c r="BI565" s="31" t="s">
        <v>3596</v>
      </c>
      <c r="BJ565" s="31" t="s">
        <v>911</v>
      </c>
      <c r="BK565" s="33" t="s">
        <v>3597</v>
      </c>
      <c r="BL565" s="9"/>
      <c r="BM565" s="9"/>
    </row>
    <row r="566" spans="1:65" ht="23.25" customHeight="1" x14ac:dyDescent="0.2">
      <c r="A566" s="19"/>
      <c r="B566" s="24" t="s">
        <v>1404</v>
      </c>
      <c r="C566" s="25">
        <f>IF(SUMPRODUCT((B$4:B566=B566)*1)&gt;1,0,1)</f>
        <v>1</v>
      </c>
      <c r="D566" s="25" t="s">
        <v>1405</v>
      </c>
      <c r="E566" s="25" t="s">
        <v>58</v>
      </c>
      <c r="F566" s="25" t="s">
        <v>292</v>
      </c>
      <c r="G566" s="25">
        <v>2002</v>
      </c>
      <c r="H566" s="25" t="s">
        <v>60</v>
      </c>
      <c r="I566" s="25" t="s">
        <v>206</v>
      </c>
      <c r="J566" s="25" t="s">
        <v>61</v>
      </c>
      <c r="K566" s="25"/>
      <c r="L566" s="25" t="s">
        <v>62</v>
      </c>
      <c r="M566" s="25" t="s">
        <v>63</v>
      </c>
      <c r="N566" s="25" t="s">
        <v>64</v>
      </c>
      <c r="O566" s="25" t="s">
        <v>753</v>
      </c>
      <c r="P566" s="40">
        <f>IF(F566=F565,IF(B566=B565,0,R566),R566)</f>
        <v>100026</v>
      </c>
      <c r="Q566" s="40">
        <v>100026</v>
      </c>
      <c r="R566" s="25">
        <v>100026</v>
      </c>
      <c r="S566" s="25">
        <v>100026</v>
      </c>
      <c r="T566" s="25" t="s">
        <v>5669</v>
      </c>
      <c r="U566" s="25">
        <v>0</v>
      </c>
      <c r="V566" s="25" t="s">
        <v>1340</v>
      </c>
      <c r="W566" s="25" t="s">
        <v>61</v>
      </c>
      <c r="X566" s="25" t="s">
        <v>184</v>
      </c>
      <c r="Y566" s="25" t="s">
        <v>1406</v>
      </c>
      <c r="Z566" s="25" t="s">
        <v>96</v>
      </c>
      <c r="AA566" s="25" t="s">
        <v>68</v>
      </c>
      <c r="AB566" s="25" t="s">
        <v>64</v>
      </c>
      <c r="AC566" s="25" t="s">
        <v>69</v>
      </c>
      <c r="AD566" s="25" t="s">
        <v>61</v>
      </c>
      <c r="AE566" s="25" t="s">
        <v>1407</v>
      </c>
      <c r="AF566" s="25" t="s">
        <v>61</v>
      </c>
      <c r="AG566" s="25" t="s">
        <v>187</v>
      </c>
      <c r="AH566" s="25" t="s">
        <v>1297</v>
      </c>
      <c r="AI566" s="25" t="s">
        <v>73</v>
      </c>
      <c r="AJ566" s="26" t="s">
        <v>68</v>
      </c>
      <c r="AK566" s="26" t="s">
        <v>75</v>
      </c>
      <c r="AL566" s="25" t="s">
        <v>1408</v>
      </c>
      <c r="AM566" s="28">
        <v>37005.426932870374</v>
      </c>
      <c r="AN566" s="26" t="s">
        <v>68</v>
      </c>
      <c r="AO566" s="25" t="s">
        <v>417</v>
      </c>
      <c r="AP566" s="25" t="s">
        <v>61</v>
      </c>
      <c r="AQ566" s="25" t="s">
        <v>927</v>
      </c>
      <c r="AR566" s="25" t="s">
        <v>93</v>
      </c>
      <c r="AS566" s="25" t="s">
        <v>65</v>
      </c>
      <c r="AT566" s="25" t="s">
        <v>61</v>
      </c>
      <c r="AU566" s="28">
        <v>37004</v>
      </c>
      <c r="AV566" s="25" t="s">
        <v>108</v>
      </c>
      <c r="AW566" s="25" t="s">
        <v>1074</v>
      </c>
      <c r="AX566" s="25" t="s">
        <v>378</v>
      </c>
      <c r="AY566" s="25" t="s">
        <v>235</v>
      </c>
      <c r="AZ566" s="25" t="s">
        <v>1409</v>
      </c>
      <c r="BA566" s="25" t="s">
        <v>1410</v>
      </c>
      <c r="BB566" s="25" t="s">
        <v>1410</v>
      </c>
      <c r="BC566" s="25" t="s">
        <v>68</v>
      </c>
      <c r="BD566" s="25" t="s">
        <v>1397</v>
      </c>
      <c r="BE566" s="25" t="s">
        <v>538</v>
      </c>
      <c r="BF566" s="25" t="s">
        <v>68</v>
      </c>
      <c r="BG566" s="25" t="s">
        <v>1410</v>
      </c>
      <c r="BH566" s="25" t="s">
        <v>61</v>
      </c>
      <c r="BI566" s="25" t="s">
        <v>1139</v>
      </c>
      <c r="BJ566" s="25" t="s">
        <v>93</v>
      </c>
      <c r="BK566" s="29" t="s">
        <v>1140</v>
      </c>
      <c r="BL566" s="9"/>
      <c r="BM566" s="9"/>
    </row>
    <row r="567" spans="1:65" ht="23.25" customHeight="1" x14ac:dyDescent="0.2">
      <c r="A567" s="19"/>
      <c r="B567" s="30" t="s">
        <v>5492</v>
      </c>
      <c r="C567" s="31">
        <f>IF(SUMPRODUCT((B$4:B567=B567)*1)&gt;1,0,1)</f>
        <v>1</v>
      </c>
      <c r="D567" s="31" t="s">
        <v>5493</v>
      </c>
      <c r="E567" s="31" t="s">
        <v>58</v>
      </c>
      <c r="F567" s="31" t="s">
        <v>59</v>
      </c>
      <c r="G567" s="31">
        <v>2002</v>
      </c>
      <c r="H567" s="31" t="s">
        <v>60</v>
      </c>
      <c r="I567" s="31" t="s">
        <v>368</v>
      </c>
      <c r="J567" s="31" t="s">
        <v>369</v>
      </c>
      <c r="K567" s="31"/>
      <c r="L567" s="31" t="s">
        <v>1802</v>
      </c>
      <c r="M567" s="31" t="s">
        <v>1847</v>
      </c>
      <c r="N567" s="31" t="s">
        <v>122</v>
      </c>
      <c r="O567" s="31" t="s">
        <v>753</v>
      </c>
      <c r="P567" s="40">
        <f>IF(F567=F566,IF(B567=B566,0,R567),R567)</f>
        <v>145464</v>
      </c>
      <c r="Q567" s="40">
        <v>145464</v>
      </c>
      <c r="R567" s="31">
        <v>145464</v>
      </c>
      <c r="S567" s="31">
        <v>145464</v>
      </c>
      <c r="T567" s="25" t="s">
        <v>5669</v>
      </c>
      <c r="U567" s="31">
        <v>0</v>
      </c>
      <c r="V567" s="31" t="s">
        <v>1299</v>
      </c>
      <c r="W567" s="31" t="s">
        <v>61</v>
      </c>
      <c r="X567" s="31" t="s">
        <v>184</v>
      </c>
      <c r="Y567" s="31" t="s">
        <v>5494</v>
      </c>
      <c r="Z567" s="31" t="s">
        <v>67</v>
      </c>
      <c r="AA567" s="31" t="s">
        <v>371</v>
      </c>
      <c r="AB567" s="31" t="s">
        <v>122</v>
      </c>
      <c r="AC567" s="31" t="s">
        <v>69</v>
      </c>
      <c r="AD567" s="31" t="s">
        <v>61</v>
      </c>
      <c r="AE567" s="31" t="s">
        <v>5495</v>
      </c>
      <c r="AF567" s="31" t="s">
        <v>61</v>
      </c>
      <c r="AG567" s="31" t="s">
        <v>187</v>
      </c>
      <c r="AH567" s="31" t="s">
        <v>917</v>
      </c>
      <c r="AI567" s="31" t="s">
        <v>73</v>
      </c>
      <c r="AJ567" s="32" t="s">
        <v>68</v>
      </c>
      <c r="AK567" s="32" t="s">
        <v>919</v>
      </c>
      <c r="AL567" s="31" t="s">
        <v>5506</v>
      </c>
      <c r="AM567" s="27">
        <v>37007.348865740743</v>
      </c>
      <c r="AN567" s="32" t="s">
        <v>68</v>
      </c>
      <c r="AO567" s="31" t="s">
        <v>417</v>
      </c>
      <c r="AP567" s="31" t="s">
        <v>61</v>
      </c>
      <c r="AQ567" s="31" t="s">
        <v>2255</v>
      </c>
      <c r="AR567" s="31" t="s">
        <v>93</v>
      </c>
      <c r="AS567" s="31" t="s">
        <v>123</v>
      </c>
      <c r="AT567" s="31" t="s">
        <v>61</v>
      </c>
      <c r="AU567" s="27">
        <v>37986</v>
      </c>
      <c r="AV567" s="31" t="s">
        <v>1920</v>
      </c>
      <c r="AW567" s="31" t="s">
        <v>5497</v>
      </c>
      <c r="AX567" s="31" t="s">
        <v>79</v>
      </c>
      <c r="AY567" s="31" t="s">
        <v>5498</v>
      </c>
      <c r="AZ567" s="31" t="s">
        <v>1335</v>
      </c>
      <c r="BA567" s="31" t="s">
        <v>5507</v>
      </c>
      <c r="BB567" s="31" t="s">
        <v>5500</v>
      </c>
      <c r="BC567" s="31" t="s">
        <v>68</v>
      </c>
      <c r="BD567" s="31" t="s">
        <v>5501</v>
      </c>
      <c r="BE567" s="31" t="s">
        <v>5500</v>
      </c>
      <c r="BF567" s="31" t="s">
        <v>68</v>
      </c>
      <c r="BG567" s="31" t="s">
        <v>5507</v>
      </c>
      <c r="BH567" s="31" t="s">
        <v>61</v>
      </c>
      <c r="BI567" s="31" t="s">
        <v>3425</v>
      </c>
      <c r="BJ567" s="31" t="s">
        <v>93</v>
      </c>
      <c r="BK567" s="33" t="s">
        <v>3426</v>
      </c>
      <c r="BL567" s="9"/>
      <c r="BM567" s="9"/>
    </row>
    <row r="568" spans="1:65" ht="23.25" customHeight="1" x14ac:dyDescent="0.2">
      <c r="A568" s="19"/>
      <c r="B568" s="30" t="s">
        <v>5492</v>
      </c>
      <c r="C568" s="31">
        <f>IF(SUMPRODUCT((B$4:B568=B568)*1)&gt;1,0,1)</f>
        <v>0</v>
      </c>
      <c r="D568" s="31" t="s">
        <v>5493</v>
      </c>
      <c r="E568" s="31" t="s">
        <v>58</v>
      </c>
      <c r="F568" s="31" t="s">
        <v>59</v>
      </c>
      <c r="G568" s="31">
        <v>2003</v>
      </c>
      <c r="H568" s="31" t="s">
        <v>60</v>
      </c>
      <c r="I568" s="31" t="s">
        <v>368</v>
      </c>
      <c r="J568" s="31" t="s">
        <v>369</v>
      </c>
      <c r="K568" s="31"/>
      <c r="L568" s="31" t="s">
        <v>1802</v>
      </c>
      <c r="M568" s="31" t="s">
        <v>1847</v>
      </c>
      <c r="N568" s="31" t="s">
        <v>122</v>
      </c>
      <c r="O568" s="31" t="s">
        <v>753</v>
      </c>
      <c r="P568" s="40">
        <f>IF(F568=F567,IF(B568=B567,0,R568),R568)</f>
        <v>0</v>
      </c>
      <c r="Q568" s="40">
        <v>0</v>
      </c>
      <c r="R568" s="31">
        <v>266000</v>
      </c>
      <c r="S568" s="31">
        <v>266000</v>
      </c>
      <c r="T568" s="25" t="s">
        <v>5669</v>
      </c>
      <c r="U568" s="31">
        <v>0</v>
      </c>
      <c r="V568" s="31" t="s">
        <v>1126</v>
      </c>
      <c r="W568" s="31" t="s">
        <v>3433</v>
      </c>
      <c r="X568" s="31" t="s">
        <v>184</v>
      </c>
      <c r="Y568" s="31" t="s">
        <v>5494</v>
      </c>
      <c r="Z568" s="31" t="s">
        <v>67</v>
      </c>
      <c r="AA568" s="31" t="s">
        <v>371</v>
      </c>
      <c r="AB568" s="31" t="s">
        <v>122</v>
      </c>
      <c r="AC568" s="31" t="s">
        <v>69</v>
      </c>
      <c r="AD568" s="31" t="s">
        <v>61</v>
      </c>
      <c r="AE568" s="31" t="s">
        <v>5495</v>
      </c>
      <c r="AF568" s="31" t="s">
        <v>61</v>
      </c>
      <c r="AG568" s="31" t="s">
        <v>187</v>
      </c>
      <c r="AH568" s="31" t="s">
        <v>917</v>
      </c>
      <c r="AI568" s="31" t="s">
        <v>73</v>
      </c>
      <c r="AJ568" s="32" t="s">
        <v>68</v>
      </c>
      <c r="AK568" s="32" t="s">
        <v>919</v>
      </c>
      <c r="AL568" s="31" t="s">
        <v>5496</v>
      </c>
      <c r="AM568" s="27">
        <v>37356.523715277777</v>
      </c>
      <c r="AN568" s="32" t="s">
        <v>68</v>
      </c>
      <c r="AO568" s="31" t="s">
        <v>417</v>
      </c>
      <c r="AP568" s="31" t="s">
        <v>61</v>
      </c>
      <c r="AQ568" s="31" t="s">
        <v>2255</v>
      </c>
      <c r="AR568" s="31" t="s">
        <v>93</v>
      </c>
      <c r="AS568" s="31" t="s">
        <v>123</v>
      </c>
      <c r="AT568" s="31" t="s">
        <v>61</v>
      </c>
      <c r="AU568" s="27">
        <v>37986</v>
      </c>
      <c r="AV568" s="31" t="s">
        <v>1920</v>
      </c>
      <c r="AW568" s="31" t="s">
        <v>5497</v>
      </c>
      <c r="AX568" s="31" t="s">
        <v>79</v>
      </c>
      <c r="AY568" s="31" t="s">
        <v>5498</v>
      </c>
      <c r="AZ568" s="31" t="s">
        <v>1335</v>
      </c>
      <c r="BA568" s="31" t="s">
        <v>5499</v>
      </c>
      <c r="BB568" s="31" t="s">
        <v>5500</v>
      </c>
      <c r="BC568" s="31" t="s">
        <v>68</v>
      </c>
      <c r="BD568" s="31" t="s">
        <v>5501</v>
      </c>
      <c r="BE568" s="31" t="s">
        <v>5500</v>
      </c>
      <c r="BF568" s="31" t="s">
        <v>68</v>
      </c>
      <c r="BG568" s="31" t="s">
        <v>5499</v>
      </c>
      <c r="BH568" s="31" t="s">
        <v>1134</v>
      </c>
      <c r="BI568" s="31" t="s">
        <v>3425</v>
      </c>
      <c r="BJ568" s="31" t="s">
        <v>93</v>
      </c>
      <c r="BK568" s="33" t="s">
        <v>3426</v>
      </c>
      <c r="BL568" s="9"/>
      <c r="BM568" s="9"/>
    </row>
    <row r="569" spans="1:65" ht="23.25" customHeight="1" x14ac:dyDescent="0.2">
      <c r="A569" s="19"/>
      <c r="B569" s="24" t="s">
        <v>1292</v>
      </c>
      <c r="C569" s="25">
        <f>IF(SUMPRODUCT((B$4:B569=B569)*1)&gt;1,0,1)</f>
        <v>1</v>
      </c>
      <c r="D569" s="25" t="s">
        <v>1293</v>
      </c>
      <c r="E569" s="25" t="s">
        <v>120</v>
      </c>
      <c r="F569" s="25" t="s">
        <v>59</v>
      </c>
      <c r="G569" s="25">
        <v>2002</v>
      </c>
      <c r="H569" s="25" t="s">
        <v>60</v>
      </c>
      <c r="I569" s="25" t="s">
        <v>206</v>
      </c>
      <c r="J569" s="25" t="s">
        <v>61</v>
      </c>
      <c r="K569" s="25"/>
      <c r="L569" s="25" t="s">
        <v>62</v>
      </c>
      <c r="M569" s="25" t="s">
        <v>63</v>
      </c>
      <c r="N569" s="25" t="s">
        <v>64</v>
      </c>
      <c r="O569" s="25" t="s">
        <v>753</v>
      </c>
      <c r="P569" s="40">
        <f>IF(F569=F568,IF(B569=B568,0,R569),R569)</f>
        <v>40000</v>
      </c>
      <c r="Q569" s="40">
        <v>40000</v>
      </c>
      <c r="R569" s="25">
        <v>40000</v>
      </c>
      <c r="S569" s="25">
        <v>40000</v>
      </c>
      <c r="T569" s="25" t="s">
        <v>5669</v>
      </c>
      <c r="U569" s="25">
        <v>0</v>
      </c>
      <c r="V569" s="25" t="s">
        <v>1294</v>
      </c>
      <c r="W569" s="25" t="s">
        <v>61</v>
      </c>
      <c r="X569" s="25" t="s">
        <v>184</v>
      </c>
      <c r="Y569" s="25" t="s">
        <v>1295</v>
      </c>
      <c r="Z569" s="25" t="s">
        <v>67</v>
      </c>
      <c r="AA569" s="25" t="s">
        <v>68</v>
      </c>
      <c r="AB569" s="25" t="s">
        <v>64</v>
      </c>
      <c r="AC569" s="25" t="s">
        <v>69</v>
      </c>
      <c r="AD569" s="25" t="s">
        <v>61</v>
      </c>
      <c r="AE569" s="25" t="s">
        <v>1296</v>
      </c>
      <c r="AF569" s="25" t="s">
        <v>61</v>
      </c>
      <c r="AG569" s="25" t="s">
        <v>187</v>
      </c>
      <c r="AH569" s="25" t="s">
        <v>1297</v>
      </c>
      <c r="AI569" s="25" t="s">
        <v>73</v>
      </c>
      <c r="AJ569" s="26" t="s">
        <v>68</v>
      </c>
      <c r="AK569" s="26" t="s">
        <v>75</v>
      </c>
      <c r="AL569" s="25" t="s">
        <v>1298</v>
      </c>
      <c r="AM569" s="28">
        <v>37008.548993055556</v>
      </c>
      <c r="AN569" s="26" t="s">
        <v>68</v>
      </c>
      <c r="AO569" s="25" t="s">
        <v>417</v>
      </c>
      <c r="AP569" s="25" t="s">
        <v>61</v>
      </c>
      <c r="AQ569" s="25" t="s">
        <v>1131</v>
      </c>
      <c r="AR569" s="25" t="s">
        <v>93</v>
      </c>
      <c r="AS569" s="25" t="s">
        <v>65</v>
      </c>
      <c r="AT569" s="25" t="s">
        <v>130</v>
      </c>
      <c r="AU569" s="28">
        <v>37008</v>
      </c>
      <c r="AV569" s="25" t="s">
        <v>68</v>
      </c>
      <c r="AW569" s="25" t="s">
        <v>68</v>
      </c>
      <c r="AX569" s="25" t="s">
        <v>68</v>
      </c>
      <c r="AY569" s="25" t="s">
        <v>1067</v>
      </c>
      <c r="AZ569" s="25" t="s">
        <v>61</v>
      </c>
      <c r="BA569" s="25" t="s">
        <v>618</v>
      </c>
      <c r="BB569" s="25" t="s">
        <v>618</v>
      </c>
      <c r="BC569" s="25" t="s">
        <v>68</v>
      </c>
      <c r="BD569" s="25" t="s">
        <v>61</v>
      </c>
      <c r="BE569" s="25" t="s">
        <v>618</v>
      </c>
      <c r="BF569" s="25" t="s">
        <v>68</v>
      </c>
      <c r="BG569" s="25" t="s">
        <v>618</v>
      </c>
      <c r="BH569" s="25" t="s">
        <v>61</v>
      </c>
      <c r="BI569" s="25" t="s">
        <v>1139</v>
      </c>
      <c r="BJ569" s="25" t="s">
        <v>93</v>
      </c>
      <c r="BK569" s="29" t="s">
        <v>1140</v>
      </c>
      <c r="BL569" s="9"/>
      <c r="BM569" s="9"/>
    </row>
    <row r="570" spans="1:65" ht="23.25" customHeight="1" x14ac:dyDescent="0.2">
      <c r="A570" s="19"/>
      <c r="B570" s="30" t="s">
        <v>1300</v>
      </c>
      <c r="C570" s="31">
        <f>IF(SUMPRODUCT((B$4:B570=B570)*1)&gt;1,0,1)</f>
        <v>1</v>
      </c>
      <c r="D570" s="31" t="s">
        <v>1301</v>
      </c>
      <c r="E570" s="31" t="s">
        <v>120</v>
      </c>
      <c r="F570" s="31" t="s">
        <v>59</v>
      </c>
      <c r="G570" s="31">
        <v>2002</v>
      </c>
      <c r="H570" s="31" t="s">
        <v>60</v>
      </c>
      <c r="I570" s="31" t="s">
        <v>206</v>
      </c>
      <c r="J570" s="31" t="s">
        <v>61</v>
      </c>
      <c r="K570" s="31"/>
      <c r="L570" s="31" t="s">
        <v>62</v>
      </c>
      <c r="M570" s="31" t="s">
        <v>63</v>
      </c>
      <c r="N570" s="31" t="s">
        <v>64</v>
      </c>
      <c r="O570" s="31" t="s">
        <v>753</v>
      </c>
      <c r="P570" s="40">
        <f>IF(F570=F569,IF(B570=B569,0,R570),R570)</f>
        <v>45000</v>
      </c>
      <c r="Q570" s="40">
        <v>45000</v>
      </c>
      <c r="R570" s="31">
        <v>45000</v>
      </c>
      <c r="S570" s="31">
        <v>45000</v>
      </c>
      <c r="T570" s="25" t="s">
        <v>5669</v>
      </c>
      <c r="U570" s="31">
        <v>0</v>
      </c>
      <c r="V570" s="31" t="s">
        <v>1294</v>
      </c>
      <c r="W570" s="31" t="s">
        <v>61</v>
      </c>
      <c r="X570" s="31" t="s">
        <v>184</v>
      </c>
      <c r="Y570" s="31" t="s">
        <v>1295</v>
      </c>
      <c r="Z570" s="31" t="s">
        <v>67</v>
      </c>
      <c r="AA570" s="31" t="s">
        <v>68</v>
      </c>
      <c r="AB570" s="31" t="s">
        <v>64</v>
      </c>
      <c r="AC570" s="31" t="s">
        <v>69</v>
      </c>
      <c r="AD570" s="31" t="s">
        <v>61</v>
      </c>
      <c r="AE570" s="31" t="s">
        <v>1302</v>
      </c>
      <c r="AF570" s="31" t="s">
        <v>61</v>
      </c>
      <c r="AG570" s="31" t="s">
        <v>187</v>
      </c>
      <c r="AH570" s="31" t="s">
        <v>1297</v>
      </c>
      <c r="AI570" s="31" t="s">
        <v>73</v>
      </c>
      <c r="AJ570" s="32" t="s">
        <v>68</v>
      </c>
      <c r="AK570" s="32" t="s">
        <v>75</v>
      </c>
      <c r="AL570" s="31" t="s">
        <v>1303</v>
      </c>
      <c r="AM570" s="27">
        <v>37008.564259259256</v>
      </c>
      <c r="AN570" s="32" t="s">
        <v>68</v>
      </c>
      <c r="AO570" s="31" t="s">
        <v>417</v>
      </c>
      <c r="AP570" s="31" t="s">
        <v>61</v>
      </c>
      <c r="AQ570" s="31" t="s">
        <v>1131</v>
      </c>
      <c r="AR570" s="31" t="s">
        <v>93</v>
      </c>
      <c r="AS570" s="31" t="s">
        <v>65</v>
      </c>
      <c r="AT570" s="31" t="s">
        <v>130</v>
      </c>
      <c r="AU570" s="27">
        <v>37008</v>
      </c>
      <c r="AV570" s="31" t="s">
        <v>68</v>
      </c>
      <c r="AW570" s="31" t="s">
        <v>68</v>
      </c>
      <c r="AX570" s="31" t="s">
        <v>68</v>
      </c>
      <c r="AY570" s="31" t="s">
        <v>1304</v>
      </c>
      <c r="AZ570" s="31" t="s">
        <v>61</v>
      </c>
      <c r="BA570" s="31" t="s">
        <v>1305</v>
      </c>
      <c r="BB570" s="31" t="s">
        <v>1305</v>
      </c>
      <c r="BC570" s="31" t="s">
        <v>68</v>
      </c>
      <c r="BD570" s="31" t="s">
        <v>61</v>
      </c>
      <c r="BE570" s="31" t="s">
        <v>1305</v>
      </c>
      <c r="BF570" s="31" t="s">
        <v>68</v>
      </c>
      <c r="BG570" s="31" t="s">
        <v>1305</v>
      </c>
      <c r="BH570" s="31" t="s">
        <v>61</v>
      </c>
      <c r="BI570" s="31" t="s">
        <v>1139</v>
      </c>
      <c r="BJ570" s="31" t="s">
        <v>93</v>
      </c>
      <c r="BK570" s="33" t="s">
        <v>1140</v>
      </c>
      <c r="BL570" s="9"/>
      <c r="BM570" s="9"/>
    </row>
    <row r="571" spans="1:65" ht="23.25" customHeight="1" x14ac:dyDescent="0.2">
      <c r="A571" s="19"/>
      <c r="B571" s="24" t="s">
        <v>1306</v>
      </c>
      <c r="C571" s="25">
        <f>IF(SUMPRODUCT((B$4:B571=B571)*1)&gt;1,0,1)</f>
        <v>1</v>
      </c>
      <c r="D571" s="25" t="s">
        <v>1307</v>
      </c>
      <c r="E571" s="25" t="s">
        <v>58</v>
      </c>
      <c r="F571" s="25" t="s">
        <v>59</v>
      </c>
      <c r="G571" s="25">
        <v>2002</v>
      </c>
      <c r="H571" s="25" t="s">
        <v>60</v>
      </c>
      <c r="I571" s="25" t="s">
        <v>61</v>
      </c>
      <c r="J571" s="25" t="s">
        <v>61</v>
      </c>
      <c r="K571" s="25"/>
      <c r="L571" s="25" t="s">
        <v>62</v>
      </c>
      <c r="M571" s="25" t="s">
        <v>63</v>
      </c>
      <c r="N571" s="25" t="s">
        <v>64</v>
      </c>
      <c r="O571" s="25" t="s">
        <v>92</v>
      </c>
      <c r="P571" s="40">
        <f>IF(F571=F570,IF(B571=B570,0,R571),R571)</f>
        <v>330000</v>
      </c>
      <c r="Q571" s="40">
        <v>330000</v>
      </c>
      <c r="R571" s="25">
        <v>330000</v>
      </c>
      <c r="S571" s="25">
        <v>330000</v>
      </c>
      <c r="T571" s="25" t="s">
        <v>5669</v>
      </c>
      <c r="U571" s="25">
        <v>0</v>
      </c>
      <c r="V571" s="25" t="s">
        <v>1308</v>
      </c>
      <c r="W571" s="25" t="s">
        <v>61</v>
      </c>
      <c r="X571" s="25" t="s">
        <v>59</v>
      </c>
      <c r="Y571" s="25" t="s">
        <v>61</v>
      </c>
      <c r="Z571" s="25" t="s">
        <v>67</v>
      </c>
      <c r="AA571" s="25" t="s">
        <v>68</v>
      </c>
      <c r="AB571" s="25" t="s">
        <v>64</v>
      </c>
      <c r="AC571" s="25" t="s">
        <v>69</v>
      </c>
      <c r="AD571" s="25" t="s">
        <v>61</v>
      </c>
      <c r="AE571" s="25" t="s">
        <v>1309</v>
      </c>
      <c r="AF571" s="25" t="s">
        <v>61</v>
      </c>
      <c r="AG571" s="25" t="s">
        <v>187</v>
      </c>
      <c r="AH571" s="25" t="s">
        <v>1097</v>
      </c>
      <c r="AI571" s="25" t="s">
        <v>73</v>
      </c>
      <c r="AJ571" s="26" t="s">
        <v>68</v>
      </c>
      <c r="AK571" s="26" t="s">
        <v>75</v>
      </c>
      <c r="AL571" s="25" t="s">
        <v>1310</v>
      </c>
      <c r="AM571" s="28">
        <v>37116.62054398148</v>
      </c>
      <c r="AN571" s="26" t="s">
        <v>68</v>
      </c>
      <c r="AO571" s="25" t="s">
        <v>417</v>
      </c>
      <c r="AP571" s="25" t="s">
        <v>61</v>
      </c>
      <c r="AQ571" s="25" t="s">
        <v>1131</v>
      </c>
      <c r="AR571" s="25" t="s">
        <v>93</v>
      </c>
      <c r="AS571" s="25" t="s">
        <v>65</v>
      </c>
      <c r="AT571" s="25" t="s">
        <v>61</v>
      </c>
      <c r="AU571" s="28">
        <v>37116</v>
      </c>
      <c r="AV571" s="25" t="s">
        <v>108</v>
      </c>
      <c r="AW571" s="25" t="s">
        <v>177</v>
      </c>
      <c r="AX571" s="25" t="s">
        <v>110</v>
      </c>
      <c r="AY571" s="25" t="s">
        <v>922</v>
      </c>
      <c r="AZ571" s="25" t="s">
        <v>1182</v>
      </c>
      <c r="BA571" s="25" t="s">
        <v>1311</v>
      </c>
      <c r="BB571" s="25" t="s">
        <v>1311</v>
      </c>
      <c r="BC571" s="25" t="s">
        <v>68</v>
      </c>
      <c r="BD571" s="25" t="s">
        <v>1312</v>
      </c>
      <c r="BE571" s="25" t="s">
        <v>1313</v>
      </c>
      <c r="BF571" s="25" t="s">
        <v>68</v>
      </c>
      <c r="BG571" s="25" t="s">
        <v>1311</v>
      </c>
      <c r="BH571" s="25" t="s">
        <v>61</v>
      </c>
      <c r="BI571" s="25" t="s">
        <v>1139</v>
      </c>
      <c r="BJ571" s="25" t="s">
        <v>93</v>
      </c>
      <c r="BK571" s="29" t="s">
        <v>1140</v>
      </c>
      <c r="BL571" s="9"/>
      <c r="BM571" s="9"/>
    </row>
    <row r="572" spans="1:65" ht="23.25" customHeight="1" x14ac:dyDescent="0.2">
      <c r="A572" s="19"/>
      <c r="B572" s="24" t="s">
        <v>3598</v>
      </c>
      <c r="C572" s="25">
        <f>IF(SUMPRODUCT((B$4:B572=B572)*1)&gt;1,0,1)</f>
        <v>1</v>
      </c>
      <c r="D572" s="25" t="s">
        <v>3599</v>
      </c>
      <c r="E572" s="25" t="s">
        <v>58</v>
      </c>
      <c r="F572" s="25" t="s">
        <v>59</v>
      </c>
      <c r="G572" s="25">
        <v>2002</v>
      </c>
      <c r="H572" s="25" t="s">
        <v>60</v>
      </c>
      <c r="I572" s="25" t="s">
        <v>566</v>
      </c>
      <c r="J572" s="25" t="s">
        <v>2817</v>
      </c>
      <c r="K572" s="25"/>
      <c r="L572" s="25" t="s">
        <v>1078</v>
      </c>
      <c r="M572" s="25" t="s">
        <v>1875</v>
      </c>
      <c r="N572" s="25" t="s">
        <v>3178</v>
      </c>
      <c r="O572" s="25" t="s">
        <v>488</v>
      </c>
      <c r="P572" s="40">
        <f>IF(F572=F571,IF(B572=B571,0,R572),R572)</f>
        <v>4456</v>
      </c>
      <c r="Q572" s="40">
        <v>4456</v>
      </c>
      <c r="R572" s="25">
        <v>4456</v>
      </c>
      <c r="S572" s="25">
        <v>4456</v>
      </c>
      <c r="T572" s="25" t="s">
        <v>2818</v>
      </c>
      <c r="U572" s="25">
        <v>0</v>
      </c>
      <c r="V572" s="25" t="s">
        <v>556</v>
      </c>
      <c r="W572" s="25" t="s">
        <v>61</v>
      </c>
      <c r="X572" s="25" t="s">
        <v>184</v>
      </c>
      <c r="Y572" s="25" t="s">
        <v>61</v>
      </c>
      <c r="Z572" s="25" t="s">
        <v>67</v>
      </c>
      <c r="AA572" s="25" t="s">
        <v>569</v>
      </c>
      <c r="AB572" s="25" t="s">
        <v>3178</v>
      </c>
      <c r="AC572" s="25" t="s">
        <v>69</v>
      </c>
      <c r="AD572" s="25" t="s">
        <v>61</v>
      </c>
      <c r="AE572" s="25" t="s">
        <v>3600</v>
      </c>
      <c r="AF572" s="25" t="s">
        <v>61</v>
      </c>
      <c r="AG572" s="25" t="s">
        <v>187</v>
      </c>
      <c r="AH572" s="25" t="s">
        <v>917</v>
      </c>
      <c r="AI572" s="25" t="s">
        <v>73</v>
      </c>
      <c r="AJ572" s="26" t="s">
        <v>68</v>
      </c>
      <c r="AK572" s="26" t="s">
        <v>75</v>
      </c>
      <c r="AL572" s="25" t="s">
        <v>3601</v>
      </c>
      <c r="AM572" s="28">
        <v>37147.711504629631</v>
      </c>
      <c r="AN572" s="26" t="s">
        <v>68</v>
      </c>
      <c r="AO572" s="25" t="s">
        <v>417</v>
      </c>
      <c r="AP572" s="25" t="s">
        <v>61</v>
      </c>
      <c r="AQ572" s="25" t="s">
        <v>3459</v>
      </c>
      <c r="AR572" s="25" t="s">
        <v>2818</v>
      </c>
      <c r="AS572" s="25" t="s">
        <v>3602</v>
      </c>
      <c r="AT572" s="25" t="s">
        <v>61</v>
      </c>
      <c r="AU572" s="28">
        <v>37356</v>
      </c>
      <c r="AV572" s="25" t="s">
        <v>1066</v>
      </c>
      <c r="AW572" s="25" t="s">
        <v>889</v>
      </c>
      <c r="AX572" s="25" t="s">
        <v>79</v>
      </c>
      <c r="AY572" s="25" t="s">
        <v>2655</v>
      </c>
      <c r="AZ572" s="25" t="s">
        <v>3603</v>
      </c>
      <c r="BA572" s="25" t="s">
        <v>3604</v>
      </c>
      <c r="BB572" s="25" t="s">
        <v>3605</v>
      </c>
      <c r="BC572" s="25" t="s">
        <v>68</v>
      </c>
      <c r="BD572" s="25" t="s">
        <v>61</v>
      </c>
      <c r="BE572" s="25" t="s">
        <v>1362</v>
      </c>
      <c r="BF572" s="25" t="s">
        <v>68</v>
      </c>
      <c r="BG572" s="25" t="s">
        <v>3604</v>
      </c>
      <c r="BH572" s="25" t="s">
        <v>61</v>
      </c>
      <c r="BI572" s="25" t="s">
        <v>3462</v>
      </c>
      <c r="BJ572" s="25" t="s">
        <v>2818</v>
      </c>
      <c r="BK572" s="29" t="s">
        <v>3049</v>
      </c>
      <c r="BL572" s="9"/>
      <c r="BM572" s="9"/>
    </row>
    <row r="573" spans="1:65" ht="23.25" customHeight="1" x14ac:dyDescent="0.2">
      <c r="A573" s="19"/>
      <c r="B573" s="24" t="s">
        <v>5259</v>
      </c>
      <c r="C573" s="25">
        <f>IF(SUMPRODUCT((B$4:B573=B573)*1)&gt;1,0,1)</f>
        <v>1</v>
      </c>
      <c r="D573" s="25" t="s">
        <v>5260</v>
      </c>
      <c r="E573" s="25" t="s">
        <v>58</v>
      </c>
      <c r="F573" s="25" t="s">
        <v>59</v>
      </c>
      <c r="G573" s="25">
        <v>2001</v>
      </c>
      <c r="H573" s="25" t="s">
        <v>60</v>
      </c>
      <c r="I573" s="25" t="s">
        <v>368</v>
      </c>
      <c r="J573" s="25" t="s">
        <v>1905</v>
      </c>
      <c r="K573" s="25"/>
      <c r="L573" s="25" t="s">
        <v>1802</v>
      </c>
      <c r="M573" s="25" t="s">
        <v>1847</v>
      </c>
      <c r="N573" s="25" t="s">
        <v>122</v>
      </c>
      <c r="O573" s="25" t="s">
        <v>753</v>
      </c>
      <c r="P573" s="40">
        <f>IF(F573=F572,IF(B573=B572,0,R573),R573)</f>
        <v>17788</v>
      </c>
      <c r="Q573" s="40">
        <v>17788</v>
      </c>
      <c r="R573" s="25">
        <v>17788</v>
      </c>
      <c r="S573" s="25">
        <v>17788</v>
      </c>
      <c r="T573" s="25" t="s">
        <v>1906</v>
      </c>
      <c r="U573" s="25">
        <v>0</v>
      </c>
      <c r="V573" s="25" t="s">
        <v>3814</v>
      </c>
      <c r="W573" s="25" t="s">
        <v>61</v>
      </c>
      <c r="X573" s="25" t="s">
        <v>184</v>
      </c>
      <c r="Y573" s="25" t="s">
        <v>61</v>
      </c>
      <c r="Z573" s="25" t="s">
        <v>67</v>
      </c>
      <c r="AA573" s="25" t="s">
        <v>371</v>
      </c>
      <c r="AB573" s="25" t="s">
        <v>122</v>
      </c>
      <c r="AC573" s="25" t="s">
        <v>69</v>
      </c>
      <c r="AD573" s="25" t="s">
        <v>61</v>
      </c>
      <c r="AE573" s="25" t="s">
        <v>5261</v>
      </c>
      <c r="AF573" s="25" t="s">
        <v>61</v>
      </c>
      <c r="AG573" s="25" t="s">
        <v>187</v>
      </c>
      <c r="AH573" s="25" t="s">
        <v>1197</v>
      </c>
      <c r="AI573" s="25" t="s">
        <v>73</v>
      </c>
      <c r="AJ573" s="26" t="s">
        <v>68</v>
      </c>
      <c r="AK573" s="26" t="s">
        <v>1369</v>
      </c>
      <c r="AL573" s="25" t="s">
        <v>5262</v>
      </c>
      <c r="AM573" s="28">
        <v>37161.365347222221</v>
      </c>
      <c r="AN573" s="26" t="s">
        <v>68</v>
      </c>
      <c r="AO573" s="25" t="s">
        <v>417</v>
      </c>
      <c r="AP573" s="25" t="s">
        <v>61</v>
      </c>
      <c r="AQ573" s="25" t="s">
        <v>2255</v>
      </c>
      <c r="AR573" s="25" t="s">
        <v>1906</v>
      </c>
      <c r="AS573" s="25" t="s">
        <v>123</v>
      </c>
      <c r="AT573" s="25" t="s">
        <v>61</v>
      </c>
      <c r="AU573" s="28">
        <v>37161</v>
      </c>
      <c r="AV573" s="25" t="s">
        <v>1599</v>
      </c>
      <c r="AW573" s="25" t="s">
        <v>1486</v>
      </c>
      <c r="AX573" s="25" t="s">
        <v>110</v>
      </c>
      <c r="AY573" s="25" t="s">
        <v>1486</v>
      </c>
      <c r="AZ573" s="25" t="s">
        <v>3652</v>
      </c>
      <c r="BA573" s="25" t="s">
        <v>5263</v>
      </c>
      <c r="BB573" s="25" t="s">
        <v>5263</v>
      </c>
      <c r="BC573" s="25" t="s">
        <v>68</v>
      </c>
      <c r="BD573" s="25" t="s">
        <v>5264</v>
      </c>
      <c r="BE573" s="25" t="s">
        <v>5263</v>
      </c>
      <c r="BF573" s="25" t="s">
        <v>68</v>
      </c>
      <c r="BG573" s="25" t="s">
        <v>5263</v>
      </c>
      <c r="BH573" s="25" t="s">
        <v>61</v>
      </c>
      <c r="BI573" s="25" t="s">
        <v>3781</v>
      </c>
      <c r="BJ573" s="25" t="s">
        <v>1906</v>
      </c>
      <c r="BK573" s="29" t="s">
        <v>3782</v>
      </c>
      <c r="BL573" s="9"/>
      <c r="BM573" s="9"/>
    </row>
    <row r="574" spans="1:65" ht="23.25" customHeight="1" x14ac:dyDescent="0.2">
      <c r="A574" s="19"/>
      <c r="B574" s="30" t="s">
        <v>3913</v>
      </c>
      <c r="C574" s="31">
        <f>IF(SUMPRODUCT((B$4:B574=B574)*1)&gt;1,0,1)</f>
        <v>1</v>
      </c>
      <c r="D574" s="31" t="s">
        <v>3914</v>
      </c>
      <c r="E574" s="31" t="s">
        <v>58</v>
      </c>
      <c r="F574" s="31" t="s">
        <v>292</v>
      </c>
      <c r="G574" s="31">
        <v>2001</v>
      </c>
      <c r="H574" s="31" t="s">
        <v>60</v>
      </c>
      <c r="I574" s="31" t="s">
        <v>90</v>
      </c>
      <c r="J574" s="31" t="s">
        <v>2172</v>
      </c>
      <c r="K574" s="31"/>
      <c r="L574" s="31" t="s">
        <v>1802</v>
      </c>
      <c r="M574" s="31" t="s">
        <v>1847</v>
      </c>
      <c r="N574" s="31" t="s">
        <v>64</v>
      </c>
      <c r="O574" s="31" t="s">
        <v>753</v>
      </c>
      <c r="P574" s="40">
        <f>IF(F574=F573,IF(B574=B573,0,R574),R574)</f>
        <v>17205</v>
      </c>
      <c r="Q574" s="40">
        <v>17205</v>
      </c>
      <c r="R574" s="31">
        <v>17205</v>
      </c>
      <c r="S574" s="31">
        <v>17205</v>
      </c>
      <c r="T574" s="31" t="s">
        <v>2173</v>
      </c>
      <c r="U574" s="31">
        <v>0</v>
      </c>
      <c r="V574" s="31" t="s">
        <v>3915</v>
      </c>
      <c r="W574" s="31" t="s">
        <v>61</v>
      </c>
      <c r="X574" s="31" t="s">
        <v>184</v>
      </c>
      <c r="Y574" s="31" t="s">
        <v>61</v>
      </c>
      <c r="Z574" s="31" t="s">
        <v>67</v>
      </c>
      <c r="AA574" s="31" t="s">
        <v>97</v>
      </c>
      <c r="AB574" s="31" t="s">
        <v>64</v>
      </c>
      <c r="AC574" s="31" t="s">
        <v>887</v>
      </c>
      <c r="AD574" s="31" t="s">
        <v>61</v>
      </c>
      <c r="AE574" s="31" t="s">
        <v>3916</v>
      </c>
      <c r="AF574" s="31" t="s">
        <v>61</v>
      </c>
      <c r="AG574" s="31" t="s">
        <v>187</v>
      </c>
      <c r="AH574" s="31" t="s">
        <v>3530</v>
      </c>
      <c r="AI574" s="31" t="s">
        <v>73</v>
      </c>
      <c r="AJ574" s="32" t="s">
        <v>68</v>
      </c>
      <c r="AK574" s="32" t="s">
        <v>1369</v>
      </c>
      <c r="AL574" s="31" t="s">
        <v>3917</v>
      </c>
      <c r="AM574" s="27">
        <v>37188.406412037039</v>
      </c>
      <c r="AN574" s="32" t="s">
        <v>68</v>
      </c>
      <c r="AO574" s="31" t="s">
        <v>417</v>
      </c>
      <c r="AP574" s="31" t="s">
        <v>61</v>
      </c>
      <c r="AQ574" s="31" t="s">
        <v>2255</v>
      </c>
      <c r="AR574" s="31" t="s">
        <v>2173</v>
      </c>
      <c r="AS574" s="31" t="s">
        <v>1666</v>
      </c>
      <c r="AT574" s="31" t="s">
        <v>61</v>
      </c>
      <c r="AU574" s="27">
        <v>37164</v>
      </c>
      <c r="AV574" s="31" t="s">
        <v>1599</v>
      </c>
      <c r="AW574" s="31" t="s">
        <v>889</v>
      </c>
      <c r="AX574" s="31" t="s">
        <v>79</v>
      </c>
      <c r="AY574" s="31" t="s">
        <v>889</v>
      </c>
      <c r="AZ574" s="31" t="s">
        <v>1089</v>
      </c>
      <c r="BA574" s="31" t="s">
        <v>3918</v>
      </c>
      <c r="BB574" s="31" t="s">
        <v>3918</v>
      </c>
      <c r="BC574" s="31" t="s">
        <v>68</v>
      </c>
      <c r="BD574" s="31" t="s">
        <v>61</v>
      </c>
      <c r="BE574" s="31" t="s">
        <v>3918</v>
      </c>
      <c r="BF574" s="31" t="s">
        <v>68</v>
      </c>
      <c r="BG574" s="31" t="s">
        <v>3918</v>
      </c>
      <c r="BH574" s="31" t="s">
        <v>61</v>
      </c>
      <c r="BI574" s="31" t="s">
        <v>3412</v>
      </c>
      <c r="BJ574" s="31" t="s">
        <v>2173</v>
      </c>
      <c r="BK574" s="33" t="s">
        <v>1200</v>
      </c>
      <c r="BL574" s="9"/>
      <c r="BM574" s="9"/>
    </row>
    <row r="575" spans="1:65" ht="23.25" customHeight="1" x14ac:dyDescent="0.2">
      <c r="A575" s="19"/>
      <c r="B575" s="24" t="s">
        <v>4707</v>
      </c>
      <c r="C575" s="25">
        <f>IF(SUMPRODUCT((B$4:B575=B575)*1)&gt;1,0,1)</f>
        <v>1</v>
      </c>
      <c r="D575" s="25" t="s">
        <v>4708</v>
      </c>
      <c r="E575" s="25" t="s">
        <v>58</v>
      </c>
      <c r="F575" s="25" t="s">
        <v>59</v>
      </c>
      <c r="G575" s="25">
        <v>2002</v>
      </c>
      <c r="H575" s="25" t="s">
        <v>60</v>
      </c>
      <c r="I575" s="25" t="s">
        <v>368</v>
      </c>
      <c r="J575" s="25" t="s">
        <v>1905</v>
      </c>
      <c r="K575" s="25"/>
      <c r="L575" s="25" t="s">
        <v>1078</v>
      </c>
      <c r="M575" s="25" t="s">
        <v>1875</v>
      </c>
      <c r="N575" s="25" t="s">
        <v>1209</v>
      </c>
      <c r="O575" s="25" t="s">
        <v>92</v>
      </c>
      <c r="P575" s="40">
        <f>IF(F575=F574,IF(B575=B574,0,R575),R575)</f>
        <v>19300</v>
      </c>
      <c r="Q575" s="40">
        <v>19300</v>
      </c>
      <c r="R575" s="25">
        <v>19300</v>
      </c>
      <c r="S575" s="25">
        <v>19300</v>
      </c>
      <c r="T575" s="25" t="s">
        <v>1906</v>
      </c>
      <c r="U575" s="25">
        <v>0</v>
      </c>
      <c r="V575" s="25" t="s">
        <v>4709</v>
      </c>
      <c r="W575" s="25" t="s">
        <v>61</v>
      </c>
      <c r="X575" s="25" t="s">
        <v>184</v>
      </c>
      <c r="Y575" s="25" t="s">
        <v>61</v>
      </c>
      <c r="Z575" s="25" t="s">
        <v>67</v>
      </c>
      <c r="AA575" s="25" t="s">
        <v>371</v>
      </c>
      <c r="AB575" s="25" t="s">
        <v>1209</v>
      </c>
      <c r="AC575" s="25" t="s">
        <v>69</v>
      </c>
      <c r="AD575" s="25" t="s">
        <v>61</v>
      </c>
      <c r="AE575" s="25" t="s">
        <v>4710</v>
      </c>
      <c r="AF575" s="25" t="s">
        <v>61</v>
      </c>
      <c r="AG575" s="25" t="s">
        <v>187</v>
      </c>
      <c r="AH575" s="25" t="s">
        <v>917</v>
      </c>
      <c r="AI575" s="25" t="s">
        <v>73</v>
      </c>
      <c r="AJ575" s="26" t="s">
        <v>68</v>
      </c>
      <c r="AK575" s="26" t="s">
        <v>75</v>
      </c>
      <c r="AL575" s="25" t="s">
        <v>4711</v>
      </c>
      <c r="AM575" s="28">
        <v>37224.609826388885</v>
      </c>
      <c r="AN575" s="26" t="s">
        <v>68</v>
      </c>
      <c r="AO575" s="25" t="s">
        <v>417</v>
      </c>
      <c r="AP575" s="25" t="s">
        <v>61</v>
      </c>
      <c r="AQ575" s="25" t="s">
        <v>1220</v>
      </c>
      <c r="AR575" s="25" t="s">
        <v>1906</v>
      </c>
      <c r="AS575" s="25" t="s">
        <v>1906</v>
      </c>
      <c r="AT575" s="25" t="s">
        <v>61</v>
      </c>
      <c r="AU575" s="28">
        <v>37224</v>
      </c>
      <c r="AV575" s="25" t="s">
        <v>2883</v>
      </c>
      <c r="AW575" s="25" t="s">
        <v>2550</v>
      </c>
      <c r="AX575" s="25" t="s">
        <v>1099</v>
      </c>
      <c r="AY575" s="25" t="s">
        <v>4712</v>
      </c>
      <c r="AZ575" s="25" t="s">
        <v>4713</v>
      </c>
      <c r="BA575" s="25" t="s">
        <v>4714</v>
      </c>
      <c r="BB575" s="25" t="s">
        <v>4714</v>
      </c>
      <c r="BC575" s="25" t="s">
        <v>68</v>
      </c>
      <c r="BD575" s="25" t="s">
        <v>61</v>
      </c>
      <c r="BE575" s="25" t="s">
        <v>4714</v>
      </c>
      <c r="BF575" s="25" t="s">
        <v>68</v>
      </c>
      <c r="BG575" s="25" t="s">
        <v>4714</v>
      </c>
      <c r="BH575" s="25" t="s">
        <v>61</v>
      </c>
      <c r="BI575" s="25" t="s">
        <v>3781</v>
      </c>
      <c r="BJ575" s="25" t="s">
        <v>1906</v>
      </c>
      <c r="BK575" s="29" t="s">
        <v>3782</v>
      </c>
      <c r="BL575" s="9"/>
      <c r="BM575" s="9"/>
    </row>
    <row r="576" spans="1:65" ht="23.25" customHeight="1" x14ac:dyDescent="0.2">
      <c r="A576" s="19"/>
      <c r="B576" s="30" t="s">
        <v>3235</v>
      </c>
      <c r="C576" s="31">
        <f>IF(SUMPRODUCT((B$4:B576=B576)*1)&gt;1,0,1)</f>
        <v>1</v>
      </c>
      <c r="D576" s="31" t="s">
        <v>3236</v>
      </c>
      <c r="E576" s="31" t="s">
        <v>58</v>
      </c>
      <c r="F576" s="31" t="s">
        <v>59</v>
      </c>
      <c r="G576" s="31">
        <v>2002</v>
      </c>
      <c r="H576" s="31" t="s">
        <v>60</v>
      </c>
      <c r="I576" s="31" t="s">
        <v>206</v>
      </c>
      <c r="J576" s="31" t="s">
        <v>206</v>
      </c>
      <c r="K576" s="31"/>
      <c r="L576" s="31" t="s">
        <v>1802</v>
      </c>
      <c r="M576" s="31" t="s">
        <v>1847</v>
      </c>
      <c r="N576" s="31" t="s">
        <v>64</v>
      </c>
      <c r="O576" s="31" t="s">
        <v>92</v>
      </c>
      <c r="P576" s="40">
        <f>IF(F576=F575,IF(B576=B575,0,R576),R576)</f>
        <v>25111</v>
      </c>
      <c r="Q576" s="40">
        <v>25111</v>
      </c>
      <c r="R576" s="31">
        <v>25111</v>
      </c>
      <c r="S576" s="31">
        <v>25111</v>
      </c>
      <c r="T576" s="31" t="s">
        <v>1080</v>
      </c>
      <c r="U576" s="31">
        <v>0</v>
      </c>
      <c r="V576" s="31" t="s">
        <v>3606</v>
      </c>
      <c r="W576" s="31" t="s">
        <v>61</v>
      </c>
      <c r="X576" s="31" t="s">
        <v>184</v>
      </c>
      <c r="Y576" s="31" t="s">
        <v>3238</v>
      </c>
      <c r="Z576" s="31" t="s">
        <v>67</v>
      </c>
      <c r="AA576" s="31" t="s">
        <v>210</v>
      </c>
      <c r="AB576" s="31" t="s">
        <v>64</v>
      </c>
      <c r="AC576" s="31" t="s">
        <v>69</v>
      </c>
      <c r="AD576" s="31" t="s">
        <v>61</v>
      </c>
      <c r="AE576" s="31" t="s">
        <v>3239</v>
      </c>
      <c r="AF576" s="31" t="s">
        <v>61</v>
      </c>
      <c r="AG576" s="31" t="s">
        <v>187</v>
      </c>
      <c r="AH576" s="31" t="s">
        <v>1287</v>
      </c>
      <c r="AI576" s="31" t="s">
        <v>73</v>
      </c>
      <c r="AJ576" s="32" t="s">
        <v>68</v>
      </c>
      <c r="AK576" s="32" t="s">
        <v>75</v>
      </c>
      <c r="AL576" s="31" t="s">
        <v>3607</v>
      </c>
      <c r="AM576" s="27">
        <v>37498.38559027778</v>
      </c>
      <c r="AN576" s="32" t="s">
        <v>68</v>
      </c>
      <c r="AO576" s="31" t="s">
        <v>417</v>
      </c>
      <c r="AP576" s="31" t="s">
        <v>61</v>
      </c>
      <c r="AQ576" s="31" t="s">
        <v>1220</v>
      </c>
      <c r="AR576" s="31" t="s">
        <v>1080</v>
      </c>
      <c r="AS576" s="31" t="s">
        <v>1666</v>
      </c>
      <c r="AT576" s="31" t="s">
        <v>61</v>
      </c>
      <c r="AU576" s="27">
        <v>38173</v>
      </c>
      <c r="AV576" s="31" t="s">
        <v>1920</v>
      </c>
      <c r="AW576" s="31" t="s">
        <v>569</v>
      </c>
      <c r="AX576" s="31" t="s">
        <v>79</v>
      </c>
      <c r="AY576" s="31" t="s">
        <v>3241</v>
      </c>
      <c r="AZ576" s="31" t="s">
        <v>3242</v>
      </c>
      <c r="BA576" s="31" t="s">
        <v>3608</v>
      </c>
      <c r="BB576" s="31" t="s">
        <v>3243</v>
      </c>
      <c r="BC576" s="31" t="s">
        <v>68</v>
      </c>
      <c r="BD576" s="31" t="s">
        <v>3244</v>
      </c>
      <c r="BE576" s="31" t="s">
        <v>3245</v>
      </c>
      <c r="BF576" s="31" t="s">
        <v>68</v>
      </c>
      <c r="BG576" s="31" t="s">
        <v>3608</v>
      </c>
      <c r="BH576" s="31" t="s">
        <v>61</v>
      </c>
      <c r="BI576" s="31" t="s">
        <v>3609</v>
      </c>
      <c r="BJ576" s="31" t="s">
        <v>1080</v>
      </c>
      <c r="BK576" s="33" t="s">
        <v>3610</v>
      </c>
      <c r="BL576" s="9"/>
      <c r="BM576" s="9"/>
    </row>
    <row r="577" spans="1:65" ht="23.25" customHeight="1" x14ac:dyDescent="0.2">
      <c r="A577" s="19"/>
      <c r="B577" s="24" t="s">
        <v>3235</v>
      </c>
      <c r="C577" s="25">
        <f>IF(SUMPRODUCT((B$4:B577=B577)*1)&gt;1,0,1)</f>
        <v>0</v>
      </c>
      <c r="D577" s="25" t="s">
        <v>3236</v>
      </c>
      <c r="E577" s="25" t="s">
        <v>58</v>
      </c>
      <c r="F577" s="25" t="s">
        <v>59</v>
      </c>
      <c r="G577" s="25">
        <v>2003</v>
      </c>
      <c r="H577" s="25" t="s">
        <v>60</v>
      </c>
      <c r="I577" s="25" t="s">
        <v>206</v>
      </c>
      <c r="J577" s="25" t="s">
        <v>206</v>
      </c>
      <c r="K577" s="25"/>
      <c r="L577" s="25" t="s">
        <v>1802</v>
      </c>
      <c r="M577" s="25" t="s">
        <v>1847</v>
      </c>
      <c r="N577" s="25" t="s">
        <v>3178</v>
      </c>
      <c r="O577" s="25" t="s">
        <v>92</v>
      </c>
      <c r="P577" s="40">
        <f>IF(F577=F576,IF(B577=B576,0,R577),R577)</f>
        <v>0</v>
      </c>
      <c r="Q577" s="40">
        <v>0</v>
      </c>
      <c r="R577" s="25">
        <v>26626</v>
      </c>
      <c r="S577" s="25">
        <v>26626</v>
      </c>
      <c r="T577" s="25" t="s">
        <v>1080</v>
      </c>
      <c r="U577" s="25">
        <v>0</v>
      </c>
      <c r="V577" s="25" t="s">
        <v>1108</v>
      </c>
      <c r="W577" s="25" t="s">
        <v>61</v>
      </c>
      <c r="X577" s="25" t="s">
        <v>184</v>
      </c>
      <c r="Y577" s="25" t="s">
        <v>3238</v>
      </c>
      <c r="Z577" s="25" t="s">
        <v>67</v>
      </c>
      <c r="AA577" s="25" t="s">
        <v>210</v>
      </c>
      <c r="AB577" s="25" t="s">
        <v>3178</v>
      </c>
      <c r="AC577" s="25" t="s">
        <v>69</v>
      </c>
      <c r="AD577" s="25" t="s">
        <v>61</v>
      </c>
      <c r="AE577" s="25" t="s">
        <v>3239</v>
      </c>
      <c r="AF577" s="25" t="s">
        <v>61</v>
      </c>
      <c r="AG577" s="25" t="s">
        <v>187</v>
      </c>
      <c r="AH577" s="25" t="s">
        <v>1287</v>
      </c>
      <c r="AI577" s="25" t="s">
        <v>73</v>
      </c>
      <c r="AJ577" s="26" t="s">
        <v>68</v>
      </c>
      <c r="AK577" s="26" t="s">
        <v>75</v>
      </c>
      <c r="AL577" s="25" t="s">
        <v>3479</v>
      </c>
      <c r="AM577" s="28">
        <v>37824</v>
      </c>
      <c r="AN577" s="26" t="s">
        <v>68</v>
      </c>
      <c r="AO577" s="25" t="s">
        <v>417</v>
      </c>
      <c r="AP577" s="25" t="s">
        <v>61</v>
      </c>
      <c r="AQ577" s="25" t="s">
        <v>2255</v>
      </c>
      <c r="AR577" s="25" t="s">
        <v>1080</v>
      </c>
      <c r="AS577" s="25" t="s">
        <v>3480</v>
      </c>
      <c r="AT577" s="25" t="s">
        <v>61</v>
      </c>
      <c r="AU577" s="28">
        <v>38173</v>
      </c>
      <c r="AV577" s="25" t="s">
        <v>1920</v>
      </c>
      <c r="AW577" s="25" t="s">
        <v>569</v>
      </c>
      <c r="AX577" s="25" t="s">
        <v>79</v>
      </c>
      <c r="AY577" s="25" t="s">
        <v>3241</v>
      </c>
      <c r="AZ577" s="25" t="s">
        <v>3242</v>
      </c>
      <c r="BA577" s="25" t="s">
        <v>3481</v>
      </c>
      <c r="BB577" s="25" t="s">
        <v>3243</v>
      </c>
      <c r="BC577" s="25" t="s">
        <v>68</v>
      </c>
      <c r="BD577" s="25" t="s">
        <v>3244</v>
      </c>
      <c r="BE577" s="25" t="s">
        <v>3245</v>
      </c>
      <c r="BF577" s="25" t="s">
        <v>68</v>
      </c>
      <c r="BG577" s="25" t="s">
        <v>3481</v>
      </c>
      <c r="BH577" s="25" t="s">
        <v>1134</v>
      </c>
      <c r="BI577" s="25" t="s">
        <v>1212</v>
      </c>
      <c r="BJ577" s="25" t="s">
        <v>1080</v>
      </c>
      <c r="BK577" s="29" t="s">
        <v>3247</v>
      </c>
      <c r="BL577" s="9"/>
      <c r="BM577" s="9"/>
    </row>
    <row r="578" spans="1:65" ht="23.25" customHeight="1" x14ac:dyDescent="0.2">
      <c r="A578" s="19"/>
      <c r="B578" s="24" t="s">
        <v>3235</v>
      </c>
      <c r="C578" s="25">
        <f>IF(SUMPRODUCT((B$4:B578=B578)*1)&gt;1,0,1)</f>
        <v>0</v>
      </c>
      <c r="D578" s="25" t="s">
        <v>3236</v>
      </c>
      <c r="E578" s="25" t="s">
        <v>58</v>
      </c>
      <c r="F578" s="25" t="s">
        <v>59</v>
      </c>
      <c r="G578" s="25">
        <v>2004</v>
      </c>
      <c r="H578" s="25" t="s">
        <v>60</v>
      </c>
      <c r="I578" s="25" t="s">
        <v>206</v>
      </c>
      <c r="J578" s="25" t="s">
        <v>206</v>
      </c>
      <c r="K578" s="25"/>
      <c r="L578" s="25" t="s">
        <v>1802</v>
      </c>
      <c r="M578" s="25" t="s">
        <v>1847</v>
      </c>
      <c r="N578" s="25" t="s">
        <v>64</v>
      </c>
      <c r="O578" s="25" t="s">
        <v>92</v>
      </c>
      <c r="P578" s="40">
        <f>IF(F578=F577,IF(B578=B577,0,R578),R578)</f>
        <v>0</v>
      </c>
      <c r="Q578" s="40">
        <v>0</v>
      </c>
      <c r="R578" s="25">
        <v>26809</v>
      </c>
      <c r="S578" s="25">
        <v>26809</v>
      </c>
      <c r="T578" s="25" t="s">
        <v>1080</v>
      </c>
      <c r="U578" s="25">
        <v>0</v>
      </c>
      <c r="V578" s="25" t="s">
        <v>1029</v>
      </c>
      <c r="W578" s="25" t="s">
        <v>61</v>
      </c>
      <c r="X578" s="25" t="s">
        <v>184</v>
      </c>
      <c r="Y578" s="25" t="s">
        <v>3238</v>
      </c>
      <c r="Z578" s="25" t="s">
        <v>67</v>
      </c>
      <c r="AA578" s="25" t="s">
        <v>210</v>
      </c>
      <c r="AB578" s="25" t="s">
        <v>64</v>
      </c>
      <c r="AC578" s="25" t="s">
        <v>69</v>
      </c>
      <c r="AD578" s="25" t="s">
        <v>61</v>
      </c>
      <c r="AE578" s="25" t="s">
        <v>3239</v>
      </c>
      <c r="AF578" s="25" t="s">
        <v>61</v>
      </c>
      <c r="AG578" s="25" t="s">
        <v>187</v>
      </c>
      <c r="AH578" s="25" t="s">
        <v>1287</v>
      </c>
      <c r="AI578" s="25" t="s">
        <v>73</v>
      </c>
      <c r="AJ578" s="26" t="s">
        <v>68</v>
      </c>
      <c r="AK578" s="26" t="s">
        <v>75</v>
      </c>
      <c r="AL578" s="25" t="s">
        <v>1029</v>
      </c>
      <c r="AM578" s="28">
        <v>38173</v>
      </c>
      <c r="AN578" s="26" t="s">
        <v>68</v>
      </c>
      <c r="AO578" s="25" t="s">
        <v>417</v>
      </c>
      <c r="AP578" s="25" t="s">
        <v>61</v>
      </c>
      <c r="AQ578" s="25" t="s">
        <v>2255</v>
      </c>
      <c r="AR578" s="25" t="s">
        <v>1080</v>
      </c>
      <c r="AS578" s="25" t="s">
        <v>1666</v>
      </c>
      <c r="AT578" s="25" t="s">
        <v>61</v>
      </c>
      <c r="AU578" s="28">
        <v>38173</v>
      </c>
      <c r="AV578" s="25" t="s">
        <v>1920</v>
      </c>
      <c r="AW578" s="25" t="s">
        <v>569</v>
      </c>
      <c r="AX578" s="25" t="s">
        <v>79</v>
      </c>
      <c r="AY578" s="25" t="s">
        <v>3241</v>
      </c>
      <c r="AZ578" s="25" t="s">
        <v>3242</v>
      </c>
      <c r="BA578" s="25" t="s">
        <v>3245</v>
      </c>
      <c r="BB578" s="25" t="s">
        <v>3243</v>
      </c>
      <c r="BC578" s="25" t="s">
        <v>68</v>
      </c>
      <c r="BD578" s="25" t="s">
        <v>3244</v>
      </c>
      <c r="BE578" s="25" t="s">
        <v>3245</v>
      </c>
      <c r="BF578" s="25" t="s">
        <v>68</v>
      </c>
      <c r="BG578" s="25" t="s">
        <v>3245</v>
      </c>
      <c r="BH578" s="25" t="s">
        <v>3337</v>
      </c>
      <c r="BI578" s="25" t="s">
        <v>1212</v>
      </c>
      <c r="BJ578" s="25" t="s">
        <v>1080</v>
      </c>
      <c r="BK578" s="29" t="s">
        <v>3247</v>
      </c>
      <c r="BL578" s="9"/>
      <c r="BM578" s="9"/>
    </row>
    <row r="579" spans="1:65" ht="23.25" customHeight="1" x14ac:dyDescent="0.2">
      <c r="A579" s="19"/>
      <c r="B579" s="24" t="s">
        <v>3235</v>
      </c>
      <c r="C579" s="25">
        <f>IF(SUMPRODUCT((B$4:B579=B579)*1)&gt;1,0,1)</f>
        <v>0</v>
      </c>
      <c r="D579" s="25" t="s">
        <v>3236</v>
      </c>
      <c r="E579" s="25" t="s">
        <v>58</v>
      </c>
      <c r="F579" s="25" t="s">
        <v>59</v>
      </c>
      <c r="G579" s="25">
        <v>2005</v>
      </c>
      <c r="H579" s="25" t="s">
        <v>60</v>
      </c>
      <c r="I579" s="25" t="s">
        <v>206</v>
      </c>
      <c r="J579" s="25" t="s">
        <v>206</v>
      </c>
      <c r="K579" s="25"/>
      <c r="L579" s="25" t="s">
        <v>1802</v>
      </c>
      <c r="M579" s="25" t="s">
        <v>1847</v>
      </c>
      <c r="N579" s="25" t="s">
        <v>64</v>
      </c>
      <c r="O579" s="25" t="s">
        <v>92</v>
      </c>
      <c r="P579" s="40">
        <f>IF(F579=F578,IF(B579=B578,0,R579),R579)</f>
        <v>0</v>
      </c>
      <c r="Q579" s="40">
        <v>0</v>
      </c>
      <c r="R579" s="25">
        <v>27096</v>
      </c>
      <c r="S579" s="25">
        <v>27096</v>
      </c>
      <c r="T579" s="25" t="s">
        <v>1080</v>
      </c>
      <c r="U579" s="25">
        <v>0</v>
      </c>
      <c r="V579" s="25" t="s">
        <v>3237</v>
      </c>
      <c r="W579" s="25" t="s">
        <v>61</v>
      </c>
      <c r="X579" s="25" t="s">
        <v>184</v>
      </c>
      <c r="Y579" s="25" t="s">
        <v>3238</v>
      </c>
      <c r="Z579" s="25" t="s">
        <v>67</v>
      </c>
      <c r="AA579" s="25" t="s">
        <v>210</v>
      </c>
      <c r="AB579" s="25" t="s">
        <v>64</v>
      </c>
      <c r="AC579" s="25" t="s">
        <v>69</v>
      </c>
      <c r="AD579" s="25" t="s">
        <v>61</v>
      </c>
      <c r="AE579" s="25" t="s">
        <v>3239</v>
      </c>
      <c r="AF579" s="25" t="s">
        <v>61</v>
      </c>
      <c r="AG579" s="25" t="s">
        <v>187</v>
      </c>
      <c r="AH579" s="25" t="s">
        <v>1287</v>
      </c>
      <c r="AI579" s="25" t="s">
        <v>73</v>
      </c>
      <c r="AJ579" s="26" t="s">
        <v>68</v>
      </c>
      <c r="AK579" s="26" t="s">
        <v>75</v>
      </c>
      <c r="AL579" s="25" t="s">
        <v>3240</v>
      </c>
      <c r="AM579" s="28">
        <v>38357</v>
      </c>
      <c r="AN579" s="26" t="s">
        <v>68</v>
      </c>
      <c r="AO579" s="25" t="s">
        <v>417</v>
      </c>
      <c r="AP579" s="25" t="s">
        <v>61</v>
      </c>
      <c r="AQ579" s="25" t="s">
        <v>2255</v>
      </c>
      <c r="AR579" s="25" t="s">
        <v>1080</v>
      </c>
      <c r="AS579" s="25" t="s">
        <v>1666</v>
      </c>
      <c r="AT579" s="25" t="s">
        <v>61</v>
      </c>
      <c r="AU579" s="28">
        <v>38173</v>
      </c>
      <c r="AV579" s="25" t="s">
        <v>1920</v>
      </c>
      <c r="AW579" s="25" t="s">
        <v>569</v>
      </c>
      <c r="AX579" s="25" t="s">
        <v>79</v>
      </c>
      <c r="AY579" s="25" t="s">
        <v>3241</v>
      </c>
      <c r="AZ579" s="25" t="s">
        <v>3242</v>
      </c>
      <c r="BA579" s="25" t="s">
        <v>3243</v>
      </c>
      <c r="BB579" s="25" t="s">
        <v>3243</v>
      </c>
      <c r="BC579" s="25" t="s">
        <v>68</v>
      </c>
      <c r="BD579" s="25" t="s">
        <v>3244</v>
      </c>
      <c r="BE579" s="25" t="s">
        <v>3245</v>
      </c>
      <c r="BF579" s="25" t="s">
        <v>68</v>
      </c>
      <c r="BG579" s="25" t="s">
        <v>3243</v>
      </c>
      <c r="BH579" s="25" t="s">
        <v>3246</v>
      </c>
      <c r="BI579" s="25" t="s">
        <v>1212</v>
      </c>
      <c r="BJ579" s="25" t="s">
        <v>1080</v>
      </c>
      <c r="BK579" s="29" t="s">
        <v>3247</v>
      </c>
      <c r="BL579" s="9"/>
      <c r="BM579" s="9"/>
    </row>
    <row r="580" spans="1:65" ht="23.25" customHeight="1" x14ac:dyDescent="0.2">
      <c r="A580" s="19"/>
      <c r="B580" s="24" t="s">
        <v>1174</v>
      </c>
      <c r="C580" s="25">
        <f>IF(SUMPRODUCT((B$4:B580=B580)*1)&gt;1,0,1)</f>
        <v>1</v>
      </c>
      <c r="D580" s="25" t="s">
        <v>1175</v>
      </c>
      <c r="E580" s="25" t="s">
        <v>58</v>
      </c>
      <c r="F580" s="25" t="s">
        <v>59</v>
      </c>
      <c r="G580" s="25">
        <v>2002</v>
      </c>
      <c r="H580" s="25" t="s">
        <v>60</v>
      </c>
      <c r="I580" s="25" t="s">
        <v>206</v>
      </c>
      <c r="J580" s="25" t="s">
        <v>61</v>
      </c>
      <c r="K580" s="25"/>
      <c r="L580" s="25" t="s">
        <v>62</v>
      </c>
      <c r="M580" s="25" t="s">
        <v>63</v>
      </c>
      <c r="N580" s="25" t="s">
        <v>64</v>
      </c>
      <c r="O580" s="25" t="s">
        <v>92</v>
      </c>
      <c r="P580" s="40">
        <f>IF(F580=F579,IF(B580=B579,0,R580),R580)</f>
        <v>182361</v>
      </c>
      <c r="Q580" s="40">
        <v>182361</v>
      </c>
      <c r="R580" s="25">
        <v>182361</v>
      </c>
      <c r="S580" s="25">
        <v>24000</v>
      </c>
      <c r="T580" s="25" t="s">
        <v>5669</v>
      </c>
      <c r="U580" s="25">
        <v>0</v>
      </c>
      <c r="V580" s="25" t="s">
        <v>1314</v>
      </c>
      <c r="W580" s="25" t="s">
        <v>61</v>
      </c>
      <c r="X580" s="25" t="s">
        <v>59</v>
      </c>
      <c r="Y580" s="25" t="s">
        <v>1177</v>
      </c>
      <c r="Z580" s="25" t="s">
        <v>67</v>
      </c>
      <c r="AA580" s="25" t="s">
        <v>68</v>
      </c>
      <c r="AB580" s="25" t="s">
        <v>64</v>
      </c>
      <c r="AC580" s="25" t="s">
        <v>69</v>
      </c>
      <c r="AD580" s="25" t="s">
        <v>61</v>
      </c>
      <c r="AE580" s="25" t="s">
        <v>1178</v>
      </c>
      <c r="AF580" s="25" t="s">
        <v>61</v>
      </c>
      <c r="AG580" s="25" t="s">
        <v>187</v>
      </c>
      <c r="AH580" s="25" t="s">
        <v>1179</v>
      </c>
      <c r="AI580" s="25" t="s">
        <v>73</v>
      </c>
      <c r="AJ580" s="26" t="s">
        <v>68</v>
      </c>
      <c r="AK580" s="26" t="s">
        <v>75</v>
      </c>
      <c r="AL580" s="25" t="s">
        <v>1315</v>
      </c>
      <c r="AM580" s="28">
        <v>37441.671643518515</v>
      </c>
      <c r="AN580" s="26" t="s">
        <v>68</v>
      </c>
      <c r="AO580" s="25" t="s">
        <v>417</v>
      </c>
      <c r="AP580" s="25" t="s">
        <v>61</v>
      </c>
      <c r="AQ580" s="25" t="s">
        <v>1131</v>
      </c>
      <c r="AR580" s="25" t="s">
        <v>93</v>
      </c>
      <c r="AS580" s="25" t="s">
        <v>65</v>
      </c>
      <c r="AT580" s="25" t="s">
        <v>61</v>
      </c>
      <c r="AU580" s="28">
        <v>37272</v>
      </c>
      <c r="AV580" s="25" t="s">
        <v>108</v>
      </c>
      <c r="AW580" s="25" t="s">
        <v>444</v>
      </c>
      <c r="AX580" s="25" t="s">
        <v>110</v>
      </c>
      <c r="AY580" s="25" t="s">
        <v>538</v>
      </c>
      <c r="AZ580" s="25" t="s">
        <v>1182</v>
      </c>
      <c r="BA580" s="25" t="s">
        <v>1316</v>
      </c>
      <c r="BB580" s="25" t="s">
        <v>1183</v>
      </c>
      <c r="BC580" s="25" t="s">
        <v>1184</v>
      </c>
      <c r="BD580" s="25" t="s">
        <v>1185</v>
      </c>
      <c r="BE580" s="25" t="s">
        <v>1186</v>
      </c>
      <c r="BF580" s="25" t="s">
        <v>68</v>
      </c>
      <c r="BG580" s="25" t="s">
        <v>1316</v>
      </c>
      <c r="BH580" s="25" t="s">
        <v>61</v>
      </c>
      <c r="BI580" s="25" t="s">
        <v>1139</v>
      </c>
      <c r="BJ580" s="25" t="s">
        <v>93</v>
      </c>
      <c r="BK580" s="29" t="s">
        <v>1140</v>
      </c>
      <c r="BL580" s="9"/>
      <c r="BM580" s="9"/>
    </row>
    <row r="581" spans="1:65" ht="23.25" customHeight="1" x14ac:dyDescent="0.2">
      <c r="A581" s="19"/>
      <c r="B581" s="30" t="s">
        <v>1174</v>
      </c>
      <c r="C581" s="31">
        <f>IF(SUMPRODUCT((B$4:B581=B581)*1)&gt;1,0,1)</f>
        <v>0</v>
      </c>
      <c r="D581" s="31" t="s">
        <v>1175</v>
      </c>
      <c r="E581" s="31" t="s">
        <v>58</v>
      </c>
      <c r="F581" s="31" t="s">
        <v>59</v>
      </c>
      <c r="G581" s="31">
        <v>2003</v>
      </c>
      <c r="H581" s="31" t="s">
        <v>60</v>
      </c>
      <c r="I581" s="31" t="s">
        <v>206</v>
      </c>
      <c r="J581" s="31" t="s">
        <v>61</v>
      </c>
      <c r="K581" s="31"/>
      <c r="L581" s="31" t="s">
        <v>62</v>
      </c>
      <c r="M581" s="31" t="s">
        <v>63</v>
      </c>
      <c r="N581" s="31" t="s">
        <v>64</v>
      </c>
      <c r="O581" s="31" t="s">
        <v>1176</v>
      </c>
      <c r="P581" s="40">
        <f>IF(F581=F580,IF(B581=B580,0,R581),R581)</f>
        <v>0</v>
      </c>
      <c r="Q581" s="40">
        <v>0</v>
      </c>
      <c r="R581" s="31">
        <v>259256</v>
      </c>
      <c r="S581" s="31">
        <v>162361</v>
      </c>
      <c r="T581" s="25" t="s">
        <v>5669</v>
      </c>
      <c r="U581" s="31">
        <v>0</v>
      </c>
      <c r="V581" s="31" t="s">
        <v>556</v>
      </c>
      <c r="W581" s="31" t="s">
        <v>61</v>
      </c>
      <c r="X581" s="31" t="s">
        <v>59</v>
      </c>
      <c r="Y581" s="31" t="s">
        <v>1177</v>
      </c>
      <c r="Z581" s="31" t="s">
        <v>67</v>
      </c>
      <c r="AA581" s="31" t="s">
        <v>68</v>
      </c>
      <c r="AB581" s="31" t="s">
        <v>64</v>
      </c>
      <c r="AC581" s="31" t="s">
        <v>69</v>
      </c>
      <c r="AD581" s="31" t="s">
        <v>61</v>
      </c>
      <c r="AE581" s="31" t="s">
        <v>1178</v>
      </c>
      <c r="AF581" s="31" t="s">
        <v>61</v>
      </c>
      <c r="AG581" s="31" t="s">
        <v>71</v>
      </c>
      <c r="AH581" s="31" t="s">
        <v>1179</v>
      </c>
      <c r="AI581" s="31" t="s">
        <v>73</v>
      </c>
      <c r="AJ581" s="32" t="s">
        <v>1180</v>
      </c>
      <c r="AK581" s="32" t="s">
        <v>75</v>
      </c>
      <c r="AL581" s="31" t="s">
        <v>1181</v>
      </c>
      <c r="AM581" s="27">
        <v>37354.756284722222</v>
      </c>
      <c r="AN581" s="32" t="s">
        <v>68</v>
      </c>
      <c r="AO581" s="31" t="s">
        <v>417</v>
      </c>
      <c r="AP581" s="31" t="s">
        <v>61</v>
      </c>
      <c r="AQ581" s="31" t="s">
        <v>480</v>
      </c>
      <c r="AR581" s="31" t="s">
        <v>93</v>
      </c>
      <c r="AS581" s="31" t="s">
        <v>65</v>
      </c>
      <c r="AT581" s="31" t="s">
        <v>61</v>
      </c>
      <c r="AU581" s="27">
        <v>37272</v>
      </c>
      <c r="AV581" s="31" t="s">
        <v>108</v>
      </c>
      <c r="AW581" s="31" t="s">
        <v>444</v>
      </c>
      <c r="AX581" s="31" t="s">
        <v>110</v>
      </c>
      <c r="AY581" s="31" t="s">
        <v>538</v>
      </c>
      <c r="AZ581" s="31" t="s">
        <v>1182</v>
      </c>
      <c r="BA581" s="31" t="s">
        <v>1183</v>
      </c>
      <c r="BB581" s="31" t="s">
        <v>1183</v>
      </c>
      <c r="BC581" s="31" t="s">
        <v>1184</v>
      </c>
      <c r="BD581" s="31" t="s">
        <v>1185</v>
      </c>
      <c r="BE581" s="31" t="s">
        <v>1186</v>
      </c>
      <c r="BF581" s="31" t="s">
        <v>68</v>
      </c>
      <c r="BG581" s="31" t="s">
        <v>1183</v>
      </c>
      <c r="BH581" s="31" t="s">
        <v>1187</v>
      </c>
      <c r="BI581" s="31" t="s">
        <v>1139</v>
      </c>
      <c r="BJ581" s="31" t="s">
        <v>93</v>
      </c>
      <c r="BK581" s="33" t="s">
        <v>1140</v>
      </c>
      <c r="BL581" s="9"/>
      <c r="BM581" s="9"/>
    </row>
    <row r="582" spans="1:65" ht="23.25" customHeight="1" x14ac:dyDescent="0.2">
      <c r="A582" s="19"/>
      <c r="B582" s="24" t="s">
        <v>1174</v>
      </c>
      <c r="C582" s="25">
        <f>IF(SUMPRODUCT((B$4:B582=B582)*1)&gt;1,0,1)</f>
        <v>0</v>
      </c>
      <c r="D582" s="25" t="s">
        <v>1175</v>
      </c>
      <c r="E582" s="25" t="s">
        <v>58</v>
      </c>
      <c r="F582" s="25" t="s">
        <v>59</v>
      </c>
      <c r="G582" s="25">
        <v>2003</v>
      </c>
      <c r="H582" s="25" t="s">
        <v>60</v>
      </c>
      <c r="I582" s="25" t="s">
        <v>206</v>
      </c>
      <c r="J582" s="25" t="s">
        <v>61</v>
      </c>
      <c r="K582" s="25"/>
      <c r="L582" s="25" t="s">
        <v>62</v>
      </c>
      <c r="M582" s="25" t="s">
        <v>63</v>
      </c>
      <c r="N582" s="25" t="s">
        <v>64</v>
      </c>
      <c r="O582" s="25" t="s">
        <v>1176</v>
      </c>
      <c r="P582" s="40">
        <f>IF(F582=F581,IF(B582=B581,0,R582),R582)</f>
        <v>0</v>
      </c>
      <c r="Q582" s="40">
        <v>0</v>
      </c>
      <c r="R582" s="25">
        <v>259256</v>
      </c>
      <c r="S582" s="25">
        <v>162361</v>
      </c>
      <c r="T582" s="25" t="s">
        <v>5669</v>
      </c>
      <c r="U582" s="25">
        <v>0</v>
      </c>
      <c r="V582" s="25" t="s">
        <v>556</v>
      </c>
      <c r="W582" s="25" t="s">
        <v>61</v>
      </c>
      <c r="X582" s="25" t="s">
        <v>59</v>
      </c>
      <c r="Y582" s="25" t="s">
        <v>1177</v>
      </c>
      <c r="Z582" s="25" t="s">
        <v>67</v>
      </c>
      <c r="AA582" s="25" t="s">
        <v>68</v>
      </c>
      <c r="AB582" s="25" t="s">
        <v>64</v>
      </c>
      <c r="AC582" s="25" t="s">
        <v>69</v>
      </c>
      <c r="AD582" s="25" t="s">
        <v>61</v>
      </c>
      <c r="AE582" s="25" t="s">
        <v>1178</v>
      </c>
      <c r="AF582" s="25" t="s">
        <v>61</v>
      </c>
      <c r="AG582" s="25" t="s">
        <v>71</v>
      </c>
      <c r="AH582" s="25" t="s">
        <v>1179</v>
      </c>
      <c r="AI582" s="25" t="s">
        <v>73</v>
      </c>
      <c r="AJ582" s="26" t="s">
        <v>1180</v>
      </c>
      <c r="AK582" s="26" t="s">
        <v>75</v>
      </c>
      <c r="AL582" s="25" t="s">
        <v>1181</v>
      </c>
      <c r="AM582" s="28">
        <v>37354.756284722222</v>
      </c>
      <c r="AN582" s="26" t="s">
        <v>68</v>
      </c>
      <c r="AO582" s="25" t="s">
        <v>417</v>
      </c>
      <c r="AP582" s="25" t="s">
        <v>61</v>
      </c>
      <c r="AQ582" s="25" t="s">
        <v>480</v>
      </c>
      <c r="AR582" s="25" t="s">
        <v>93</v>
      </c>
      <c r="AS582" s="25" t="s">
        <v>65</v>
      </c>
      <c r="AT582" s="25" t="s">
        <v>61</v>
      </c>
      <c r="AU582" s="28">
        <v>37272</v>
      </c>
      <c r="AV582" s="25" t="s">
        <v>108</v>
      </c>
      <c r="AW582" s="25" t="s">
        <v>444</v>
      </c>
      <c r="AX582" s="25" t="s">
        <v>110</v>
      </c>
      <c r="AY582" s="25" t="s">
        <v>538</v>
      </c>
      <c r="AZ582" s="25" t="s">
        <v>1182</v>
      </c>
      <c r="BA582" s="25" t="s">
        <v>1183</v>
      </c>
      <c r="BB582" s="25" t="s">
        <v>1183</v>
      </c>
      <c r="BC582" s="25" t="s">
        <v>1184</v>
      </c>
      <c r="BD582" s="25" t="s">
        <v>1185</v>
      </c>
      <c r="BE582" s="25" t="s">
        <v>1186</v>
      </c>
      <c r="BF582" s="25" t="s">
        <v>68</v>
      </c>
      <c r="BG582" s="25" t="s">
        <v>1183</v>
      </c>
      <c r="BH582" s="25" t="s">
        <v>1187</v>
      </c>
      <c r="BI582" s="25" t="s">
        <v>1139</v>
      </c>
      <c r="BJ582" s="25" t="s">
        <v>93</v>
      </c>
      <c r="BK582" s="29" t="s">
        <v>1140</v>
      </c>
      <c r="BL582" s="9"/>
      <c r="BM582" s="9"/>
    </row>
    <row r="583" spans="1:65" ht="23.25" customHeight="1" x14ac:dyDescent="0.2">
      <c r="A583" s="19"/>
      <c r="B583" s="30" t="s">
        <v>3527</v>
      </c>
      <c r="C583" s="31">
        <f>IF(SUMPRODUCT((B$4:B583=B583)*1)&gt;1,0,1)</f>
        <v>1</v>
      </c>
      <c r="D583" s="31" t="s">
        <v>3528</v>
      </c>
      <c r="E583" s="31" t="s">
        <v>58</v>
      </c>
      <c r="F583" s="31" t="s">
        <v>292</v>
      </c>
      <c r="G583" s="31">
        <v>2003</v>
      </c>
      <c r="H583" s="31" t="s">
        <v>60</v>
      </c>
      <c r="I583" s="31" t="s">
        <v>368</v>
      </c>
      <c r="J583" s="31" t="s">
        <v>1330</v>
      </c>
      <c r="K583" s="31"/>
      <c r="L583" s="31" t="s">
        <v>1802</v>
      </c>
      <c r="M583" s="31" t="s">
        <v>1847</v>
      </c>
      <c r="N583" s="31" t="s">
        <v>64</v>
      </c>
      <c r="O583" s="31" t="s">
        <v>61</v>
      </c>
      <c r="P583" s="40">
        <f>IF(F583=F582,IF(B583=B582,0,R583),R583)</f>
        <v>14279</v>
      </c>
      <c r="Q583" s="40">
        <v>14279</v>
      </c>
      <c r="R583" s="31">
        <v>14279</v>
      </c>
      <c r="S583" s="31">
        <v>14279</v>
      </c>
      <c r="T583" s="25" t="s">
        <v>5669</v>
      </c>
      <c r="U583" s="31">
        <v>0</v>
      </c>
      <c r="V583" s="31" t="s">
        <v>1126</v>
      </c>
      <c r="W583" s="31" t="s">
        <v>61</v>
      </c>
      <c r="X583" s="31" t="s">
        <v>184</v>
      </c>
      <c r="Y583" s="31" t="s">
        <v>61</v>
      </c>
      <c r="Z583" s="31" t="s">
        <v>67</v>
      </c>
      <c r="AA583" s="31" t="s">
        <v>371</v>
      </c>
      <c r="AB583" s="31" t="s">
        <v>64</v>
      </c>
      <c r="AC583" s="31" t="s">
        <v>69</v>
      </c>
      <c r="AD583" s="31" t="s">
        <v>61</v>
      </c>
      <c r="AE583" s="31" t="s">
        <v>3529</v>
      </c>
      <c r="AF583" s="31" t="s">
        <v>61</v>
      </c>
      <c r="AG583" s="31" t="s">
        <v>187</v>
      </c>
      <c r="AH583" s="31" t="s">
        <v>3530</v>
      </c>
      <c r="AI583" s="31" t="s">
        <v>73</v>
      </c>
      <c r="AJ583" s="32" t="s">
        <v>68</v>
      </c>
      <c r="AK583" s="32" t="s">
        <v>1085</v>
      </c>
      <c r="AL583" s="31" t="s">
        <v>3531</v>
      </c>
      <c r="AM583" s="27">
        <v>37356.691678240742</v>
      </c>
      <c r="AN583" s="32" t="s">
        <v>68</v>
      </c>
      <c r="AO583" s="31" t="s">
        <v>417</v>
      </c>
      <c r="AP583" s="31" t="s">
        <v>61</v>
      </c>
      <c r="AQ583" s="31" t="s">
        <v>78</v>
      </c>
      <c r="AR583" s="31" t="s">
        <v>93</v>
      </c>
      <c r="AS583" s="31" t="s">
        <v>911</v>
      </c>
      <c r="AT583" s="31" t="s">
        <v>61</v>
      </c>
      <c r="AU583" s="27">
        <v>37302</v>
      </c>
      <c r="AV583" s="31" t="s">
        <v>2721</v>
      </c>
      <c r="AW583" s="31" t="s">
        <v>3532</v>
      </c>
      <c r="AX583" s="31" t="s">
        <v>79</v>
      </c>
      <c r="AY583" s="31" t="s">
        <v>3533</v>
      </c>
      <c r="AZ583" s="31" t="s">
        <v>558</v>
      </c>
      <c r="BA583" s="31" t="s">
        <v>3534</v>
      </c>
      <c r="BB583" s="31" t="s">
        <v>3534</v>
      </c>
      <c r="BC583" s="31" t="s">
        <v>68</v>
      </c>
      <c r="BD583" s="31" t="s">
        <v>3535</v>
      </c>
      <c r="BE583" s="31" t="s">
        <v>3534</v>
      </c>
      <c r="BF583" s="31" t="s">
        <v>68</v>
      </c>
      <c r="BG583" s="31" t="s">
        <v>3534</v>
      </c>
      <c r="BH583" s="31" t="s">
        <v>1134</v>
      </c>
      <c r="BI583" s="31" t="s">
        <v>3425</v>
      </c>
      <c r="BJ583" s="31" t="s">
        <v>93</v>
      </c>
      <c r="BK583" s="33" t="s">
        <v>3426</v>
      </c>
      <c r="BL583" s="9"/>
      <c r="BM583" s="9"/>
    </row>
    <row r="584" spans="1:65" ht="23.25" customHeight="1" x14ac:dyDescent="0.2">
      <c r="A584" s="19"/>
      <c r="B584" s="24" t="s">
        <v>1188</v>
      </c>
      <c r="C584" s="25">
        <f>IF(SUMPRODUCT((B$4:B584=B584)*1)&gt;1,0,1)</f>
        <v>1</v>
      </c>
      <c r="D584" s="25" t="s">
        <v>1189</v>
      </c>
      <c r="E584" s="25" t="s">
        <v>58</v>
      </c>
      <c r="F584" s="25" t="s">
        <v>59</v>
      </c>
      <c r="G584" s="25">
        <v>2003</v>
      </c>
      <c r="H584" s="25" t="s">
        <v>60</v>
      </c>
      <c r="I584" s="25" t="s">
        <v>61</v>
      </c>
      <c r="J584" s="25" t="s">
        <v>61</v>
      </c>
      <c r="K584" s="25"/>
      <c r="L584" s="25" t="s">
        <v>62</v>
      </c>
      <c r="M584" s="25" t="s">
        <v>63</v>
      </c>
      <c r="N584" s="25" t="s">
        <v>64</v>
      </c>
      <c r="O584" s="25" t="s">
        <v>92</v>
      </c>
      <c r="P584" s="40">
        <f>IF(F584=F583,IF(B584=B583,0,R584),R584)</f>
        <v>300000</v>
      </c>
      <c r="Q584" s="40">
        <v>300000</v>
      </c>
      <c r="R584" s="25">
        <v>300000</v>
      </c>
      <c r="S584" s="25">
        <v>300000</v>
      </c>
      <c r="T584" s="25" t="s">
        <v>5669</v>
      </c>
      <c r="U584" s="25">
        <v>0</v>
      </c>
      <c r="V584" s="25" t="s">
        <v>556</v>
      </c>
      <c r="W584" s="25" t="s">
        <v>1127</v>
      </c>
      <c r="X584" s="25" t="s">
        <v>59</v>
      </c>
      <c r="Y584" s="25" t="s">
        <v>61</v>
      </c>
      <c r="Z584" s="25" t="s">
        <v>67</v>
      </c>
      <c r="AA584" s="25" t="s">
        <v>68</v>
      </c>
      <c r="AB584" s="25" t="s">
        <v>64</v>
      </c>
      <c r="AC584" s="25" t="s">
        <v>69</v>
      </c>
      <c r="AD584" s="25" t="s">
        <v>61</v>
      </c>
      <c r="AE584" s="25" t="s">
        <v>1190</v>
      </c>
      <c r="AF584" s="25" t="s">
        <v>61</v>
      </c>
      <c r="AG584" s="25" t="s">
        <v>187</v>
      </c>
      <c r="AH584" s="25" t="s">
        <v>917</v>
      </c>
      <c r="AI584" s="25" t="s">
        <v>73</v>
      </c>
      <c r="AJ584" s="26" t="s">
        <v>68</v>
      </c>
      <c r="AK584" s="26" t="s">
        <v>1085</v>
      </c>
      <c r="AL584" s="25" t="s">
        <v>1191</v>
      </c>
      <c r="AM584" s="28">
        <v>37357.695543981485</v>
      </c>
      <c r="AN584" s="26" t="s">
        <v>68</v>
      </c>
      <c r="AO584" s="25" t="s">
        <v>417</v>
      </c>
      <c r="AP584" s="25" t="s">
        <v>61</v>
      </c>
      <c r="AQ584" s="25" t="s">
        <v>1131</v>
      </c>
      <c r="AR584" s="25" t="s">
        <v>93</v>
      </c>
      <c r="AS584" s="25" t="s">
        <v>65</v>
      </c>
      <c r="AT584" s="25" t="s">
        <v>61</v>
      </c>
      <c r="AU584" s="28">
        <v>37328</v>
      </c>
      <c r="AV584" s="25" t="s">
        <v>108</v>
      </c>
      <c r="AW584" s="25" t="s">
        <v>177</v>
      </c>
      <c r="AX584" s="25" t="s">
        <v>110</v>
      </c>
      <c r="AY584" s="25" t="s">
        <v>922</v>
      </c>
      <c r="AZ584" s="25" t="s">
        <v>1192</v>
      </c>
      <c r="BA584" s="25" t="s">
        <v>1193</v>
      </c>
      <c r="BB584" s="25" t="s">
        <v>1193</v>
      </c>
      <c r="BC584" s="25" t="s">
        <v>1194</v>
      </c>
      <c r="BD584" s="25" t="s">
        <v>1195</v>
      </c>
      <c r="BE584" s="25" t="s">
        <v>68</v>
      </c>
      <c r="BF584" s="25" t="s">
        <v>68</v>
      </c>
      <c r="BG584" s="25" t="s">
        <v>1193</v>
      </c>
      <c r="BH584" s="25" t="s">
        <v>61</v>
      </c>
      <c r="BI584" s="25" t="s">
        <v>1139</v>
      </c>
      <c r="BJ584" s="25" t="s">
        <v>93</v>
      </c>
      <c r="BK584" s="29" t="s">
        <v>1140</v>
      </c>
      <c r="BL584" s="9"/>
      <c r="BM584" s="9"/>
    </row>
    <row r="585" spans="1:65" ht="23.25" customHeight="1" x14ac:dyDescent="0.2">
      <c r="A585" s="19"/>
      <c r="B585" s="30" t="s">
        <v>4845</v>
      </c>
      <c r="C585" s="31">
        <f>IF(SUMPRODUCT((B$4:B585=B585)*1)&gt;1,0,1)</f>
        <v>1</v>
      </c>
      <c r="D585" s="31" t="s">
        <v>4846</v>
      </c>
      <c r="E585" s="31" t="s">
        <v>58</v>
      </c>
      <c r="F585" s="31" t="s">
        <v>292</v>
      </c>
      <c r="G585" s="31">
        <v>2003</v>
      </c>
      <c r="H585" s="31" t="s">
        <v>60</v>
      </c>
      <c r="I585" s="31" t="s">
        <v>368</v>
      </c>
      <c r="J585" s="31" t="s">
        <v>61</v>
      </c>
      <c r="K585" s="31"/>
      <c r="L585" s="31" t="s">
        <v>62</v>
      </c>
      <c r="M585" s="31" t="s">
        <v>63</v>
      </c>
      <c r="N585" s="31" t="s">
        <v>64</v>
      </c>
      <c r="O585" s="31" t="s">
        <v>753</v>
      </c>
      <c r="P585" s="40">
        <f>IF(F585=F584,IF(B585=B584,0,R585),R585)</f>
        <v>165000</v>
      </c>
      <c r="Q585" s="40">
        <v>165000</v>
      </c>
      <c r="R585" s="31">
        <v>165000</v>
      </c>
      <c r="S585" s="31">
        <v>165000</v>
      </c>
      <c r="T585" s="25" t="s">
        <v>5669</v>
      </c>
      <c r="U585" s="31">
        <v>0</v>
      </c>
      <c r="V585" s="31" t="s">
        <v>1126</v>
      </c>
      <c r="W585" s="31" t="s">
        <v>1127</v>
      </c>
      <c r="X585" s="31" t="s">
        <v>184</v>
      </c>
      <c r="Y585" s="31" t="s">
        <v>61</v>
      </c>
      <c r="Z585" s="31" t="s">
        <v>67</v>
      </c>
      <c r="AA585" s="31" t="s">
        <v>68</v>
      </c>
      <c r="AB585" s="31" t="s">
        <v>64</v>
      </c>
      <c r="AC585" s="31" t="s">
        <v>327</v>
      </c>
      <c r="AD585" s="31" t="s">
        <v>61</v>
      </c>
      <c r="AE585" s="31" t="s">
        <v>4847</v>
      </c>
      <c r="AF585" s="31" t="s">
        <v>61</v>
      </c>
      <c r="AG585" s="31" t="s">
        <v>187</v>
      </c>
      <c r="AH585" s="31" t="s">
        <v>126</v>
      </c>
      <c r="AI585" s="31" t="s">
        <v>73</v>
      </c>
      <c r="AJ585" s="32" t="s">
        <v>68</v>
      </c>
      <c r="AK585" s="32" t="s">
        <v>794</v>
      </c>
      <c r="AL585" s="31" t="s">
        <v>4909</v>
      </c>
      <c r="AM585" s="27">
        <v>37329.6875</v>
      </c>
      <c r="AN585" s="32" t="s">
        <v>68</v>
      </c>
      <c r="AO585" s="31" t="s">
        <v>417</v>
      </c>
      <c r="AP585" s="31" t="s">
        <v>61</v>
      </c>
      <c r="AQ585" s="31" t="s">
        <v>1131</v>
      </c>
      <c r="AR585" s="31" t="s">
        <v>93</v>
      </c>
      <c r="AS585" s="31" t="s">
        <v>65</v>
      </c>
      <c r="AT585" s="31" t="s">
        <v>61</v>
      </c>
      <c r="AU585" s="27">
        <v>38531</v>
      </c>
      <c r="AV585" s="31" t="s">
        <v>108</v>
      </c>
      <c r="AW585" s="31" t="s">
        <v>1305</v>
      </c>
      <c r="AX585" s="31" t="s">
        <v>378</v>
      </c>
      <c r="AY585" s="31" t="s">
        <v>1361</v>
      </c>
      <c r="AZ585" s="31" t="s">
        <v>4848</v>
      </c>
      <c r="BA585" s="31" t="s">
        <v>1480</v>
      </c>
      <c r="BB585" s="31" t="s">
        <v>4849</v>
      </c>
      <c r="BC585" s="31" t="s">
        <v>68</v>
      </c>
      <c r="BD585" s="31" t="s">
        <v>4850</v>
      </c>
      <c r="BE585" s="31" t="s">
        <v>4851</v>
      </c>
      <c r="BF585" s="31" t="s">
        <v>68</v>
      </c>
      <c r="BG585" s="31" t="s">
        <v>1480</v>
      </c>
      <c r="BH585" s="31" t="s">
        <v>61</v>
      </c>
      <c r="BI585" s="31" t="s">
        <v>1139</v>
      </c>
      <c r="BJ585" s="31" t="s">
        <v>93</v>
      </c>
      <c r="BK585" s="33" t="s">
        <v>1140</v>
      </c>
      <c r="BL585" s="9"/>
      <c r="BM585" s="9"/>
    </row>
    <row r="586" spans="1:65" ht="23.25" customHeight="1" x14ac:dyDescent="0.2">
      <c r="A586" s="19"/>
      <c r="B586" s="30" t="s">
        <v>4845</v>
      </c>
      <c r="C586" s="31">
        <f>IF(SUMPRODUCT((B$4:B586=B586)*1)&gt;1,0,1)</f>
        <v>0</v>
      </c>
      <c r="D586" s="31" t="s">
        <v>4846</v>
      </c>
      <c r="E586" s="31" t="s">
        <v>58</v>
      </c>
      <c r="F586" s="31" t="s">
        <v>292</v>
      </c>
      <c r="G586" s="31">
        <v>2005</v>
      </c>
      <c r="H586" s="31" t="s">
        <v>60</v>
      </c>
      <c r="I586" s="31" t="s">
        <v>368</v>
      </c>
      <c r="J586" s="31" t="s">
        <v>61</v>
      </c>
      <c r="K586" s="31"/>
      <c r="L586" s="31" t="s">
        <v>62</v>
      </c>
      <c r="M586" s="31" t="s">
        <v>63</v>
      </c>
      <c r="N586" s="31" t="s">
        <v>64</v>
      </c>
      <c r="O586" s="31" t="s">
        <v>488</v>
      </c>
      <c r="P586" s="40">
        <f>IF(F586=F585,IF(B586=B585,0,R586),R586)</f>
        <v>0</v>
      </c>
      <c r="Q586" s="40">
        <v>0</v>
      </c>
      <c r="R586" s="31">
        <v>363778</v>
      </c>
      <c r="S586" s="31">
        <v>180000</v>
      </c>
      <c r="T586" s="25" t="s">
        <v>5669</v>
      </c>
      <c r="U586" s="31">
        <v>0</v>
      </c>
      <c r="V586" s="31" t="s">
        <v>1029</v>
      </c>
      <c r="W586" s="31" t="s">
        <v>994</v>
      </c>
      <c r="X586" s="31" t="s">
        <v>184</v>
      </c>
      <c r="Y586" s="31" t="s">
        <v>61</v>
      </c>
      <c r="Z586" s="31" t="s">
        <v>67</v>
      </c>
      <c r="AA586" s="31" t="s">
        <v>68</v>
      </c>
      <c r="AB586" s="31" t="s">
        <v>64</v>
      </c>
      <c r="AC586" s="31" t="s">
        <v>327</v>
      </c>
      <c r="AD586" s="31" t="s">
        <v>61</v>
      </c>
      <c r="AE586" s="31" t="s">
        <v>4847</v>
      </c>
      <c r="AF586" s="31" t="s">
        <v>61</v>
      </c>
      <c r="AG586" s="31" t="s">
        <v>187</v>
      </c>
      <c r="AH586" s="31" t="s">
        <v>126</v>
      </c>
      <c r="AI586" s="31" t="s">
        <v>73</v>
      </c>
      <c r="AJ586" s="32" t="s">
        <v>68</v>
      </c>
      <c r="AK586" s="32" t="s">
        <v>794</v>
      </c>
      <c r="AL586" s="31" t="s">
        <v>993</v>
      </c>
      <c r="AM586" s="27">
        <v>38181</v>
      </c>
      <c r="AN586" s="32" t="s">
        <v>68</v>
      </c>
      <c r="AO586" s="31" t="s">
        <v>417</v>
      </c>
      <c r="AP586" s="31" t="s">
        <v>906</v>
      </c>
      <c r="AQ586" s="31" t="s">
        <v>480</v>
      </c>
      <c r="AR586" s="31" t="s">
        <v>93</v>
      </c>
      <c r="AS586" s="31" t="s">
        <v>65</v>
      </c>
      <c r="AT586" s="31" t="s">
        <v>61</v>
      </c>
      <c r="AU586" s="27">
        <v>38531</v>
      </c>
      <c r="AV586" s="31" t="s">
        <v>108</v>
      </c>
      <c r="AW586" s="31" t="s">
        <v>1305</v>
      </c>
      <c r="AX586" s="31" t="s">
        <v>378</v>
      </c>
      <c r="AY586" s="31" t="s">
        <v>1361</v>
      </c>
      <c r="AZ586" s="31" t="s">
        <v>4848</v>
      </c>
      <c r="BA586" s="31" t="s">
        <v>4851</v>
      </c>
      <c r="BB586" s="31" t="s">
        <v>4849</v>
      </c>
      <c r="BC586" s="31" t="s">
        <v>68</v>
      </c>
      <c r="BD586" s="31" t="s">
        <v>4850</v>
      </c>
      <c r="BE586" s="31" t="s">
        <v>4851</v>
      </c>
      <c r="BF586" s="31" t="s">
        <v>68</v>
      </c>
      <c r="BG586" s="31" t="s">
        <v>4851</v>
      </c>
      <c r="BH586" s="31" t="s">
        <v>3214</v>
      </c>
      <c r="BI586" s="31" t="s">
        <v>997</v>
      </c>
      <c r="BJ586" s="31" t="s">
        <v>93</v>
      </c>
      <c r="BK586" s="33" t="s">
        <v>998</v>
      </c>
      <c r="BL586" s="9"/>
      <c r="BM586" s="9"/>
    </row>
    <row r="587" spans="1:65" ht="23.25" customHeight="1" x14ac:dyDescent="0.2">
      <c r="A587" s="19"/>
      <c r="B587" s="30" t="s">
        <v>4845</v>
      </c>
      <c r="C587" s="31">
        <f>IF(SUMPRODUCT((B$4:B587=B587)*1)&gt;1,0,1)</f>
        <v>0</v>
      </c>
      <c r="D587" s="31" t="s">
        <v>4846</v>
      </c>
      <c r="E587" s="31" t="s">
        <v>58</v>
      </c>
      <c r="F587" s="31" t="s">
        <v>292</v>
      </c>
      <c r="G587" s="31">
        <v>2006</v>
      </c>
      <c r="H587" s="31" t="s">
        <v>60</v>
      </c>
      <c r="I587" s="31" t="s">
        <v>368</v>
      </c>
      <c r="J587" s="31" t="s">
        <v>61</v>
      </c>
      <c r="K587" s="31"/>
      <c r="L587" s="31" t="s">
        <v>62</v>
      </c>
      <c r="M587" s="31" t="s">
        <v>63</v>
      </c>
      <c r="N587" s="31" t="s">
        <v>64</v>
      </c>
      <c r="O587" s="31" t="s">
        <v>488</v>
      </c>
      <c r="P587" s="40">
        <f>IF(F587=F586,IF(B587=B586,0,R587),R587)</f>
        <v>0</v>
      </c>
      <c r="Q587" s="40">
        <v>0</v>
      </c>
      <c r="R587" s="31">
        <v>363778</v>
      </c>
      <c r="S587" s="31">
        <v>181889</v>
      </c>
      <c r="T587" s="25" t="s">
        <v>5669</v>
      </c>
      <c r="U587" s="31">
        <v>0</v>
      </c>
      <c r="V587" s="31" t="s">
        <v>990</v>
      </c>
      <c r="W587" s="31" t="s">
        <v>61</v>
      </c>
      <c r="X587" s="31" t="s">
        <v>184</v>
      </c>
      <c r="Y587" s="31" t="s">
        <v>61</v>
      </c>
      <c r="Z587" s="31" t="s">
        <v>67</v>
      </c>
      <c r="AA587" s="31" t="s">
        <v>68</v>
      </c>
      <c r="AB587" s="31" t="s">
        <v>64</v>
      </c>
      <c r="AC587" s="31" t="s">
        <v>327</v>
      </c>
      <c r="AD587" s="31" t="s">
        <v>61</v>
      </c>
      <c r="AE587" s="31" t="s">
        <v>4847</v>
      </c>
      <c r="AF587" s="31" t="s">
        <v>61</v>
      </c>
      <c r="AG587" s="31" t="s">
        <v>187</v>
      </c>
      <c r="AH587" s="31" t="s">
        <v>126</v>
      </c>
      <c r="AI587" s="31" t="s">
        <v>73</v>
      </c>
      <c r="AJ587" s="32" t="s">
        <v>68</v>
      </c>
      <c r="AK587" s="32" t="s">
        <v>794</v>
      </c>
      <c r="AL587" s="31" t="s">
        <v>950</v>
      </c>
      <c r="AM587" s="27">
        <v>38532</v>
      </c>
      <c r="AN587" s="32" t="s">
        <v>68</v>
      </c>
      <c r="AO587" s="31" t="s">
        <v>417</v>
      </c>
      <c r="AP587" s="31" t="s">
        <v>61</v>
      </c>
      <c r="AQ587" s="31" t="s">
        <v>480</v>
      </c>
      <c r="AR587" s="31" t="s">
        <v>93</v>
      </c>
      <c r="AS587" s="31" t="s">
        <v>65</v>
      </c>
      <c r="AT587" s="31" t="s">
        <v>61</v>
      </c>
      <c r="AU587" s="27">
        <v>38531</v>
      </c>
      <c r="AV587" s="31" t="s">
        <v>108</v>
      </c>
      <c r="AW587" s="31" t="s">
        <v>1305</v>
      </c>
      <c r="AX587" s="31" t="s">
        <v>378</v>
      </c>
      <c r="AY587" s="31" t="s">
        <v>1361</v>
      </c>
      <c r="AZ587" s="31" t="s">
        <v>4848</v>
      </c>
      <c r="BA587" s="31" t="s">
        <v>4851</v>
      </c>
      <c r="BB587" s="31" t="s">
        <v>4849</v>
      </c>
      <c r="BC587" s="31" t="s">
        <v>68</v>
      </c>
      <c r="BD587" s="31" t="s">
        <v>4850</v>
      </c>
      <c r="BE587" s="31" t="s">
        <v>4851</v>
      </c>
      <c r="BF587" s="31" t="s">
        <v>68</v>
      </c>
      <c r="BG587" s="31" t="s">
        <v>4851</v>
      </c>
      <c r="BH587" s="31" t="s">
        <v>2287</v>
      </c>
      <c r="BI587" s="31" t="s">
        <v>224</v>
      </c>
      <c r="BJ587" s="31" t="s">
        <v>93</v>
      </c>
      <c r="BK587" s="33" t="s">
        <v>225</v>
      </c>
      <c r="BL587" s="9"/>
      <c r="BM587" s="9"/>
    </row>
    <row r="588" spans="1:65" ht="23.25" customHeight="1" x14ac:dyDescent="0.2">
      <c r="A588" s="19"/>
      <c r="B588" s="24" t="s">
        <v>4845</v>
      </c>
      <c r="C588" s="25">
        <f>IF(SUMPRODUCT((B$4:B588=B588)*1)&gt;1,0,1)</f>
        <v>0</v>
      </c>
      <c r="D588" s="25" t="s">
        <v>4846</v>
      </c>
      <c r="E588" s="25" t="s">
        <v>58</v>
      </c>
      <c r="F588" s="25" t="s">
        <v>292</v>
      </c>
      <c r="G588" s="25">
        <v>2007</v>
      </c>
      <c r="H588" s="25" t="s">
        <v>60</v>
      </c>
      <c r="I588" s="25" t="s">
        <v>368</v>
      </c>
      <c r="J588" s="25" t="s">
        <v>61</v>
      </c>
      <c r="K588" s="25"/>
      <c r="L588" s="25" t="s">
        <v>62</v>
      </c>
      <c r="M588" s="25" t="s">
        <v>63</v>
      </c>
      <c r="N588" s="25" t="s">
        <v>64</v>
      </c>
      <c r="O588" s="25" t="s">
        <v>61</v>
      </c>
      <c r="P588" s="40">
        <f>IF(F588=F587,IF(B588=B587,0,R588),R588)</f>
        <v>0</v>
      </c>
      <c r="Q588" s="40">
        <v>0</v>
      </c>
      <c r="R588" s="25">
        <v>377102</v>
      </c>
      <c r="S588" s="25">
        <v>188551</v>
      </c>
      <c r="T588" s="25" t="s">
        <v>5669</v>
      </c>
      <c r="U588" s="25">
        <v>0</v>
      </c>
      <c r="V588" s="25" t="s">
        <v>879</v>
      </c>
      <c r="W588" s="25" t="s">
        <v>61</v>
      </c>
      <c r="X588" s="25" t="s">
        <v>184</v>
      </c>
      <c r="Y588" s="25" t="s">
        <v>61</v>
      </c>
      <c r="Z588" s="25" t="s">
        <v>67</v>
      </c>
      <c r="AA588" s="25" t="s">
        <v>68</v>
      </c>
      <c r="AB588" s="25" t="s">
        <v>64</v>
      </c>
      <c r="AC588" s="25" t="s">
        <v>327</v>
      </c>
      <c r="AD588" s="25" t="s">
        <v>61</v>
      </c>
      <c r="AE588" s="25" t="s">
        <v>4847</v>
      </c>
      <c r="AF588" s="25" t="s">
        <v>61</v>
      </c>
      <c r="AG588" s="25" t="s">
        <v>187</v>
      </c>
      <c r="AH588" s="25" t="s">
        <v>126</v>
      </c>
      <c r="AI588" s="25" t="s">
        <v>73</v>
      </c>
      <c r="AJ588" s="26" t="s">
        <v>68</v>
      </c>
      <c r="AK588" s="26" t="s">
        <v>794</v>
      </c>
      <c r="AL588" s="25" t="s">
        <v>881</v>
      </c>
      <c r="AM588" s="28">
        <v>38750</v>
      </c>
      <c r="AN588" s="26" t="s">
        <v>68</v>
      </c>
      <c r="AO588" s="25" t="s">
        <v>417</v>
      </c>
      <c r="AP588" s="25" t="s">
        <v>61</v>
      </c>
      <c r="AQ588" s="25" t="s">
        <v>78</v>
      </c>
      <c r="AR588" s="25" t="s">
        <v>93</v>
      </c>
      <c r="AS588" s="25" t="s">
        <v>65</v>
      </c>
      <c r="AT588" s="25" t="s">
        <v>61</v>
      </c>
      <c r="AU588" s="28">
        <v>38531</v>
      </c>
      <c r="AV588" s="25" t="s">
        <v>108</v>
      </c>
      <c r="AW588" s="25" t="s">
        <v>1305</v>
      </c>
      <c r="AX588" s="25" t="s">
        <v>378</v>
      </c>
      <c r="AY588" s="25" t="s">
        <v>1361</v>
      </c>
      <c r="AZ588" s="25" t="s">
        <v>4848</v>
      </c>
      <c r="BA588" s="25" t="s">
        <v>4849</v>
      </c>
      <c r="BB588" s="25" t="s">
        <v>4849</v>
      </c>
      <c r="BC588" s="25" t="s">
        <v>68</v>
      </c>
      <c r="BD588" s="25" t="s">
        <v>4850</v>
      </c>
      <c r="BE588" s="25" t="s">
        <v>4851</v>
      </c>
      <c r="BF588" s="25" t="s">
        <v>68</v>
      </c>
      <c r="BG588" s="25" t="s">
        <v>4849</v>
      </c>
      <c r="BH588" s="25" t="s">
        <v>4852</v>
      </c>
      <c r="BI588" s="25" t="s">
        <v>744</v>
      </c>
      <c r="BJ588" s="25" t="s">
        <v>93</v>
      </c>
      <c r="BK588" s="29" t="s">
        <v>745</v>
      </c>
      <c r="BL588" s="9"/>
      <c r="BM588" s="9"/>
    </row>
    <row r="589" spans="1:65" ht="23.25" customHeight="1" x14ac:dyDescent="0.2">
      <c r="A589" s="19"/>
      <c r="B589" s="24" t="s">
        <v>2265</v>
      </c>
      <c r="C589" s="25">
        <f>IF(SUMPRODUCT((B$4:B589=B589)*1)&gt;1,0,1)</f>
        <v>1</v>
      </c>
      <c r="D589" s="25" t="s">
        <v>2266</v>
      </c>
      <c r="E589" s="25" t="s">
        <v>58</v>
      </c>
      <c r="F589" s="25" t="s">
        <v>205</v>
      </c>
      <c r="G589" s="25">
        <v>2003</v>
      </c>
      <c r="H589" s="25" t="s">
        <v>60</v>
      </c>
      <c r="I589" s="25" t="s">
        <v>368</v>
      </c>
      <c r="J589" s="25" t="s">
        <v>368</v>
      </c>
      <c r="K589" s="25"/>
      <c r="L589" s="25" t="s">
        <v>1802</v>
      </c>
      <c r="M589" s="25" t="s">
        <v>1803</v>
      </c>
      <c r="N589" s="25" t="s">
        <v>64</v>
      </c>
      <c r="O589" s="25" t="s">
        <v>488</v>
      </c>
      <c r="P589" s="40">
        <f>IF(F589=F588,IF(B589=B588,0,R589),R589)</f>
        <v>6000</v>
      </c>
      <c r="Q589" s="40">
        <v>6000</v>
      </c>
      <c r="R589" s="25">
        <v>6000</v>
      </c>
      <c r="S589" s="25">
        <v>6000</v>
      </c>
      <c r="T589" s="25" t="s">
        <v>5669</v>
      </c>
      <c r="U589" s="25">
        <v>0</v>
      </c>
      <c r="V589" s="25" t="s">
        <v>556</v>
      </c>
      <c r="W589" s="25" t="s">
        <v>1127</v>
      </c>
      <c r="X589" s="25" t="s">
        <v>184</v>
      </c>
      <c r="Y589" s="25" t="s">
        <v>61</v>
      </c>
      <c r="Z589" s="25" t="s">
        <v>67</v>
      </c>
      <c r="AA589" s="25" t="s">
        <v>371</v>
      </c>
      <c r="AB589" s="25" t="s">
        <v>64</v>
      </c>
      <c r="AC589" s="25" t="s">
        <v>69</v>
      </c>
      <c r="AD589" s="25" t="s">
        <v>61</v>
      </c>
      <c r="AE589" s="25" t="s">
        <v>2269</v>
      </c>
      <c r="AF589" s="25" t="s">
        <v>61</v>
      </c>
      <c r="AG589" s="25" t="s">
        <v>187</v>
      </c>
      <c r="AH589" s="25" t="s">
        <v>212</v>
      </c>
      <c r="AI589" s="25" t="s">
        <v>73</v>
      </c>
      <c r="AJ589" s="26" t="s">
        <v>68</v>
      </c>
      <c r="AK589" s="26" t="s">
        <v>102</v>
      </c>
      <c r="AL589" s="25" t="s">
        <v>3432</v>
      </c>
      <c r="AM589" s="28">
        <v>37515.515069444446</v>
      </c>
      <c r="AN589" s="26" t="s">
        <v>68</v>
      </c>
      <c r="AO589" s="25" t="s">
        <v>417</v>
      </c>
      <c r="AP589" s="25" t="s">
        <v>61</v>
      </c>
      <c r="AQ589" s="25" t="s">
        <v>2255</v>
      </c>
      <c r="AR589" s="25" t="s">
        <v>93</v>
      </c>
      <c r="AS589" s="25" t="s">
        <v>65</v>
      </c>
      <c r="AT589" s="25" t="s">
        <v>61</v>
      </c>
      <c r="AU589" s="28">
        <v>37330</v>
      </c>
      <c r="AV589" s="25" t="s">
        <v>1599</v>
      </c>
      <c r="AW589" s="25" t="s">
        <v>1381</v>
      </c>
      <c r="AX589" s="25" t="s">
        <v>110</v>
      </c>
      <c r="AY589" s="25" t="s">
        <v>1381</v>
      </c>
      <c r="AZ589" s="25" t="s">
        <v>1003</v>
      </c>
      <c r="BA589" s="25" t="s">
        <v>444</v>
      </c>
      <c r="BB589" s="25" t="s">
        <v>2271</v>
      </c>
      <c r="BC589" s="25" t="s">
        <v>68</v>
      </c>
      <c r="BD589" s="25" t="s">
        <v>61</v>
      </c>
      <c r="BE589" s="25" t="s">
        <v>2272</v>
      </c>
      <c r="BF589" s="25" t="s">
        <v>68</v>
      </c>
      <c r="BG589" s="25" t="s">
        <v>444</v>
      </c>
      <c r="BH589" s="25" t="s">
        <v>61</v>
      </c>
      <c r="BI589" s="25" t="s">
        <v>1139</v>
      </c>
      <c r="BJ589" s="25" t="s">
        <v>93</v>
      </c>
      <c r="BK589" s="29" t="s">
        <v>1140</v>
      </c>
      <c r="BL589" s="9"/>
      <c r="BM589" s="9"/>
    </row>
    <row r="590" spans="1:65" ht="23.25" customHeight="1" x14ac:dyDescent="0.2">
      <c r="A590" s="19"/>
      <c r="B590" s="30" t="s">
        <v>2265</v>
      </c>
      <c r="C590" s="31">
        <f>IF(SUMPRODUCT((B$4:B590=B590)*1)&gt;1,0,1)</f>
        <v>0</v>
      </c>
      <c r="D590" s="31" t="s">
        <v>2266</v>
      </c>
      <c r="E590" s="31" t="s">
        <v>58</v>
      </c>
      <c r="F590" s="31" t="s">
        <v>59</v>
      </c>
      <c r="G590" s="31">
        <v>2003</v>
      </c>
      <c r="H590" s="31" t="s">
        <v>60</v>
      </c>
      <c r="I590" s="31" t="s">
        <v>368</v>
      </c>
      <c r="J590" s="31" t="s">
        <v>368</v>
      </c>
      <c r="K590" s="31"/>
      <c r="L590" s="31" t="s">
        <v>1802</v>
      </c>
      <c r="M590" s="31" t="s">
        <v>1803</v>
      </c>
      <c r="N590" s="31" t="s">
        <v>64</v>
      </c>
      <c r="O590" s="31" t="s">
        <v>488</v>
      </c>
      <c r="P590" s="40">
        <f>IF(F590=F589,IF(B590=B589,0,R590),R590)</f>
        <v>96000</v>
      </c>
      <c r="Q590" s="40">
        <v>96000</v>
      </c>
      <c r="R590" s="31">
        <v>96000</v>
      </c>
      <c r="S590" s="31">
        <v>46000</v>
      </c>
      <c r="T590" s="25" t="s">
        <v>5669</v>
      </c>
      <c r="U590" s="31">
        <v>0</v>
      </c>
      <c r="V590" s="31" t="s">
        <v>556</v>
      </c>
      <c r="W590" s="31" t="s">
        <v>1127</v>
      </c>
      <c r="X590" s="31" t="s">
        <v>184</v>
      </c>
      <c r="Y590" s="31" t="s">
        <v>61</v>
      </c>
      <c r="Z590" s="31" t="s">
        <v>67</v>
      </c>
      <c r="AA590" s="31" t="s">
        <v>371</v>
      </c>
      <c r="AB590" s="31" t="s">
        <v>64</v>
      </c>
      <c r="AC590" s="31" t="s">
        <v>69</v>
      </c>
      <c r="AD590" s="31" t="s">
        <v>61</v>
      </c>
      <c r="AE590" s="31" t="s">
        <v>3482</v>
      </c>
      <c r="AF590" s="31" t="s">
        <v>61</v>
      </c>
      <c r="AG590" s="31" t="s">
        <v>187</v>
      </c>
      <c r="AH590" s="31" t="s">
        <v>1259</v>
      </c>
      <c r="AI590" s="31" t="s">
        <v>73</v>
      </c>
      <c r="AJ590" s="32" t="s">
        <v>68</v>
      </c>
      <c r="AK590" s="32" t="s">
        <v>1085</v>
      </c>
      <c r="AL590" s="31" t="s">
        <v>3483</v>
      </c>
      <c r="AM590" s="27">
        <v>37330.506273148145</v>
      </c>
      <c r="AN590" s="32" t="s">
        <v>68</v>
      </c>
      <c r="AO590" s="31" t="s">
        <v>417</v>
      </c>
      <c r="AP590" s="31" t="s">
        <v>61</v>
      </c>
      <c r="AQ590" s="31" t="s">
        <v>2255</v>
      </c>
      <c r="AR590" s="31" t="s">
        <v>93</v>
      </c>
      <c r="AS590" s="31" t="s">
        <v>65</v>
      </c>
      <c r="AT590" s="31" t="s">
        <v>61</v>
      </c>
      <c r="AU590" s="27">
        <v>37330</v>
      </c>
      <c r="AV590" s="31" t="s">
        <v>1599</v>
      </c>
      <c r="AW590" s="31" t="s">
        <v>1381</v>
      </c>
      <c r="AX590" s="31" t="s">
        <v>110</v>
      </c>
      <c r="AY590" s="31" t="s">
        <v>1381</v>
      </c>
      <c r="AZ590" s="31" t="s">
        <v>1003</v>
      </c>
      <c r="BA590" s="31" t="s">
        <v>3484</v>
      </c>
      <c r="BB590" s="31" t="s">
        <v>3484</v>
      </c>
      <c r="BC590" s="31" t="s">
        <v>68</v>
      </c>
      <c r="BD590" s="31" t="s">
        <v>61</v>
      </c>
      <c r="BE590" s="31" t="s">
        <v>3484</v>
      </c>
      <c r="BF590" s="31" t="s">
        <v>68</v>
      </c>
      <c r="BG590" s="31" t="s">
        <v>3484</v>
      </c>
      <c r="BH590" s="31" t="s">
        <v>61</v>
      </c>
      <c r="BI590" s="31" t="s">
        <v>1139</v>
      </c>
      <c r="BJ590" s="31" t="s">
        <v>93</v>
      </c>
      <c r="BK590" s="33" t="s">
        <v>1140</v>
      </c>
      <c r="BL590" s="9"/>
      <c r="BM590" s="9"/>
    </row>
    <row r="591" spans="1:65" ht="23.25" customHeight="1" x14ac:dyDescent="0.2">
      <c r="A591" s="19"/>
      <c r="B591" s="30" t="s">
        <v>2265</v>
      </c>
      <c r="C591" s="31">
        <f>IF(SUMPRODUCT((B$4:B591=B591)*1)&gt;1,0,1)</f>
        <v>0</v>
      </c>
      <c r="D591" s="31" t="s">
        <v>2266</v>
      </c>
      <c r="E591" s="31" t="s">
        <v>58</v>
      </c>
      <c r="F591" s="31" t="s">
        <v>205</v>
      </c>
      <c r="G591" s="31">
        <v>2004</v>
      </c>
      <c r="H591" s="31" t="s">
        <v>60</v>
      </c>
      <c r="I591" s="31" t="s">
        <v>368</v>
      </c>
      <c r="J591" s="31" t="s">
        <v>368</v>
      </c>
      <c r="K591" s="31"/>
      <c r="L591" s="31" t="s">
        <v>1802</v>
      </c>
      <c r="M591" s="31" t="s">
        <v>1803</v>
      </c>
      <c r="N591" s="31" t="s">
        <v>122</v>
      </c>
      <c r="O591" s="31" t="s">
        <v>61</v>
      </c>
      <c r="P591" s="40">
        <f>IF(F591=F590,IF(B591=B590,0,R591),R591)</f>
        <v>14658</v>
      </c>
      <c r="Q591" s="40">
        <v>14658</v>
      </c>
      <c r="R591" s="31">
        <v>14658</v>
      </c>
      <c r="S591" s="31">
        <v>14658</v>
      </c>
      <c r="T591" s="25" t="s">
        <v>5669</v>
      </c>
      <c r="U591" s="31">
        <v>0</v>
      </c>
      <c r="V591" s="31" t="s">
        <v>1050</v>
      </c>
      <c r="W591" s="31" t="s">
        <v>61</v>
      </c>
      <c r="X591" s="31" t="s">
        <v>184</v>
      </c>
      <c r="Y591" s="31" t="s">
        <v>61</v>
      </c>
      <c r="Z591" s="31" t="s">
        <v>67</v>
      </c>
      <c r="AA591" s="31" t="s">
        <v>371</v>
      </c>
      <c r="AB591" s="31" t="s">
        <v>122</v>
      </c>
      <c r="AC591" s="31" t="s">
        <v>69</v>
      </c>
      <c r="AD591" s="31" t="s">
        <v>61</v>
      </c>
      <c r="AE591" s="31" t="s">
        <v>2269</v>
      </c>
      <c r="AF591" s="31" t="s">
        <v>61</v>
      </c>
      <c r="AG591" s="31" t="s">
        <v>187</v>
      </c>
      <c r="AH591" s="31" t="s">
        <v>212</v>
      </c>
      <c r="AI591" s="31" t="s">
        <v>73</v>
      </c>
      <c r="AJ591" s="32" t="s">
        <v>68</v>
      </c>
      <c r="AK591" s="32" t="s">
        <v>102</v>
      </c>
      <c r="AL591" s="31" t="s">
        <v>1108</v>
      </c>
      <c r="AM591" s="27">
        <v>37719</v>
      </c>
      <c r="AN591" s="32" t="s">
        <v>68</v>
      </c>
      <c r="AO591" s="31" t="s">
        <v>417</v>
      </c>
      <c r="AP591" s="31" t="s">
        <v>61</v>
      </c>
      <c r="AQ591" s="31" t="s">
        <v>78</v>
      </c>
      <c r="AR591" s="31" t="s">
        <v>93</v>
      </c>
      <c r="AS591" s="31" t="s">
        <v>123</v>
      </c>
      <c r="AT591" s="31" t="s">
        <v>61</v>
      </c>
      <c r="AU591" s="27">
        <v>37330</v>
      </c>
      <c r="AV591" s="31" t="s">
        <v>1599</v>
      </c>
      <c r="AW591" s="31" t="s">
        <v>1381</v>
      </c>
      <c r="AX591" s="31" t="s">
        <v>110</v>
      </c>
      <c r="AY591" s="31" t="s">
        <v>1381</v>
      </c>
      <c r="AZ591" s="31" t="s">
        <v>1003</v>
      </c>
      <c r="BA591" s="31" t="s">
        <v>3340</v>
      </c>
      <c r="BB591" s="31" t="s">
        <v>2271</v>
      </c>
      <c r="BC591" s="31" t="s">
        <v>68</v>
      </c>
      <c r="BD591" s="31" t="s">
        <v>61</v>
      </c>
      <c r="BE591" s="31" t="s">
        <v>2272</v>
      </c>
      <c r="BF591" s="31" t="s">
        <v>68</v>
      </c>
      <c r="BG591" s="31" t="s">
        <v>3340</v>
      </c>
      <c r="BH591" s="31" t="s">
        <v>3214</v>
      </c>
      <c r="BI591" s="31" t="s">
        <v>224</v>
      </c>
      <c r="BJ591" s="31" t="s">
        <v>93</v>
      </c>
      <c r="BK591" s="33" t="s">
        <v>225</v>
      </c>
      <c r="BL591" s="9"/>
      <c r="BM591" s="9"/>
    </row>
    <row r="592" spans="1:65" ht="23.25" customHeight="1" x14ac:dyDescent="0.2">
      <c r="A592" s="19"/>
      <c r="B592" s="24" t="s">
        <v>2265</v>
      </c>
      <c r="C592" s="25">
        <f>IF(SUMPRODUCT((B$4:B592=B592)*1)&gt;1,0,1)</f>
        <v>0</v>
      </c>
      <c r="D592" s="25" t="s">
        <v>2266</v>
      </c>
      <c r="E592" s="25" t="s">
        <v>58</v>
      </c>
      <c r="F592" s="25" t="s">
        <v>205</v>
      </c>
      <c r="G592" s="25">
        <v>2005</v>
      </c>
      <c r="H592" s="25" t="s">
        <v>60</v>
      </c>
      <c r="I592" s="25" t="s">
        <v>368</v>
      </c>
      <c r="J592" s="25" t="s">
        <v>368</v>
      </c>
      <c r="K592" s="25"/>
      <c r="L592" s="25" t="s">
        <v>1802</v>
      </c>
      <c r="M592" s="25" t="s">
        <v>1803</v>
      </c>
      <c r="N592" s="25" t="s">
        <v>122</v>
      </c>
      <c r="O592" s="25" t="s">
        <v>753</v>
      </c>
      <c r="P592" s="40">
        <f>IF(F592=F591,IF(B592=B591,0,R592),R592)</f>
        <v>0</v>
      </c>
      <c r="Q592" s="40">
        <v>0</v>
      </c>
      <c r="R592" s="25">
        <v>30871</v>
      </c>
      <c r="S592" s="25">
        <v>30871</v>
      </c>
      <c r="T592" s="25" t="s">
        <v>5669</v>
      </c>
      <c r="U592" s="25">
        <v>0</v>
      </c>
      <c r="V592" s="25" t="s">
        <v>1029</v>
      </c>
      <c r="W592" s="25" t="s">
        <v>61</v>
      </c>
      <c r="X592" s="25" t="s">
        <v>184</v>
      </c>
      <c r="Y592" s="25" t="s">
        <v>61</v>
      </c>
      <c r="Z592" s="25" t="s">
        <v>67</v>
      </c>
      <c r="AA592" s="25" t="s">
        <v>371</v>
      </c>
      <c r="AB592" s="25" t="s">
        <v>122</v>
      </c>
      <c r="AC592" s="25" t="s">
        <v>69</v>
      </c>
      <c r="AD592" s="25" t="s">
        <v>61</v>
      </c>
      <c r="AE592" s="25" t="s">
        <v>2269</v>
      </c>
      <c r="AF592" s="25" t="s">
        <v>61</v>
      </c>
      <c r="AG592" s="25" t="s">
        <v>187</v>
      </c>
      <c r="AH592" s="25" t="s">
        <v>212</v>
      </c>
      <c r="AI592" s="25" t="s">
        <v>73</v>
      </c>
      <c r="AJ592" s="26" t="s">
        <v>68</v>
      </c>
      <c r="AK592" s="26" t="s">
        <v>102</v>
      </c>
      <c r="AL592" s="25" t="s">
        <v>1029</v>
      </c>
      <c r="AM592" s="28">
        <v>38085</v>
      </c>
      <c r="AN592" s="26" t="s">
        <v>68</v>
      </c>
      <c r="AO592" s="25" t="s">
        <v>417</v>
      </c>
      <c r="AP592" s="25" t="s">
        <v>61</v>
      </c>
      <c r="AQ592" s="25" t="s">
        <v>2255</v>
      </c>
      <c r="AR592" s="25" t="s">
        <v>93</v>
      </c>
      <c r="AS592" s="25" t="s">
        <v>123</v>
      </c>
      <c r="AT592" s="25" t="s">
        <v>61</v>
      </c>
      <c r="AU592" s="28">
        <v>37330</v>
      </c>
      <c r="AV592" s="25" t="s">
        <v>1599</v>
      </c>
      <c r="AW592" s="25" t="s">
        <v>1381</v>
      </c>
      <c r="AX592" s="25" t="s">
        <v>110</v>
      </c>
      <c r="AY592" s="25" t="s">
        <v>1381</v>
      </c>
      <c r="AZ592" s="25" t="s">
        <v>1003</v>
      </c>
      <c r="BA592" s="25" t="s">
        <v>3211</v>
      </c>
      <c r="BB592" s="25" t="s">
        <v>2271</v>
      </c>
      <c r="BC592" s="25" t="s">
        <v>68</v>
      </c>
      <c r="BD592" s="25" t="s">
        <v>61</v>
      </c>
      <c r="BE592" s="25" t="s">
        <v>2272</v>
      </c>
      <c r="BF592" s="25" t="s">
        <v>68</v>
      </c>
      <c r="BG592" s="25" t="s">
        <v>3211</v>
      </c>
      <c r="BH592" s="25" t="s">
        <v>3212</v>
      </c>
      <c r="BI592" s="25" t="s">
        <v>997</v>
      </c>
      <c r="BJ592" s="25" t="s">
        <v>93</v>
      </c>
      <c r="BK592" s="29" t="s">
        <v>998</v>
      </c>
      <c r="BL592" s="9"/>
      <c r="BM592" s="9"/>
    </row>
    <row r="593" spans="1:65" ht="23.25" customHeight="1" x14ac:dyDescent="0.2">
      <c r="A593" s="19"/>
      <c r="B593" s="30" t="s">
        <v>2265</v>
      </c>
      <c r="C593" s="31">
        <f>IF(SUMPRODUCT((B$4:B593=B593)*1)&gt;1,0,1)</f>
        <v>0</v>
      </c>
      <c r="D593" s="31" t="s">
        <v>2266</v>
      </c>
      <c r="E593" s="31" t="s">
        <v>58</v>
      </c>
      <c r="F593" s="31" t="s">
        <v>205</v>
      </c>
      <c r="G593" s="31">
        <v>2012</v>
      </c>
      <c r="H593" s="31" t="s">
        <v>60</v>
      </c>
      <c r="I593" s="31" t="s">
        <v>368</v>
      </c>
      <c r="J593" s="31" t="s">
        <v>368</v>
      </c>
      <c r="K593" s="31"/>
      <c r="L593" s="31" t="s">
        <v>1802</v>
      </c>
      <c r="M593" s="31" t="s">
        <v>1803</v>
      </c>
      <c r="N593" s="31" t="s">
        <v>122</v>
      </c>
      <c r="O593" s="31" t="s">
        <v>753</v>
      </c>
      <c r="P593" s="40">
        <f>IF(F593=F592,IF(B593=B592,0,R593),R593)</f>
        <v>0</v>
      </c>
      <c r="Q593" s="40">
        <v>0</v>
      </c>
      <c r="R593" s="31">
        <v>161638</v>
      </c>
      <c r="S593" s="31">
        <v>14589</v>
      </c>
      <c r="T593" s="25" t="s">
        <v>5669</v>
      </c>
      <c r="U593" s="31">
        <v>0</v>
      </c>
      <c r="V593" s="31" t="s">
        <v>2267</v>
      </c>
      <c r="W593" s="31" t="s">
        <v>2268</v>
      </c>
      <c r="X593" s="31" t="s">
        <v>184</v>
      </c>
      <c r="Y593" s="31" t="s">
        <v>61</v>
      </c>
      <c r="Z593" s="31" t="s">
        <v>67</v>
      </c>
      <c r="AA593" s="31" t="s">
        <v>371</v>
      </c>
      <c r="AB593" s="31" t="s">
        <v>122</v>
      </c>
      <c r="AC593" s="31" t="s">
        <v>69</v>
      </c>
      <c r="AD593" s="31" t="s">
        <v>61</v>
      </c>
      <c r="AE593" s="31" t="s">
        <v>2269</v>
      </c>
      <c r="AF593" s="31" t="s">
        <v>61</v>
      </c>
      <c r="AG593" s="31" t="s">
        <v>187</v>
      </c>
      <c r="AH593" s="31" t="s">
        <v>212</v>
      </c>
      <c r="AI593" s="31" t="s">
        <v>73</v>
      </c>
      <c r="AJ593" s="32" t="s">
        <v>68</v>
      </c>
      <c r="AK593" s="32" t="s">
        <v>102</v>
      </c>
      <c r="AL593" s="31" t="s">
        <v>2270</v>
      </c>
      <c r="AM593" s="27">
        <v>40841.513206018521</v>
      </c>
      <c r="AN593" s="32" t="s">
        <v>68</v>
      </c>
      <c r="AO593" s="31" t="s">
        <v>417</v>
      </c>
      <c r="AP593" s="31" t="s">
        <v>417</v>
      </c>
      <c r="AQ593" s="31" t="s">
        <v>2255</v>
      </c>
      <c r="AR593" s="31" t="s">
        <v>93</v>
      </c>
      <c r="AS593" s="31" t="s">
        <v>123</v>
      </c>
      <c r="AT593" s="31" t="s">
        <v>61</v>
      </c>
      <c r="AU593" s="27">
        <v>37330</v>
      </c>
      <c r="AV593" s="31" t="s">
        <v>1599</v>
      </c>
      <c r="AW593" s="31" t="s">
        <v>1381</v>
      </c>
      <c r="AX593" s="31" t="s">
        <v>110</v>
      </c>
      <c r="AY593" s="31" t="s">
        <v>1381</v>
      </c>
      <c r="AZ593" s="31" t="s">
        <v>1003</v>
      </c>
      <c r="BA593" s="31" t="s">
        <v>2271</v>
      </c>
      <c r="BB593" s="31" t="s">
        <v>2271</v>
      </c>
      <c r="BC593" s="31" t="s">
        <v>68</v>
      </c>
      <c r="BD593" s="31" t="s">
        <v>61</v>
      </c>
      <c r="BE593" s="31" t="s">
        <v>2272</v>
      </c>
      <c r="BF593" s="31" t="s">
        <v>68</v>
      </c>
      <c r="BG593" s="31" t="s">
        <v>2271</v>
      </c>
      <c r="BH593" s="31" t="s">
        <v>2273</v>
      </c>
      <c r="BI593" s="31" t="s">
        <v>224</v>
      </c>
      <c r="BJ593" s="31" t="s">
        <v>93</v>
      </c>
      <c r="BK593" s="33" t="s">
        <v>225</v>
      </c>
      <c r="BL593" s="9"/>
      <c r="BM593" s="9"/>
    </row>
    <row r="594" spans="1:65" ht="23.25" customHeight="1" x14ac:dyDescent="0.2">
      <c r="A594" s="19"/>
      <c r="B594" s="30" t="s">
        <v>3611</v>
      </c>
      <c r="C594" s="31">
        <f>IF(SUMPRODUCT((B$4:B594=B594)*1)&gt;1,0,1)</f>
        <v>1</v>
      </c>
      <c r="D594" s="31" t="s">
        <v>3612</v>
      </c>
      <c r="E594" s="31" t="s">
        <v>58</v>
      </c>
      <c r="F594" s="31" t="s">
        <v>59</v>
      </c>
      <c r="G594" s="31">
        <v>2002</v>
      </c>
      <c r="H594" s="31" t="s">
        <v>60</v>
      </c>
      <c r="I594" s="31" t="s">
        <v>206</v>
      </c>
      <c r="J594" s="31" t="s">
        <v>1701</v>
      </c>
      <c r="K594" s="31"/>
      <c r="L594" s="31" t="s">
        <v>1078</v>
      </c>
      <c r="M594" s="31" t="s">
        <v>3160</v>
      </c>
      <c r="N594" s="31" t="s">
        <v>64</v>
      </c>
      <c r="O594" s="31" t="s">
        <v>92</v>
      </c>
      <c r="P594" s="40">
        <f>IF(F594=F593,IF(B594=B593,0,R594),R594)</f>
        <v>29208</v>
      </c>
      <c r="Q594" s="40">
        <v>29208</v>
      </c>
      <c r="R594" s="31">
        <v>29208</v>
      </c>
      <c r="S594" s="31">
        <v>29208</v>
      </c>
      <c r="T594" s="31" t="s">
        <v>1816</v>
      </c>
      <c r="U594" s="31">
        <v>0</v>
      </c>
      <c r="V594" s="31" t="s">
        <v>3613</v>
      </c>
      <c r="W594" s="31" t="s">
        <v>61</v>
      </c>
      <c r="X594" s="31" t="s">
        <v>184</v>
      </c>
      <c r="Y594" s="31" t="s">
        <v>61</v>
      </c>
      <c r="Z594" s="31" t="s">
        <v>67</v>
      </c>
      <c r="AA594" s="31" t="s">
        <v>210</v>
      </c>
      <c r="AB594" s="31" t="s">
        <v>64</v>
      </c>
      <c r="AC594" s="31" t="s">
        <v>69</v>
      </c>
      <c r="AD594" s="31" t="s">
        <v>61</v>
      </c>
      <c r="AE594" s="31" t="s">
        <v>3614</v>
      </c>
      <c r="AF594" s="31" t="s">
        <v>61</v>
      </c>
      <c r="AG594" s="31" t="s">
        <v>187</v>
      </c>
      <c r="AH594" s="31" t="s">
        <v>1197</v>
      </c>
      <c r="AI594" s="31" t="s">
        <v>73</v>
      </c>
      <c r="AJ594" s="32" t="s">
        <v>68</v>
      </c>
      <c r="AK594" s="32" t="s">
        <v>75</v>
      </c>
      <c r="AL594" s="31" t="s">
        <v>3615</v>
      </c>
      <c r="AM594" s="27">
        <v>37405.605254629627</v>
      </c>
      <c r="AN594" s="32" t="s">
        <v>68</v>
      </c>
      <c r="AO594" s="31" t="s">
        <v>417</v>
      </c>
      <c r="AP594" s="31" t="s">
        <v>61</v>
      </c>
      <c r="AQ594" s="31" t="s">
        <v>3459</v>
      </c>
      <c r="AR594" s="31" t="s">
        <v>1816</v>
      </c>
      <c r="AS594" s="31" t="s">
        <v>1666</v>
      </c>
      <c r="AT594" s="31" t="s">
        <v>61</v>
      </c>
      <c r="AU594" s="27">
        <v>37341</v>
      </c>
      <c r="AV594" s="31" t="s">
        <v>1907</v>
      </c>
      <c r="AW594" s="31" t="s">
        <v>1503</v>
      </c>
      <c r="AX594" s="31" t="s">
        <v>1207</v>
      </c>
      <c r="AY594" s="31" t="s">
        <v>1084</v>
      </c>
      <c r="AZ594" s="31" t="s">
        <v>3616</v>
      </c>
      <c r="BA594" s="31" t="s">
        <v>3617</v>
      </c>
      <c r="BB594" s="31" t="s">
        <v>3617</v>
      </c>
      <c r="BC594" s="31" t="s">
        <v>68</v>
      </c>
      <c r="BD594" s="31" t="s">
        <v>3618</v>
      </c>
      <c r="BE594" s="31" t="s">
        <v>3617</v>
      </c>
      <c r="BF594" s="31" t="s">
        <v>68</v>
      </c>
      <c r="BG594" s="31" t="s">
        <v>3617</v>
      </c>
      <c r="BH594" s="31" t="s">
        <v>61</v>
      </c>
      <c r="BI594" s="31" t="s">
        <v>3553</v>
      </c>
      <c r="BJ594" s="31" t="s">
        <v>1816</v>
      </c>
      <c r="BK594" s="33" t="s">
        <v>3554</v>
      </c>
      <c r="BL594" s="9"/>
      <c r="BM594" s="9"/>
    </row>
    <row r="595" spans="1:65" ht="23.25" customHeight="1" x14ac:dyDescent="0.2">
      <c r="A595" s="19"/>
      <c r="B595" s="24" t="s">
        <v>2328</v>
      </c>
      <c r="C595" s="25">
        <f>IF(SUMPRODUCT((B$4:B595=B595)*1)&gt;1,0,1)</f>
        <v>1</v>
      </c>
      <c r="D595" s="25" t="s">
        <v>2329</v>
      </c>
      <c r="E595" s="25" t="s">
        <v>58</v>
      </c>
      <c r="F595" s="25" t="s">
        <v>205</v>
      </c>
      <c r="G595" s="25">
        <v>2003</v>
      </c>
      <c r="H595" s="25" t="s">
        <v>60</v>
      </c>
      <c r="I595" s="25" t="s">
        <v>368</v>
      </c>
      <c r="J595" s="25" t="s">
        <v>368</v>
      </c>
      <c r="K595" s="25"/>
      <c r="L595" s="25" t="s">
        <v>1802</v>
      </c>
      <c r="M595" s="25" t="s">
        <v>1930</v>
      </c>
      <c r="N595" s="25" t="s">
        <v>122</v>
      </c>
      <c r="O595" s="25" t="s">
        <v>92</v>
      </c>
      <c r="P595" s="40">
        <f>IF(F595=F594,IF(B595=B594,0,R595),R595)</f>
        <v>76683</v>
      </c>
      <c r="Q595" s="40">
        <v>76683</v>
      </c>
      <c r="R595" s="25">
        <v>76683</v>
      </c>
      <c r="S595" s="25">
        <v>40000</v>
      </c>
      <c r="T595" s="25" t="s">
        <v>5669</v>
      </c>
      <c r="U595" s="25">
        <v>0</v>
      </c>
      <c r="V595" s="25" t="s">
        <v>1126</v>
      </c>
      <c r="W595" s="25" t="s">
        <v>3433</v>
      </c>
      <c r="X595" s="25" t="s">
        <v>59</v>
      </c>
      <c r="Y595" s="25" t="s">
        <v>2331</v>
      </c>
      <c r="Z595" s="25" t="s">
        <v>67</v>
      </c>
      <c r="AA595" s="25" t="s">
        <v>371</v>
      </c>
      <c r="AB595" s="25" t="s">
        <v>122</v>
      </c>
      <c r="AC595" s="25" t="s">
        <v>69</v>
      </c>
      <c r="AD595" s="25" t="s">
        <v>61</v>
      </c>
      <c r="AE595" s="25" t="s">
        <v>3341</v>
      </c>
      <c r="AF595" s="25" t="s">
        <v>61</v>
      </c>
      <c r="AG595" s="25" t="s">
        <v>187</v>
      </c>
      <c r="AH595" s="25" t="s">
        <v>212</v>
      </c>
      <c r="AI595" s="25" t="s">
        <v>73</v>
      </c>
      <c r="AJ595" s="26" t="s">
        <v>68</v>
      </c>
      <c r="AK595" s="26" t="s">
        <v>1085</v>
      </c>
      <c r="AL595" s="25" t="s">
        <v>3434</v>
      </c>
      <c r="AM595" s="28">
        <v>37711</v>
      </c>
      <c r="AN595" s="26" t="s">
        <v>68</v>
      </c>
      <c r="AO595" s="25" t="s">
        <v>417</v>
      </c>
      <c r="AP595" s="25" t="s">
        <v>61</v>
      </c>
      <c r="AQ595" s="25" t="s">
        <v>2255</v>
      </c>
      <c r="AR595" s="25" t="s">
        <v>93</v>
      </c>
      <c r="AS595" s="25" t="s">
        <v>123</v>
      </c>
      <c r="AT595" s="25" t="s">
        <v>61</v>
      </c>
      <c r="AU595" s="28">
        <v>40749</v>
      </c>
      <c r="AV595" s="25" t="s">
        <v>1066</v>
      </c>
      <c r="AW595" s="25" t="s">
        <v>1284</v>
      </c>
      <c r="AX595" s="25" t="s">
        <v>110</v>
      </c>
      <c r="AY595" s="25" t="s">
        <v>538</v>
      </c>
      <c r="AZ595" s="25" t="s">
        <v>2335</v>
      </c>
      <c r="BA595" s="25" t="s">
        <v>3435</v>
      </c>
      <c r="BB595" s="25" t="s">
        <v>3343</v>
      </c>
      <c r="BC595" s="25" t="s">
        <v>3344</v>
      </c>
      <c r="BD595" s="25" t="s">
        <v>2982</v>
      </c>
      <c r="BE595" s="25" t="s">
        <v>538</v>
      </c>
      <c r="BF595" s="25" t="s">
        <v>68</v>
      </c>
      <c r="BG595" s="25" t="s">
        <v>3435</v>
      </c>
      <c r="BH595" s="25" t="s">
        <v>61</v>
      </c>
      <c r="BI595" s="25" t="s">
        <v>224</v>
      </c>
      <c r="BJ595" s="25" t="s">
        <v>93</v>
      </c>
      <c r="BK595" s="29" t="s">
        <v>225</v>
      </c>
      <c r="BL595" s="9"/>
      <c r="BM595" s="9"/>
    </row>
    <row r="596" spans="1:65" ht="23.25" customHeight="1" x14ac:dyDescent="0.2">
      <c r="A596" s="19"/>
      <c r="B596" s="24" t="s">
        <v>2328</v>
      </c>
      <c r="C596" s="25">
        <f>IF(SUMPRODUCT((B$4:B596=B596)*1)&gt;1,0,1)</f>
        <v>0</v>
      </c>
      <c r="D596" s="25" t="s">
        <v>2329</v>
      </c>
      <c r="E596" s="25" t="s">
        <v>58</v>
      </c>
      <c r="F596" s="25" t="s">
        <v>205</v>
      </c>
      <c r="G596" s="25">
        <v>2004</v>
      </c>
      <c r="H596" s="25" t="s">
        <v>60</v>
      </c>
      <c r="I596" s="25" t="s">
        <v>368</v>
      </c>
      <c r="J596" s="25" t="s">
        <v>368</v>
      </c>
      <c r="K596" s="25"/>
      <c r="L596" s="25" t="s">
        <v>1802</v>
      </c>
      <c r="M596" s="25" t="s">
        <v>1930</v>
      </c>
      <c r="N596" s="25" t="s">
        <v>122</v>
      </c>
      <c r="O596" s="25" t="s">
        <v>92</v>
      </c>
      <c r="P596" s="40">
        <f>IF(F596=F595,IF(B596=B595,0,R596),R596)</f>
        <v>0</v>
      </c>
      <c r="Q596" s="40">
        <v>0</v>
      </c>
      <c r="R596" s="25">
        <v>52539</v>
      </c>
      <c r="S596" s="25">
        <v>50539</v>
      </c>
      <c r="T596" s="25" t="s">
        <v>5669</v>
      </c>
      <c r="U596" s="25">
        <v>0</v>
      </c>
      <c r="V596" s="25" t="s">
        <v>1064</v>
      </c>
      <c r="W596" s="25" t="s">
        <v>61</v>
      </c>
      <c r="X596" s="25" t="s">
        <v>59</v>
      </c>
      <c r="Y596" s="25" t="s">
        <v>2331</v>
      </c>
      <c r="Z596" s="25" t="s">
        <v>67</v>
      </c>
      <c r="AA596" s="25" t="s">
        <v>371</v>
      </c>
      <c r="AB596" s="25" t="s">
        <v>122</v>
      </c>
      <c r="AC596" s="25" t="s">
        <v>69</v>
      </c>
      <c r="AD596" s="25" t="s">
        <v>61</v>
      </c>
      <c r="AE596" s="25" t="s">
        <v>3341</v>
      </c>
      <c r="AF596" s="25" t="s">
        <v>61</v>
      </c>
      <c r="AG596" s="25" t="s">
        <v>71</v>
      </c>
      <c r="AH596" s="25" t="s">
        <v>212</v>
      </c>
      <c r="AI596" s="25" t="s">
        <v>73</v>
      </c>
      <c r="AJ596" s="26" t="s">
        <v>538</v>
      </c>
      <c r="AK596" s="26" t="s">
        <v>1085</v>
      </c>
      <c r="AL596" s="25" t="s">
        <v>3342</v>
      </c>
      <c r="AM596" s="28">
        <v>38063</v>
      </c>
      <c r="AN596" s="26" t="s">
        <v>68</v>
      </c>
      <c r="AO596" s="25" t="s">
        <v>417</v>
      </c>
      <c r="AP596" s="25" t="s">
        <v>61</v>
      </c>
      <c r="AQ596" s="25" t="s">
        <v>2255</v>
      </c>
      <c r="AR596" s="25" t="s">
        <v>93</v>
      </c>
      <c r="AS596" s="25" t="s">
        <v>123</v>
      </c>
      <c r="AT596" s="25" t="s">
        <v>61</v>
      </c>
      <c r="AU596" s="28">
        <v>40749</v>
      </c>
      <c r="AV596" s="25" t="s">
        <v>1066</v>
      </c>
      <c r="AW596" s="25" t="s">
        <v>1284</v>
      </c>
      <c r="AX596" s="25" t="s">
        <v>110</v>
      </c>
      <c r="AY596" s="25" t="s">
        <v>538</v>
      </c>
      <c r="AZ596" s="25" t="s">
        <v>2335</v>
      </c>
      <c r="BA596" s="25" t="s">
        <v>3343</v>
      </c>
      <c r="BB596" s="25" t="s">
        <v>3343</v>
      </c>
      <c r="BC596" s="25" t="s">
        <v>3344</v>
      </c>
      <c r="BD596" s="25" t="s">
        <v>2982</v>
      </c>
      <c r="BE596" s="25" t="s">
        <v>538</v>
      </c>
      <c r="BF596" s="25" t="s">
        <v>68</v>
      </c>
      <c r="BG596" s="25" t="s">
        <v>3343</v>
      </c>
      <c r="BH596" s="25" t="s">
        <v>3345</v>
      </c>
      <c r="BI596" s="25" t="s">
        <v>3087</v>
      </c>
      <c r="BJ596" s="25" t="s">
        <v>93</v>
      </c>
      <c r="BK596" s="29" t="s">
        <v>1031</v>
      </c>
      <c r="BL596" s="9"/>
      <c r="BM596" s="9"/>
    </row>
    <row r="597" spans="1:65" ht="23.25" customHeight="1" x14ac:dyDescent="0.2">
      <c r="A597" s="19"/>
      <c r="B597" s="30" t="s">
        <v>2328</v>
      </c>
      <c r="C597" s="31">
        <f>IF(SUMPRODUCT((B$4:B597=B597)*1)&gt;1,0,1)</f>
        <v>0</v>
      </c>
      <c r="D597" s="31" t="s">
        <v>2329</v>
      </c>
      <c r="E597" s="31" t="s">
        <v>58</v>
      </c>
      <c r="F597" s="31" t="s">
        <v>59</v>
      </c>
      <c r="G597" s="31">
        <v>2004</v>
      </c>
      <c r="H597" s="31" t="s">
        <v>60</v>
      </c>
      <c r="I597" s="31" t="s">
        <v>368</v>
      </c>
      <c r="J597" s="31" t="s">
        <v>368</v>
      </c>
      <c r="K597" s="31"/>
      <c r="L597" s="31" t="s">
        <v>1802</v>
      </c>
      <c r="M597" s="31" t="s">
        <v>1930</v>
      </c>
      <c r="N597" s="31" t="s">
        <v>122</v>
      </c>
      <c r="O597" s="31" t="s">
        <v>61</v>
      </c>
      <c r="P597" s="40">
        <f>IF(F597=F596,IF(B597=B596,0,R597),R597)</f>
        <v>1229426</v>
      </c>
      <c r="Q597" s="40">
        <v>1229426</v>
      </c>
      <c r="R597" s="31">
        <v>1229426</v>
      </c>
      <c r="S597" s="31">
        <v>600000</v>
      </c>
      <c r="T597" s="25" t="s">
        <v>5669</v>
      </c>
      <c r="U597" s="31">
        <v>0</v>
      </c>
      <c r="V597" s="31" t="s">
        <v>1048</v>
      </c>
      <c r="W597" s="31" t="s">
        <v>61</v>
      </c>
      <c r="X597" s="31" t="s">
        <v>59</v>
      </c>
      <c r="Y597" s="31" t="s">
        <v>2331</v>
      </c>
      <c r="Z597" s="31" t="s">
        <v>67</v>
      </c>
      <c r="AA597" s="31" t="s">
        <v>371</v>
      </c>
      <c r="AB597" s="31" t="s">
        <v>122</v>
      </c>
      <c r="AC597" s="31" t="s">
        <v>69</v>
      </c>
      <c r="AD597" s="31" t="s">
        <v>61</v>
      </c>
      <c r="AE597" s="31" t="s">
        <v>2332</v>
      </c>
      <c r="AF597" s="31" t="s">
        <v>61</v>
      </c>
      <c r="AG597" s="31" t="s">
        <v>187</v>
      </c>
      <c r="AH597" s="31" t="s">
        <v>252</v>
      </c>
      <c r="AI597" s="31" t="s">
        <v>73</v>
      </c>
      <c r="AJ597" s="32" t="s">
        <v>68</v>
      </c>
      <c r="AK597" s="32" t="s">
        <v>102</v>
      </c>
      <c r="AL597" s="31" t="s">
        <v>1108</v>
      </c>
      <c r="AM597" s="27">
        <v>37721</v>
      </c>
      <c r="AN597" s="32" t="s">
        <v>68</v>
      </c>
      <c r="AO597" s="31" t="s">
        <v>417</v>
      </c>
      <c r="AP597" s="31" t="s">
        <v>61</v>
      </c>
      <c r="AQ597" s="31" t="s">
        <v>78</v>
      </c>
      <c r="AR597" s="31" t="s">
        <v>93</v>
      </c>
      <c r="AS597" s="31" t="s">
        <v>123</v>
      </c>
      <c r="AT597" s="31" t="s">
        <v>61</v>
      </c>
      <c r="AU597" s="27">
        <v>40749</v>
      </c>
      <c r="AV597" s="31" t="s">
        <v>1066</v>
      </c>
      <c r="AW597" s="31" t="s">
        <v>1284</v>
      </c>
      <c r="AX597" s="31" t="s">
        <v>110</v>
      </c>
      <c r="AY597" s="31" t="s">
        <v>538</v>
      </c>
      <c r="AZ597" s="31" t="s">
        <v>2335</v>
      </c>
      <c r="BA597" s="31" t="s">
        <v>3356</v>
      </c>
      <c r="BB597" s="31" t="s">
        <v>2336</v>
      </c>
      <c r="BC597" s="31" t="s">
        <v>2337</v>
      </c>
      <c r="BD597" s="31" t="s">
        <v>2982</v>
      </c>
      <c r="BE597" s="31" t="s">
        <v>2339</v>
      </c>
      <c r="BF597" s="31" t="s">
        <v>68</v>
      </c>
      <c r="BG597" s="31" t="s">
        <v>3356</v>
      </c>
      <c r="BH597" s="31" t="s">
        <v>61</v>
      </c>
      <c r="BI597" s="31" t="s">
        <v>224</v>
      </c>
      <c r="BJ597" s="31" t="s">
        <v>93</v>
      </c>
      <c r="BK597" s="33" t="s">
        <v>225</v>
      </c>
      <c r="BL597" s="9"/>
      <c r="BM597" s="9"/>
    </row>
    <row r="598" spans="1:65" ht="23.25" customHeight="1" x14ac:dyDescent="0.2">
      <c r="A598" s="19"/>
      <c r="B598" s="30" t="s">
        <v>2328</v>
      </c>
      <c r="C598" s="31">
        <f>IF(SUMPRODUCT((B$4:B598=B598)*1)&gt;1,0,1)</f>
        <v>0</v>
      </c>
      <c r="D598" s="31" t="s">
        <v>2329</v>
      </c>
      <c r="E598" s="31" t="s">
        <v>58</v>
      </c>
      <c r="F598" s="31" t="s">
        <v>59</v>
      </c>
      <c r="G598" s="31">
        <v>2005</v>
      </c>
      <c r="H598" s="31" t="s">
        <v>60</v>
      </c>
      <c r="I598" s="31" t="s">
        <v>368</v>
      </c>
      <c r="J598" s="31" t="s">
        <v>368</v>
      </c>
      <c r="K598" s="31"/>
      <c r="L598" s="31" t="s">
        <v>1802</v>
      </c>
      <c r="M598" s="31" t="s">
        <v>1930</v>
      </c>
      <c r="N598" s="31" t="s">
        <v>64</v>
      </c>
      <c r="O598" s="31" t="s">
        <v>753</v>
      </c>
      <c r="P598" s="40">
        <f>IF(F598=F597,IF(B598=B597,0,R598),R598)</f>
        <v>0</v>
      </c>
      <c r="Q598" s="40">
        <v>0</v>
      </c>
      <c r="R598" s="31">
        <v>1237553</v>
      </c>
      <c r="S598" s="31">
        <v>600000</v>
      </c>
      <c r="T598" s="25" t="s">
        <v>5669</v>
      </c>
      <c r="U598" s="31">
        <v>0</v>
      </c>
      <c r="V598" s="31" t="s">
        <v>1029</v>
      </c>
      <c r="W598" s="31" t="s">
        <v>61</v>
      </c>
      <c r="X598" s="31" t="s">
        <v>59</v>
      </c>
      <c r="Y598" s="31" t="s">
        <v>2331</v>
      </c>
      <c r="Z598" s="31" t="s">
        <v>67</v>
      </c>
      <c r="AA598" s="31" t="s">
        <v>371</v>
      </c>
      <c r="AB598" s="31" t="s">
        <v>64</v>
      </c>
      <c r="AC598" s="31" t="s">
        <v>69</v>
      </c>
      <c r="AD598" s="31" t="s">
        <v>61</v>
      </c>
      <c r="AE598" s="31" t="s">
        <v>2332</v>
      </c>
      <c r="AF598" s="31" t="s">
        <v>61</v>
      </c>
      <c r="AG598" s="31" t="s">
        <v>187</v>
      </c>
      <c r="AH598" s="31" t="s">
        <v>252</v>
      </c>
      <c r="AI598" s="31" t="s">
        <v>73</v>
      </c>
      <c r="AJ598" s="32" t="s">
        <v>68</v>
      </c>
      <c r="AK598" s="32" t="s">
        <v>102</v>
      </c>
      <c r="AL598" s="31" t="s">
        <v>1029</v>
      </c>
      <c r="AM598" s="27">
        <v>38171</v>
      </c>
      <c r="AN598" s="32" t="s">
        <v>68</v>
      </c>
      <c r="AO598" s="31" t="s">
        <v>417</v>
      </c>
      <c r="AP598" s="31" t="s">
        <v>61</v>
      </c>
      <c r="AQ598" s="31" t="s">
        <v>2255</v>
      </c>
      <c r="AR598" s="31" t="s">
        <v>93</v>
      </c>
      <c r="AS598" s="31" t="s">
        <v>65</v>
      </c>
      <c r="AT598" s="31" t="s">
        <v>61</v>
      </c>
      <c r="AU598" s="27">
        <v>40749</v>
      </c>
      <c r="AV598" s="31" t="s">
        <v>1066</v>
      </c>
      <c r="AW598" s="31" t="s">
        <v>1284</v>
      </c>
      <c r="AX598" s="31" t="s">
        <v>110</v>
      </c>
      <c r="AY598" s="31" t="s">
        <v>538</v>
      </c>
      <c r="AZ598" s="31" t="s">
        <v>2335</v>
      </c>
      <c r="BA598" s="31" t="s">
        <v>3248</v>
      </c>
      <c r="BB598" s="31" t="s">
        <v>2336</v>
      </c>
      <c r="BC598" s="31" t="s">
        <v>2337</v>
      </c>
      <c r="BD598" s="31" t="s">
        <v>2982</v>
      </c>
      <c r="BE598" s="31" t="s">
        <v>2339</v>
      </c>
      <c r="BF598" s="31" t="s">
        <v>68</v>
      </c>
      <c r="BG598" s="31" t="s">
        <v>3248</v>
      </c>
      <c r="BH598" s="31" t="s">
        <v>971</v>
      </c>
      <c r="BI598" s="31" t="s">
        <v>997</v>
      </c>
      <c r="BJ598" s="31" t="s">
        <v>93</v>
      </c>
      <c r="BK598" s="33" t="s">
        <v>998</v>
      </c>
      <c r="BL598" s="9"/>
      <c r="BM598" s="9"/>
    </row>
    <row r="599" spans="1:65" ht="23.25" customHeight="1" x14ac:dyDescent="0.2">
      <c r="A599" s="19"/>
      <c r="B599" s="30" t="s">
        <v>2328</v>
      </c>
      <c r="C599" s="31">
        <f>IF(SUMPRODUCT((B$4:B599=B599)*1)&gt;1,0,1)</f>
        <v>0</v>
      </c>
      <c r="D599" s="31" t="s">
        <v>2329</v>
      </c>
      <c r="E599" s="31" t="s">
        <v>58</v>
      </c>
      <c r="F599" s="31" t="s">
        <v>59</v>
      </c>
      <c r="G599" s="31">
        <v>2007</v>
      </c>
      <c r="H599" s="31" t="s">
        <v>60</v>
      </c>
      <c r="I599" s="31" t="s">
        <v>368</v>
      </c>
      <c r="J599" s="31" t="s">
        <v>368</v>
      </c>
      <c r="K599" s="31"/>
      <c r="L599" s="31" t="s">
        <v>1802</v>
      </c>
      <c r="M599" s="31" t="s">
        <v>1930</v>
      </c>
      <c r="N599" s="31" t="s">
        <v>64</v>
      </c>
      <c r="O599" s="31" t="s">
        <v>61</v>
      </c>
      <c r="P599" s="40">
        <f>IF(F599=F598,IF(B599=B598,0,R599),R599)</f>
        <v>0</v>
      </c>
      <c r="Q599" s="40">
        <v>0</v>
      </c>
      <c r="R599" s="31">
        <v>740000</v>
      </c>
      <c r="S599" s="31">
        <v>522000</v>
      </c>
      <c r="T599" s="25" t="s">
        <v>5669</v>
      </c>
      <c r="U599" s="31">
        <v>0</v>
      </c>
      <c r="V599" s="31" t="s">
        <v>2979</v>
      </c>
      <c r="W599" s="31" t="s">
        <v>61</v>
      </c>
      <c r="X599" s="31" t="s">
        <v>59</v>
      </c>
      <c r="Y599" s="31" t="s">
        <v>2331</v>
      </c>
      <c r="Z599" s="31" t="s">
        <v>67</v>
      </c>
      <c r="AA599" s="31" t="s">
        <v>371</v>
      </c>
      <c r="AB599" s="31" t="s">
        <v>64</v>
      </c>
      <c r="AC599" s="31" t="s">
        <v>69</v>
      </c>
      <c r="AD599" s="31" t="s">
        <v>61</v>
      </c>
      <c r="AE599" s="31" t="s">
        <v>2332</v>
      </c>
      <c r="AF599" s="31" t="s">
        <v>61</v>
      </c>
      <c r="AG599" s="31" t="s">
        <v>187</v>
      </c>
      <c r="AH599" s="31" t="s">
        <v>252</v>
      </c>
      <c r="AI599" s="31" t="s">
        <v>73</v>
      </c>
      <c r="AJ599" s="32" t="s">
        <v>68</v>
      </c>
      <c r="AK599" s="32" t="s">
        <v>102</v>
      </c>
      <c r="AL599" s="31" t="s">
        <v>2980</v>
      </c>
      <c r="AM599" s="27">
        <v>38841</v>
      </c>
      <c r="AN599" s="32" t="s">
        <v>68</v>
      </c>
      <c r="AO599" s="31" t="s">
        <v>417</v>
      </c>
      <c r="AP599" s="31" t="s">
        <v>61</v>
      </c>
      <c r="AQ599" s="31" t="s">
        <v>78</v>
      </c>
      <c r="AR599" s="31" t="s">
        <v>93</v>
      </c>
      <c r="AS599" s="31" t="s">
        <v>65</v>
      </c>
      <c r="AT599" s="31" t="s">
        <v>61</v>
      </c>
      <c r="AU599" s="27">
        <v>40749</v>
      </c>
      <c r="AV599" s="31" t="s">
        <v>1066</v>
      </c>
      <c r="AW599" s="31" t="s">
        <v>1284</v>
      </c>
      <c r="AX599" s="31" t="s">
        <v>110</v>
      </c>
      <c r="AY599" s="31" t="s">
        <v>538</v>
      </c>
      <c r="AZ599" s="31" t="s">
        <v>2335</v>
      </c>
      <c r="BA599" s="31" t="s">
        <v>2981</v>
      </c>
      <c r="BB599" s="31" t="s">
        <v>2336</v>
      </c>
      <c r="BC599" s="31" t="s">
        <v>2337</v>
      </c>
      <c r="BD599" s="31" t="s">
        <v>2982</v>
      </c>
      <c r="BE599" s="31" t="s">
        <v>2339</v>
      </c>
      <c r="BF599" s="31" t="s">
        <v>68</v>
      </c>
      <c r="BG599" s="31" t="s">
        <v>2981</v>
      </c>
      <c r="BH599" s="31" t="s">
        <v>2865</v>
      </c>
      <c r="BI599" s="31" t="s">
        <v>997</v>
      </c>
      <c r="BJ599" s="31" t="s">
        <v>93</v>
      </c>
      <c r="BK599" s="33" t="s">
        <v>998</v>
      </c>
      <c r="BL599" s="9"/>
      <c r="BM599" s="9"/>
    </row>
    <row r="600" spans="1:65" ht="23.25" customHeight="1" x14ac:dyDescent="0.2">
      <c r="A600" s="19"/>
      <c r="B600" s="30" t="s">
        <v>2328</v>
      </c>
      <c r="C600" s="31">
        <f>IF(SUMPRODUCT((B$4:B600=B600)*1)&gt;1,0,1)</f>
        <v>0</v>
      </c>
      <c r="D600" s="31" t="s">
        <v>2329</v>
      </c>
      <c r="E600" s="31" t="s">
        <v>58</v>
      </c>
      <c r="F600" s="31" t="s">
        <v>59</v>
      </c>
      <c r="G600" s="31">
        <v>2009</v>
      </c>
      <c r="H600" s="31" t="s">
        <v>60</v>
      </c>
      <c r="I600" s="31" t="s">
        <v>368</v>
      </c>
      <c r="J600" s="31" t="s">
        <v>368</v>
      </c>
      <c r="K600" s="31"/>
      <c r="L600" s="31" t="s">
        <v>1802</v>
      </c>
      <c r="M600" s="31" t="s">
        <v>1930</v>
      </c>
      <c r="N600" s="31" t="s">
        <v>122</v>
      </c>
      <c r="O600" s="31" t="s">
        <v>92</v>
      </c>
      <c r="P600" s="40">
        <f>IF(F600=F599,IF(B600=B599,0,R600),R600)</f>
        <v>0</v>
      </c>
      <c r="Q600" s="40">
        <v>0</v>
      </c>
      <c r="R600" s="31">
        <v>1083823</v>
      </c>
      <c r="S600" s="31">
        <v>325287</v>
      </c>
      <c r="T600" s="25" t="s">
        <v>5669</v>
      </c>
      <c r="U600" s="31">
        <v>0</v>
      </c>
      <c r="V600" s="31" t="s">
        <v>754</v>
      </c>
      <c r="W600" s="31" t="s">
        <v>755</v>
      </c>
      <c r="X600" s="31" t="s">
        <v>59</v>
      </c>
      <c r="Y600" s="31" t="s">
        <v>2331</v>
      </c>
      <c r="Z600" s="31" t="s">
        <v>67</v>
      </c>
      <c r="AA600" s="31" t="s">
        <v>371</v>
      </c>
      <c r="AB600" s="31" t="s">
        <v>122</v>
      </c>
      <c r="AC600" s="31" t="s">
        <v>69</v>
      </c>
      <c r="AD600" s="31" t="s">
        <v>61</v>
      </c>
      <c r="AE600" s="31" t="s">
        <v>2332</v>
      </c>
      <c r="AF600" s="31" t="s">
        <v>61</v>
      </c>
      <c r="AG600" s="31" t="s">
        <v>187</v>
      </c>
      <c r="AH600" s="31" t="s">
        <v>252</v>
      </c>
      <c r="AI600" s="31" t="s">
        <v>73</v>
      </c>
      <c r="AJ600" s="32" t="s">
        <v>68</v>
      </c>
      <c r="AK600" s="32" t="s">
        <v>102</v>
      </c>
      <c r="AL600" s="31" t="s">
        <v>778</v>
      </c>
      <c r="AM600" s="27">
        <v>39989</v>
      </c>
      <c r="AN600" s="32" t="s">
        <v>68</v>
      </c>
      <c r="AO600" s="31" t="s">
        <v>417</v>
      </c>
      <c r="AP600" s="31" t="s">
        <v>417</v>
      </c>
      <c r="AQ600" s="31" t="s">
        <v>1919</v>
      </c>
      <c r="AR600" s="31" t="s">
        <v>93</v>
      </c>
      <c r="AS600" s="31" t="s">
        <v>123</v>
      </c>
      <c r="AT600" s="31" t="s">
        <v>61</v>
      </c>
      <c r="AU600" s="27">
        <v>40749</v>
      </c>
      <c r="AV600" s="31" t="s">
        <v>1066</v>
      </c>
      <c r="AW600" s="31" t="s">
        <v>1284</v>
      </c>
      <c r="AX600" s="31" t="s">
        <v>110</v>
      </c>
      <c r="AY600" s="31" t="s">
        <v>538</v>
      </c>
      <c r="AZ600" s="31" t="s">
        <v>2335</v>
      </c>
      <c r="BA600" s="31" t="s">
        <v>2862</v>
      </c>
      <c r="BB600" s="31" t="s">
        <v>2336</v>
      </c>
      <c r="BC600" s="31" t="s">
        <v>2337</v>
      </c>
      <c r="BD600" s="31" t="s">
        <v>2338</v>
      </c>
      <c r="BE600" s="31" t="s">
        <v>2339</v>
      </c>
      <c r="BF600" s="31" t="s">
        <v>68</v>
      </c>
      <c r="BG600" s="31" t="s">
        <v>2862</v>
      </c>
      <c r="BH600" s="31" t="s">
        <v>2863</v>
      </c>
      <c r="BI600" s="31" t="s">
        <v>224</v>
      </c>
      <c r="BJ600" s="31" t="s">
        <v>93</v>
      </c>
      <c r="BK600" s="33" t="s">
        <v>225</v>
      </c>
      <c r="BL600" s="9"/>
      <c r="BM600" s="9"/>
    </row>
    <row r="601" spans="1:65" ht="23.25" customHeight="1" x14ac:dyDescent="0.2">
      <c r="A601" s="19"/>
      <c r="B601" s="24" t="s">
        <v>2328</v>
      </c>
      <c r="C601" s="25">
        <f>IF(SUMPRODUCT((B$4:B601=B601)*1)&gt;1,0,1)</f>
        <v>0</v>
      </c>
      <c r="D601" s="25" t="s">
        <v>2329</v>
      </c>
      <c r="E601" s="25" t="s">
        <v>58</v>
      </c>
      <c r="F601" s="25" t="s">
        <v>59</v>
      </c>
      <c r="G601" s="25">
        <v>2010</v>
      </c>
      <c r="H601" s="25" t="s">
        <v>60</v>
      </c>
      <c r="I601" s="25" t="s">
        <v>368</v>
      </c>
      <c r="J601" s="25" t="s">
        <v>368</v>
      </c>
      <c r="K601" s="25"/>
      <c r="L601" s="25" t="s">
        <v>1802</v>
      </c>
      <c r="M601" s="25" t="s">
        <v>1930</v>
      </c>
      <c r="N601" s="25" t="s">
        <v>122</v>
      </c>
      <c r="O601" s="25" t="s">
        <v>92</v>
      </c>
      <c r="P601" s="40">
        <f>IF(F601=F600,IF(B601=B600,0,R601),R601)</f>
        <v>0</v>
      </c>
      <c r="Q601" s="40">
        <v>0</v>
      </c>
      <c r="R601" s="25">
        <v>1087732</v>
      </c>
      <c r="S601" s="25">
        <v>761637</v>
      </c>
      <c r="T601" s="25" t="s">
        <v>5669</v>
      </c>
      <c r="U601" s="25">
        <v>0</v>
      </c>
      <c r="V601" s="25" t="s">
        <v>2745</v>
      </c>
      <c r="W601" s="25" t="s">
        <v>2745</v>
      </c>
      <c r="X601" s="25" t="s">
        <v>59</v>
      </c>
      <c r="Y601" s="25" t="s">
        <v>2331</v>
      </c>
      <c r="Z601" s="25" t="s">
        <v>67</v>
      </c>
      <c r="AA601" s="25" t="s">
        <v>371</v>
      </c>
      <c r="AB601" s="25" t="s">
        <v>122</v>
      </c>
      <c r="AC601" s="25" t="s">
        <v>69</v>
      </c>
      <c r="AD601" s="25" t="s">
        <v>61</v>
      </c>
      <c r="AE601" s="25" t="s">
        <v>2332</v>
      </c>
      <c r="AF601" s="25" t="s">
        <v>61</v>
      </c>
      <c r="AG601" s="25" t="s">
        <v>187</v>
      </c>
      <c r="AH601" s="25" t="s">
        <v>252</v>
      </c>
      <c r="AI601" s="25" t="s">
        <v>73</v>
      </c>
      <c r="AJ601" s="26" t="s">
        <v>68</v>
      </c>
      <c r="AK601" s="26" t="s">
        <v>102</v>
      </c>
      <c r="AL601" s="25" t="s">
        <v>2746</v>
      </c>
      <c r="AM601" s="28">
        <v>40218.394618055558</v>
      </c>
      <c r="AN601" s="26" t="s">
        <v>68</v>
      </c>
      <c r="AO601" s="25" t="s">
        <v>105</v>
      </c>
      <c r="AP601" s="25" t="s">
        <v>93</v>
      </c>
      <c r="AQ601" s="25" t="s">
        <v>2255</v>
      </c>
      <c r="AR601" s="25" t="s">
        <v>93</v>
      </c>
      <c r="AS601" s="25" t="s">
        <v>123</v>
      </c>
      <c r="AT601" s="25" t="s">
        <v>61</v>
      </c>
      <c r="AU601" s="28">
        <v>40749</v>
      </c>
      <c r="AV601" s="25" t="s">
        <v>1066</v>
      </c>
      <c r="AW601" s="25" t="s">
        <v>1284</v>
      </c>
      <c r="AX601" s="25" t="s">
        <v>110</v>
      </c>
      <c r="AY601" s="25" t="s">
        <v>538</v>
      </c>
      <c r="AZ601" s="25" t="s">
        <v>2335</v>
      </c>
      <c r="BA601" s="25" t="s">
        <v>2747</v>
      </c>
      <c r="BB601" s="25" t="s">
        <v>2336</v>
      </c>
      <c r="BC601" s="25" t="s">
        <v>2337</v>
      </c>
      <c r="BD601" s="25" t="s">
        <v>2338</v>
      </c>
      <c r="BE601" s="25" t="s">
        <v>2339</v>
      </c>
      <c r="BF601" s="25" t="s">
        <v>68</v>
      </c>
      <c r="BG601" s="25" t="s">
        <v>2747</v>
      </c>
      <c r="BH601" s="25" t="s">
        <v>2748</v>
      </c>
      <c r="BI601" s="25" t="s">
        <v>2749</v>
      </c>
      <c r="BJ601" s="25" t="s">
        <v>123</v>
      </c>
      <c r="BK601" s="29" t="s">
        <v>2750</v>
      </c>
      <c r="BL601" s="9"/>
      <c r="BM601" s="9"/>
    </row>
    <row r="602" spans="1:65" ht="23.25" customHeight="1" x14ac:dyDescent="0.2">
      <c r="A602" s="19"/>
      <c r="B602" s="30" t="s">
        <v>2328</v>
      </c>
      <c r="C602" s="31">
        <f>IF(SUMPRODUCT((B$4:B602=B602)*1)&gt;1,0,1)</f>
        <v>0</v>
      </c>
      <c r="D602" s="31" t="s">
        <v>2329</v>
      </c>
      <c r="E602" s="31" t="s">
        <v>58</v>
      </c>
      <c r="F602" s="31" t="s">
        <v>59</v>
      </c>
      <c r="G602" s="31">
        <v>2011</v>
      </c>
      <c r="H602" s="31" t="s">
        <v>60</v>
      </c>
      <c r="I602" s="31" t="s">
        <v>368</v>
      </c>
      <c r="J602" s="31" t="s">
        <v>368</v>
      </c>
      <c r="K602" s="31"/>
      <c r="L602" s="31" t="s">
        <v>1802</v>
      </c>
      <c r="M602" s="31" t="s">
        <v>1930</v>
      </c>
      <c r="N602" s="31" t="s">
        <v>122</v>
      </c>
      <c r="O602" s="31" t="s">
        <v>92</v>
      </c>
      <c r="P602" s="40">
        <f>IF(F602=F601,IF(B602=B601,0,R602),R602)</f>
        <v>0</v>
      </c>
      <c r="Q602" s="40">
        <v>0</v>
      </c>
      <c r="R602" s="31">
        <v>1027571</v>
      </c>
      <c r="S602" s="31">
        <v>1027571</v>
      </c>
      <c r="T602" s="25" t="s">
        <v>5669</v>
      </c>
      <c r="U602" s="31">
        <v>997923</v>
      </c>
      <c r="V602" s="31" t="s">
        <v>2522</v>
      </c>
      <c r="W602" s="31" t="s">
        <v>61</v>
      </c>
      <c r="X602" s="31" t="s">
        <v>59</v>
      </c>
      <c r="Y602" s="31" t="s">
        <v>2331</v>
      </c>
      <c r="Z602" s="31" t="s">
        <v>67</v>
      </c>
      <c r="AA602" s="31" t="s">
        <v>371</v>
      </c>
      <c r="AB602" s="31" t="s">
        <v>122</v>
      </c>
      <c r="AC602" s="31" t="s">
        <v>69</v>
      </c>
      <c r="AD602" s="31" t="s">
        <v>61</v>
      </c>
      <c r="AE602" s="31" t="s">
        <v>2332</v>
      </c>
      <c r="AF602" s="31" t="s">
        <v>61</v>
      </c>
      <c r="AG602" s="31" t="s">
        <v>71</v>
      </c>
      <c r="AH602" s="31" t="s">
        <v>252</v>
      </c>
      <c r="AI602" s="31" t="s">
        <v>73</v>
      </c>
      <c r="AJ602" s="32" t="s">
        <v>68</v>
      </c>
      <c r="AK602" s="32" t="s">
        <v>102</v>
      </c>
      <c r="AL602" s="31" t="s">
        <v>2523</v>
      </c>
      <c r="AM602" s="27">
        <v>40763.472650462965</v>
      </c>
      <c r="AN602" s="32" t="s">
        <v>2333</v>
      </c>
      <c r="AO602" s="31" t="s">
        <v>105</v>
      </c>
      <c r="AP602" s="31" t="s">
        <v>61</v>
      </c>
      <c r="AQ602" s="31" t="s">
        <v>480</v>
      </c>
      <c r="AR602" s="31" t="s">
        <v>93</v>
      </c>
      <c r="AS602" s="31" t="s">
        <v>123</v>
      </c>
      <c r="AT602" s="31" t="s">
        <v>61</v>
      </c>
      <c r="AU602" s="27">
        <v>40749</v>
      </c>
      <c r="AV602" s="31" t="s">
        <v>1066</v>
      </c>
      <c r="AW602" s="31" t="s">
        <v>1284</v>
      </c>
      <c r="AX602" s="31" t="s">
        <v>110</v>
      </c>
      <c r="AY602" s="31" t="s">
        <v>538</v>
      </c>
      <c r="AZ602" s="31" t="s">
        <v>2335</v>
      </c>
      <c r="BA602" s="31" t="s">
        <v>2524</v>
      </c>
      <c r="BB602" s="31" t="s">
        <v>2336</v>
      </c>
      <c r="BC602" s="31" t="s">
        <v>2337</v>
      </c>
      <c r="BD602" s="31" t="s">
        <v>2338</v>
      </c>
      <c r="BE602" s="31" t="s">
        <v>2339</v>
      </c>
      <c r="BF602" s="31" t="s">
        <v>68</v>
      </c>
      <c r="BG602" s="31" t="s">
        <v>2524</v>
      </c>
      <c r="BH602" s="31" t="s">
        <v>2525</v>
      </c>
      <c r="BI602" s="31" t="s">
        <v>344</v>
      </c>
      <c r="BJ602" s="31" t="s">
        <v>123</v>
      </c>
      <c r="BK602" s="33" t="s">
        <v>345</v>
      </c>
      <c r="BL602" s="9"/>
      <c r="BM602" s="9"/>
    </row>
    <row r="603" spans="1:65" ht="23.25" customHeight="1" x14ac:dyDescent="0.2">
      <c r="A603" s="19"/>
      <c r="B603" s="24" t="s">
        <v>2328</v>
      </c>
      <c r="C603" s="25">
        <f>IF(SUMPRODUCT((B$4:B603=B603)*1)&gt;1,0,1)</f>
        <v>0</v>
      </c>
      <c r="D603" s="25" t="s">
        <v>2329</v>
      </c>
      <c r="E603" s="25" t="s">
        <v>58</v>
      </c>
      <c r="F603" s="25" t="s">
        <v>59</v>
      </c>
      <c r="G603" s="25">
        <v>2012</v>
      </c>
      <c r="H603" s="25" t="s">
        <v>60</v>
      </c>
      <c r="I603" s="25" t="s">
        <v>368</v>
      </c>
      <c r="J603" s="25" t="s">
        <v>368</v>
      </c>
      <c r="K603" s="25"/>
      <c r="L603" s="25" t="s">
        <v>1802</v>
      </c>
      <c r="M603" s="25" t="s">
        <v>1930</v>
      </c>
      <c r="N603" s="25" t="s">
        <v>122</v>
      </c>
      <c r="O603" s="25" t="s">
        <v>92</v>
      </c>
      <c r="P603" s="40">
        <f>IF(F603=F602,IF(B603=B602,0,R603),R603)</f>
        <v>0</v>
      </c>
      <c r="Q603" s="40">
        <v>0</v>
      </c>
      <c r="R603" s="25">
        <v>1002614</v>
      </c>
      <c r="S603" s="25">
        <v>4691</v>
      </c>
      <c r="T603" s="25" t="s">
        <v>5669</v>
      </c>
      <c r="U603" s="25">
        <v>997923</v>
      </c>
      <c r="V603" s="25" t="s">
        <v>2330</v>
      </c>
      <c r="W603" s="25" t="s">
        <v>61</v>
      </c>
      <c r="X603" s="25" t="s">
        <v>59</v>
      </c>
      <c r="Y603" s="25" t="s">
        <v>2331</v>
      </c>
      <c r="Z603" s="25" t="s">
        <v>67</v>
      </c>
      <c r="AA603" s="25" t="s">
        <v>371</v>
      </c>
      <c r="AB603" s="25" t="s">
        <v>122</v>
      </c>
      <c r="AC603" s="25" t="s">
        <v>69</v>
      </c>
      <c r="AD603" s="25" t="s">
        <v>61</v>
      </c>
      <c r="AE603" s="25" t="s">
        <v>2332</v>
      </c>
      <c r="AF603" s="25" t="s">
        <v>61</v>
      </c>
      <c r="AG603" s="25" t="s">
        <v>71</v>
      </c>
      <c r="AH603" s="25" t="s">
        <v>252</v>
      </c>
      <c r="AI603" s="25" t="s">
        <v>73</v>
      </c>
      <c r="AJ603" s="26" t="s">
        <v>2333</v>
      </c>
      <c r="AK603" s="26" t="s">
        <v>102</v>
      </c>
      <c r="AL603" s="25" t="s">
        <v>2334</v>
      </c>
      <c r="AM603" s="28">
        <v>40928.511180555557</v>
      </c>
      <c r="AN603" s="26" t="s">
        <v>2333</v>
      </c>
      <c r="AO603" s="25" t="s">
        <v>105</v>
      </c>
      <c r="AP603" s="25" t="s">
        <v>61</v>
      </c>
      <c r="AQ603" s="25" t="s">
        <v>106</v>
      </c>
      <c r="AR603" s="25" t="s">
        <v>93</v>
      </c>
      <c r="AS603" s="25" t="s">
        <v>123</v>
      </c>
      <c r="AT603" s="25" t="s">
        <v>61</v>
      </c>
      <c r="AU603" s="28">
        <v>40749</v>
      </c>
      <c r="AV603" s="25" t="s">
        <v>1066</v>
      </c>
      <c r="AW603" s="25" t="s">
        <v>1284</v>
      </c>
      <c r="AX603" s="25" t="s">
        <v>110</v>
      </c>
      <c r="AY603" s="25" t="s">
        <v>538</v>
      </c>
      <c r="AZ603" s="25" t="s">
        <v>2335</v>
      </c>
      <c r="BA603" s="25" t="s">
        <v>2336</v>
      </c>
      <c r="BB603" s="25" t="s">
        <v>2336</v>
      </c>
      <c r="BC603" s="25" t="s">
        <v>2337</v>
      </c>
      <c r="BD603" s="25" t="s">
        <v>2338</v>
      </c>
      <c r="BE603" s="25" t="s">
        <v>2339</v>
      </c>
      <c r="BF603" s="25" t="s">
        <v>68</v>
      </c>
      <c r="BG603" s="25" t="s">
        <v>2336</v>
      </c>
      <c r="BH603" s="25" t="s">
        <v>2340</v>
      </c>
      <c r="BI603" s="25" t="s">
        <v>344</v>
      </c>
      <c r="BJ603" s="25" t="s">
        <v>123</v>
      </c>
      <c r="BK603" s="29" t="s">
        <v>345</v>
      </c>
      <c r="BL603" s="9"/>
      <c r="BM603" s="9"/>
    </row>
    <row r="604" spans="1:65" ht="23.25" customHeight="1" x14ac:dyDescent="0.2">
      <c r="A604" s="19"/>
      <c r="B604" s="30" t="s">
        <v>1928</v>
      </c>
      <c r="C604" s="31">
        <f>IF(SUMPRODUCT((B$4:B604=B604)*1)&gt;1,0,1)</f>
        <v>1</v>
      </c>
      <c r="D604" s="31" t="s">
        <v>1929</v>
      </c>
      <c r="E604" s="31" t="s">
        <v>58</v>
      </c>
      <c r="F604" s="31" t="s">
        <v>205</v>
      </c>
      <c r="G604" s="31">
        <v>2003</v>
      </c>
      <c r="H604" s="31" t="s">
        <v>60</v>
      </c>
      <c r="I604" s="31" t="s">
        <v>368</v>
      </c>
      <c r="J604" s="31" t="s">
        <v>368</v>
      </c>
      <c r="K604" s="31"/>
      <c r="L604" s="31" t="s">
        <v>1802</v>
      </c>
      <c r="M604" s="31" t="s">
        <v>1930</v>
      </c>
      <c r="N604" s="31" t="s">
        <v>122</v>
      </c>
      <c r="O604" s="31" t="s">
        <v>92</v>
      </c>
      <c r="P604" s="40">
        <f>IF(F604=F603,IF(B604=B603,0,R604),R604)</f>
        <v>46816</v>
      </c>
      <c r="Q604" s="40">
        <v>46816</v>
      </c>
      <c r="R604" s="31">
        <v>46816</v>
      </c>
      <c r="S604" s="31">
        <v>30000</v>
      </c>
      <c r="T604" s="25" t="s">
        <v>5669</v>
      </c>
      <c r="U604" s="31">
        <v>0</v>
      </c>
      <c r="V604" s="31" t="s">
        <v>1126</v>
      </c>
      <c r="W604" s="31" t="s">
        <v>3433</v>
      </c>
      <c r="X604" s="31" t="s">
        <v>205</v>
      </c>
      <c r="Y604" s="31" t="s">
        <v>61</v>
      </c>
      <c r="Z604" s="31" t="s">
        <v>67</v>
      </c>
      <c r="AA604" s="31" t="s">
        <v>371</v>
      </c>
      <c r="AB604" s="31" t="s">
        <v>122</v>
      </c>
      <c r="AC604" s="31" t="s">
        <v>69</v>
      </c>
      <c r="AD604" s="31" t="s">
        <v>61</v>
      </c>
      <c r="AE604" s="31" t="s">
        <v>3346</v>
      </c>
      <c r="AF604" s="31" t="s">
        <v>61</v>
      </c>
      <c r="AG604" s="31" t="s">
        <v>187</v>
      </c>
      <c r="AH604" s="31" t="s">
        <v>212</v>
      </c>
      <c r="AI604" s="31" t="s">
        <v>73</v>
      </c>
      <c r="AJ604" s="32" t="s">
        <v>68</v>
      </c>
      <c r="AK604" s="32" t="s">
        <v>1085</v>
      </c>
      <c r="AL604" s="31" t="s">
        <v>3436</v>
      </c>
      <c r="AM604" s="27">
        <v>37711</v>
      </c>
      <c r="AN604" s="32" t="s">
        <v>68</v>
      </c>
      <c r="AO604" s="31" t="s">
        <v>417</v>
      </c>
      <c r="AP604" s="31" t="s">
        <v>61</v>
      </c>
      <c r="AQ604" s="31" t="s">
        <v>2255</v>
      </c>
      <c r="AR604" s="31" t="s">
        <v>93</v>
      </c>
      <c r="AS604" s="31" t="s">
        <v>123</v>
      </c>
      <c r="AT604" s="31" t="s">
        <v>61</v>
      </c>
      <c r="AU604" s="27">
        <v>37256</v>
      </c>
      <c r="AV604" s="31" t="s">
        <v>708</v>
      </c>
      <c r="AW604" s="31" t="s">
        <v>1936</v>
      </c>
      <c r="AX604" s="31" t="s">
        <v>110</v>
      </c>
      <c r="AY604" s="31" t="s">
        <v>1381</v>
      </c>
      <c r="AZ604" s="31" t="s">
        <v>1937</v>
      </c>
      <c r="BA604" s="31" t="s">
        <v>3437</v>
      </c>
      <c r="BB604" s="31" t="s">
        <v>3348</v>
      </c>
      <c r="BC604" s="31" t="s">
        <v>3349</v>
      </c>
      <c r="BD604" s="31" t="s">
        <v>3251</v>
      </c>
      <c r="BE604" s="31" t="s">
        <v>538</v>
      </c>
      <c r="BF604" s="31" t="s">
        <v>68</v>
      </c>
      <c r="BG604" s="31" t="s">
        <v>3437</v>
      </c>
      <c r="BH604" s="31" t="s">
        <v>61</v>
      </c>
      <c r="BI604" s="31" t="s">
        <v>224</v>
      </c>
      <c r="BJ604" s="31" t="s">
        <v>93</v>
      </c>
      <c r="BK604" s="33" t="s">
        <v>225</v>
      </c>
      <c r="BL604" s="9"/>
      <c r="BM604" s="9"/>
    </row>
    <row r="605" spans="1:65" ht="23.25" customHeight="1" x14ac:dyDescent="0.2">
      <c r="A605" s="19"/>
      <c r="B605" s="24" t="s">
        <v>1928</v>
      </c>
      <c r="C605" s="25">
        <f>IF(SUMPRODUCT((B$4:B605=B605)*1)&gt;1,0,1)</f>
        <v>0</v>
      </c>
      <c r="D605" s="25" t="s">
        <v>1929</v>
      </c>
      <c r="E605" s="25" t="s">
        <v>58</v>
      </c>
      <c r="F605" s="25" t="s">
        <v>205</v>
      </c>
      <c r="G605" s="25">
        <v>2004</v>
      </c>
      <c r="H605" s="25" t="s">
        <v>60</v>
      </c>
      <c r="I605" s="25" t="s">
        <v>368</v>
      </c>
      <c r="J605" s="25" t="s">
        <v>368</v>
      </c>
      <c r="K605" s="25"/>
      <c r="L605" s="25" t="s">
        <v>1802</v>
      </c>
      <c r="M605" s="25" t="s">
        <v>1930</v>
      </c>
      <c r="N605" s="25" t="s">
        <v>122</v>
      </c>
      <c r="O605" s="25" t="s">
        <v>92</v>
      </c>
      <c r="P605" s="40">
        <f>IF(F605=F604,IF(B605=B604,0,R605),R605)</f>
        <v>0</v>
      </c>
      <c r="Q605" s="40">
        <v>0</v>
      </c>
      <c r="R605" s="25">
        <v>35305</v>
      </c>
      <c r="S605" s="25">
        <v>33305</v>
      </c>
      <c r="T605" s="25" t="s">
        <v>5669</v>
      </c>
      <c r="U605" s="25">
        <v>0</v>
      </c>
      <c r="V605" s="25" t="s">
        <v>1064</v>
      </c>
      <c r="W605" s="25" t="s">
        <v>61</v>
      </c>
      <c r="X605" s="25" t="s">
        <v>205</v>
      </c>
      <c r="Y605" s="25" t="s">
        <v>61</v>
      </c>
      <c r="Z605" s="25" t="s">
        <v>67</v>
      </c>
      <c r="AA605" s="25" t="s">
        <v>371</v>
      </c>
      <c r="AB605" s="25" t="s">
        <v>122</v>
      </c>
      <c r="AC605" s="25" t="s">
        <v>69</v>
      </c>
      <c r="AD605" s="25" t="s">
        <v>61</v>
      </c>
      <c r="AE605" s="25" t="s">
        <v>3346</v>
      </c>
      <c r="AF605" s="25" t="s">
        <v>61</v>
      </c>
      <c r="AG605" s="25" t="s">
        <v>71</v>
      </c>
      <c r="AH605" s="25" t="s">
        <v>212</v>
      </c>
      <c r="AI605" s="25" t="s">
        <v>73</v>
      </c>
      <c r="AJ605" s="26" t="s">
        <v>538</v>
      </c>
      <c r="AK605" s="26" t="s">
        <v>1085</v>
      </c>
      <c r="AL605" s="25" t="s">
        <v>3347</v>
      </c>
      <c r="AM605" s="28">
        <v>38063</v>
      </c>
      <c r="AN605" s="26" t="s">
        <v>68</v>
      </c>
      <c r="AO605" s="25" t="s">
        <v>417</v>
      </c>
      <c r="AP605" s="25" t="s">
        <v>61</v>
      </c>
      <c r="AQ605" s="25" t="s">
        <v>2255</v>
      </c>
      <c r="AR605" s="25" t="s">
        <v>93</v>
      </c>
      <c r="AS605" s="25" t="s">
        <v>123</v>
      </c>
      <c r="AT605" s="25" t="s">
        <v>61</v>
      </c>
      <c r="AU605" s="28">
        <v>37256</v>
      </c>
      <c r="AV605" s="25" t="s">
        <v>708</v>
      </c>
      <c r="AW605" s="25" t="s">
        <v>1936</v>
      </c>
      <c r="AX605" s="25" t="s">
        <v>110</v>
      </c>
      <c r="AY605" s="25" t="s">
        <v>1381</v>
      </c>
      <c r="AZ605" s="25" t="s">
        <v>1937</v>
      </c>
      <c r="BA605" s="25" t="s">
        <v>3348</v>
      </c>
      <c r="BB605" s="25" t="s">
        <v>3348</v>
      </c>
      <c r="BC605" s="25" t="s">
        <v>3349</v>
      </c>
      <c r="BD605" s="25" t="s">
        <v>3251</v>
      </c>
      <c r="BE605" s="25" t="s">
        <v>538</v>
      </c>
      <c r="BF605" s="25" t="s">
        <v>68</v>
      </c>
      <c r="BG605" s="25" t="s">
        <v>3348</v>
      </c>
      <c r="BH605" s="25" t="s">
        <v>3345</v>
      </c>
      <c r="BI605" s="25" t="s">
        <v>3087</v>
      </c>
      <c r="BJ605" s="25" t="s">
        <v>93</v>
      </c>
      <c r="BK605" s="29" t="s">
        <v>1031</v>
      </c>
      <c r="BL605" s="9"/>
      <c r="BM605" s="9"/>
    </row>
    <row r="606" spans="1:65" ht="23.25" customHeight="1" x14ac:dyDescent="0.2">
      <c r="A606" s="19"/>
      <c r="B606" s="30" t="s">
        <v>1928</v>
      </c>
      <c r="C606" s="31">
        <f>IF(SUMPRODUCT((B$4:B606=B606)*1)&gt;1,0,1)</f>
        <v>0</v>
      </c>
      <c r="D606" s="31" t="s">
        <v>1929</v>
      </c>
      <c r="E606" s="31" t="s">
        <v>58</v>
      </c>
      <c r="F606" s="31" t="s">
        <v>59</v>
      </c>
      <c r="G606" s="31">
        <v>2004</v>
      </c>
      <c r="H606" s="31" t="s">
        <v>60</v>
      </c>
      <c r="I606" s="31" t="s">
        <v>368</v>
      </c>
      <c r="J606" s="31" t="s">
        <v>368</v>
      </c>
      <c r="K606" s="31"/>
      <c r="L606" s="31" t="s">
        <v>1802</v>
      </c>
      <c r="M606" s="31" t="s">
        <v>1930</v>
      </c>
      <c r="N606" s="31" t="s">
        <v>122</v>
      </c>
      <c r="O606" s="31" t="s">
        <v>61</v>
      </c>
      <c r="P606" s="40">
        <f>IF(F606=F605,IF(B606=B605,0,R606),R606)</f>
        <v>619418</v>
      </c>
      <c r="Q606" s="40">
        <v>619418</v>
      </c>
      <c r="R606" s="31">
        <v>619418</v>
      </c>
      <c r="S606" s="31">
        <v>300000</v>
      </c>
      <c r="T606" s="25" t="s">
        <v>5669</v>
      </c>
      <c r="U606" s="31">
        <v>0</v>
      </c>
      <c r="V606" s="31" t="s">
        <v>1048</v>
      </c>
      <c r="W606" s="31" t="s">
        <v>61</v>
      </c>
      <c r="X606" s="31" t="s">
        <v>205</v>
      </c>
      <c r="Y606" s="31" t="s">
        <v>61</v>
      </c>
      <c r="Z606" s="31" t="s">
        <v>67</v>
      </c>
      <c r="AA606" s="31" t="s">
        <v>371</v>
      </c>
      <c r="AB606" s="31" t="s">
        <v>122</v>
      </c>
      <c r="AC606" s="31" t="s">
        <v>69</v>
      </c>
      <c r="AD606" s="31" t="s">
        <v>61</v>
      </c>
      <c r="AE606" s="31" t="s">
        <v>1932</v>
      </c>
      <c r="AF606" s="31" t="s">
        <v>61</v>
      </c>
      <c r="AG606" s="31" t="s">
        <v>187</v>
      </c>
      <c r="AH606" s="31" t="s">
        <v>1259</v>
      </c>
      <c r="AI606" s="31" t="s">
        <v>73</v>
      </c>
      <c r="AJ606" s="32" t="s">
        <v>68</v>
      </c>
      <c r="AK606" s="32" t="s">
        <v>374</v>
      </c>
      <c r="AL606" s="31" t="s">
        <v>1043</v>
      </c>
      <c r="AM606" s="27">
        <v>37721</v>
      </c>
      <c r="AN606" s="32" t="s">
        <v>68</v>
      </c>
      <c r="AO606" s="31" t="s">
        <v>417</v>
      </c>
      <c r="AP606" s="31" t="s">
        <v>61</v>
      </c>
      <c r="AQ606" s="31" t="s">
        <v>78</v>
      </c>
      <c r="AR606" s="31" t="s">
        <v>93</v>
      </c>
      <c r="AS606" s="31" t="s">
        <v>123</v>
      </c>
      <c r="AT606" s="31" t="s">
        <v>61</v>
      </c>
      <c r="AU606" s="27">
        <v>37256</v>
      </c>
      <c r="AV606" s="31" t="s">
        <v>708</v>
      </c>
      <c r="AW606" s="31" t="s">
        <v>1936</v>
      </c>
      <c r="AX606" s="31" t="s">
        <v>110</v>
      </c>
      <c r="AY606" s="31" t="s">
        <v>1381</v>
      </c>
      <c r="AZ606" s="31" t="s">
        <v>1937</v>
      </c>
      <c r="BA606" s="31" t="s">
        <v>3357</v>
      </c>
      <c r="BB606" s="31" t="s">
        <v>3250</v>
      </c>
      <c r="BC606" s="31" t="s">
        <v>68</v>
      </c>
      <c r="BD606" s="31" t="s">
        <v>3251</v>
      </c>
      <c r="BE606" s="31" t="s">
        <v>3252</v>
      </c>
      <c r="BF606" s="31" t="s">
        <v>68</v>
      </c>
      <c r="BG606" s="31" t="s">
        <v>3357</v>
      </c>
      <c r="BH606" s="31" t="s">
        <v>61</v>
      </c>
      <c r="BI606" s="31" t="s">
        <v>224</v>
      </c>
      <c r="BJ606" s="31" t="s">
        <v>93</v>
      </c>
      <c r="BK606" s="33" t="s">
        <v>225</v>
      </c>
      <c r="BL606" s="9"/>
      <c r="BM606" s="9"/>
    </row>
    <row r="607" spans="1:65" ht="23.25" customHeight="1" x14ac:dyDescent="0.2">
      <c r="A607" s="19"/>
      <c r="B607" s="24" t="s">
        <v>1928</v>
      </c>
      <c r="C607" s="25">
        <f>IF(SUMPRODUCT((B$4:B607=B607)*1)&gt;1,0,1)</f>
        <v>0</v>
      </c>
      <c r="D607" s="25" t="s">
        <v>1929</v>
      </c>
      <c r="E607" s="25" t="s">
        <v>58</v>
      </c>
      <c r="F607" s="25" t="s">
        <v>59</v>
      </c>
      <c r="G607" s="25">
        <v>2005</v>
      </c>
      <c r="H607" s="25" t="s">
        <v>60</v>
      </c>
      <c r="I607" s="25" t="s">
        <v>368</v>
      </c>
      <c r="J607" s="25" t="s">
        <v>368</v>
      </c>
      <c r="K607" s="25"/>
      <c r="L607" s="25" t="s">
        <v>1802</v>
      </c>
      <c r="M607" s="25" t="s">
        <v>1930</v>
      </c>
      <c r="N607" s="25" t="s">
        <v>64</v>
      </c>
      <c r="O607" s="25" t="s">
        <v>753</v>
      </c>
      <c r="P607" s="40">
        <f>IF(F607=F606,IF(B607=B606,0,R607),R607)</f>
        <v>0</v>
      </c>
      <c r="Q607" s="40">
        <v>0</v>
      </c>
      <c r="R607" s="25">
        <v>621004</v>
      </c>
      <c r="S607" s="25">
        <v>273000</v>
      </c>
      <c r="T607" s="25" t="s">
        <v>5669</v>
      </c>
      <c r="U607" s="25">
        <v>0</v>
      </c>
      <c r="V607" s="25" t="s">
        <v>1029</v>
      </c>
      <c r="W607" s="25" t="s">
        <v>61</v>
      </c>
      <c r="X607" s="25" t="s">
        <v>205</v>
      </c>
      <c r="Y607" s="25" t="s">
        <v>61</v>
      </c>
      <c r="Z607" s="25" t="s">
        <v>67</v>
      </c>
      <c r="AA607" s="25" t="s">
        <v>371</v>
      </c>
      <c r="AB607" s="25" t="s">
        <v>64</v>
      </c>
      <c r="AC607" s="25" t="s">
        <v>69</v>
      </c>
      <c r="AD607" s="25" t="s">
        <v>61</v>
      </c>
      <c r="AE607" s="25" t="s">
        <v>1932</v>
      </c>
      <c r="AF607" s="25" t="s">
        <v>61</v>
      </c>
      <c r="AG607" s="25" t="s">
        <v>187</v>
      </c>
      <c r="AH607" s="25" t="s">
        <v>1259</v>
      </c>
      <c r="AI607" s="25" t="s">
        <v>73</v>
      </c>
      <c r="AJ607" s="26" t="s">
        <v>68</v>
      </c>
      <c r="AK607" s="26" t="s">
        <v>374</v>
      </c>
      <c r="AL607" s="25" t="s">
        <v>1029</v>
      </c>
      <c r="AM607" s="28">
        <v>38171</v>
      </c>
      <c r="AN607" s="26" t="s">
        <v>68</v>
      </c>
      <c r="AO607" s="25" t="s">
        <v>417</v>
      </c>
      <c r="AP607" s="25" t="s">
        <v>61</v>
      </c>
      <c r="AQ607" s="25" t="s">
        <v>2255</v>
      </c>
      <c r="AR607" s="25" t="s">
        <v>93</v>
      </c>
      <c r="AS607" s="25" t="s">
        <v>65</v>
      </c>
      <c r="AT607" s="25" t="s">
        <v>61</v>
      </c>
      <c r="AU607" s="28">
        <v>37256</v>
      </c>
      <c r="AV607" s="25" t="s">
        <v>708</v>
      </c>
      <c r="AW607" s="25" t="s">
        <v>1936</v>
      </c>
      <c r="AX607" s="25" t="s">
        <v>110</v>
      </c>
      <c r="AY607" s="25" t="s">
        <v>1381</v>
      </c>
      <c r="AZ607" s="25" t="s">
        <v>1937</v>
      </c>
      <c r="BA607" s="25" t="s">
        <v>3249</v>
      </c>
      <c r="BB607" s="25" t="s">
        <v>3250</v>
      </c>
      <c r="BC607" s="25" t="s">
        <v>68</v>
      </c>
      <c r="BD607" s="25" t="s">
        <v>3251</v>
      </c>
      <c r="BE607" s="25" t="s">
        <v>3252</v>
      </c>
      <c r="BF607" s="25" t="s">
        <v>68</v>
      </c>
      <c r="BG607" s="25" t="s">
        <v>3249</v>
      </c>
      <c r="BH607" s="25" t="s">
        <v>971</v>
      </c>
      <c r="BI607" s="25" t="s">
        <v>997</v>
      </c>
      <c r="BJ607" s="25" t="s">
        <v>93</v>
      </c>
      <c r="BK607" s="29" t="s">
        <v>998</v>
      </c>
      <c r="BL607" s="9"/>
      <c r="BM607" s="9"/>
    </row>
    <row r="608" spans="1:65" ht="23.25" customHeight="1" x14ac:dyDescent="0.2">
      <c r="A608" s="19"/>
      <c r="B608" s="24" t="s">
        <v>1928</v>
      </c>
      <c r="C608" s="25">
        <f>IF(SUMPRODUCT((B$4:B608=B608)*1)&gt;1,0,1)</f>
        <v>0</v>
      </c>
      <c r="D608" s="25" t="s">
        <v>1929</v>
      </c>
      <c r="E608" s="25" t="s">
        <v>58</v>
      </c>
      <c r="F608" s="25" t="s">
        <v>59</v>
      </c>
      <c r="G608" s="25">
        <v>2009</v>
      </c>
      <c r="H608" s="25" t="s">
        <v>60</v>
      </c>
      <c r="I608" s="25" t="s">
        <v>368</v>
      </c>
      <c r="J608" s="25" t="s">
        <v>368</v>
      </c>
      <c r="K608" s="25"/>
      <c r="L608" s="25" t="s">
        <v>1802</v>
      </c>
      <c r="M608" s="25" t="s">
        <v>1930</v>
      </c>
      <c r="N608" s="25" t="s">
        <v>122</v>
      </c>
      <c r="O608" s="25" t="s">
        <v>92</v>
      </c>
      <c r="P608" s="40">
        <f>IF(F608=F607,IF(B608=B607,0,R608),R608)</f>
        <v>0</v>
      </c>
      <c r="Q608" s="40">
        <v>0</v>
      </c>
      <c r="R608" s="25">
        <v>766025</v>
      </c>
      <c r="S608" s="25">
        <v>131809</v>
      </c>
      <c r="T608" s="25" t="s">
        <v>5669</v>
      </c>
      <c r="U608" s="25">
        <v>0</v>
      </c>
      <c r="V608" s="25" t="s">
        <v>754</v>
      </c>
      <c r="W608" s="25" t="s">
        <v>755</v>
      </c>
      <c r="X608" s="25" t="s">
        <v>59</v>
      </c>
      <c r="Y608" s="25" t="s">
        <v>61</v>
      </c>
      <c r="Z608" s="25" t="s">
        <v>67</v>
      </c>
      <c r="AA608" s="25" t="s">
        <v>371</v>
      </c>
      <c r="AB608" s="25" t="s">
        <v>122</v>
      </c>
      <c r="AC608" s="25" t="s">
        <v>69</v>
      </c>
      <c r="AD608" s="25" t="s">
        <v>61</v>
      </c>
      <c r="AE608" s="25" t="s">
        <v>1932</v>
      </c>
      <c r="AF608" s="25" t="s">
        <v>61</v>
      </c>
      <c r="AG608" s="25" t="s">
        <v>187</v>
      </c>
      <c r="AH608" s="25" t="s">
        <v>1259</v>
      </c>
      <c r="AI608" s="25" t="s">
        <v>73</v>
      </c>
      <c r="AJ608" s="26" t="s">
        <v>68</v>
      </c>
      <c r="AK608" s="26" t="s">
        <v>374</v>
      </c>
      <c r="AL608" s="25" t="s">
        <v>778</v>
      </c>
      <c r="AM608" s="28">
        <v>40064.578402777777</v>
      </c>
      <c r="AN608" s="26" t="s">
        <v>68</v>
      </c>
      <c r="AO608" s="25" t="s">
        <v>417</v>
      </c>
      <c r="AP608" s="25" t="s">
        <v>417</v>
      </c>
      <c r="AQ608" s="25" t="s">
        <v>1919</v>
      </c>
      <c r="AR608" s="25" t="s">
        <v>93</v>
      </c>
      <c r="AS608" s="25" t="s">
        <v>123</v>
      </c>
      <c r="AT608" s="25" t="s">
        <v>61</v>
      </c>
      <c r="AU608" s="28">
        <v>41456</v>
      </c>
      <c r="AV608" s="25" t="s">
        <v>708</v>
      </c>
      <c r="AW608" s="25" t="s">
        <v>1936</v>
      </c>
      <c r="AX608" s="25" t="s">
        <v>110</v>
      </c>
      <c r="AY608" s="25" t="s">
        <v>1381</v>
      </c>
      <c r="AZ608" s="25" t="s">
        <v>1937</v>
      </c>
      <c r="BA608" s="25" t="s">
        <v>2864</v>
      </c>
      <c r="BB608" s="25" t="s">
        <v>1938</v>
      </c>
      <c r="BC608" s="25" t="s">
        <v>1939</v>
      </c>
      <c r="BD608" s="25" t="s">
        <v>1940</v>
      </c>
      <c r="BE608" s="25" t="s">
        <v>1941</v>
      </c>
      <c r="BF608" s="25" t="s">
        <v>68</v>
      </c>
      <c r="BG608" s="25" t="s">
        <v>2864</v>
      </c>
      <c r="BH608" s="25" t="s">
        <v>2865</v>
      </c>
      <c r="BI608" s="25" t="s">
        <v>224</v>
      </c>
      <c r="BJ608" s="25" t="s">
        <v>93</v>
      </c>
      <c r="BK608" s="29" t="s">
        <v>225</v>
      </c>
      <c r="BL608" s="9"/>
      <c r="BM608" s="9"/>
    </row>
    <row r="609" spans="1:65" ht="23.25" customHeight="1" x14ac:dyDescent="0.2">
      <c r="A609" s="19"/>
      <c r="B609" s="30" t="s">
        <v>1928</v>
      </c>
      <c r="C609" s="31">
        <f>IF(SUMPRODUCT((B$4:B609=B609)*1)&gt;1,0,1)</f>
        <v>0</v>
      </c>
      <c r="D609" s="31" t="s">
        <v>1929</v>
      </c>
      <c r="E609" s="31" t="s">
        <v>58</v>
      </c>
      <c r="F609" s="31" t="s">
        <v>59</v>
      </c>
      <c r="G609" s="31">
        <v>2010</v>
      </c>
      <c r="H609" s="31" t="s">
        <v>60</v>
      </c>
      <c r="I609" s="31" t="s">
        <v>368</v>
      </c>
      <c r="J609" s="31" t="s">
        <v>368</v>
      </c>
      <c r="K609" s="31"/>
      <c r="L609" s="31" t="s">
        <v>1802</v>
      </c>
      <c r="M609" s="31" t="s">
        <v>1930</v>
      </c>
      <c r="N609" s="31" t="s">
        <v>122</v>
      </c>
      <c r="O609" s="31" t="s">
        <v>92</v>
      </c>
      <c r="P609" s="40">
        <f>IF(F609=F608,IF(B609=B608,0,R609),R609)</f>
        <v>0</v>
      </c>
      <c r="Q609" s="40">
        <v>0</v>
      </c>
      <c r="R609" s="31">
        <v>820355</v>
      </c>
      <c r="S609" s="31">
        <v>679196</v>
      </c>
      <c r="T609" s="25" t="s">
        <v>5669</v>
      </c>
      <c r="U609" s="31">
        <v>0</v>
      </c>
      <c r="V609" s="31" t="s">
        <v>2751</v>
      </c>
      <c r="W609" s="31" t="s">
        <v>2751</v>
      </c>
      <c r="X609" s="31" t="s">
        <v>59</v>
      </c>
      <c r="Y609" s="31" t="s">
        <v>61</v>
      </c>
      <c r="Z609" s="31" t="s">
        <v>67</v>
      </c>
      <c r="AA609" s="31" t="s">
        <v>371</v>
      </c>
      <c r="AB609" s="31" t="s">
        <v>122</v>
      </c>
      <c r="AC609" s="31" t="s">
        <v>69</v>
      </c>
      <c r="AD609" s="31" t="s">
        <v>61</v>
      </c>
      <c r="AE609" s="31" t="s">
        <v>1932</v>
      </c>
      <c r="AF609" s="31" t="s">
        <v>61</v>
      </c>
      <c r="AG609" s="31" t="s">
        <v>187</v>
      </c>
      <c r="AH609" s="31" t="s">
        <v>1259</v>
      </c>
      <c r="AI609" s="31" t="s">
        <v>73</v>
      </c>
      <c r="AJ609" s="32" t="s">
        <v>68</v>
      </c>
      <c r="AK609" s="32" t="s">
        <v>374</v>
      </c>
      <c r="AL609" s="31" t="s">
        <v>2752</v>
      </c>
      <c r="AM609" s="27">
        <v>40176.463055555556</v>
      </c>
      <c r="AN609" s="32" t="s">
        <v>68</v>
      </c>
      <c r="AO609" s="31" t="s">
        <v>105</v>
      </c>
      <c r="AP609" s="31" t="s">
        <v>123</v>
      </c>
      <c r="AQ609" s="31" t="s">
        <v>106</v>
      </c>
      <c r="AR609" s="31" t="s">
        <v>93</v>
      </c>
      <c r="AS609" s="31" t="s">
        <v>123</v>
      </c>
      <c r="AT609" s="31" t="s">
        <v>61</v>
      </c>
      <c r="AU609" s="27">
        <v>41456</v>
      </c>
      <c r="AV609" s="31" t="s">
        <v>708</v>
      </c>
      <c r="AW609" s="31" t="s">
        <v>1936</v>
      </c>
      <c r="AX609" s="31" t="s">
        <v>110</v>
      </c>
      <c r="AY609" s="31" t="s">
        <v>1381</v>
      </c>
      <c r="AZ609" s="31" t="s">
        <v>1937</v>
      </c>
      <c r="BA609" s="31" t="s">
        <v>2753</v>
      </c>
      <c r="BB609" s="31" t="s">
        <v>1938</v>
      </c>
      <c r="BC609" s="31" t="s">
        <v>1939</v>
      </c>
      <c r="BD609" s="31" t="s">
        <v>1940</v>
      </c>
      <c r="BE609" s="31" t="s">
        <v>1941</v>
      </c>
      <c r="BF609" s="31" t="s">
        <v>68</v>
      </c>
      <c r="BG609" s="31" t="s">
        <v>2753</v>
      </c>
      <c r="BH609" s="31" t="s">
        <v>2754</v>
      </c>
      <c r="BI609" s="31" t="s">
        <v>224</v>
      </c>
      <c r="BJ609" s="31" t="s">
        <v>93</v>
      </c>
      <c r="BK609" s="33" t="s">
        <v>225</v>
      </c>
      <c r="BL609" s="9"/>
      <c r="BM609" s="9"/>
    </row>
    <row r="610" spans="1:65" ht="23.25" customHeight="1" x14ac:dyDescent="0.2">
      <c r="A610" s="19"/>
      <c r="B610" s="24" t="s">
        <v>1928</v>
      </c>
      <c r="C610" s="25">
        <f>IF(SUMPRODUCT((B$4:B610=B610)*1)&gt;1,0,1)</f>
        <v>0</v>
      </c>
      <c r="D610" s="25" t="s">
        <v>1929</v>
      </c>
      <c r="E610" s="25" t="s">
        <v>58</v>
      </c>
      <c r="F610" s="25" t="s">
        <v>59</v>
      </c>
      <c r="G610" s="25">
        <v>2011</v>
      </c>
      <c r="H610" s="25" t="s">
        <v>60</v>
      </c>
      <c r="I610" s="25" t="s">
        <v>368</v>
      </c>
      <c r="J610" s="25" t="s">
        <v>368</v>
      </c>
      <c r="K610" s="25"/>
      <c r="L610" s="25" t="s">
        <v>1802</v>
      </c>
      <c r="M610" s="25" t="s">
        <v>1930</v>
      </c>
      <c r="N610" s="25" t="s">
        <v>122</v>
      </c>
      <c r="O610" s="25" t="s">
        <v>92</v>
      </c>
      <c r="P610" s="40">
        <f>IF(F610=F609,IF(B610=B609,0,R610),R610)</f>
        <v>0</v>
      </c>
      <c r="Q610" s="40">
        <v>0</v>
      </c>
      <c r="R610" s="25">
        <v>840825</v>
      </c>
      <c r="S610" s="25">
        <v>693356</v>
      </c>
      <c r="T610" s="25" t="s">
        <v>5669</v>
      </c>
      <c r="U610" s="25">
        <v>2807</v>
      </c>
      <c r="V610" s="25" t="s">
        <v>2526</v>
      </c>
      <c r="W610" s="25" t="s">
        <v>2527</v>
      </c>
      <c r="X610" s="25" t="s">
        <v>59</v>
      </c>
      <c r="Y610" s="25" t="s">
        <v>61</v>
      </c>
      <c r="Z610" s="25" t="s">
        <v>67</v>
      </c>
      <c r="AA610" s="25" t="s">
        <v>371</v>
      </c>
      <c r="AB610" s="25" t="s">
        <v>122</v>
      </c>
      <c r="AC610" s="25" t="s">
        <v>69</v>
      </c>
      <c r="AD610" s="25" t="s">
        <v>61</v>
      </c>
      <c r="AE610" s="25" t="s">
        <v>1932</v>
      </c>
      <c r="AF610" s="25" t="s">
        <v>61</v>
      </c>
      <c r="AG610" s="25" t="s">
        <v>187</v>
      </c>
      <c r="AH610" s="25" t="s">
        <v>1259</v>
      </c>
      <c r="AI610" s="25" t="s">
        <v>73</v>
      </c>
      <c r="AJ610" s="26" t="s">
        <v>68</v>
      </c>
      <c r="AK610" s="26" t="s">
        <v>374</v>
      </c>
      <c r="AL610" s="25" t="s">
        <v>2527</v>
      </c>
      <c r="AM610" s="28">
        <v>40728.449872685182</v>
      </c>
      <c r="AN610" s="26" t="s">
        <v>2149</v>
      </c>
      <c r="AO610" s="25" t="s">
        <v>105</v>
      </c>
      <c r="AP610" s="25" t="s">
        <v>417</v>
      </c>
      <c r="AQ610" s="25" t="s">
        <v>106</v>
      </c>
      <c r="AR610" s="25" t="s">
        <v>93</v>
      </c>
      <c r="AS610" s="25" t="s">
        <v>123</v>
      </c>
      <c r="AT610" s="25" t="s">
        <v>61</v>
      </c>
      <c r="AU610" s="28">
        <v>41456</v>
      </c>
      <c r="AV610" s="25" t="s">
        <v>708</v>
      </c>
      <c r="AW610" s="25" t="s">
        <v>1936</v>
      </c>
      <c r="AX610" s="25" t="s">
        <v>110</v>
      </c>
      <c r="AY610" s="25" t="s">
        <v>1381</v>
      </c>
      <c r="AZ610" s="25" t="s">
        <v>1937</v>
      </c>
      <c r="BA610" s="25" t="s">
        <v>2528</v>
      </c>
      <c r="BB610" s="25" t="s">
        <v>1938</v>
      </c>
      <c r="BC610" s="25" t="s">
        <v>1939</v>
      </c>
      <c r="BD610" s="25" t="s">
        <v>1940</v>
      </c>
      <c r="BE610" s="25" t="s">
        <v>1941</v>
      </c>
      <c r="BF610" s="25" t="s">
        <v>68</v>
      </c>
      <c r="BG610" s="25" t="s">
        <v>2528</v>
      </c>
      <c r="BH610" s="25" t="s">
        <v>2529</v>
      </c>
      <c r="BI610" s="25" t="s">
        <v>483</v>
      </c>
      <c r="BJ610" s="25" t="s">
        <v>123</v>
      </c>
      <c r="BK610" s="29" t="s">
        <v>283</v>
      </c>
      <c r="BL610" s="9"/>
      <c r="BM610" s="9"/>
    </row>
    <row r="611" spans="1:65" ht="23.25" customHeight="1" x14ac:dyDescent="0.2">
      <c r="A611" s="19"/>
      <c r="B611" s="30" t="s">
        <v>1928</v>
      </c>
      <c r="C611" s="31">
        <f>IF(SUMPRODUCT((B$4:B611=B611)*1)&gt;1,0,1)</f>
        <v>0</v>
      </c>
      <c r="D611" s="31" t="s">
        <v>1929</v>
      </c>
      <c r="E611" s="31" t="s">
        <v>58</v>
      </c>
      <c r="F611" s="31" t="s">
        <v>59</v>
      </c>
      <c r="G611" s="31">
        <v>2012</v>
      </c>
      <c r="H611" s="31" t="s">
        <v>60</v>
      </c>
      <c r="I611" s="31" t="s">
        <v>368</v>
      </c>
      <c r="J611" s="31" t="s">
        <v>368</v>
      </c>
      <c r="K611" s="31"/>
      <c r="L611" s="31" t="s">
        <v>1802</v>
      </c>
      <c r="M611" s="31" t="s">
        <v>1930</v>
      </c>
      <c r="N611" s="31" t="s">
        <v>122</v>
      </c>
      <c r="O611" s="31" t="s">
        <v>92</v>
      </c>
      <c r="P611" s="40">
        <f>IF(F611=F610,IF(B611=B610,0,R611),R611)</f>
        <v>0</v>
      </c>
      <c r="Q611" s="40">
        <v>0</v>
      </c>
      <c r="R611" s="31">
        <v>863030</v>
      </c>
      <c r="S611" s="31">
        <v>711174</v>
      </c>
      <c r="T611" s="25" t="s">
        <v>5669</v>
      </c>
      <c r="U611" s="31">
        <v>2807</v>
      </c>
      <c r="V611" s="31" t="s">
        <v>476</v>
      </c>
      <c r="W611" s="31" t="s">
        <v>2341</v>
      </c>
      <c r="X611" s="31" t="s">
        <v>59</v>
      </c>
      <c r="Y611" s="31" t="s">
        <v>61</v>
      </c>
      <c r="Z611" s="31" t="s">
        <v>67</v>
      </c>
      <c r="AA611" s="31" t="s">
        <v>371</v>
      </c>
      <c r="AB611" s="31" t="s">
        <v>122</v>
      </c>
      <c r="AC611" s="31" t="s">
        <v>69</v>
      </c>
      <c r="AD611" s="31" t="s">
        <v>61</v>
      </c>
      <c r="AE611" s="31" t="s">
        <v>1932</v>
      </c>
      <c r="AF611" s="31" t="s">
        <v>61</v>
      </c>
      <c r="AG611" s="31" t="s">
        <v>187</v>
      </c>
      <c r="AH611" s="31" t="s">
        <v>1259</v>
      </c>
      <c r="AI611" s="31" t="s">
        <v>73</v>
      </c>
      <c r="AJ611" s="32" t="s">
        <v>68</v>
      </c>
      <c r="AK611" s="32" t="s">
        <v>374</v>
      </c>
      <c r="AL611" s="31" t="s">
        <v>2342</v>
      </c>
      <c r="AM611" s="27">
        <v>40997.414479166669</v>
      </c>
      <c r="AN611" s="32" t="s">
        <v>2149</v>
      </c>
      <c r="AO611" s="31" t="s">
        <v>417</v>
      </c>
      <c r="AP611" s="31" t="s">
        <v>417</v>
      </c>
      <c r="AQ611" s="31" t="s">
        <v>1968</v>
      </c>
      <c r="AR611" s="31" t="s">
        <v>93</v>
      </c>
      <c r="AS611" s="31" t="s">
        <v>123</v>
      </c>
      <c r="AT611" s="31" t="s">
        <v>61</v>
      </c>
      <c r="AU611" s="27">
        <v>41456</v>
      </c>
      <c r="AV611" s="31" t="s">
        <v>708</v>
      </c>
      <c r="AW611" s="31" t="s">
        <v>1936</v>
      </c>
      <c r="AX611" s="31" t="s">
        <v>110</v>
      </c>
      <c r="AY611" s="31" t="s">
        <v>1381</v>
      </c>
      <c r="AZ611" s="31" t="s">
        <v>1937</v>
      </c>
      <c r="BA611" s="31" t="s">
        <v>2343</v>
      </c>
      <c r="BB611" s="31" t="s">
        <v>1938</v>
      </c>
      <c r="BC611" s="31" t="s">
        <v>1939</v>
      </c>
      <c r="BD611" s="31" t="s">
        <v>1940</v>
      </c>
      <c r="BE611" s="31" t="s">
        <v>1941</v>
      </c>
      <c r="BF611" s="31" t="s">
        <v>68</v>
      </c>
      <c r="BG611" s="31" t="s">
        <v>2343</v>
      </c>
      <c r="BH611" s="31" t="s">
        <v>2344</v>
      </c>
      <c r="BI611" s="31" t="s">
        <v>344</v>
      </c>
      <c r="BJ611" s="31" t="s">
        <v>123</v>
      </c>
      <c r="BK611" s="33" t="s">
        <v>345</v>
      </c>
      <c r="BL611" s="9"/>
      <c r="BM611" s="9"/>
    </row>
    <row r="612" spans="1:65" ht="23.25" customHeight="1" x14ac:dyDescent="0.2">
      <c r="A612" s="19"/>
      <c r="B612" s="30" t="s">
        <v>1928</v>
      </c>
      <c r="C612" s="31">
        <f>IF(SUMPRODUCT((B$4:B612=B612)*1)&gt;1,0,1)</f>
        <v>0</v>
      </c>
      <c r="D612" s="31" t="s">
        <v>1929</v>
      </c>
      <c r="E612" s="31" t="s">
        <v>58</v>
      </c>
      <c r="F612" s="31" t="s">
        <v>59</v>
      </c>
      <c r="G612" s="31">
        <v>2013</v>
      </c>
      <c r="H612" s="31" t="s">
        <v>60</v>
      </c>
      <c r="I612" s="31" t="s">
        <v>368</v>
      </c>
      <c r="J612" s="31" t="s">
        <v>368</v>
      </c>
      <c r="K612" s="31"/>
      <c r="L612" s="31" t="s">
        <v>1802</v>
      </c>
      <c r="M612" s="31" t="s">
        <v>1930</v>
      </c>
      <c r="N612" s="31" t="s">
        <v>122</v>
      </c>
      <c r="O612" s="31" t="s">
        <v>92</v>
      </c>
      <c r="P612" s="40">
        <f>IF(F612=F611,IF(B612=B611,0,R612),R612)</f>
        <v>0</v>
      </c>
      <c r="Q612" s="40">
        <v>0</v>
      </c>
      <c r="R612" s="31">
        <v>1020611</v>
      </c>
      <c r="S612" s="31">
        <v>646001</v>
      </c>
      <c r="T612" s="25" t="s">
        <v>5669</v>
      </c>
      <c r="U612" s="31">
        <v>2807</v>
      </c>
      <c r="V612" s="31" t="s">
        <v>2147</v>
      </c>
      <c r="W612" s="31" t="s">
        <v>2147</v>
      </c>
      <c r="X612" s="31" t="s">
        <v>59</v>
      </c>
      <c r="Y612" s="31" t="s">
        <v>61</v>
      </c>
      <c r="Z612" s="31" t="s">
        <v>67</v>
      </c>
      <c r="AA612" s="31" t="s">
        <v>371</v>
      </c>
      <c r="AB612" s="31" t="s">
        <v>122</v>
      </c>
      <c r="AC612" s="31" t="s">
        <v>69</v>
      </c>
      <c r="AD612" s="31" t="s">
        <v>61</v>
      </c>
      <c r="AE612" s="31" t="s">
        <v>1932</v>
      </c>
      <c r="AF612" s="31" t="s">
        <v>61</v>
      </c>
      <c r="AG612" s="31" t="s">
        <v>187</v>
      </c>
      <c r="AH612" s="31" t="s">
        <v>1259</v>
      </c>
      <c r="AI612" s="31" t="s">
        <v>73</v>
      </c>
      <c r="AJ612" s="32" t="s">
        <v>68</v>
      </c>
      <c r="AK612" s="32" t="s">
        <v>374</v>
      </c>
      <c r="AL612" s="31" t="s">
        <v>2148</v>
      </c>
      <c r="AM612" s="27">
        <v>41450.464594907404</v>
      </c>
      <c r="AN612" s="32" t="s">
        <v>2149</v>
      </c>
      <c r="AO612" s="31" t="s">
        <v>105</v>
      </c>
      <c r="AP612" s="31" t="s">
        <v>123</v>
      </c>
      <c r="AQ612" s="31" t="s">
        <v>1968</v>
      </c>
      <c r="AR612" s="31" t="s">
        <v>93</v>
      </c>
      <c r="AS612" s="31" t="s">
        <v>123</v>
      </c>
      <c r="AT612" s="31" t="s">
        <v>61</v>
      </c>
      <c r="AU612" s="27">
        <v>41456</v>
      </c>
      <c r="AV612" s="31" t="s">
        <v>708</v>
      </c>
      <c r="AW612" s="31" t="s">
        <v>1936</v>
      </c>
      <c r="AX612" s="31" t="s">
        <v>110</v>
      </c>
      <c r="AY612" s="31" t="s">
        <v>1381</v>
      </c>
      <c r="AZ612" s="31" t="s">
        <v>1937</v>
      </c>
      <c r="BA612" s="31" t="s">
        <v>2150</v>
      </c>
      <c r="BB612" s="31" t="s">
        <v>1938</v>
      </c>
      <c r="BC612" s="31" t="s">
        <v>1939</v>
      </c>
      <c r="BD612" s="31" t="s">
        <v>1940</v>
      </c>
      <c r="BE612" s="31" t="s">
        <v>1941</v>
      </c>
      <c r="BF612" s="31" t="s">
        <v>68</v>
      </c>
      <c r="BG612" s="31" t="s">
        <v>2150</v>
      </c>
      <c r="BH612" s="31" t="s">
        <v>2151</v>
      </c>
      <c r="BI612" s="31" t="s">
        <v>344</v>
      </c>
      <c r="BJ612" s="31" t="s">
        <v>123</v>
      </c>
      <c r="BK612" s="33" t="s">
        <v>345</v>
      </c>
      <c r="BL612" s="9"/>
      <c r="BM612" s="9"/>
    </row>
    <row r="613" spans="1:65" ht="23.25" customHeight="1" x14ac:dyDescent="0.2">
      <c r="A613" s="19"/>
      <c r="B613" s="24" t="s">
        <v>1928</v>
      </c>
      <c r="C613" s="25">
        <f>IF(SUMPRODUCT((B$4:B613=B613)*1)&gt;1,0,1)</f>
        <v>0</v>
      </c>
      <c r="D613" s="25" t="s">
        <v>1929</v>
      </c>
      <c r="E613" s="25" t="s">
        <v>58</v>
      </c>
      <c r="F613" s="25" t="s">
        <v>59</v>
      </c>
      <c r="G613" s="25">
        <v>2014</v>
      </c>
      <c r="H613" s="25" t="s">
        <v>60</v>
      </c>
      <c r="I613" s="25" t="s">
        <v>368</v>
      </c>
      <c r="J613" s="25" t="s">
        <v>368</v>
      </c>
      <c r="K613" s="25"/>
      <c r="L613" s="25" t="s">
        <v>1802</v>
      </c>
      <c r="M613" s="25" t="s">
        <v>1930</v>
      </c>
      <c r="N613" s="25" t="s">
        <v>64</v>
      </c>
      <c r="O613" s="25" t="s">
        <v>92</v>
      </c>
      <c r="P613" s="40">
        <f>IF(F613=F612,IF(B613=B612,0,R613),R613)</f>
        <v>0</v>
      </c>
      <c r="Q613" s="40">
        <v>0</v>
      </c>
      <c r="R613" s="25">
        <v>1035777</v>
      </c>
      <c r="S613" s="25">
        <v>400302</v>
      </c>
      <c r="T613" s="25" t="s">
        <v>5669</v>
      </c>
      <c r="U613" s="25">
        <v>402801</v>
      </c>
      <c r="V613" s="25" t="s">
        <v>2073</v>
      </c>
      <c r="W613" s="25" t="s">
        <v>2073</v>
      </c>
      <c r="X613" s="25" t="s">
        <v>59</v>
      </c>
      <c r="Y613" s="25" t="s">
        <v>61</v>
      </c>
      <c r="Z613" s="25" t="s">
        <v>67</v>
      </c>
      <c r="AA613" s="25" t="s">
        <v>371</v>
      </c>
      <c r="AB613" s="25" t="s">
        <v>64</v>
      </c>
      <c r="AC613" s="25" t="s">
        <v>69</v>
      </c>
      <c r="AD613" s="25" t="s">
        <v>61</v>
      </c>
      <c r="AE613" s="25" t="s">
        <v>1932</v>
      </c>
      <c r="AF613" s="25" t="s">
        <v>61</v>
      </c>
      <c r="AG613" s="25" t="s">
        <v>187</v>
      </c>
      <c r="AH613" s="25" t="s">
        <v>1259</v>
      </c>
      <c r="AI613" s="25" t="s">
        <v>73</v>
      </c>
      <c r="AJ613" s="26" t="s">
        <v>68</v>
      </c>
      <c r="AK613" s="26" t="s">
        <v>374</v>
      </c>
      <c r="AL613" s="25" t="s">
        <v>2074</v>
      </c>
      <c r="AM613" s="28">
        <v>41722.592812499999</v>
      </c>
      <c r="AN613" s="26" t="s">
        <v>2075</v>
      </c>
      <c r="AO613" s="25" t="s">
        <v>105</v>
      </c>
      <c r="AP613" s="25" t="s">
        <v>503</v>
      </c>
      <c r="AQ613" s="25" t="s">
        <v>106</v>
      </c>
      <c r="AR613" s="25" t="s">
        <v>93</v>
      </c>
      <c r="AS613" s="25" t="s">
        <v>65</v>
      </c>
      <c r="AT613" s="25" t="s">
        <v>61</v>
      </c>
      <c r="AU613" s="28">
        <v>41456</v>
      </c>
      <c r="AV613" s="25" t="s">
        <v>708</v>
      </c>
      <c r="AW613" s="25" t="s">
        <v>1936</v>
      </c>
      <c r="AX613" s="25" t="s">
        <v>110</v>
      </c>
      <c r="AY613" s="25" t="s">
        <v>1381</v>
      </c>
      <c r="AZ613" s="25" t="s">
        <v>1937</v>
      </c>
      <c r="BA613" s="25" t="s">
        <v>2076</v>
      </c>
      <c r="BB613" s="25" t="s">
        <v>1938</v>
      </c>
      <c r="BC613" s="25" t="s">
        <v>1939</v>
      </c>
      <c r="BD613" s="25" t="s">
        <v>1940</v>
      </c>
      <c r="BE613" s="25" t="s">
        <v>1941</v>
      </c>
      <c r="BF613" s="25" t="s">
        <v>68</v>
      </c>
      <c r="BG613" s="25" t="s">
        <v>2076</v>
      </c>
      <c r="BH613" s="25" t="s">
        <v>2077</v>
      </c>
      <c r="BI613" s="25" t="s">
        <v>86</v>
      </c>
      <c r="BJ613" s="25" t="s">
        <v>65</v>
      </c>
      <c r="BK613" s="29" t="s">
        <v>87</v>
      </c>
      <c r="BL613" s="9"/>
      <c r="BM613" s="9"/>
    </row>
    <row r="614" spans="1:65" ht="23.25" customHeight="1" x14ac:dyDescent="0.2">
      <c r="A614" s="19"/>
      <c r="B614" s="30" t="s">
        <v>1928</v>
      </c>
      <c r="C614" s="31">
        <f>IF(SUMPRODUCT((B$4:B614=B614)*1)&gt;1,0,1)</f>
        <v>0</v>
      </c>
      <c r="D614" s="31" t="s">
        <v>1929</v>
      </c>
      <c r="E614" s="31" t="s">
        <v>58</v>
      </c>
      <c r="F614" s="31" t="s">
        <v>59</v>
      </c>
      <c r="G614" s="31">
        <v>2015</v>
      </c>
      <c r="H614" s="31" t="s">
        <v>60</v>
      </c>
      <c r="I614" s="31" t="s">
        <v>368</v>
      </c>
      <c r="J614" s="31" t="s">
        <v>368</v>
      </c>
      <c r="K614" s="31"/>
      <c r="L614" s="31" t="s">
        <v>1802</v>
      </c>
      <c r="M614" s="31" t="s">
        <v>1930</v>
      </c>
      <c r="N614" s="31" t="s">
        <v>64</v>
      </c>
      <c r="O614" s="31" t="s">
        <v>92</v>
      </c>
      <c r="P614" s="40">
        <f>IF(F614=F613,IF(B614=B613,0,R614),R614)</f>
        <v>0</v>
      </c>
      <c r="Q614" s="40">
        <v>0</v>
      </c>
      <c r="R614" s="31">
        <v>1202011</v>
      </c>
      <c r="S614" s="31">
        <v>797952</v>
      </c>
      <c r="T614" s="25" t="s">
        <v>5669</v>
      </c>
      <c r="U614" s="31">
        <v>1435095</v>
      </c>
      <c r="V614" s="31" t="s">
        <v>1931</v>
      </c>
      <c r="W614" s="31" t="s">
        <v>1931</v>
      </c>
      <c r="X614" s="31" t="s">
        <v>59</v>
      </c>
      <c r="Y614" s="31" t="s">
        <v>61</v>
      </c>
      <c r="Z614" s="31" t="s">
        <v>67</v>
      </c>
      <c r="AA614" s="31" t="s">
        <v>371</v>
      </c>
      <c r="AB614" s="31" t="s">
        <v>64</v>
      </c>
      <c r="AC614" s="31" t="s">
        <v>69</v>
      </c>
      <c r="AD614" s="31" t="s">
        <v>61</v>
      </c>
      <c r="AE614" s="31" t="s">
        <v>1932</v>
      </c>
      <c r="AF614" s="31" t="s">
        <v>61</v>
      </c>
      <c r="AG614" s="31" t="s">
        <v>71</v>
      </c>
      <c r="AH614" s="31" t="s">
        <v>1259</v>
      </c>
      <c r="AI614" s="31" t="s">
        <v>73</v>
      </c>
      <c r="AJ614" s="32" t="s">
        <v>1933</v>
      </c>
      <c r="AK614" s="32" t="s">
        <v>374</v>
      </c>
      <c r="AL614" s="31" t="s">
        <v>1934</v>
      </c>
      <c r="AM614" s="27">
        <v>42303.462384259263</v>
      </c>
      <c r="AN614" s="32" t="s">
        <v>1935</v>
      </c>
      <c r="AO614" s="31" t="s">
        <v>105</v>
      </c>
      <c r="AP614" s="31" t="s">
        <v>65</v>
      </c>
      <c r="AQ614" s="31" t="s">
        <v>106</v>
      </c>
      <c r="AR614" s="31" t="s">
        <v>93</v>
      </c>
      <c r="AS614" s="31" t="s">
        <v>65</v>
      </c>
      <c r="AT614" s="31" t="s">
        <v>61</v>
      </c>
      <c r="AU614" s="27">
        <v>41456</v>
      </c>
      <c r="AV614" s="31" t="s">
        <v>708</v>
      </c>
      <c r="AW614" s="31" t="s">
        <v>1936</v>
      </c>
      <c r="AX614" s="31" t="s">
        <v>110</v>
      </c>
      <c r="AY614" s="31" t="s">
        <v>1381</v>
      </c>
      <c r="AZ614" s="31" t="s">
        <v>1937</v>
      </c>
      <c r="BA614" s="31" t="s">
        <v>1938</v>
      </c>
      <c r="BB614" s="31" t="s">
        <v>1938</v>
      </c>
      <c r="BC614" s="31" t="s">
        <v>1939</v>
      </c>
      <c r="BD614" s="31" t="s">
        <v>1940</v>
      </c>
      <c r="BE614" s="31" t="s">
        <v>1941</v>
      </c>
      <c r="BF614" s="31" t="s">
        <v>68</v>
      </c>
      <c r="BG614" s="31" t="s">
        <v>1938</v>
      </c>
      <c r="BH614" s="31" t="s">
        <v>1942</v>
      </c>
      <c r="BI614" s="31" t="s">
        <v>86</v>
      </c>
      <c r="BJ614" s="31" t="s">
        <v>65</v>
      </c>
      <c r="BK614" s="33" t="s">
        <v>87</v>
      </c>
      <c r="BL614" s="9"/>
      <c r="BM614" s="9"/>
    </row>
    <row r="615" spans="1:65" ht="23.25" customHeight="1" x14ac:dyDescent="0.2">
      <c r="A615" s="19"/>
      <c r="B615" s="24" t="s">
        <v>2274</v>
      </c>
      <c r="C615" s="25">
        <f>IF(SUMPRODUCT((B$4:B615=B615)*1)&gt;1,0,1)</f>
        <v>1</v>
      </c>
      <c r="D615" s="25" t="s">
        <v>2275</v>
      </c>
      <c r="E615" s="25" t="s">
        <v>58</v>
      </c>
      <c r="F615" s="25" t="s">
        <v>205</v>
      </c>
      <c r="G615" s="25">
        <v>2003</v>
      </c>
      <c r="H615" s="25" t="s">
        <v>60</v>
      </c>
      <c r="I615" s="25" t="s">
        <v>368</v>
      </c>
      <c r="J615" s="25" t="s">
        <v>2276</v>
      </c>
      <c r="K615" s="25"/>
      <c r="L615" s="25" t="s">
        <v>1802</v>
      </c>
      <c r="M615" s="25" t="s">
        <v>1803</v>
      </c>
      <c r="N615" s="25" t="s">
        <v>122</v>
      </c>
      <c r="O615" s="25" t="s">
        <v>753</v>
      </c>
      <c r="P615" s="40">
        <f>IF(F615=F614,IF(B615=B614,0,R615),R615)</f>
        <v>72000</v>
      </c>
      <c r="Q615" s="40">
        <v>72000</v>
      </c>
      <c r="R615" s="25">
        <v>72000</v>
      </c>
      <c r="S615" s="25">
        <v>72000</v>
      </c>
      <c r="T615" s="25" t="s">
        <v>5669</v>
      </c>
      <c r="U615" s="25">
        <v>0</v>
      </c>
      <c r="V615" s="25" t="s">
        <v>1126</v>
      </c>
      <c r="W615" s="25" t="s">
        <v>3433</v>
      </c>
      <c r="X615" s="25" t="s">
        <v>184</v>
      </c>
      <c r="Y615" s="25" t="s">
        <v>2278</v>
      </c>
      <c r="Z615" s="25" t="s">
        <v>67</v>
      </c>
      <c r="AA615" s="25" t="s">
        <v>371</v>
      </c>
      <c r="AB615" s="25" t="s">
        <v>122</v>
      </c>
      <c r="AC615" s="25" t="s">
        <v>69</v>
      </c>
      <c r="AD615" s="25" t="s">
        <v>61</v>
      </c>
      <c r="AE615" s="25" t="s">
        <v>2279</v>
      </c>
      <c r="AF615" s="25" t="s">
        <v>61</v>
      </c>
      <c r="AG615" s="25" t="s">
        <v>187</v>
      </c>
      <c r="AH615" s="25" t="s">
        <v>230</v>
      </c>
      <c r="AI615" s="25" t="s">
        <v>73</v>
      </c>
      <c r="AJ615" s="26" t="s">
        <v>68</v>
      </c>
      <c r="AK615" s="26" t="s">
        <v>919</v>
      </c>
      <c r="AL615" s="25" t="s">
        <v>3438</v>
      </c>
      <c r="AM615" s="28">
        <v>37349.448599537034</v>
      </c>
      <c r="AN615" s="26" t="s">
        <v>68</v>
      </c>
      <c r="AO615" s="25" t="s">
        <v>417</v>
      </c>
      <c r="AP615" s="25" t="s">
        <v>61</v>
      </c>
      <c r="AQ615" s="25" t="s">
        <v>2255</v>
      </c>
      <c r="AR615" s="25" t="s">
        <v>93</v>
      </c>
      <c r="AS615" s="25" t="s">
        <v>123</v>
      </c>
      <c r="AT615" s="25" t="s">
        <v>61</v>
      </c>
      <c r="AU615" s="28">
        <v>38352</v>
      </c>
      <c r="AV615" s="25" t="s">
        <v>1599</v>
      </c>
      <c r="AW615" s="25" t="s">
        <v>2282</v>
      </c>
      <c r="AX615" s="25" t="s">
        <v>110</v>
      </c>
      <c r="AY615" s="25" t="s">
        <v>1381</v>
      </c>
      <c r="AZ615" s="25" t="s">
        <v>2283</v>
      </c>
      <c r="BA615" s="25" t="s">
        <v>3258</v>
      </c>
      <c r="BB615" s="25" t="s">
        <v>2284</v>
      </c>
      <c r="BC615" s="25" t="s">
        <v>68</v>
      </c>
      <c r="BD615" s="25" t="s">
        <v>3076</v>
      </c>
      <c r="BE615" s="25" t="s">
        <v>2286</v>
      </c>
      <c r="BF615" s="25" t="s">
        <v>68</v>
      </c>
      <c r="BG615" s="25" t="s">
        <v>3258</v>
      </c>
      <c r="BH615" s="25" t="s">
        <v>61</v>
      </c>
      <c r="BI615" s="25" t="s">
        <v>1139</v>
      </c>
      <c r="BJ615" s="25" t="s">
        <v>93</v>
      </c>
      <c r="BK615" s="29" t="s">
        <v>1140</v>
      </c>
      <c r="BL615" s="9"/>
      <c r="BM615" s="9"/>
    </row>
    <row r="616" spans="1:65" ht="23.25" customHeight="1" x14ac:dyDescent="0.2">
      <c r="A616" s="19"/>
      <c r="B616" s="30" t="s">
        <v>2274</v>
      </c>
      <c r="C616" s="31">
        <f>IF(SUMPRODUCT((B$4:B616=B616)*1)&gt;1,0,1)</f>
        <v>0</v>
      </c>
      <c r="D616" s="31" t="s">
        <v>2275</v>
      </c>
      <c r="E616" s="31" t="s">
        <v>58</v>
      </c>
      <c r="F616" s="31" t="s">
        <v>205</v>
      </c>
      <c r="G616" s="31">
        <v>2005</v>
      </c>
      <c r="H616" s="31" t="s">
        <v>60</v>
      </c>
      <c r="I616" s="31" t="s">
        <v>368</v>
      </c>
      <c r="J616" s="31" t="s">
        <v>2276</v>
      </c>
      <c r="K616" s="31"/>
      <c r="L616" s="31" t="s">
        <v>1802</v>
      </c>
      <c r="M616" s="31" t="s">
        <v>1803</v>
      </c>
      <c r="N616" s="31" t="s">
        <v>64</v>
      </c>
      <c r="O616" s="31" t="s">
        <v>753</v>
      </c>
      <c r="P616" s="40">
        <f>IF(F616=F615,IF(B616=B615,0,R616),R616)</f>
        <v>0</v>
      </c>
      <c r="Q616" s="40">
        <v>0</v>
      </c>
      <c r="R616" s="31">
        <v>50145</v>
      </c>
      <c r="S616" s="31">
        <v>50145</v>
      </c>
      <c r="T616" s="25" t="s">
        <v>5669</v>
      </c>
      <c r="U616" s="31">
        <v>0</v>
      </c>
      <c r="V616" s="31" t="s">
        <v>1029</v>
      </c>
      <c r="W616" s="31" t="s">
        <v>61</v>
      </c>
      <c r="X616" s="31" t="s">
        <v>184</v>
      </c>
      <c r="Y616" s="31" t="s">
        <v>2278</v>
      </c>
      <c r="Z616" s="31" t="s">
        <v>67</v>
      </c>
      <c r="AA616" s="31" t="s">
        <v>371</v>
      </c>
      <c r="AB616" s="31" t="s">
        <v>64</v>
      </c>
      <c r="AC616" s="31" t="s">
        <v>69</v>
      </c>
      <c r="AD616" s="31" t="s">
        <v>61</v>
      </c>
      <c r="AE616" s="31" t="s">
        <v>2279</v>
      </c>
      <c r="AF616" s="31" t="s">
        <v>61</v>
      </c>
      <c r="AG616" s="31" t="s">
        <v>187</v>
      </c>
      <c r="AH616" s="31" t="s">
        <v>230</v>
      </c>
      <c r="AI616" s="31" t="s">
        <v>73</v>
      </c>
      <c r="AJ616" s="32" t="s">
        <v>68</v>
      </c>
      <c r="AK616" s="32" t="s">
        <v>919</v>
      </c>
      <c r="AL616" s="31" t="s">
        <v>1029</v>
      </c>
      <c r="AM616" s="27">
        <v>38085</v>
      </c>
      <c r="AN616" s="32" t="s">
        <v>68</v>
      </c>
      <c r="AO616" s="31" t="s">
        <v>417</v>
      </c>
      <c r="AP616" s="31" t="s">
        <v>61</v>
      </c>
      <c r="AQ616" s="31" t="s">
        <v>2255</v>
      </c>
      <c r="AR616" s="31" t="s">
        <v>93</v>
      </c>
      <c r="AS616" s="31" t="s">
        <v>65</v>
      </c>
      <c r="AT616" s="31" t="s">
        <v>61</v>
      </c>
      <c r="AU616" s="27">
        <v>38352</v>
      </c>
      <c r="AV616" s="31" t="s">
        <v>1599</v>
      </c>
      <c r="AW616" s="31" t="s">
        <v>2282</v>
      </c>
      <c r="AX616" s="31" t="s">
        <v>110</v>
      </c>
      <c r="AY616" s="31" t="s">
        <v>1381</v>
      </c>
      <c r="AZ616" s="31" t="s">
        <v>2283</v>
      </c>
      <c r="BA616" s="31" t="s">
        <v>3213</v>
      </c>
      <c r="BB616" s="31" t="s">
        <v>2284</v>
      </c>
      <c r="BC616" s="31" t="s">
        <v>68</v>
      </c>
      <c r="BD616" s="31" t="s">
        <v>3076</v>
      </c>
      <c r="BE616" s="31" t="s">
        <v>2286</v>
      </c>
      <c r="BF616" s="31" t="s">
        <v>68</v>
      </c>
      <c r="BG616" s="31" t="s">
        <v>3213</v>
      </c>
      <c r="BH616" s="31" t="s">
        <v>3214</v>
      </c>
      <c r="BI616" s="31" t="s">
        <v>997</v>
      </c>
      <c r="BJ616" s="31" t="s">
        <v>93</v>
      </c>
      <c r="BK616" s="33" t="s">
        <v>998</v>
      </c>
      <c r="BL616" s="9"/>
      <c r="BM616" s="9"/>
    </row>
    <row r="617" spans="1:65" ht="23.25" customHeight="1" x14ac:dyDescent="0.2">
      <c r="A617" s="19"/>
      <c r="B617" s="24" t="s">
        <v>2274</v>
      </c>
      <c r="C617" s="25">
        <f>IF(SUMPRODUCT((B$4:B617=B617)*1)&gt;1,0,1)</f>
        <v>0</v>
      </c>
      <c r="D617" s="25" t="s">
        <v>2275</v>
      </c>
      <c r="E617" s="25" t="s">
        <v>58</v>
      </c>
      <c r="F617" s="25" t="s">
        <v>367</v>
      </c>
      <c r="G617" s="25">
        <v>2007</v>
      </c>
      <c r="H617" s="25" t="s">
        <v>60</v>
      </c>
      <c r="I617" s="25" t="s">
        <v>368</v>
      </c>
      <c r="J617" s="25" t="s">
        <v>2276</v>
      </c>
      <c r="K617" s="25"/>
      <c r="L617" s="25" t="s">
        <v>1802</v>
      </c>
      <c r="M617" s="25" t="s">
        <v>1803</v>
      </c>
      <c r="N617" s="25" t="s">
        <v>64</v>
      </c>
      <c r="O617" s="25" t="s">
        <v>61</v>
      </c>
      <c r="P617" s="40">
        <f>IF(F617=F616,IF(B617=B616,0,R617),R617)</f>
        <v>53000</v>
      </c>
      <c r="Q617" s="40">
        <v>53000</v>
      </c>
      <c r="R617" s="25">
        <v>53000</v>
      </c>
      <c r="S617" s="25">
        <v>53000</v>
      </c>
      <c r="T617" s="25" t="s">
        <v>5669</v>
      </c>
      <c r="U617" s="25">
        <v>0</v>
      </c>
      <c r="V617" s="25" t="s">
        <v>879</v>
      </c>
      <c r="W617" s="25" t="s">
        <v>61</v>
      </c>
      <c r="X617" s="25" t="s">
        <v>184</v>
      </c>
      <c r="Y617" s="25" t="s">
        <v>2278</v>
      </c>
      <c r="Z617" s="25" t="s">
        <v>67</v>
      </c>
      <c r="AA617" s="25" t="s">
        <v>371</v>
      </c>
      <c r="AB617" s="25" t="s">
        <v>64</v>
      </c>
      <c r="AC617" s="25" t="s">
        <v>69</v>
      </c>
      <c r="AD617" s="25" t="s">
        <v>61</v>
      </c>
      <c r="AE617" s="25" t="s">
        <v>3074</v>
      </c>
      <c r="AF617" s="25" t="s">
        <v>61</v>
      </c>
      <c r="AG617" s="25" t="s">
        <v>187</v>
      </c>
      <c r="AH617" s="25" t="s">
        <v>126</v>
      </c>
      <c r="AI617" s="25" t="s">
        <v>73</v>
      </c>
      <c r="AJ617" s="26" t="s">
        <v>68</v>
      </c>
      <c r="AK617" s="26" t="s">
        <v>736</v>
      </c>
      <c r="AL617" s="25" t="s">
        <v>897</v>
      </c>
      <c r="AM617" s="28">
        <v>38841</v>
      </c>
      <c r="AN617" s="26" t="s">
        <v>68</v>
      </c>
      <c r="AO617" s="25" t="s">
        <v>417</v>
      </c>
      <c r="AP617" s="25" t="s">
        <v>61</v>
      </c>
      <c r="AQ617" s="25" t="s">
        <v>78</v>
      </c>
      <c r="AR617" s="25" t="s">
        <v>93</v>
      </c>
      <c r="AS617" s="25" t="s">
        <v>65</v>
      </c>
      <c r="AT617" s="25" t="s">
        <v>61</v>
      </c>
      <c r="AU617" s="28">
        <v>38352</v>
      </c>
      <c r="AV617" s="25" t="s">
        <v>1599</v>
      </c>
      <c r="AW617" s="25" t="s">
        <v>2282</v>
      </c>
      <c r="AX617" s="25" t="s">
        <v>110</v>
      </c>
      <c r="AY617" s="25" t="s">
        <v>1381</v>
      </c>
      <c r="AZ617" s="25" t="s">
        <v>2283</v>
      </c>
      <c r="BA617" s="25" t="s">
        <v>3075</v>
      </c>
      <c r="BB617" s="25" t="s">
        <v>3075</v>
      </c>
      <c r="BC617" s="25" t="s">
        <v>68</v>
      </c>
      <c r="BD617" s="25" t="s">
        <v>3076</v>
      </c>
      <c r="BE617" s="25" t="s">
        <v>3075</v>
      </c>
      <c r="BF617" s="25" t="s">
        <v>68</v>
      </c>
      <c r="BG617" s="25" t="s">
        <v>3075</v>
      </c>
      <c r="BH617" s="25" t="s">
        <v>930</v>
      </c>
      <c r="BI617" s="25" t="s">
        <v>997</v>
      </c>
      <c r="BJ617" s="25" t="s">
        <v>93</v>
      </c>
      <c r="BK617" s="29" t="s">
        <v>998</v>
      </c>
      <c r="BL617" s="9"/>
      <c r="BM617" s="9"/>
    </row>
    <row r="618" spans="1:65" ht="23.25" customHeight="1" x14ac:dyDescent="0.2">
      <c r="A618" s="19"/>
      <c r="B618" s="24" t="s">
        <v>2274</v>
      </c>
      <c r="C618" s="25">
        <f>IF(SUMPRODUCT((B$4:B618=B618)*1)&gt;1,0,1)</f>
        <v>0</v>
      </c>
      <c r="D618" s="25" t="s">
        <v>2275</v>
      </c>
      <c r="E618" s="25" t="s">
        <v>58</v>
      </c>
      <c r="F618" s="25" t="s">
        <v>205</v>
      </c>
      <c r="G618" s="25">
        <v>2012</v>
      </c>
      <c r="H618" s="25" t="s">
        <v>60</v>
      </c>
      <c r="I618" s="25" t="s">
        <v>368</v>
      </c>
      <c r="J618" s="25" t="s">
        <v>2276</v>
      </c>
      <c r="K618" s="25"/>
      <c r="L618" s="25" t="s">
        <v>1802</v>
      </c>
      <c r="M618" s="25" t="s">
        <v>1803</v>
      </c>
      <c r="N618" s="25" t="s">
        <v>122</v>
      </c>
      <c r="O618" s="25" t="s">
        <v>753</v>
      </c>
      <c r="P618" s="40">
        <f>IF(F618=F617,IF(B618=B617,0,R618),R618)</f>
        <v>158358</v>
      </c>
      <c r="Q618" s="40">
        <v>158358</v>
      </c>
      <c r="R618" s="25">
        <v>158358</v>
      </c>
      <c r="S618" s="25">
        <v>14217</v>
      </c>
      <c r="T618" s="25" t="s">
        <v>5669</v>
      </c>
      <c r="U618" s="25">
        <v>0</v>
      </c>
      <c r="V618" s="25" t="s">
        <v>2267</v>
      </c>
      <c r="W618" s="25" t="s">
        <v>2277</v>
      </c>
      <c r="X618" s="25" t="s">
        <v>184</v>
      </c>
      <c r="Y618" s="25" t="s">
        <v>2278</v>
      </c>
      <c r="Z618" s="25" t="s">
        <v>67</v>
      </c>
      <c r="AA618" s="25" t="s">
        <v>371</v>
      </c>
      <c r="AB618" s="25" t="s">
        <v>122</v>
      </c>
      <c r="AC618" s="25" t="s">
        <v>69</v>
      </c>
      <c r="AD618" s="25" t="s">
        <v>61</v>
      </c>
      <c r="AE618" s="25" t="s">
        <v>2279</v>
      </c>
      <c r="AF618" s="25" t="s">
        <v>61</v>
      </c>
      <c r="AG618" s="25" t="s">
        <v>187</v>
      </c>
      <c r="AH618" s="25" t="s">
        <v>230</v>
      </c>
      <c r="AI618" s="25" t="s">
        <v>73</v>
      </c>
      <c r="AJ618" s="26" t="s">
        <v>68</v>
      </c>
      <c r="AK618" s="26" t="s">
        <v>919</v>
      </c>
      <c r="AL618" s="25" t="s">
        <v>2280</v>
      </c>
      <c r="AM618" s="28">
        <v>40841.522094907406</v>
      </c>
      <c r="AN618" s="26" t="s">
        <v>68</v>
      </c>
      <c r="AO618" s="25" t="s">
        <v>417</v>
      </c>
      <c r="AP618" s="25" t="s">
        <v>417</v>
      </c>
      <c r="AQ618" s="25" t="s">
        <v>2255</v>
      </c>
      <c r="AR618" s="25" t="s">
        <v>93</v>
      </c>
      <c r="AS618" s="25" t="s">
        <v>123</v>
      </c>
      <c r="AT618" s="25" t="s">
        <v>61</v>
      </c>
      <c r="AU618" s="28">
        <v>38352</v>
      </c>
      <c r="AV618" s="25" t="s">
        <v>1599</v>
      </c>
      <c r="AW618" s="25" t="s">
        <v>2282</v>
      </c>
      <c r="AX618" s="25" t="s">
        <v>110</v>
      </c>
      <c r="AY618" s="25" t="s">
        <v>1381</v>
      </c>
      <c r="AZ618" s="25" t="s">
        <v>2283</v>
      </c>
      <c r="BA618" s="25" t="s">
        <v>2284</v>
      </c>
      <c r="BB618" s="25" t="s">
        <v>2284</v>
      </c>
      <c r="BC618" s="25" t="s">
        <v>68</v>
      </c>
      <c r="BD618" s="25" t="s">
        <v>2285</v>
      </c>
      <c r="BE618" s="25" t="s">
        <v>2286</v>
      </c>
      <c r="BF618" s="25" t="s">
        <v>68</v>
      </c>
      <c r="BG618" s="25" t="s">
        <v>2284</v>
      </c>
      <c r="BH618" s="25" t="s">
        <v>2287</v>
      </c>
      <c r="BI618" s="25" t="s">
        <v>224</v>
      </c>
      <c r="BJ618" s="25" t="s">
        <v>93</v>
      </c>
      <c r="BK618" s="29" t="s">
        <v>225</v>
      </c>
      <c r="BL618" s="9"/>
      <c r="BM618" s="9"/>
    </row>
    <row r="619" spans="1:65" ht="23.25" customHeight="1" x14ac:dyDescent="0.2">
      <c r="A619" s="19"/>
      <c r="B619" s="30" t="s">
        <v>2288</v>
      </c>
      <c r="C619" s="31">
        <f>IF(SUMPRODUCT((B$4:B619=B619)*1)&gt;1,0,1)</f>
        <v>1</v>
      </c>
      <c r="D619" s="31" t="s">
        <v>2289</v>
      </c>
      <c r="E619" s="31" t="s">
        <v>58</v>
      </c>
      <c r="F619" s="31" t="s">
        <v>205</v>
      </c>
      <c r="G619" s="31">
        <v>2003</v>
      </c>
      <c r="H619" s="31" t="s">
        <v>60</v>
      </c>
      <c r="I619" s="31" t="s">
        <v>206</v>
      </c>
      <c r="J619" s="31" t="s">
        <v>206</v>
      </c>
      <c r="K619" s="31"/>
      <c r="L619" s="31" t="s">
        <v>1802</v>
      </c>
      <c r="M619" s="31" t="s">
        <v>1803</v>
      </c>
      <c r="N619" s="31" t="s">
        <v>122</v>
      </c>
      <c r="O619" s="31" t="s">
        <v>753</v>
      </c>
      <c r="P619" s="40">
        <f>IF(F619=F618,IF(B619=B618,0,R619),R619)</f>
        <v>70000</v>
      </c>
      <c r="Q619" s="40">
        <v>70000</v>
      </c>
      <c r="R619" s="31">
        <v>70000</v>
      </c>
      <c r="S619" s="31">
        <v>70000</v>
      </c>
      <c r="T619" s="25" t="s">
        <v>5669</v>
      </c>
      <c r="U619" s="31">
        <v>0</v>
      </c>
      <c r="V619" s="31" t="s">
        <v>1126</v>
      </c>
      <c r="W619" s="31" t="s">
        <v>3433</v>
      </c>
      <c r="X619" s="31" t="s">
        <v>184</v>
      </c>
      <c r="Y619" s="31" t="s">
        <v>2290</v>
      </c>
      <c r="Z619" s="31" t="s">
        <v>67</v>
      </c>
      <c r="AA619" s="31" t="s">
        <v>210</v>
      </c>
      <c r="AB619" s="31" t="s">
        <v>122</v>
      </c>
      <c r="AC619" s="31" t="s">
        <v>69</v>
      </c>
      <c r="AD619" s="31" t="s">
        <v>61</v>
      </c>
      <c r="AE619" s="31" t="s">
        <v>2291</v>
      </c>
      <c r="AF619" s="31" t="s">
        <v>61</v>
      </c>
      <c r="AG619" s="31" t="s">
        <v>187</v>
      </c>
      <c r="AH619" s="31" t="s">
        <v>230</v>
      </c>
      <c r="AI619" s="31" t="s">
        <v>73</v>
      </c>
      <c r="AJ619" s="32" t="s">
        <v>68</v>
      </c>
      <c r="AK619" s="32" t="s">
        <v>102</v>
      </c>
      <c r="AL619" s="31" t="s">
        <v>3439</v>
      </c>
      <c r="AM619" s="27">
        <v>37356.5937962963</v>
      </c>
      <c r="AN619" s="32" t="s">
        <v>68</v>
      </c>
      <c r="AO619" s="31" t="s">
        <v>417</v>
      </c>
      <c r="AP619" s="31" t="s">
        <v>61</v>
      </c>
      <c r="AQ619" s="31" t="s">
        <v>2255</v>
      </c>
      <c r="AR619" s="31" t="s">
        <v>93</v>
      </c>
      <c r="AS619" s="31" t="s">
        <v>123</v>
      </c>
      <c r="AT619" s="31" t="s">
        <v>61</v>
      </c>
      <c r="AU619" s="27">
        <v>38799</v>
      </c>
      <c r="AV619" s="31" t="s">
        <v>1599</v>
      </c>
      <c r="AW619" s="31" t="s">
        <v>332</v>
      </c>
      <c r="AX619" s="31" t="s">
        <v>110</v>
      </c>
      <c r="AY619" s="31" t="s">
        <v>332</v>
      </c>
      <c r="AZ619" s="31" t="s">
        <v>218</v>
      </c>
      <c r="BA619" s="31" t="s">
        <v>3082</v>
      </c>
      <c r="BB619" s="31" t="s">
        <v>2294</v>
      </c>
      <c r="BC619" s="31" t="s">
        <v>68</v>
      </c>
      <c r="BD619" s="31" t="s">
        <v>3076</v>
      </c>
      <c r="BE619" s="31" t="s">
        <v>2295</v>
      </c>
      <c r="BF619" s="31" t="s">
        <v>68</v>
      </c>
      <c r="BG619" s="31" t="s">
        <v>3082</v>
      </c>
      <c r="BH619" s="31" t="s">
        <v>61</v>
      </c>
      <c r="BI619" s="31" t="s">
        <v>1139</v>
      </c>
      <c r="BJ619" s="31" t="s">
        <v>93</v>
      </c>
      <c r="BK619" s="33" t="s">
        <v>1140</v>
      </c>
      <c r="BL619" s="9"/>
      <c r="BM619" s="9"/>
    </row>
    <row r="620" spans="1:65" ht="23.25" customHeight="1" x14ac:dyDescent="0.2">
      <c r="A620" s="19"/>
      <c r="B620" s="24" t="s">
        <v>2288</v>
      </c>
      <c r="C620" s="25">
        <f>IF(SUMPRODUCT((B$4:B620=B620)*1)&gt;1,0,1)</f>
        <v>0</v>
      </c>
      <c r="D620" s="25" t="s">
        <v>2289</v>
      </c>
      <c r="E620" s="25" t="s">
        <v>58</v>
      </c>
      <c r="F620" s="25" t="s">
        <v>205</v>
      </c>
      <c r="G620" s="25">
        <v>2004</v>
      </c>
      <c r="H620" s="25" t="s">
        <v>60</v>
      </c>
      <c r="I620" s="25" t="s">
        <v>206</v>
      </c>
      <c r="J620" s="25" t="s">
        <v>206</v>
      </c>
      <c r="K620" s="25"/>
      <c r="L620" s="25" t="s">
        <v>1802</v>
      </c>
      <c r="M620" s="25" t="s">
        <v>1803</v>
      </c>
      <c r="N620" s="25" t="s">
        <v>122</v>
      </c>
      <c r="O620" s="25" t="s">
        <v>61</v>
      </c>
      <c r="P620" s="40">
        <f>IF(F620=F619,IF(B620=B619,0,R620),R620)</f>
        <v>0</v>
      </c>
      <c r="Q620" s="40">
        <v>0</v>
      </c>
      <c r="R620" s="25">
        <v>67507</v>
      </c>
      <c r="S620" s="25">
        <v>35000</v>
      </c>
      <c r="T620" s="25" t="s">
        <v>5669</v>
      </c>
      <c r="U620" s="25">
        <v>0</v>
      </c>
      <c r="V620" s="25" t="s">
        <v>1050</v>
      </c>
      <c r="W620" s="25" t="s">
        <v>61</v>
      </c>
      <c r="X620" s="25" t="s">
        <v>184</v>
      </c>
      <c r="Y620" s="25" t="s">
        <v>2290</v>
      </c>
      <c r="Z620" s="25" t="s">
        <v>67</v>
      </c>
      <c r="AA620" s="25" t="s">
        <v>210</v>
      </c>
      <c r="AB620" s="25" t="s">
        <v>122</v>
      </c>
      <c r="AC620" s="25" t="s">
        <v>69</v>
      </c>
      <c r="AD620" s="25" t="s">
        <v>61</v>
      </c>
      <c r="AE620" s="25" t="s">
        <v>2291</v>
      </c>
      <c r="AF620" s="25" t="s">
        <v>61</v>
      </c>
      <c r="AG620" s="25" t="s">
        <v>187</v>
      </c>
      <c r="AH620" s="25" t="s">
        <v>230</v>
      </c>
      <c r="AI620" s="25" t="s">
        <v>73</v>
      </c>
      <c r="AJ620" s="26" t="s">
        <v>68</v>
      </c>
      <c r="AK620" s="26" t="s">
        <v>102</v>
      </c>
      <c r="AL620" s="25" t="s">
        <v>1108</v>
      </c>
      <c r="AM620" s="28">
        <v>37719</v>
      </c>
      <c r="AN620" s="26" t="s">
        <v>68</v>
      </c>
      <c r="AO620" s="25" t="s">
        <v>417</v>
      </c>
      <c r="AP620" s="25" t="s">
        <v>61</v>
      </c>
      <c r="AQ620" s="25" t="s">
        <v>78</v>
      </c>
      <c r="AR620" s="25" t="s">
        <v>93</v>
      </c>
      <c r="AS620" s="25" t="s">
        <v>123</v>
      </c>
      <c r="AT620" s="25" t="s">
        <v>61</v>
      </c>
      <c r="AU620" s="28">
        <v>38799</v>
      </c>
      <c r="AV620" s="25" t="s">
        <v>1599</v>
      </c>
      <c r="AW620" s="25" t="s">
        <v>332</v>
      </c>
      <c r="AX620" s="25" t="s">
        <v>110</v>
      </c>
      <c r="AY620" s="25" t="s">
        <v>332</v>
      </c>
      <c r="AZ620" s="25" t="s">
        <v>218</v>
      </c>
      <c r="BA620" s="25" t="s">
        <v>3350</v>
      </c>
      <c r="BB620" s="25" t="s">
        <v>2294</v>
      </c>
      <c r="BC620" s="25" t="s">
        <v>68</v>
      </c>
      <c r="BD620" s="25" t="s">
        <v>3076</v>
      </c>
      <c r="BE620" s="25" t="s">
        <v>2295</v>
      </c>
      <c r="BF620" s="25" t="s">
        <v>68</v>
      </c>
      <c r="BG620" s="25" t="s">
        <v>3350</v>
      </c>
      <c r="BH620" s="25" t="s">
        <v>3214</v>
      </c>
      <c r="BI620" s="25" t="s">
        <v>224</v>
      </c>
      <c r="BJ620" s="25" t="s">
        <v>93</v>
      </c>
      <c r="BK620" s="29" t="s">
        <v>225</v>
      </c>
      <c r="BL620" s="9"/>
      <c r="BM620" s="9"/>
    </row>
    <row r="621" spans="1:65" ht="23.25" customHeight="1" x14ac:dyDescent="0.2">
      <c r="A621" s="19"/>
      <c r="B621" s="30" t="s">
        <v>2288</v>
      </c>
      <c r="C621" s="31">
        <f>IF(SUMPRODUCT((B$4:B621=B621)*1)&gt;1,0,1)</f>
        <v>0</v>
      </c>
      <c r="D621" s="31" t="s">
        <v>2289</v>
      </c>
      <c r="E621" s="31" t="s">
        <v>58</v>
      </c>
      <c r="F621" s="31" t="s">
        <v>367</v>
      </c>
      <c r="G621" s="31">
        <v>2007</v>
      </c>
      <c r="H621" s="31" t="s">
        <v>60</v>
      </c>
      <c r="I621" s="31" t="s">
        <v>206</v>
      </c>
      <c r="J621" s="31" t="s">
        <v>206</v>
      </c>
      <c r="K621" s="31"/>
      <c r="L621" s="31" t="s">
        <v>1802</v>
      </c>
      <c r="M621" s="31" t="s">
        <v>1803</v>
      </c>
      <c r="N621" s="31" t="s">
        <v>122</v>
      </c>
      <c r="O621" s="31" t="s">
        <v>61</v>
      </c>
      <c r="P621" s="40">
        <f>IF(F621=F620,IF(B621=B620,0,R621),R621)</f>
        <v>46500</v>
      </c>
      <c r="Q621" s="40">
        <v>46500</v>
      </c>
      <c r="R621" s="31">
        <v>46500</v>
      </c>
      <c r="S621" s="31">
        <v>46500</v>
      </c>
      <c r="T621" s="25" t="s">
        <v>5669</v>
      </c>
      <c r="U621" s="31">
        <v>0</v>
      </c>
      <c r="V621" s="31" t="s">
        <v>879</v>
      </c>
      <c r="W621" s="31" t="s">
        <v>61</v>
      </c>
      <c r="X621" s="31" t="s">
        <v>184</v>
      </c>
      <c r="Y621" s="31" t="s">
        <v>2290</v>
      </c>
      <c r="Z621" s="31" t="s">
        <v>67</v>
      </c>
      <c r="AA621" s="31" t="s">
        <v>210</v>
      </c>
      <c r="AB621" s="31" t="s">
        <v>122</v>
      </c>
      <c r="AC621" s="31" t="s">
        <v>69</v>
      </c>
      <c r="AD621" s="31" t="s">
        <v>61</v>
      </c>
      <c r="AE621" s="31" t="s">
        <v>3077</v>
      </c>
      <c r="AF621" s="31" t="s">
        <v>61</v>
      </c>
      <c r="AG621" s="31" t="s">
        <v>187</v>
      </c>
      <c r="AH621" s="31" t="s">
        <v>230</v>
      </c>
      <c r="AI621" s="31" t="s">
        <v>73</v>
      </c>
      <c r="AJ621" s="32" t="s">
        <v>68</v>
      </c>
      <c r="AK621" s="32" t="s">
        <v>606</v>
      </c>
      <c r="AL621" s="31" t="s">
        <v>897</v>
      </c>
      <c r="AM621" s="27">
        <v>39049</v>
      </c>
      <c r="AN621" s="32" t="s">
        <v>68</v>
      </c>
      <c r="AO621" s="31" t="s">
        <v>417</v>
      </c>
      <c r="AP621" s="31" t="s">
        <v>61</v>
      </c>
      <c r="AQ621" s="31" t="s">
        <v>78</v>
      </c>
      <c r="AR621" s="31" t="s">
        <v>93</v>
      </c>
      <c r="AS621" s="31" t="s">
        <v>123</v>
      </c>
      <c r="AT621" s="31" t="s">
        <v>61</v>
      </c>
      <c r="AU621" s="27">
        <v>38799</v>
      </c>
      <c r="AV621" s="31" t="s">
        <v>1599</v>
      </c>
      <c r="AW621" s="31" t="s">
        <v>332</v>
      </c>
      <c r="AX621" s="31" t="s">
        <v>110</v>
      </c>
      <c r="AY621" s="31" t="s">
        <v>332</v>
      </c>
      <c r="AZ621" s="31" t="s">
        <v>218</v>
      </c>
      <c r="BA621" s="31" t="s">
        <v>3078</v>
      </c>
      <c r="BB621" s="31" t="s">
        <v>3078</v>
      </c>
      <c r="BC621" s="31" t="s">
        <v>68</v>
      </c>
      <c r="BD621" s="31" t="s">
        <v>3076</v>
      </c>
      <c r="BE621" s="31" t="s">
        <v>3079</v>
      </c>
      <c r="BF621" s="31" t="s">
        <v>68</v>
      </c>
      <c r="BG621" s="31" t="s">
        <v>3078</v>
      </c>
      <c r="BH621" s="31" t="s">
        <v>930</v>
      </c>
      <c r="BI621" s="31" t="s">
        <v>997</v>
      </c>
      <c r="BJ621" s="31" t="s">
        <v>93</v>
      </c>
      <c r="BK621" s="33" t="s">
        <v>998</v>
      </c>
      <c r="BL621" s="9"/>
      <c r="BM621" s="9"/>
    </row>
    <row r="622" spans="1:65" ht="23.25" customHeight="1" x14ac:dyDescent="0.2">
      <c r="A622" s="19"/>
      <c r="B622" s="30" t="s">
        <v>2288</v>
      </c>
      <c r="C622" s="31">
        <f>IF(SUMPRODUCT((B$4:B622=B622)*1)&gt;1,0,1)</f>
        <v>0</v>
      </c>
      <c r="D622" s="31" t="s">
        <v>2289</v>
      </c>
      <c r="E622" s="31" t="s">
        <v>58</v>
      </c>
      <c r="F622" s="31" t="s">
        <v>205</v>
      </c>
      <c r="G622" s="31">
        <v>2009</v>
      </c>
      <c r="H622" s="31" t="s">
        <v>60</v>
      </c>
      <c r="I622" s="31" t="s">
        <v>206</v>
      </c>
      <c r="J622" s="31" t="s">
        <v>206</v>
      </c>
      <c r="K622" s="31"/>
      <c r="L622" s="31" t="s">
        <v>1802</v>
      </c>
      <c r="M622" s="31" t="s">
        <v>1803</v>
      </c>
      <c r="N622" s="31" t="s">
        <v>122</v>
      </c>
      <c r="O622" s="31" t="s">
        <v>753</v>
      </c>
      <c r="P622" s="40">
        <f>IF(F622=F621,IF(B622=B621,0,R622),R622)</f>
        <v>67058</v>
      </c>
      <c r="Q622" s="40">
        <v>67058</v>
      </c>
      <c r="R622" s="31">
        <v>67058</v>
      </c>
      <c r="S622" s="31">
        <v>67058</v>
      </c>
      <c r="T622" s="25" t="s">
        <v>5669</v>
      </c>
      <c r="U622" s="31">
        <v>0</v>
      </c>
      <c r="V622" s="31" t="s">
        <v>728</v>
      </c>
      <c r="W622" s="31" t="s">
        <v>729</v>
      </c>
      <c r="X622" s="31" t="s">
        <v>184</v>
      </c>
      <c r="Y622" s="31" t="s">
        <v>2290</v>
      </c>
      <c r="Z622" s="31" t="s">
        <v>67</v>
      </c>
      <c r="AA622" s="31" t="s">
        <v>210</v>
      </c>
      <c r="AB622" s="31" t="s">
        <v>122</v>
      </c>
      <c r="AC622" s="31" t="s">
        <v>69</v>
      </c>
      <c r="AD622" s="31" t="s">
        <v>61</v>
      </c>
      <c r="AE622" s="31" t="s">
        <v>2291</v>
      </c>
      <c r="AF622" s="31" t="s">
        <v>61</v>
      </c>
      <c r="AG622" s="31" t="s">
        <v>187</v>
      </c>
      <c r="AH622" s="31" t="s">
        <v>230</v>
      </c>
      <c r="AI622" s="31" t="s">
        <v>73</v>
      </c>
      <c r="AJ622" s="32" t="s">
        <v>68</v>
      </c>
      <c r="AK622" s="32" t="s">
        <v>102</v>
      </c>
      <c r="AL622" s="31" t="s">
        <v>815</v>
      </c>
      <c r="AM622" s="27">
        <v>39629</v>
      </c>
      <c r="AN622" s="32" t="s">
        <v>68</v>
      </c>
      <c r="AO622" s="31" t="s">
        <v>417</v>
      </c>
      <c r="AP622" s="31" t="s">
        <v>417</v>
      </c>
      <c r="AQ622" s="31" t="s">
        <v>2255</v>
      </c>
      <c r="AR622" s="31" t="s">
        <v>93</v>
      </c>
      <c r="AS622" s="31" t="s">
        <v>123</v>
      </c>
      <c r="AT622" s="31" t="s">
        <v>61</v>
      </c>
      <c r="AU622" s="27">
        <v>38799</v>
      </c>
      <c r="AV622" s="31" t="s">
        <v>1599</v>
      </c>
      <c r="AW622" s="31" t="s">
        <v>332</v>
      </c>
      <c r="AX622" s="31" t="s">
        <v>110</v>
      </c>
      <c r="AY622" s="31" t="s">
        <v>332</v>
      </c>
      <c r="AZ622" s="31" t="s">
        <v>218</v>
      </c>
      <c r="BA622" s="31" t="s">
        <v>2845</v>
      </c>
      <c r="BB622" s="31" t="s">
        <v>2294</v>
      </c>
      <c r="BC622" s="31" t="s">
        <v>68</v>
      </c>
      <c r="BD622" s="31" t="s">
        <v>2285</v>
      </c>
      <c r="BE622" s="31" t="s">
        <v>2295</v>
      </c>
      <c r="BF622" s="31" t="s">
        <v>68</v>
      </c>
      <c r="BG622" s="31" t="s">
        <v>2845</v>
      </c>
      <c r="BH622" s="31" t="s">
        <v>2273</v>
      </c>
      <c r="BI622" s="31" t="s">
        <v>224</v>
      </c>
      <c r="BJ622" s="31" t="s">
        <v>93</v>
      </c>
      <c r="BK622" s="33" t="s">
        <v>225</v>
      </c>
      <c r="BL622" s="9"/>
      <c r="BM622" s="9"/>
    </row>
    <row r="623" spans="1:65" ht="23.25" customHeight="1" x14ac:dyDescent="0.2">
      <c r="A623" s="19"/>
      <c r="B623" s="30" t="s">
        <v>2288</v>
      </c>
      <c r="C623" s="31">
        <f>IF(SUMPRODUCT((B$4:B623=B623)*1)&gt;1,0,1)</f>
        <v>0</v>
      </c>
      <c r="D623" s="31" t="s">
        <v>2289</v>
      </c>
      <c r="E623" s="31" t="s">
        <v>58</v>
      </c>
      <c r="F623" s="31" t="s">
        <v>205</v>
      </c>
      <c r="G623" s="31">
        <v>2012</v>
      </c>
      <c r="H623" s="31" t="s">
        <v>60</v>
      </c>
      <c r="I623" s="31" t="s">
        <v>206</v>
      </c>
      <c r="J623" s="31" t="s">
        <v>206</v>
      </c>
      <c r="K623" s="31"/>
      <c r="L623" s="31" t="s">
        <v>1802</v>
      </c>
      <c r="M623" s="31" t="s">
        <v>1803</v>
      </c>
      <c r="N623" s="31" t="s">
        <v>122</v>
      </c>
      <c r="O623" s="31" t="s">
        <v>753</v>
      </c>
      <c r="P623" s="40">
        <f>IF(F623=F622,IF(B623=B622,0,R623),R623)</f>
        <v>0</v>
      </c>
      <c r="Q623" s="40">
        <v>0</v>
      </c>
      <c r="R623" s="31">
        <v>108924</v>
      </c>
      <c r="S623" s="31">
        <v>1147</v>
      </c>
      <c r="T623" s="25" t="s">
        <v>5669</v>
      </c>
      <c r="U623" s="31">
        <v>0</v>
      </c>
      <c r="V623" s="31" t="s">
        <v>2267</v>
      </c>
      <c r="W623" s="31" t="s">
        <v>2268</v>
      </c>
      <c r="X623" s="31" t="s">
        <v>184</v>
      </c>
      <c r="Y623" s="31" t="s">
        <v>2290</v>
      </c>
      <c r="Z623" s="31" t="s">
        <v>67</v>
      </c>
      <c r="AA623" s="31" t="s">
        <v>210</v>
      </c>
      <c r="AB623" s="31" t="s">
        <v>122</v>
      </c>
      <c r="AC623" s="31" t="s">
        <v>69</v>
      </c>
      <c r="AD623" s="31" t="s">
        <v>61</v>
      </c>
      <c r="AE623" s="31" t="s">
        <v>2291</v>
      </c>
      <c r="AF623" s="31" t="s">
        <v>61</v>
      </c>
      <c r="AG623" s="31" t="s">
        <v>187</v>
      </c>
      <c r="AH623" s="31" t="s">
        <v>230</v>
      </c>
      <c r="AI623" s="31" t="s">
        <v>73</v>
      </c>
      <c r="AJ623" s="32" t="s">
        <v>68</v>
      </c>
      <c r="AK623" s="32" t="s">
        <v>102</v>
      </c>
      <c r="AL623" s="31" t="s">
        <v>2292</v>
      </c>
      <c r="AM623" s="27">
        <v>40841.54451388889</v>
      </c>
      <c r="AN623" s="32" t="s">
        <v>68</v>
      </c>
      <c r="AO623" s="31" t="s">
        <v>417</v>
      </c>
      <c r="AP623" s="31" t="s">
        <v>417</v>
      </c>
      <c r="AQ623" s="31" t="s">
        <v>2255</v>
      </c>
      <c r="AR623" s="31" t="s">
        <v>93</v>
      </c>
      <c r="AS623" s="31" t="s">
        <v>123</v>
      </c>
      <c r="AT623" s="31" t="s">
        <v>61</v>
      </c>
      <c r="AU623" s="27">
        <v>38799</v>
      </c>
      <c r="AV623" s="31" t="s">
        <v>1599</v>
      </c>
      <c r="AW623" s="31" t="s">
        <v>332</v>
      </c>
      <c r="AX623" s="31" t="s">
        <v>110</v>
      </c>
      <c r="AY623" s="31" t="s">
        <v>332</v>
      </c>
      <c r="AZ623" s="31" t="s">
        <v>218</v>
      </c>
      <c r="BA623" s="31" t="s">
        <v>2293</v>
      </c>
      <c r="BB623" s="31" t="s">
        <v>2294</v>
      </c>
      <c r="BC623" s="31" t="s">
        <v>68</v>
      </c>
      <c r="BD623" s="31" t="s">
        <v>2285</v>
      </c>
      <c r="BE623" s="31" t="s">
        <v>2295</v>
      </c>
      <c r="BF623" s="31" t="s">
        <v>68</v>
      </c>
      <c r="BG623" s="31" t="s">
        <v>2293</v>
      </c>
      <c r="BH623" s="31" t="s">
        <v>2296</v>
      </c>
      <c r="BI623" s="31" t="s">
        <v>224</v>
      </c>
      <c r="BJ623" s="31" t="s">
        <v>93</v>
      </c>
      <c r="BK623" s="33" t="s">
        <v>225</v>
      </c>
      <c r="BL623" s="9"/>
      <c r="BM623" s="9"/>
    </row>
    <row r="624" spans="1:65" ht="23.25" customHeight="1" x14ac:dyDescent="0.2">
      <c r="A624" s="19"/>
      <c r="B624" s="24" t="s">
        <v>3440</v>
      </c>
      <c r="C624" s="25">
        <f>IF(SUMPRODUCT((B$4:B624=B624)*1)&gt;1,0,1)</f>
        <v>1</v>
      </c>
      <c r="D624" s="25" t="s">
        <v>3441</v>
      </c>
      <c r="E624" s="25" t="s">
        <v>58</v>
      </c>
      <c r="F624" s="25" t="s">
        <v>205</v>
      </c>
      <c r="G624" s="25">
        <v>2003</v>
      </c>
      <c r="H624" s="25" t="s">
        <v>60</v>
      </c>
      <c r="I624" s="25" t="s">
        <v>206</v>
      </c>
      <c r="J624" s="25" t="s">
        <v>207</v>
      </c>
      <c r="K624" s="25"/>
      <c r="L624" s="25" t="s">
        <v>1802</v>
      </c>
      <c r="M624" s="25" t="s">
        <v>1930</v>
      </c>
      <c r="N624" s="25" t="s">
        <v>122</v>
      </c>
      <c r="O624" s="25" t="s">
        <v>61</v>
      </c>
      <c r="P624" s="40">
        <f>IF(F624=F623,IF(B624=B623,0,R624),R624)</f>
        <v>3750</v>
      </c>
      <c r="Q624" s="40">
        <v>3750</v>
      </c>
      <c r="R624" s="25">
        <v>3750</v>
      </c>
      <c r="S624" s="25">
        <v>3750</v>
      </c>
      <c r="T624" s="25" t="s">
        <v>1565</v>
      </c>
      <c r="U624" s="25">
        <v>0</v>
      </c>
      <c r="V624" s="25" t="s">
        <v>1126</v>
      </c>
      <c r="W624" s="25" t="s">
        <v>61</v>
      </c>
      <c r="X624" s="25" t="s">
        <v>184</v>
      </c>
      <c r="Y624" s="25" t="s">
        <v>61</v>
      </c>
      <c r="Z624" s="25" t="s">
        <v>67</v>
      </c>
      <c r="AA624" s="25" t="s">
        <v>210</v>
      </c>
      <c r="AB624" s="25" t="s">
        <v>122</v>
      </c>
      <c r="AC624" s="25" t="s">
        <v>69</v>
      </c>
      <c r="AD624" s="25" t="s">
        <v>61</v>
      </c>
      <c r="AE624" s="25" t="s">
        <v>3442</v>
      </c>
      <c r="AF624" s="25" t="s">
        <v>61</v>
      </c>
      <c r="AG624" s="25" t="s">
        <v>187</v>
      </c>
      <c r="AH624" s="25" t="s">
        <v>212</v>
      </c>
      <c r="AI624" s="25" t="s">
        <v>73</v>
      </c>
      <c r="AJ624" s="26" t="s">
        <v>68</v>
      </c>
      <c r="AK624" s="26" t="s">
        <v>1085</v>
      </c>
      <c r="AL624" s="25" t="s">
        <v>3443</v>
      </c>
      <c r="AM624" s="28">
        <v>37357.504490740743</v>
      </c>
      <c r="AN624" s="26" t="s">
        <v>68</v>
      </c>
      <c r="AO624" s="25" t="s">
        <v>417</v>
      </c>
      <c r="AP624" s="25" t="s">
        <v>61</v>
      </c>
      <c r="AQ624" s="25" t="s">
        <v>78</v>
      </c>
      <c r="AR624" s="25" t="s">
        <v>1565</v>
      </c>
      <c r="AS624" s="25" t="s">
        <v>123</v>
      </c>
      <c r="AT624" s="25" t="s">
        <v>61</v>
      </c>
      <c r="AU624" s="28">
        <v>37357</v>
      </c>
      <c r="AV624" s="25" t="s">
        <v>708</v>
      </c>
      <c r="AW624" s="25" t="s">
        <v>1486</v>
      </c>
      <c r="AX624" s="25" t="s">
        <v>1509</v>
      </c>
      <c r="AY624" s="25" t="s">
        <v>3444</v>
      </c>
      <c r="AZ624" s="25" t="s">
        <v>3359</v>
      </c>
      <c r="BA624" s="25" t="s">
        <v>3445</v>
      </c>
      <c r="BB624" s="25" t="s">
        <v>3445</v>
      </c>
      <c r="BC624" s="25" t="s">
        <v>68</v>
      </c>
      <c r="BD624" s="25" t="s">
        <v>3446</v>
      </c>
      <c r="BE624" s="25" t="s">
        <v>3445</v>
      </c>
      <c r="BF624" s="25" t="s">
        <v>68</v>
      </c>
      <c r="BG624" s="25" t="s">
        <v>3445</v>
      </c>
      <c r="BH624" s="25" t="s">
        <v>61</v>
      </c>
      <c r="BI624" s="25" t="s">
        <v>3447</v>
      </c>
      <c r="BJ624" s="25" t="s">
        <v>1565</v>
      </c>
      <c r="BK624" s="29" t="s">
        <v>3049</v>
      </c>
      <c r="BL624" s="9"/>
      <c r="BM624" s="9"/>
    </row>
    <row r="625" spans="1:65" ht="23.25" customHeight="1" x14ac:dyDescent="0.2">
      <c r="A625" s="19"/>
      <c r="B625" s="24" t="s">
        <v>3561</v>
      </c>
      <c r="C625" s="25">
        <f>IF(SUMPRODUCT((B$4:B625=B625)*1)&gt;1,0,1)</f>
        <v>1</v>
      </c>
      <c r="D625" s="25" t="s">
        <v>3562</v>
      </c>
      <c r="E625" s="25" t="s">
        <v>58</v>
      </c>
      <c r="F625" s="25" t="s">
        <v>205</v>
      </c>
      <c r="G625" s="25">
        <v>2002</v>
      </c>
      <c r="H625" s="25" t="s">
        <v>60</v>
      </c>
      <c r="I625" s="25" t="s">
        <v>206</v>
      </c>
      <c r="J625" s="25" t="s">
        <v>207</v>
      </c>
      <c r="K625" s="25"/>
      <c r="L625" s="25" t="s">
        <v>1802</v>
      </c>
      <c r="M625" s="25" t="s">
        <v>1847</v>
      </c>
      <c r="N625" s="25" t="s">
        <v>122</v>
      </c>
      <c r="O625" s="25" t="s">
        <v>488</v>
      </c>
      <c r="P625" s="40">
        <f>IF(F625=F624,IF(B625=B624,0,R625),R625)</f>
        <v>7000</v>
      </c>
      <c r="Q625" s="40">
        <v>7000</v>
      </c>
      <c r="R625" s="25">
        <v>7000</v>
      </c>
      <c r="S625" s="25">
        <v>7000</v>
      </c>
      <c r="T625" s="25" t="s">
        <v>1565</v>
      </c>
      <c r="U625" s="25">
        <v>0</v>
      </c>
      <c r="V625" s="25" t="s">
        <v>1126</v>
      </c>
      <c r="W625" s="25" t="s">
        <v>61</v>
      </c>
      <c r="X625" s="25" t="s">
        <v>184</v>
      </c>
      <c r="Y625" s="25" t="s">
        <v>61</v>
      </c>
      <c r="Z625" s="25" t="s">
        <v>67</v>
      </c>
      <c r="AA625" s="25" t="s">
        <v>210</v>
      </c>
      <c r="AB625" s="25" t="s">
        <v>122</v>
      </c>
      <c r="AC625" s="25" t="s">
        <v>69</v>
      </c>
      <c r="AD625" s="25" t="s">
        <v>61</v>
      </c>
      <c r="AE625" s="25" t="s">
        <v>3563</v>
      </c>
      <c r="AF625" s="25" t="s">
        <v>61</v>
      </c>
      <c r="AG625" s="25" t="s">
        <v>187</v>
      </c>
      <c r="AH625" s="25" t="s">
        <v>212</v>
      </c>
      <c r="AI625" s="25" t="s">
        <v>73</v>
      </c>
      <c r="AJ625" s="26" t="s">
        <v>68</v>
      </c>
      <c r="AK625" s="26" t="s">
        <v>75</v>
      </c>
      <c r="AL625" s="25" t="s">
        <v>3564</v>
      </c>
      <c r="AM625" s="28">
        <v>37358.360092592593</v>
      </c>
      <c r="AN625" s="26" t="s">
        <v>68</v>
      </c>
      <c r="AO625" s="25" t="s">
        <v>417</v>
      </c>
      <c r="AP625" s="25" t="s">
        <v>61</v>
      </c>
      <c r="AQ625" s="25" t="s">
        <v>2255</v>
      </c>
      <c r="AR625" s="25" t="s">
        <v>1565</v>
      </c>
      <c r="AS625" s="25" t="s">
        <v>123</v>
      </c>
      <c r="AT625" s="25" t="s">
        <v>61</v>
      </c>
      <c r="AU625" s="28">
        <v>37358</v>
      </c>
      <c r="AV625" s="25" t="s">
        <v>2883</v>
      </c>
      <c r="AW625" s="25" t="s">
        <v>1099</v>
      </c>
      <c r="AX625" s="25" t="s">
        <v>110</v>
      </c>
      <c r="AY625" s="25" t="s">
        <v>2357</v>
      </c>
      <c r="AZ625" s="25" t="s">
        <v>3461</v>
      </c>
      <c r="BA625" s="25" t="s">
        <v>1067</v>
      </c>
      <c r="BB625" s="25" t="s">
        <v>1067</v>
      </c>
      <c r="BC625" s="25" t="s">
        <v>68</v>
      </c>
      <c r="BD625" s="25" t="s">
        <v>3565</v>
      </c>
      <c r="BE625" s="25" t="s">
        <v>1067</v>
      </c>
      <c r="BF625" s="25" t="s">
        <v>68</v>
      </c>
      <c r="BG625" s="25" t="s">
        <v>1067</v>
      </c>
      <c r="BH625" s="25" t="s">
        <v>61</v>
      </c>
      <c r="BI625" s="25" t="s">
        <v>3447</v>
      </c>
      <c r="BJ625" s="25" t="s">
        <v>1565</v>
      </c>
      <c r="BK625" s="29" t="s">
        <v>3049</v>
      </c>
      <c r="BL625" s="9"/>
      <c r="BM625" s="9"/>
    </row>
    <row r="626" spans="1:65" ht="23.25" customHeight="1" x14ac:dyDescent="0.2">
      <c r="A626" s="19"/>
      <c r="B626" s="30" t="s">
        <v>1201</v>
      </c>
      <c r="C626" s="31">
        <f>IF(SUMPRODUCT((B$4:B626=B626)*1)&gt;1,0,1)</f>
        <v>1</v>
      </c>
      <c r="D626" s="31" t="s">
        <v>1202</v>
      </c>
      <c r="E626" s="31" t="s">
        <v>58</v>
      </c>
      <c r="F626" s="31" t="s">
        <v>59</v>
      </c>
      <c r="G626" s="31">
        <v>2003</v>
      </c>
      <c r="H626" s="31" t="s">
        <v>60</v>
      </c>
      <c r="I626" s="31" t="s">
        <v>61</v>
      </c>
      <c r="J626" s="31" t="s">
        <v>61</v>
      </c>
      <c r="K626" s="31"/>
      <c r="L626" s="31" t="s">
        <v>1078</v>
      </c>
      <c r="M626" s="31" t="s">
        <v>1203</v>
      </c>
      <c r="N626" s="31" t="s">
        <v>64</v>
      </c>
      <c r="O626" s="31" t="s">
        <v>61</v>
      </c>
      <c r="P626" s="40">
        <f>IF(F626=F625,IF(B626=B625,0,R626),R626)</f>
        <v>109092</v>
      </c>
      <c r="Q626" s="40">
        <v>109092</v>
      </c>
      <c r="R626" s="31">
        <v>109092</v>
      </c>
      <c r="S626" s="31">
        <v>109092</v>
      </c>
      <c r="T626" s="25" t="s">
        <v>5669</v>
      </c>
      <c r="U626" s="31">
        <v>0</v>
      </c>
      <c r="V626" s="31" t="s">
        <v>1126</v>
      </c>
      <c r="W626" s="31" t="s">
        <v>61</v>
      </c>
      <c r="X626" s="31" t="s">
        <v>184</v>
      </c>
      <c r="Y626" s="31" t="s">
        <v>61</v>
      </c>
      <c r="Z626" s="31" t="s">
        <v>67</v>
      </c>
      <c r="AA626" s="31" t="s">
        <v>68</v>
      </c>
      <c r="AB626" s="31" t="s">
        <v>64</v>
      </c>
      <c r="AC626" s="31" t="s">
        <v>69</v>
      </c>
      <c r="AD626" s="31" t="s">
        <v>61</v>
      </c>
      <c r="AE626" s="31" t="s">
        <v>1204</v>
      </c>
      <c r="AF626" s="31" t="s">
        <v>61</v>
      </c>
      <c r="AG626" s="31" t="s">
        <v>187</v>
      </c>
      <c r="AH626" s="31" t="s">
        <v>1205</v>
      </c>
      <c r="AI626" s="31" t="s">
        <v>73</v>
      </c>
      <c r="AJ626" s="32" t="s">
        <v>68</v>
      </c>
      <c r="AK626" s="32" t="s">
        <v>1085</v>
      </c>
      <c r="AL626" s="31" t="s">
        <v>1206</v>
      </c>
      <c r="AM626" s="27">
        <v>37358.659201388888</v>
      </c>
      <c r="AN626" s="32" t="s">
        <v>68</v>
      </c>
      <c r="AO626" s="31" t="s">
        <v>417</v>
      </c>
      <c r="AP626" s="31" t="s">
        <v>61</v>
      </c>
      <c r="AQ626" s="31" t="s">
        <v>78</v>
      </c>
      <c r="AR626" s="31" t="s">
        <v>93</v>
      </c>
      <c r="AS626" s="31" t="s">
        <v>65</v>
      </c>
      <c r="AT626" s="31" t="s">
        <v>61</v>
      </c>
      <c r="AU626" s="27">
        <v>37358</v>
      </c>
      <c r="AV626" s="31" t="s">
        <v>108</v>
      </c>
      <c r="AW626" s="31" t="s">
        <v>839</v>
      </c>
      <c r="AX626" s="31" t="s">
        <v>1207</v>
      </c>
      <c r="AY626" s="31" t="s">
        <v>444</v>
      </c>
      <c r="AZ626" s="31" t="s">
        <v>1192</v>
      </c>
      <c r="BA626" s="31" t="s">
        <v>1208</v>
      </c>
      <c r="BB626" s="31" t="s">
        <v>1208</v>
      </c>
      <c r="BC626" s="31" t="s">
        <v>68</v>
      </c>
      <c r="BD626" s="31" t="s">
        <v>61</v>
      </c>
      <c r="BE626" s="31" t="s">
        <v>1208</v>
      </c>
      <c r="BF626" s="31" t="s">
        <v>68</v>
      </c>
      <c r="BG626" s="31" t="s">
        <v>1208</v>
      </c>
      <c r="BH626" s="31" t="s">
        <v>61</v>
      </c>
      <c r="BI626" s="31" t="s">
        <v>1139</v>
      </c>
      <c r="BJ626" s="31" t="s">
        <v>93</v>
      </c>
      <c r="BK626" s="33" t="s">
        <v>1140</v>
      </c>
      <c r="BL626" s="9"/>
      <c r="BM626" s="9"/>
    </row>
    <row r="627" spans="1:65" ht="23.25" customHeight="1" x14ac:dyDescent="0.2">
      <c r="A627" s="19"/>
      <c r="B627" s="24" t="s">
        <v>4715</v>
      </c>
      <c r="C627" s="25">
        <f>IF(SUMPRODUCT((B$4:B627=B627)*1)&gt;1,0,1)</f>
        <v>1</v>
      </c>
      <c r="D627" s="25" t="s">
        <v>4716</v>
      </c>
      <c r="E627" s="25" t="s">
        <v>58</v>
      </c>
      <c r="F627" s="25" t="s">
        <v>59</v>
      </c>
      <c r="G627" s="25">
        <v>2002</v>
      </c>
      <c r="H627" s="25" t="s">
        <v>60</v>
      </c>
      <c r="I627" s="25" t="s">
        <v>90</v>
      </c>
      <c r="J627" s="25" t="s">
        <v>1115</v>
      </c>
      <c r="K627" s="25"/>
      <c r="L627" s="25" t="s">
        <v>1078</v>
      </c>
      <c r="M627" s="25" t="s">
        <v>3289</v>
      </c>
      <c r="N627" s="25" t="s">
        <v>3178</v>
      </c>
      <c r="O627" s="25" t="s">
        <v>61</v>
      </c>
      <c r="P627" s="40">
        <f>IF(F627=F626,IF(B627=B626,0,R627),R627)</f>
        <v>8580</v>
      </c>
      <c r="Q627" s="40">
        <v>8580</v>
      </c>
      <c r="R627" s="25">
        <v>8580</v>
      </c>
      <c r="S627" s="25">
        <v>8580</v>
      </c>
      <c r="T627" s="25" t="s">
        <v>2241</v>
      </c>
      <c r="U627" s="25">
        <v>0</v>
      </c>
      <c r="V627" s="25" t="s">
        <v>61</v>
      </c>
      <c r="W627" s="25" t="s">
        <v>61</v>
      </c>
      <c r="X627" s="25" t="s">
        <v>184</v>
      </c>
      <c r="Y627" s="25" t="s">
        <v>61</v>
      </c>
      <c r="Z627" s="25" t="s">
        <v>67</v>
      </c>
      <c r="AA627" s="25" t="s">
        <v>97</v>
      </c>
      <c r="AB627" s="25" t="s">
        <v>3178</v>
      </c>
      <c r="AC627" s="25" t="s">
        <v>69</v>
      </c>
      <c r="AD627" s="25" t="s">
        <v>61</v>
      </c>
      <c r="AE627" s="25" t="s">
        <v>4717</v>
      </c>
      <c r="AF627" s="25" t="s">
        <v>61</v>
      </c>
      <c r="AG627" s="25" t="s">
        <v>187</v>
      </c>
      <c r="AH627" s="25" t="s">
        <v>1197</v>
      </c>
      <c r="AI627" s="25" t="s">
        <v>73</v>
      </c>
      <c r="AJ627" s="26" t="s">
        <v>68</v>
      </c>
      <c r="AK627" s="26" t="s">
        <v>75</v>
      </c>
      <c r="AL627" s="25" t="s">
        <v>4718</v>
      </c>
      <c r="AM627" s="28">
        <v>37383.598124999997</v>
      </c>
      <c r="AN627" s="26" t="s">
        <v>68</v>
      </c>
      <c r="AO627" s="25" t="s">
        <v>61</v>
      </c>
      <c r="AP627" s="25" t="s">
        <v>61</v>
      </c>
      <c r="AQ627" s="25" t="s">
        <v>78</v>
      </c>
      <c r="AR627" s="25" t="s">
        <v>2241</v>
      </c>
      <c r="AS627" s="25" t="s">
        <v>3619</v>
      </c>
      <c r="AT627" s="25" t="s">
        <v>61</v>
      </c>
      <c r="AU627" s="28">
        <v>37383</v>
      </c>
      <c r="AV627" s="25" t="s">
        <v>708</v>
      </c>
      <c r="AW627" s="25" t="s">
        <v>4719</v>
      </c>
      <c r="AX627" s="25" t="s">
        <v>1099</v>
      </c>
      <c r="AY627" s="25" t="s">
        <v>79</v>
      </c>
      <c r="AZ627" s="25" t="s">
        <v>3569</v>
      </c>
      <c r="BA627" s="25" t="s">
        <v>4720</v>
      </c>
      <c r="BB627" s="25" t="s">
        <v>4720</v>
      </c>
      <c r="BC627" s="25" t="s">
        <v>68</v>
      </c>
      <c r="BD627" s="25" t="s">
        <v>4721</v>
      </c>
      <c r="BE627" s="25" t="s">
        <v>4720</v>
      </c>
      <c r="BF627" s="25" t="s">
        <v>68</v>
      </c>
      <c r="BG627" s="25" t="s">
        <v>4720</v>
      </c>
      <c r="BH627" s="25" t="s">
        <v>61</v>
      </c>
      <c r="BI627" s="25" t="s">
        <v>3620</v>
      </c>
      <c r="BJ627" s="25" t="s">
        <v>2241</v>
      </c>
      <c r="BK627" s="29" t="s">
        <v>3621</v>
      </c>
      <c r="BL627" s="9"/>
      <c r="BM627" s="9"/>
    </row>
    <row r="628" spans="1:65" ht="23.25" customHeight="1" x14ac:dyDescent="0.2">
      <c r="A628" s="19"/>
      <c r="B628" s="30" t="s">
        <v>4685</v>
      </c>
      <c r="C628" s="31">
        <f>IF(SUMPRODUCT((B$4:B628=B628)*1)&gt;1,0,1)</f>
        <v>1</v>
      </c>
      <c r="D628" s="31" t="s">
        <v>4686</v>
      </c>
      <c r="E628" s="31" t="s">
        <v>58</v>
      </c>
      <c r="F628" s="31" t="s">
        <v>59</v>
      </c>
      <c r="G628" s="31">
        <v>2004</v>
      </c>
      <c r="H628" s="31" t="s">
        <v>60</v>
      </c>
      <c r="I628" s="31" t="s">
        <v>206</v>
      </c>
      <c r="J628" s="31" t="s">
        <v>207</v>
      </c>
      <c r="K628" s="31"/>
      <c r="L628" s="31" t="s">
        <v>1802</v>
      </c>
      <c r="M628" s="31" t="s">
        <v>1930</v>
      </c>
      <c r="N628" s="31" t="s">
        <v>1209</v>
      </c>
      <c r="O628" s="31" t="s">
        <v>61</v>
      </c>
      <c r="P628" s="40">
        <f>IF(F628=F627,IF(B628=B627,0,R628),R628)</f>
        <v>10623</v>
      </c>
      <c r="Q628" s="40">
        <v>10623</v>
      </c>
      <c r="R628" s="31">
        <v>10623</v>
      </c>
      <c r="S628" s="31">
        <v>10623</v>
      </c>
      <c r="T628" s="31" t="s">
        <v>1565</v>
      </c>
      <c r="U628" s="31">
        <v>0</v>
      </c>
      <c r="V628" s="31" t="s">
        <v>61</v>
      </c>
      <c r="W628" s="31" t="s">
        <v>61</v>
      </c>
      <c r="X628" s="31" t="s">
        <v>184</v>
      </c>
      <c r="Y628" s="31" t="s">
        <v>61</v>
      </c>
      <c r="Z628" s="31" t="s">
        <v>67</v>
      </c>
      <c r="AA628" s="31" t="s">
        <v>210</v>
      </c>
      <c r="AB628" s="31" t="s">
        <v>1209</v>
      </c>
      <c r="AC628" s="31" t="s">
        <v>69</v>
      </c>
      <c r="AD628" s="31" t="s">
        <v>61</v>
      </c>
      <c r="AE628" s="31" t="s">
        <v>4687</v>
      </c>
      <c r="AF628" s="31" t="s">
        <v>61</v>
      </c>
      <c r="AG628" s="31" t="s">
        <v>187</v>
      </c>
      <c r="AH628" s="31" t="s">
        <v>1431</v>
      </c>
      <c r="AI628" s="31" t="s">
        <v>73</v>
      </c>
      <c r="AJ628" s="32" t="s">
        <v>68</v>
      </c>
      <c r="AK628" s="32" t="s">
        <v>1085</v>
      </c>
      <c r="AL628" s="31" t="s">
        <v>4688</v>
      </c>
      <c r="AM628" s="27">
        <v>37718</v>
      </c>
      <c r="AN628" s="32" t="s">
        <v>68</v>
      </c>
      <c r="AO628" s="31" t="s">
        <v>61</v>
      </c>
      <c r="AP628" s="31" t="s">
        <v>61</v>
      </c>
      <c r="AQ628" s="31" t="s">
        <v>78</v>
      </c>
      <c r="AR628" s="31" t="s">
        <v>1565</v>
      </c>
      <c r="AS628" s="31" t="s">
        <v>1565</v>
      </c>
      <c r="AT628" s="31" t="s">
        <v>61</v>
      </c>
      <c r="AU628" s="27">
        <v>37455</v>
      </c>
      <c r="AV628" s="31" t="s">
        <v>708</v>
      </c>
      <c r="AW628" s="31" t="s">
        <v>4689</v>
      </c>
      <c r="AX628" s="31" t="s">
        <v>787</v>
      </c>
      <c r="AY628" s="31" t="s">
        <v>4690</v>
      </c>
      <c r="AZ628" s="31" t="s">
        <v>4691</v>
      </c>
      <c r="BA628" s="31" t="s">
        <v>4692</v>
      </c>
      <c r="BB628" s="31" t="s">
        <v>4692</v>
      </c>
      <c r="BC628" s="31" t="s">
        <v>68</v>
      </c>
      <c r="BD628" s="31" t="s">
        <v>61</v>
      </c>
      <c r="BE628" s="31" t="s">
        <v>4693</v>
      </c>
      <c r="BF628" s="31" t="s">
        <v>68</v>
      </c>
      <c r="BG628" s="31" t="s">
        <v>4692</v>
      </c>
      <c r="BH628" s="31" t="s">
        <v>3214</v>
      </c>
      <c r="BI628" s="31" t="s">
        <v>3447</v>
      </c>
      <c r="BJ628" s="31" t="s">
        <v>1565</v>
      </c>
      <c r="BK628" s="33" t="s">
        <v>1829</v>
      </c>
      <c r="BL628" s="9"/>
      <c r="BM628" s="9"/>
    </row>
    <row r="629" spans="1:65" ht="23.25" customHeight="1" x14ac:dyDescent="0.2">
      <c r="A629" s="19"/>
      <c r="B629" s="30" t="s">
        <v>3485</v>
      </c>
      <c r="C629" s="31">
        <f>IF(SUMPRODUCT((B$4:B629=B629)*1)&gt;1,0,1)</f>
        <v>1</v>
      </c>
      <c r="D629" s="31" t="s">
        <v>3486</v>
      </c>
      <c r="E629" s="31" t="s">
        <v>58</v>
      </c>
      <c r="F629" s="31" t="s">
        <v>59</v>
      </c>
      <c r="G629" s="31">
        <v>2003</v>
      </c>
      <c r="H629" s="31" t="s">
        <v>60</v>
      </c>
      <c r="I629" s="31" t="s">
        <v>206</v>
      </c>
      <c r="J629" s="31" t="s">
        <v>1846</v>
      </c>
      <c r="K629" s="31"/>
      <c r="L629" s="31" t="s">
        <v>1078</v>
      </c>
      <c r="M629" s="31" t="s">
        <v>2393</v>
      </c>
      <c r="N629" s="31" t="s">
        <v>1209</v>
      </c>
      <c r="O629" s="31" t="s">
        <v>753</v>
      </c>
      <c r="P629" s="40">
        <f>IF(F629=F628,IF(B629=B628,0,R629),R629)</f>
        <v>5398</v>
      </c>
      <c r="Q629" s="40">
        <v>5398</v>
      </c>
      <c r="R629" s="31">
        <v>5398</v>
      </c>
      <c r="S629" s="31">
        <v>5398</v>
      </c>
      <c r="T629" s="31" t="s">
        <v>3174</v>
      </c>
      <c r="U629" s="31">
        <v>0</v>
      </c>
      <c r="V629" s="31" t="s">
        <v>3387</v>
      </c>
      <c r="W629" s="31" t="s">
        <v>61</v>
      </c>
      <c r="X629" s="31" t="s">
        <v>184</v>
      </c>
      <c r="Y629" s="31" t="s">
        <v>61</v>
      </c>
      <c r="Z629" s="31" t="s">
        <v>67</v>
      </c>
      <c r="AA629" s="31" t="s">
        <v>569</v>
      </c>
      <c r="AB629" s="31" t="s">
        <v>1209</v>
      </c>
      <c r="AC629" s="31" t="s">
        <v>69</v>
      </c>
      <c r="AD629" s="31" t="s">
        <v>61</v>
      </c>
      <c r="AE629" s="31" t="s">
        <v>3487</v>
      </c>
      <c r="AF629" s="31" t="s">
        <v>61</v>
      </c>
      <c r="AG629" s="31" t="s">
        <v>187</v>
      </c>
      <c r="AH629" s="31" t="s">
        <v>1197</v>
      </c>
      <c r="AI629" s="31" t="s">
        <v>73</v>
      </c>
      <c r="AJ629" s="32" t="s">
        <v>68</v>
      </c>
      <c r="AK629" s="32" t="s">
        <v>1085</v>
      </c>
      <c r="AL629" s="31" t="s">
        <v>3488</v>
      </c>
      <c r="AM629" s="27">
        <v>37468.355937499997</v>
      </c>
      <c r="AN629" s="32" t="s">
        <v>68</v>
      </c>
      <c r="AO629" s="31" t="s">
        <v>417</v>
      </c>
      <c r="AP629" s="31" t="s">
        <v>61</v>
      </c>
      <c r="AQ629" s="31" t="s">
        <v>2255</v>
      </c>
      <c r="AR629" s="31" t="s">
        <v>3174</v>
      </c>
      <c r="AS629" s="31" t="s">
        <v>3174</v>
      </c>
      <c r="AT629" s="31" t="s">
        <v>61</v>
      </c>
      <c r="AU629" s="27">
        <v>37463</v>
      </c>
      <c r="AV629" s="31" t="s">
        <v>1210</v>
      </c>
      <c r="AW629" s="31" t="s">
        <v>787</v>
      </c>
      <c r="AX629" s="31" t="s">
        <v>110</v>
      </c>
      <c r="AY629" s="31" t="s">
        <v>3489</v>
      </c>
      <c r="AZ629" s="31" t="s">
        <v>3461</v>
      </c>
      <c r="BA629" s="31" t="s">
        <v>3490</v>
      </c>
      <c r="BB629" s="31" t="s">
        <v>3490</v>
      </c>
      <c r="BC629" s="31" t="s">
        <v>68</v>
      </c>
      <c r="BD629" s="31" t="s">
        <v>3491</v>
      </c>
      <c r="BE629" s="31" t="s">
        <v>3490</v>
      </c>
      <c r="BF629" s="31" t="s">
        <v>68</v>
      </c>
      <c r="BG629" s="31" t="s">
        <v>3490</v>
      </c>
      <c r="BH629" s="31" t="s">
        <v>61</v>
      </c>
      <c r="BI629" s="31" t="s">
        <v>3492</v>
      </c>
      <c r="BJ629" s="31" t="s">
        <v>3174</v>
      </c>
      <c r="BK629" s="33" t="s">
        <v>3493</v>
      </c>
      <c r="BL629" s="9"/>
      <c r="BM629" s="9"/>
    </row>
    <row r="630" spans="1:65" ht="23.25" customHeight="1" x14ac:dyDescent="0.2">
      <c r="A630" s="19"/>
      <c r="B630" s="24" t="s">
        <v>3494</v>
      </c>
      <c r="C630" s="25">
        <f>IF(SUMPRODUCT((B$4:B630=B630)*1)&gt;1,0,1)</f>
        <v>1</v>
      </c>
      <c r="D630" s="25" t="s">
        <v>3495</v>
      </c>
      <c r="E630" s="25" t="s">
        <v>58</v>
      </c>
      <c r="F630" s="25" t="s">
        <v>59</v>
      </c>
      <c r="G630" s="25">
        <v>2003</v>
      </c>
      <c r="H630" s="25" t="s">
        <v>60</v>
      </c>
      <c r="I630" s="25" t="s">
        <v>90</v>
      </c>
      <c r="J630" s="25" t="s">
        <v>1653</v>
      </c>
      <c r="K630" s="25"/>
      <c r="L630" s="25" t="s">
        <v>1078</v>
      </c>
      <c r="M630" s="25" t="s">
        <v>1875</v>
      </c>
      <c r="N630" s="25" t="s">
        <v>1209</v>
      </c>
      <c r="O630" s="25" t="s">
        <v>488</v>
      </c>
      <c r="P630" s="40">
        <f>IF(F630=F629,IF(B630=B629,0,R630),R630)</f>
        <v>17367</v>
      </c>
      <c r="Q630" s="40">
        <v>17367</v>
      </c>
      <c r="R630" s="25">
        <v>17367</v>
      </c>
      <c r="S630" s="25">
        <v>17367</v>
      </c>
      <c r="T630" s="25" t="s">
        <v>2080</v>
      </c>
      <c r="U630" s="25">
        <v>0</v>
      </c>
      <c r="V630" s="25" t="s">
        <v>3496</v>
      </c>
      <c r="W630" s="25" t="s">
        <v>61</v>
      </c>
      <c r="X630" s="25" t="s">
        <v>184</v>
      </c>
      <c r="Y630" s="25" t="s">
        <v>61</v>
      </c>
      <c r="Z630" s="25" t="s">
        <v>67</v>
      </c>
      <c r="AA630" s="25" t="s">
        <v>97</v>
      </c>
      <c r="AB630" s="25" t="s">
        <v>1209</v>
      </c>
      <c r="AC630" s="25" t="s">
        <v>69</v>
      </c>
      <c r="AD630" s="25" t="s">
        <v>61</v>
      </c>
      <c r="AE630" s="25" t="s">
        <v>3497</v>
      </c>
      <c r="AF630" s="25" t="s">
        <v>61</v>
      </c>
      <c r="AG630" s="25" t="s">
        <v>187</v>
      </c>
      <c r="AH630" s="25" t="s">
        <v>917</v>
      </c>
      <c r="AI630" s="25" t="s">
        <v>73</v>
      </c>
      <c r="AJ630" s="26" t="s">
        <v>68</v>
      </c>
      <c r="AK630" s="26" t="s">
        <v>1085</v>
      </c>
      <c r="AL630" s="25" t="s">
        <v>3498</v>
      </c>
      <c r="AM630" s="28">
        <v>37467.614293981482</v>
      </c>
      <c r="AN630" s="26" t="s">
        <v>68</v>
      </c>
      <c r="AO630" s="25" t="s">
        <v>417</v>
      </c>
      <c r="AP630" s="25" t="s">
        <v>61</v>
      </c>
      <c r="AQ630" s="25" t="s">
        <v>2255</v>
      </c>
      <c r="AR630" s="25" t="s">
        <v>2080</v>
      </c>
      <c r="AS630" s="25" t="s">
        <v>2080</v>
      </c>
      <c r="AT630" s="25" t="s">
        <v>61</v>
      </c>
      <c r="AU630" s="28">
        <v>37466</v>
      </c>
      <c r="AV630" s="25" t="s">
        <v>708</v>
      </c>
      <c r="AW630" s="25" t="s">
        <v>3499</v>
      </c>
      <c r="AX630" s="25" t="s">
        <v>1207</v>
      </c>
      <c r="AY630" s="25" t="s">
        <v>3500</v>
      </c>
      <c r="AZ630" s="25" t="s">
        <v>1198</v>
      </c>
      <c r="BA630" s="25" t="s">
        <v>3501</v>
      </c>
      <c r="BB630" s="25" t="s">
        <v>3501</v>
      </c>
      <c r="BC630" s="25" t="s">
        <v>68</v>
      </c>
      <c r="BD630" s="25" t="s">
        <v>61</v>
      </c>
      <c r="BE630" s="25" t="s">
        <v>3501</v>
      </c>
      <c r="BF630" s="25" t="s">
        <v>68</v>
      </c>
      <c r="BG630" s="25" t="s">
        <v>3501</v>
      </c>
      <c r="BH630" s="25" t="s">
        <v>61</v>
      </c>
      <c r="BI630" s="25" t="s">
        <v>3502</v>
      </c>
      <c r="BJ630" s="25" t="s">
        <v>2080</v>
      </c>
      <c r="BK630" s="29" t="s">
        <v>3503</v>
      </c>
      <c r="BL630" s="9"/>
      <c r="BM630" s="9"/>
    </row>
    <row r="631" spans="1:65" ht="23.25" customHeight="1" x14ac:dyDescent="0.2">
      <c r="A631" s="19"/>
      <c r="B631" s="24" t="s">
        <v>5250</v>
      </c>
      <c r="C631" s="25">
        <f>IF(SUMPRODUCT((B$4:B631=B631)*1)&gt;1,0,1)</f>
        <v>1</v>
      </c>
      <c r="D631" s="25" t="s">
        <v>5251</v>
      </c>
      <c r="E631" s="25" t="s">
        <v>58</v>
      </c>
      <c r="F631" s="25" t="s">
        <v>59</v>
      </c>
      <c r="G631" s="25">
        <v>2002</v>
      </c>
      <c r="H631" s="25" t="s">
        <v>60</v>
      </c>
      <c r="I631" s="25" t="s">
        <v>90</v>
      </c>
      <c r="J631" s="25" t="s">
        <v>978</v>
      </c>
      <c r="K631" s="25"/>
      <c r="L631" s="25" t="s">
        <v>1802</v>
      </c>
      <c r="M631" s="25" t="s">
        <v>1847</v>
      </c>
      <c r="N631" s="25" t="s">
        <v>122</v>
      </c>
      <c r="O631" s="25" t="s">
        <v>753</v>
      </c>
      <c r="P631" s="40">
        <f>IF(F631=F630,IF(B631=B630,0,R631),R631)</f>
        <v>18922</v>
      </c>
      <c r="Q631" s="40">
        <v>18922</v>
      </c>
      <c r="R631" s="25">
        <v>18922</v>
      </c>
      <c r="S631" s="25">
        <v>18922</v>
      </c>
      <c r="T631" s="25" t="s">
        <v>2054</v>
      </c>
      <c r="U631" s="25">
        <v>0</v>
      </c>
      <c r="V631" s="25" t="s">
        <v>3628</v>
      </c>
      <c r="W631" s="25" t="s">
        <v>61</v>
      </c>
      <c r="X631" s="25" t="s">
        <v>184</v>
      </c>
      <c r="Y631" s="25" t="s">
        <v>61</v>
      </c>
      <c r="Z631" s="25" t="s">
        <v>67</v>
      </c>
      <c r="AA631" s="25" t="s">
        <v>97</v>
      </c>
      <c r="AB631" s="25" t="s">
        <v>122</v>
      </c>
      <c r="AC631" s="25" t="s">
        <v>69</v>
      </c>
      <c r="AD631" s="25" t="s">
        <v>61</v>
      </c>
      <c r="AE631" s="25" t="s">
        <v>5252</v>
      </c>
      <c r="AF631" s="25" t="s">
        <v>61</v>
      </c>
      <c r="AG631" s="25" t="s">
        <v>187</v>
      </c>
      <c r="AH631" s="25" t="s">
        <v>917</v>
      </c>
      <c r="AI631" s="25" t="s">
        <v>73</v>
      </c>
      <c r="AJ631" s="26" t="s">
        <v>68</v>
      </c>
      <c r="AK631" s="26" t="s">
        <v>75</v>
      </c>
      <c r="AL631" s="25" t="s">
        <v>5253</v>
      </c>
      <c r="AM631" s="28">
        <v>37494.632476851853</v>
      </c>
      <c r="AN631" s="26" t="s">
        <v>68</v>
      </c>
      <c r="AO631" s="25" t="s">
        <v>417</v>
      </c>
      <c r="AP631" s="25" t="s">
        <v>61</v>
      </c>
      <c r="AQ631" s="25" t="s">
        <v>2255</v>
      </c>
      <c r="AR631" s="25" t="s">
        <v>2054</v>
      </c>
      <c r="AS631" s="25" t="s">
        <v>123</v>
      </c>
      <c r="AT631" s="25" t="s">
        <v>61</v>
      </c>
      <c r="AU631" s="28">
        <v>37491</v>
      </c>
      <c r="AV631" s="25" t="s">
        <v>2721</v>
      </c>
      <c r="AW631" s="25" t="s">
        <v>5254</v>
      </c>
      <c r="AX631" s="25" t="s">
        <v>79</v>
      </c>
      <c r="AY631" s="25" t="s">
        <v>4291</v>
      </c>
      <c r="AZ631" s="25" t="s">
        <v>3624</v>
      </c>
      <c r="BA631" s="25" t="s">
        <v>5255</v>
      </c>
      <c r="BB631" s="25" t="s">
        <v>5255</v>
      </c>
      <c r="BC631" s="25" t="s">
        <v>68</v>
      </c>
      <c r="BD631" s="25" t="s">
        <v>5256</v>
      </c>
      <c r="BE631" s="25" t="s">
        <v>5255</v>
      </c>
      <c r="BF631" s="25" t="s">
        <v>68</v>
      </c>
      <c r="BG631" s="25" t="s">
        <v>5255</v>
      </c>
      <c r="BH631" s="25" t="s">
        <v>61</v>
      </c>
      <c r="BI631" s="25" t="s">
        <v>2874</v>
      </c>
      <c r="BJ631" s="25" t="s">
        <v>2054</v>
      </c>
      <c r="BK631" s="29" t="s">
        <v>3460</v>
      </c>
      <c r="BL631" s="9"/>
      <c r="BM631" s="9"/>
    </row>
    <row r="632" spans="1:65" ht="23.25" customHeight="1" x14ac:dyDescent="0.2">
      <c r="A632" s="19"/>
      <c r="B632" s="30" t="s">
        <v>5220</v>
      </c>
      <c r="C632" s="31">
        <f>IF(SUMPRODUCT((B$4:B632=B632)*1)&gt;1,0,1)</f>
        <v>1</v>
      </c>
      <c r="D632" s="31" t="s">
        <v>5221</v>
      </c>
      <c r="E632" s="31" t="s">
        <v>58</v>
      </c>
      <c r="F632" s="31" t="s">
        <v>59</v>
      </c>
      <c r="G632" s="31">
        <v>2002</v>
      </c>
      <c r="H632" s="31" t="s">
        <v>60</v>
      </c>
      <c r="I632" s="31" t="s">
        <v>90</v>
      </c>
      <c r="J632" s="31" t="s">
        <v>978</v>
      </c>
      <c r="K632" s="31"/>
      <c r="L632" s="31" t="s">
        <v>1802</v>
      </c>
      <c r="M632" s="31" t="s">
        <v>1847</v>
      </c>
      <c r="N632" s="31" t="s">
        <v>122</v>
      </c>
      <c r="O632" s="31" t="s">
        <v>753</v>
      </c>
      <c r="P632" s="40">
        <f>IF(F632=F631,IF(B632=B631,0,R632),R632)</f>
        <v>18922</v>
      </c>
      <c r="Q632" s="40">
        <v>18922</v>
      </c>
      <c r="R632" s="31">
        <v>18922</v>
      </c>
      <c r="S632" s="31">
        <v>18922</v>
      </c>
      <c r="T632" s="31" t="s">
        <v>2054</v>
      </c>
      <c r="U632" s="31">
        <v>0</v>
      </c>
      <c r="V632" s="31" t="s">
        <v>5257</v>
      </c>
      <c r="W632" s="31" t="s">
        <v>61</v>
      </c>
      <c r="X632" s="31" t="s">
        <v>59</v>
      </c>
      <c r="Y632" s="31" t="s">
        <v>61</v>
      </c>
      <c r="Z632" s="31" t="s">
        <v>67</v>
      </c>
      <c r="AA632" s="31" t="s">
        <v>97</v>
      </c>
      <c r="AB632" s="31" t="s">
        <v>122</v>
      </c>
      <c r="AC632" s="31" t="s">
        <v>69</v>
      </c>
      <c r="AD632" s="31" t="s">
        <v>61</v>
      </c>
      <c r="AE632" s="31" t="s">
        <v>5222</v>
      </c>
      <c r="AF632" s="31" t="s">
        <v>61</v>
      </c>
      <c r="AG632" s="31" t="s">
        <v>187</v>
      </c>
      <c r="AH632" s="31" t="s">
        <v>917</v>
      </c>
      <c r="AI632" s="31" t="s">
        <v>73</v>
      </c>
      <c r="AJ632" s="32" t="s">
        <v>68</v>
      </c>
      <c r="AK632" s="32" t="s">
        <v>1085</v>
      </c>
      <c r="AL632" s="31" t="s">
        <v>5258</v>
      </c>
      <c r="AM632" s="27">
        <v>37530.529629629629</v>
      </c>
      <c r="AN632" s="32" t="s">
        <v>68</v>
      </c>
      <c r="AO632" s="31" t="s">
        <v>417</v>
      </c>
      <c r="AP632" s="31" t="s">
        <v>61</v>
      </c>
      <c r="AQ632" s="31" t="s">
        <v>2255</v>
      </c>
      <c r="AR632" s="31" t="s">
        <v>2054</v>
      </c>
      <c r="AS632" s="31" t="s">
        <v>123</v>
      </c>
      <c r="AT632" s="31" t="s">
        <v>61</v>
      </c>
      <c r="AU632" s="27">
        <v>38042</v>
      </c>
      <c r="AV632" s="31" t="s">
        <v>1675</v>
      </c>
      <c r="AW632" s="31" t="s">
        <v>79</v>
      </c>
      <c r="AX632" s="31" t="s">
        <v>79</v>
      </c>
      <c r="AY632" s="31" t="s">
        <v>1745</v>
      </c>
      <c r="AZ632" s="31" t="s">
        <v>3379</v>
      </c>
      <c r="BA632" s="31" t="s">
        <v>5255</v>
      </c>
      <c r="BB632" s="31" t="s">
        <v>5225</v>
      </c>
      <c r="BC632" s="31" t="s">
        <v>5226</v>
      </c>
      <c r="BD632" s="31" t="s">
        <v>5227</v>
      </c>
      <c r="BE632" s="31" t="s">
        <v>5228</v>
      </c>
      <c r="BF632" s="31" t="s">
        <v>68</v>
      </c>
      <c r="BG632" s="31" t="s">
        <v>5255</v>
      </c>
      <c r="BH632" s="31" t="s">
        <v>61</v>
      </c>
      <c r="BI632" s="31" t="s">
        <v>2874</v>
      </c>
      <c r="BJ632" s="31" t="s">
        <v>2054</v>
      </c>
      <c r="BK632" s="33" t="s">
        <v>3460</v>
      </c>
      <c r="BL632" s="9"/>
      <c r="BM632" s="9"/>
    </row>
    <row r="633" spans="1:65" ht="23.25" customHeight="1" x14ac:dyDescent="0.2">
      <c r="A633" s="19"/>
      <c r="B633" s="24" t="s">
        <v>5220</v>
      </c>
      <c r="C633" s="25">
        <f>IF(SUMPRODUCT((B$4:B633=B633)*1)&gt;1,0,1)</f>
        <v>0</v>
      </c>
      <c r="D633" s="25" t="s">
        <v>5221</v>
      </c>
      <c r="E633" s="25" t="s">
        <v>58</v>
      </c>
      <c r="F633" s="25" t="s">
        <v>59</v>
      </c>
      <c r="G633" s="25">
        <v>2003</v>
      </c>
      <c r="H633" s="25" t="s">
        <v>60</v>
      </c>
      <c r="I633" s="25" t="s">
        <v>90</v>
      </c>
      <c r="J633" s="25" t="s">
        <v>978</v>
      </c>
      <c r="K633" s="25"/>
      <c r="L633" s="25" t="s">
        <v>1802</v>
      </c>
      <c r="M633" s="25" t="s">
        <v>1847</v>
      </c>
      <c r="N633" s="25" t="s">
        <v>122</v>
      </c>
      <c r="O633" s="25" t="s">
        <v>92</v>
      </c>
      <c r="P633" s="40">
        <f>IF(F633=F632,IF(B633=B632,0,R633),R633)</f>
        <v>0</v>
      </c>
      <c r="Q633" s="40">
        <v>0</v>
      </c>
      <c r="R633" s="25">
        <v>17732</v>
      </c>
      <c r="S633" s="25">
        <v>17732</v>
      </c>
      <c r="T633" s="25" t="s">
        <v>2054</v>
      </c>
      <c r="U633" s="25">
        <v>0</v>
      </c>
      <c r="V633" s="25" t="s">
        <v>5241</v>
      </c>
      <c r="W633" s="25" t="s">
        <v>61</v>
      </c>
      <c r="X633" s="25" t="s">
        <v>59</v>
      </c>
      <c r="Y633" s="25" t="s">
        <v>61</v>
      </c>
      <c r="Z633" s="25" t="s">
        <v>67</v>
      </c>
      <c r="AA633" s="25" t="s">
        <v>97</v>
      </c>
      <c r="AB633" s="25" t="s">
        <v>122</v>
      </c>
      <c r="AC633" s="25" t="s">
        <v>69</v>
      </c>
      <c r="AD633" s="25" t="s">
        <v>61</v>
      </c>
      <c r="AE633" s="25" t="s">
        <v>5222</v>
      </c>
      <c r="AF633" s="25" t="s">
        <v>61</v>
      </c>
      <c r="AG633" s="25" t="s">
        <v>187</v>
      </c>
      <c r="AH633" s="25" t="s">
        <v>917</v>
      </c>
      <c r="AI633" s="25" t="s">
        <v>73</v>
      </c>
      <c r="AJ633" s="26" t="s">
        <v>68</v>
      </c>
      <c r="AK633" s="26" t="s">
        <v>1085</v>
      </c>
      <c r="AL633" s="25" t="s">
        <v>1087</v>
      </c>
      <c r="AM633" s="28">
        <v>37901</v>
      </c>
      <c r="AN633" s="26" t="s">
        <v>68</v>
      </c>
      <c r="AO633" s="25" t="s">
        <v>417</v>
      </c>
      <c r="AP633" s="25" t="s">
        <v>61</v>
      </c>
      <c r="AQ633" s="25" t="s">
        <v>2255</v>
      </c>
      <c r="AR633" s="25" t="s">
        <v>2054</v>
      </c>
      <c r="AS633" s="25" t="s">
        <v>123</v>
      </c>
      <c r="AT633" s="25" t="s">
        <v>61</v>
      </c>
      <c r="AU633" s="28">
        <v>38042</v>
      </c>
      <c r="AV633" s="25" t="s">
        <v>1675</v>
      </c>
      <c r="AW633" s="25" t="s">
        <v>79</v>
      </c>
      <c r="AX633" s="25" t="s">
        <v>79</v>
      </c>
      <c r="AY633" s="25" t="s">
        <v>1745</v>
      </c>
      <c r="AZ633" s="25" t="s">
        <v>3379</v>
      </c>
      <c r="BA633" s="25" t="s">
        <v>5242</v>
      </c>
      <c r="BB633" s="25" t="s">
        <v>5225</v>
      </c>
      <c r="BC633" s="25" t="s">
        <v>5226</v>
      </c>
      <c r="BD633" s="25" t="s">
        <v>5227</v>
      </c>
      <c r="BE633" s="25" t="s">
        <v>5228</v>
      </c>
      <c r="BF633" s="25" t="s">
        <v>68</v>
      </c>
      <c r="BG633" s="25" t="s">
        <v>5242</v>
      </c>
      <c r="BH633" s="25" t="s">
        <v>1134</v>
      </c>
      <c r="BI633" s="25" t="s">
        <v>2874</v>
      </c>
      <c r="BJ633" s="25" t="s">
        <v>2054</v>
      </c>
      <c r="BK633" s="29" t="s">
        <v>1959</v>
      </c>
      <c r="BL633" s="9"/>
      <c r="BM633" s="9"/>
    </row>
    <row r="634" spans="1:65" ht="23.25" customHeight="1" x14ac:dyDescent="0.2">
      <c r="A634" s="19"/>
      <c r="B634" s="24" t="s">
        <v>5220</v>
      </c>
      <c r="C634" s="25">
        <f>IF(SUMPRODUCT((B$4:B634=B634)*1)&gt;1,0,1)</f>
        <v>0</v>
      </c>
      <c r="D634" s="25" t="s">
        <v>5221</v>
      </c>
      <c r="E634" s="25" t="s">
        <v>58</v>
      </c>
      <c r="F634" s="25" t="s">
        <v>59</v>
      </c>
      <c r="G634" s="25">
        <v>2004</v>
      </c>
      <c r="H634" s="25" t="s">
        <v>60</v>
      </c>
      <c r="I634" s="25" t="s">
        <v>90</v>
      </c>
      <c r="J634" s="25" t="s">
        <v>978</v>
      </c>
      <c r="K634" s="25"/>
      <c r="L634" s="25" t="s">
        <v>1802</v>
      </c>
      <c r="M634" s="25" t="s">
        <v>1847</v>
      </c>
      <c r="N634" s="25" t="s">
        <v>122</v>
      </c>
      <c r="O634" s="25" t="s">
        <v>92</v>
      </c>
      <c r="P634" s="40">
        <f>IF(F634=F633,IF(B634=B633,0,R634),R634)</f>
        <v>0</v>
      </c>
      <c r="Q634" s="40">
        <v>0</v>
      </c>
      <c r="R634" s="25">
        <v>18439</v>
      </c>
      <c r="S634" s="25">
        <v>411</v>
      </c>
      <c r="T634" s="25" t="s">
        <v>2054</v>
      </c>
      <c r="U634" s="25">
        <v>0</v>
      </c>
      <c r="V634" s="25" t="s">
        <v>3355</v>
      </c>
      <c r="W634" s="25" t="s">
        <v>3355</v>
      </c>
      <c r="X634" s="25" t="s">
        <v>59</v>
      </c>
      <c r="Y634" s="25" t="s">
        <v>61</v>
      </c>
      <c r="Z634" s="25" t="s">
        <v>67</v>
      </c>
      <c r="AA634" s="25" t="s">
        <v>97</v>
      </c>
      <c r="AB634" s="25" t="s">
        <v>122</v>
      </c>
      <c r="AC634" s="25" t="s">
        <v>69</v>
      </c>
      <c r="AD634" s="25" t="s">
        <v>61</v>
      </c>
      <c r="AE634" s="25" t="s">
        <v>5222</v>
      </c>
      <c r="AF634" s="25" t="s">
        <v>61</v>
      </c>
      <c r="AG634" s="25" t="s">
        <v>187</v>
      </c>
      <c r="AH634" s="25" t="s">
        <v>917</v>
      </c>
      <c r="AI634" s="25" t="s">
        <v>73</v>
      </c>
      <c r="AJ634" s="26" t="s">
        <v>68</v>
      </c>
      <c r="AK634" s="26" t="s">
        <v>1085</v>
      </c>
      <c r="AL634" s="25" t="s">
        <v>5230</v>
      </c>
      <c r="AM634" s="28">
        <v>38405</v>
      </c>
      <c r="AN634" s="26" t="s">
        <v>68</v>
      </c>
      <c r="AO634" s="25" t="s">
        <v>417</v>
      </c>
      <c r="AP634" s="25" t="s">
        <v>61</v>
      </c>
      <c r="AQ634" s="25" t="s">
        <v>2255</v>
      </c>
      <c r="AR634" s="25" t="s">
        <v>2054</v>
      </c>
      <c r="AS634" s="25" t="s">
        <v>123</v>
      </c>
      <c r="AT634" s="25" t="s">
        <v>61</v>
      </c>
      <c r="AU634" s="28">
        <v>38042</v>
      </c>
      <c r="AV634" s="25" t="s">
        <v>1675</v>
      </c>
      <c r="AW634" s="25" t="s">
        <v>79</v>
      </c>
      <c r="AX634" s="25" t="s">
        <v>79</v>
      </c>
      <c r="AY634" s="25" t="s">
        <v>1745</v>
      </c>
      <c r="AZ634" s="25" t="s">
        <v>3379</v>
      </c>
      <c r="BA634" s="25" t="s">
        <v>5231</v>
      </c>
      <c r="BB634" s="25" t="s">
        <v>5225</v>
      </c>
      <c r="BC634" s="25" t="s">
        <v>5226</v>
      </c>
      <c r="BD634" s="25" t="s">
        <v>5227</v>
      </c>
      <c r="BE634" s="25" t="s">
        <v>5228</v>
      </c>
      <c r="BF634" s="25" t="s">
        <v>68</v>
      </c>
      <c r="BG634" s="25" t="s">
        <v>5231</v>
      </c>
      <c r="BH634" s="25" t="s">
        <v>5232</v>
      </c>
      <c r="BI634" s="25" t="s">
        <v>2874</v>
      </c>
      <c r="BJ634" s="25" t="s">
        <v>2054</v>
      </c>
      <c r="BK634" s="29" t="s">
        <v>1959</v>
      </c>
      <c r="BL634" s="9"/>
      <c r="BM634" s="9"/>
    </row>
    <row r="635" spans="1:65" ht="23.25" customHeight="1" x14ac:dyDescent="0.2">
      <c r="A635" s="19"/>
      <c r="B635" s="24" t="s">
        <v>5220</v>
      </c>
      <c r="C635" s="25">
        <f>IF(SUMPRODUCT((B$4:B635=B635)*1)&gt;1,0,1)</f>
        <v>0</v>
      </c>
      <c r="D635" s="25" t="s">
        <v>5221</v>
      </c>
      <c r="E635" s="25" t="s">
        <v>58</v>
      </c>
      <c r="F635" s="25" t="s">
        <v>59</v>
      </c>
      <c r="G635" s="25">
        <v>2005</v>
      </c>
      <c r="H635" s="25" t="s">
        <v>60</v>
      </c>
      <c r="I635" s="25" t="s">
        <v>90</v>
      </c>
      <c r="J635" s="25" t="s">
        <v>978</v>
      </c>
      <c r="K635" s="25"/>
      <c r="L635" s="25" t="s">
        <v>1802</v>
      </c>
      <c r="M635" s="25" t="s">
        <v>1847</v>
      </c>
      <c r="N635" s="25" t="s">
        <v>122</v>
      </c>
      <c r="O635" s="25" t="s">
        <v>92</v>
      </c>
      <c r="P635" s="40">
        <f>IF(F635=F634,IF(B635=B634,0,R635),R635)</f>
        <v>0</v>
      </c>
      <c r="Q635" s="40">
        <v>0</v>
      </c>
      <c r="R635" s="25">
        <v>18214</v>
      </c>
      <c r="S635" s="25">
        <v>17399</v>
      </c>
      <c r="T635" s="25" t="s">
        <v>2054</v>
      </c>
      <c r="U635" s="25">
        <v>0</v>
      </c>
      <c r="V635" s="25" t="s">
        <v>3286</v>
      </c>
      <c r="W635" s="25" t="s">
        <v>61</v>
      </c>
      <c r="X635" s="25" t="s">
        <v>59</v>
      </c>
      <c r="Y635" s="25" t="s">
        <v>61</v>
      </c>
      <c r="Z635" s="25" t="s">
        <v>67</v>
      </c>
      <c r="AA635" s="25" t="s">
        <v>97</v>
      </c>
      <c r="AB635" s="25" t="s">
        <v>122</v>
      </c>
      <c r="AC635" s="25" t="s">
        <v>69</v>
      </c>
      <c r="AD635" s="25" t="s">
        <v>61</v>
      </c>
      <c r="AE635" s="25" t="s">
        <v>5222</v>
      </c>
      <c r="AF635" s="25" t="s">
        <v>61</v>
      </c>
      <c r="AG635" s="25" t="s">
        <v>71</v>
      </c>
      <c r="AH635" s="25" t="s">
        <v>917</v>
      </c>
      <c r="AI635" s="25" t="s">
        <v>73</v>
      </c>
      <c r="AJ635" s="26" t="s">
        <v>5223</v>
      </c>
      <c r="AK635" s="26" t="s">
        <v>1085</v>
      </c>
      <c r="AL635" s="25" t="s">
        <v>5224</v>
      </c>
      <c r="AM635" s="28">
        <v>38428</v>
      </c>
      <c r="AN635" s="26" t="s">
        <v>68</v>
      </c>
      <c r="AO635" s="25" t="s">
        <v>417</v>
      </c>
      <c r="AP635" s="25" t="s">
        <v>61</v>
      </c>
      <c r="AQ635" s="25" t="s">
        <v>2255</v>
      </c>
      <c r="AR635" s="25" t="s">
        <v>2054</v>
      </c>
      <c r="AS635" s="25" t="s">
        <v>123</v>
      </c>
      <c r="AT635" s="25" t="s">
        <v>61</v>
      </c>
      <c r="AU635" s="28">
        <v>38042</v>
      </c>
      <c r="AV635" s="25" t="s">
        <v>1675</v>
      </c>
      <c r="AW635" s="25" t="s">
        <v>79</v>
      </c>
      <c r="AX635" s="25" t="s">
        <v>79</v>
      </c>
      <c r="AY635" s="25" t="s">
        <v>1745</v>
      </c>
      <c r="AZ635" s="25" t="s">
        <v>3379</v>
      </c>
      <c r="BA635" s="25" t="s">
        <v>5225</v>
      </c>
      <c r="BB635" s="25" t="s">
        <v>5225</v>
      </c>
      <c r="BC635" s="25" t="s">
        <v>5226</v>
      </c>
      <c r="BD635" s="25" t="s">
        <v>5227</v>
      </c>
      <c r="BE635" s="25" t="s">
        <v>5228</v>
      </c>
      <c r="BF635" s="25" t="s">
        <v>68</v>
      </c>
      <c r="BG635" s="25" t="s">
        <v>5225</v>
      </c>
      <c r="BH635" s="25" t="s">
        <v>5229</v>
      </c>
      <c r="BI635" s="25" t="s">
        <v>3394</v>
      </c>
      <c r="BJ635" s="25" t="s">
        <v>123</v>
      </c>
      <c r="BK635" s="29" t="s">
        <v>3395</v>
      </c>
      <c r="BL635" s="9"/>
      <c r="BM635" s="9"/>
    </row>
    <row r="636" spans="1:65" ht="23.25" customHeight="1" x14ac:dyDescent="0.2">
      <c r="A636" s="19"/>
      <c r="B636" s="24" t="s">
        <v>1214</v>
      </c>
      <c r="C636" s="25">
        <f>IF(SUMPRODUCT((B$4:B636=B636)*1)&gt;1,0,1)</f>
        <v>1</v>
      </c>
      <c r="D636" s="25" t="s">
        <v>1215</v>
      </c>
      <c r="E636" s="25" t="s">
        <v>58</v>
      </c>
      <c r="F636" s="25" t="s">
        <v>59</v>
      </c>
      <c r="G636" s="25">
        <v>2002</v>
      </c>
      <c r="H636" s="25" t="s">
        <v>60</v>
      </c>
      <c r="I636" s="25" t="s">
        <v>90</v>
      </c>
      <c r="J636" s="25" t="s">
        <v>978</v>
      </c>
      <c r="K636" s="25"/>
      <c r="L636" s="25" t="s">
        <v>62</v>
      </c>
      <c r="M636" s="25" t="s">
        <v>63</v>
      </c>
      <c r="N636" s="25" t="s">
        <v>122</v>
      </c>
      <c r="O636" s="25" t="s">
        <v>92</v>
      </c>
      <c r="P636" s="40">
        <f>IF(F636=F635,IF(B636=B635,0,R636),R636)</f>
        <v>153022</v>
      </c>
      <c r="Q636" s="40">
        <v>153022</v>
      </c>
      <c r="R636" s="25">
        <v>153022</v>
      </c>
      <c r="S636" s="25">
        <v>117000</v>
      </c>
      <c r="T636" s="25" t="s">
        <v>5669</v>
      </c>
      <c r="U636" s="25">
        <v>0</v>
      </c>
      <c r="V636" s="25" t="s">
        <v>1317</v>
      </c>
      <c r="W636" s="25" t="s">
        <v>61</v>
      </c>
      <c r="X636" s="25" t="s">
        <v>59</v>
      </c>
      <c r="Y636" s="25" t="s">
        <v>61</v>
      </c>
      <c r="Z636" s="25" t="s">
        <v>67</v>
      </c>
      <c r="AA636" s="25" t="s">
        <v>97</v>
      </c>
      <c r="AB636" s="25" t="s">
        <v>122</v>
      </c>
      <c r="AC636" s="25" t="s">
        <v>69</v>
      </c>
      <c r="AD636" s="25" t="s">
        <v>61</v>
      </c>
      <c r="AE636" s="25" t="s">
        <v>1217</v>
      </c>
      <c r="AF636" s="25" t="s">
        <v>61</v>
      </c>
      <c r="AG636" s="25" t="s">
        <v>187</v>
      </c>
      <c r="AH636" s="25" t="s">
        <v>917</v>
      </c>
      <c r="AI636" s="25" t="s">
        <v>73</v>
      </c>
      <c r="AJ636" s="26" t="s">
        <v>68</v>
      </c>
      <c r="AK636" s="26" t="s">
        <v>75</v>
      </c>
      <c r="AL636" s="25" t="s">
        <v>1318</v>
      </c>
      <c r="AM636" s="28">
        <v>37565.474583333336</v>
      </c>
      <c r="AN636" s="26" t="s">
        <v>68</v>
      </c>
      <c r="AO636" s="25" t="s">
        <v>417</v>
      </c>
      <c r="AP636" s="25" t="s">
        <v>61</v>
      </c>
      <c r="AQ636" s="25" t="s">
        <v>1220</v>
      </c>
      <c r="AR636" s="25" t="s">
        <v>93</v>
      </c>
      <c r="AS636" s="25" t="s">
        <v>123</v>
      </c>
      <c r="AT636" s="25" t="s">
        <v>61</v>
      </c>
      <c r="AU636" s="28">
        <v>37533</v>
      </c>
      <c r="AV636" s="25" t="s">
        <v>108</v>
      </c>
      <c r="AW636" s="25" t="s">
        <v>922</v>
      </c>
      <c r="AX636" s="25" t="s">
        <v>110</v>
      </c>
      <c r="AY636" s="25" t="s">
        <v>131</v>
      </c>
      <c r="AZ636" s="25" t="s">
        <v>1221</v>
      </c>
      <c r="BA636" s="25" t="s">
        <v>1224</v>
      </c>
      <c r="BB636" s="25" t="s">
        <v>1222</v>
      </c>
      <c r="BC636" s="25" t="s">
        <v>1223</v>
      </c>
      <c r="BD636" s="25" t="s">
        <v>1153</v>
      </c>
      <c r="BE636" s="25" t="s">
        <v>1224</v>
      </c>
      <c r="BF636" s="25" t="s">
        <v>68</v>
      </c>
      <c r="BG636" s="25" t="s">
        <v>1224</v>
      </c>
      <c r="BH636" s="25" t="s">
        <v>61</v>
      </c>
      <c r="BI636" s="25" t="s">
        <v>1319</v>
      </c>
      <c r="BJ636" s="25" t="s">
        <v>93</v>
      </c>
      <c r="BK636" s="29" t="s">
        <v>1320</v>
      </c>
      <c r="BL636" s="9"/>
      <c r="BM636" s="9"/>
    </row>
    <row r="637" spans="1:65" ht="23.25" customHeight="1" x14ac:dyDescent="0.2">
      <c r="A637" s="19"/>
      <c r="B637" s="30" t="s">
        <v>1214</v>
      </c>
      <c r="C637" s="31">
        <f>IF(SUMPRODUCT((B$4:B637=B637)*1)&gt;1,0,1)</f>
        <v>0</v>
      </c>
      <c r="D637" s="31" t="s">
        <v>1215</v>
      </c>
      <c r="E637" s="31" t="s">
        <v>58</v>
      </c>
      <c r="F637" s="31" t="s">
        <v>59</v>
      </c>
      <c r="G637" s="31">
        <v>2003</v>
      </c>
      <c r="H637" s="31" t="s">
        <v>60</v>
      </c>
      <c r="I637" s="31" t="s">
        <v>90</v>
      </c>
      <c r="J637" s="31" t="s">
        <v>978</v>
      </c>
      <c r="K637" s="31"/>
      <c r="L637" s="31" t="s">
        <v>62</v>
      </c>
      <c r="M637" s="31" t="s">
        <v>63</v>
      </c>
      <c r="N637" s="31" t="s">
        <v>122</v>
      </c>
      <c r="O637" s="31" t="s">
        <v>92</v>
      </c>
      <c r="P637" s="40">
        <f>IF(F637=F636,IF(B637=B636,0,R637),R637)</f>
        <v>0</v>
      </c>
      <c r="Q637" s="40">
        <v>0</v>
      </c>
      <c r="R637" s="31">
        <v>139996</v>
      </c>
      <c r="S637" s="31">
        <v>80870</v>
      </c>
      <c r="T637" s="25" t="s">
        <v>5669</v>
      </c>
      <c r="U637" s="31">
        <v>0</v>
      </c>
      <c r="V637" s="31" t="s">
        <v>1216</v>
      </c>
      <c r="W637" s="31" t="s">
        <v>61</v>
      </c>
      <c r="X637" s="31" t="s">
        <v>59</v>
      </c>
      <c r="Y637" s="31" t="s">
        <v>61</v>
      </c>
      <c r="Z637" s="31" t="s">
        <v>67</v>
      </c>
      <c r="AA637" s="31" t="s">
        <v>97</v>
      </c>
      <c r="AB637" s="31" t="s">
        <v>122</v>
      </c>
      <c r="AC637" s="31" t="s">
        <v>69</v>
      </c>
      <c r="AD637" s="31" t="s">
        <v>61</v>
      </c>
      <c r="AE637" s="31" t="s">
        <v>1217</v>
      </c>
      <c r="AF637" s="31" t="s">
        <v>61</v>
      </c>
      <c r="AG637" s="31" t="s">
        <v>71</v>
      </c>
      <c r="AH637" s="31" t="s">
        <v>917</v>
      </c>
      <c r="AI637" s="31" t="s">
        <v>73</v>
      </c>
      <c r="AJ637" s="32" t="s">
        <v>1218</v>
      </c>
      <c r="AK637" s="32" t="s">
        <v>75</v>
      </c>
      <c r="AL637" s="31" t="s">
        <v>1219</v>
      </c>
      <c r="AM637" s="27">
        <v>37637.410833333335</v>
      </c>
      <c r="AN637" s="32" t="s">
        <v>68</v>
      </c>
      <c r="AO637" s="31" t="s">
        <v>417</v>
      </c>
      <c r="AP637" s="31" t="s">
        <v>61</v>
      </c>
      <c r="AQ637" s="31" t="s">
        <v>1220</v>
      </c>
      <c r="AR637" s="31" t="s">
        <v>93</v>
      </c>
      <c r="AS637" s="31" t="s">
        <v>123</v>
      </c>
      <c r="AT637" s="31" t="s">
        <v>61</v>
      </c>
      <c r="AU637" s="27">
        <v>37533</v>
      </c>
      <c r="AV637" s="31" t="s">
        <v>108</v>
      </c>
      <c r="AW637" s="31" t="s">
        <v>922</v>
      </c>
      <c r="AX637" s="31" t="s">
        <v>110</v>
      </c>
      <c r="AY637" s="31" t="s">
        <v>131</v>
      </c>
      <c r="AZ637" s="31" t="s">
        <v>1221</v>
      </c>
      <c r="BA637" s="31" t="s">
        <v>1222</v>
      </c>
      <c r="BB637" s="31" t="s">
        <v>1222</v>
      </c>
      <c r="BC637" s="31" t="s">
        <v>1223</v>
      </c>
      <c r="BD637" s="31" t="s">
        <v>1153</v>
      </c>
      <c r="BE637" s="31" t="s">
        <v>1224</v>
      </c>
      <c r="BF637" s="31" t="s">
        <v>68</v>
      </c>
      <c r="BG637" s="31" t="s">
        <v>1222</v>
      </c>
      <c r="BH637" s="31" t="s">
        <v>1225</v>
      </c>
      <c r="BI637" s="31" t="s">
        <v>997</v>
      </c>
      <c r="BJ637" s="31" t="s">
        <v>93</v>
      </c>
      <c r="BK637" s="33" t="s">
        <v>1226</v>
      </c>
      <c r="BL637" s="9"/>
      <c r="BM637" s="9"/>
    </row>
    <row r="638" spans="1:65" ht="23.25" customHeight="1" x14ac:dyDescent="0.2">
      <c r="A638" s="19"/>
      <c r="B638" s="24" t="s">
        <v>3504</v>
      </c>
      <c r="C638" s="25">
        <f>IF(SUMPRODUCT((B$4:B638=B638)*1)&gt;1,0,1)</f>
        <v>1</v>
      </c>
      <c r="D638" s="25" t="s">
        <v>3505</v>
      </c>
      <c r="E638" s="25" t="s">
        <v>58</v>
      </c>
      <c r="F638" s="25" t="s">
        <v>59</v>
      </c>
      <c r="G638" s="25">
        <v>2003</v>
      </c>
      <c r="H638" s="25" t="s">
        <v>60</v>
      </c>
      <c r="I638" s="25" t="s">
        <v>90</v>
      </c>
      <c r="J638" s="25" t="s">
        <v>3116</v>
      </c>
      <c r="K638" s="25"/>
      <c r="L638" s="25" t="s">
        <v>1802</v>
      </c>
      <c r="M638" s="25" t="s">
        <v>1847</v>
      </c>
      <c r="N638" s="25" t="s">
        <v>64</v>
      </c>
      <c r="O638" s="25" t="s">
        <v>753</v>
      </c>
      <c r="P638" s="40">
        <f>IF(F638=F637,IF(B638=B637,0,R638),R638)</f>
        <v>29548</v>
      </c>
      <c r="Q638" s="40">
        <v>29548</v>
      </c>
      <c r="R638" s="25">
        <v>29548</v>
      </c>
      <c r="S638" s="25">
        <v>29548</v>
      </c>
      <c r="T638" s="25" t="s">
        <v>3117</v>
      </c>
      <c r="U638" s="25">
        <v>0</v>
      </c>
      <c r="V638" s="25" t="s">
        <v>3506</v>
      </c>
      <c r="W638" s="25" t="s">
        <v>61</v>
      </c>
      <c r="X638" s="25" t="s">
        <v>184</v>
      </c>
      <c r="Y638" s="25" t="s">
        <v>3507</v>
      </c>
      <c r="Z638" s="25" t="s">
        <v>67</v>
      </c>
      <c r="AA638" s="25" t="s">
        <v>97</v>
      </c>
      <c r="AB638" s="25" t="s">
        <v>64</v>
      </c>
      <c r="AC638" s="25" t="s">
        <v>69</v>
      </c>
      <c r="AD638" s="25" t="s">
        <v>61</v>
      </c>
      <c r="AE638" s="25" t="s">
        <v>3508</v>
      </c>
      <c r="AF638" s="25" t="s">
        <v>61</v>
      </c>
      <c r="AG638" s="25" t="s">
        <v>187</v>
      </c>
      <c r="AH638" s="25" t="s">
        <v>917</v>
      </c>
      <c r="AI638" s="25" t="s">
        <v>73</v>
      </c>
      <c r="AJ638" s="26" t="s">
        <v>68</v>
      </c>
      <c r="AK638" s="26" t="s">
        <v>1085</v>
      </c>
      <c r="AL638" s="25" t="s">
        <v>3506</v>
      </c>
      <c r="AM638" s="28">
        <v>37795</v>
      </c>
      <c r="AN638" s="26" t="s">
        <v>68</v>
      </c>
      <c r="AO638" s="25" t="s">
        <v>417</v>
      </c>
      <c r="AP638" s="25" t="s">
        <v>61</v>
      </c>
      <c r="AQ638" s="25" t="s">
        <v>2255</v>
      </c>
      <c r="AR638" s="25" t="s">
        <v>3117</v>
      </c>
      <c r="AS638" s="25" t="s">
        <v>1666</v>
      </c>
      <c r="AT638" s="25" t="s">
        <v>61</v>
      </c>
      <c r="AU638" s="28">
        <v>37686</v>
      </c>
      <c r="AV638" s="25" t="s">
        <v>708</v>
      </c>
      <c r="AW638" s="25" t="s">
        <v>3509</v>
      </c>
      <c r="AX638" s="25" t="s">
        <v>79</v>
      </c>
      <c r="AY638" s="25" t="s">
        <v>3510</v>
      </c>
      <c r="AZ638" s="25" t="s">
        <v>3461</v>
      </c>
      <c r="BA638" s="25" t="s">
        <v>3511</v>
      </c>
      <c r="BB638" s="25" t="s">
        <v>3512</v>
      </c>
      <c r="BC638" s="25" t="s">
        <v>68</v>
      </c>
      <c r="BD638" s="25" t="s">
        <v>3513</v>
      </c>
      <c r="BE638" s="25" t="s">
        <v>3511</v>
      </c>
      <c r="BF638" s="25" t="s">
        <v>68</v>
      </c>
      <c r="BG638" s="25" t="s">
        <v>3511</v>
      </c>
      <c r="BH638" s="25" t="s">
        <v>61</v>
      </c>
      <c r="BI638" s="25" t="s">
        <v>3514</v>
      </c>
      <c r="BJ638" s="25" t="s">
        <v>3117</v>
      </c>
      <c r="BK638" s="29" t="s">
        <v>3049</v>
      </c>
      <c r="BL638" s="9"/>
      <c r="BM638" s="9"/>
    </row>
    <row r="639" spans="1:65" ht="23.25" customHeight="1" x14ac:dyDescent="0.2">
      <c r="A639" s="19"/>
      <c r="B639" s="30" t="s">
        <v>2931</v>
      </c>
      <c r="C639" s="31">
        <f>IF(SUMPRODUCT((B$4:B639=B639)*1)&gt;1,0,1)</f>
        <v>1</v>
      </c>
      <c r="D639" s="31" t="s">
        <v>2932</v>
      </c>
      <c r="E639" s="31" t="s">
        <v>58</v>
      </c>
      <c r="F639" s="31" t="s">
        <v>59</v>
      </c>
      <c r="G639" s="31">
        <v>2004</v>
      </c>
      <c r="H639" s="31" t="s">
        <v>60</v>
      </c>
      <c r="I639" s="31" t="s">
        <v>368</v>
      </c>
      <c r="J639" s="31" t="s">
        <v>2225</v>
      </c>
      <c r="K639" s="31"/>
      <c r="L639" s="31" t="s">
        <v>1802</v>
      </c>
      <c r="M639" s="31" t="s">
        <v>1847</v>
      </c>
      <c r="N639" s="31" t="s">
        <v>122</v>
      </c>
      <c r="O639" s="31" t="s">
        <v>61</v>
      </c>
      <c r="P639" s="40">
        <f>IF(F639=F638,IF(B639=B638,0,R639),R639)</f>
        <v>231000</v>
      </c>
      <c r="Q639" s="40">
        <v>231000</v>
      </c>
      <c r="R639" s="31">
        <v>231000</v>
      </c>
      <c r="S639" s="31">
        <v>231000</v>
      </c>
      <c r="T639" s="25" t="s">
        <v>5669</v>
      </c>
      <c r="U639" s="31">
        <v>0</v>
      </c>
      <c r="V639" s="31" t="s">
        <v>3335</v>
      </c>
      <c r="W639" s="31" t="s">
        <v>61</v>
      </c>
      <c r="X639" s="31" t="s">
        <v>59</v>
      </c>
      <c r="Y639" s="31" t="s">
        <v>2934</v>
      </c>
      <c r="Z639" s="31" t="s">
        <v>67</v>
      </c>
      <c r="AA639" s="31" t="s">
        <v>371</v>
      </c>
      <c r="AB639" s="31" t="s">
        <v>122</v>
      </c>
      <c r="AC639" s="31" t="s">
        <v>69</v>
      </c>
      <c r="AD639" s="31" t="s">
        <v>61</v>
      </c>
      <c r="AE639" s="31" t="s">
        <v>2935</v>
      </c>
      <c r="AF639" s="31" t="s">
        <v>61</v>
      </c>
      <c r="AG639" s="31" t="s">
        <v>187</v>
      </c>
      <c r="AH639" s="31" t="s">
        <v>604</v>
      </c>
      <c r="AI639" s="31" t="s">
        <v>73</v>
      </c>
      <c r="AJ639" s="32" t="s">
        <v>68</v>
      </c>
      <c r="AK639" s="32" t="s">
        <v>794</v>
      </c>
      <c r="AL639" s="31" t="s">
        <v>3360</v>
      </c>
      <c r="AM639" s="27">
        <v>37707</v>
      </c>
      <c r="AN639" s="32" t="s">
        <v>68</v>
      </c>
      <c r="AO639" s="31" t="s">
        <v>417</v>
      </c>
      <c r="AP639" s="31" t="s">
        <v>61</v>
      </c>
      <c r="AQ639" s="31" t="s">
        <v>78</v>
      </c>
      <c r="AR639" s="31" t="s">
        <v>93</v>
      </c>
      <c r="AS639" s="31" t="s">
        <v>123</v>
      </c>
      <c r="AT639" s="31" t="s">
        <v>61</v>
      </c>
      <c r="AU639" s="27">
        <v>38869</v>
      </c>
      <c r="AV639" s="31" t="s">
        <v>1920</v>
      </c>
      <c r="AW639" s="31" t="s">
        <v>2939</v>
      </c>
      <c r="AX639" s="31" t="s">
        <v>79</v>
      </c>
      <c r="AY639" s="31" t="s">
        <v>2940</v>
      </c>
      <c r="AZ639" s="31" t="s">
        <v>2941</v>
      </c>
      <c r="BA639" s="31" t="s">
        <v>3361</v>
      </c>
      <c r="BB639" s="31" t="s">
        <v>2942</v>
      </c>
      <c r="BC639" s="31" t="s">
        <v>2942</v>
      </c>
      <c r="BD639" s="31" t="s">
        <v>2986</v>
      </c>
      <c r="BE639" s="31" t="s">
        <v>2944</v>
      </c>
      <c r="BF639" s="31" t="s">
        <v>68</v>
      </c>
      <c r="BG639" s="31" t="s">
        <v>3361</v>
      </c>
      <c r="BH639" s="31" t="s">
        <v>61</v>
      </c>
      <c r="BI639" s="31" t="s">
        <v>224</v>
      </c>
      <c r="BJ639" s="31" t="s">
        <v>93</v>
      </c>
      <c r="BK639" s="33" t="s">
        <v>225</v>
      </c>
      <c r="BL639" s="9"/>
      <c r="BM639" s="9"/>
    </row>
    <row r="640" spans="1:65" ht="23.25" customHeight="1" x14ac:dyDescent="0.2">
      <c r="A640" s="19"/>
      <c r="B640" s="30" t="s">
        <v>2931</v>
      </c>
      <c r="C640" s="31">
        <f>IF(SUMPRODUCT((B$4:B640=B640)*1)&gt;1,0,1)</f>
        <v>0</v>
      </c>
      <c r="D640" s="31" t="s">
        <v>2932</v>
      </c>
      <c r="E640" s="31" t="s">
        <v>58</v>
      </c>
      <c r="F640" s="31" t="s">
        <v>59</v>
      </c>
      <c r="G640" s="31">
        <v>2005</v>
      </c>
      <c r="H640" s="31" t="s">
        <v>60</v>
      </c>
      <c r="I640" s="31" t="s">
        <v>368</v>
      </c>
      <c r="J640" s="31" t="s">
        <v>2225</v>
      </c>
      <c r="K640" s="31"/>
      <c r="L640" s="31" t="s">
        <v>1802</v>
      </c>
      <c r="M640" s="31" t="s">
        <v>1847</v>
      </c>
      <c r="N640" s="31" t="s">
        <v>64</v>
      </c>
      <c r="O640" s="31" t="s">
        <v>753</v>
      </c>
      <c r="P640" s="40">
        <f>IF(F640=F639,IF(B640=B639,0,R640),R640)</f>
        <v>0</v>
      </c>
      <c r="Q640" s="40">
        <v>0</v>
      </c>
      <c r="R640" s="31">
        <v>225440</v>
      </c>
      <c r="S640" s="31">
        <v>135264</v>
      </c>
      <c r="T640" s="25" t="s">
        <v>5669</v>
      </c>
      <c r="U640" s="31">
        <v>0</v>
      </c>
      <c r="V640" s="31" t="s">
        <v>1064</v>
      </c>
      <c r="W640" s="31" t="s">
        <v>994</v>
      </c>
      <c r="X640" s="31" t="s">
        <v>59</v>
      </c>
      <c r="Y640" s="31" t="s">
        <v>2934</v>
      </c>
      <c r="Z640" s="31" t="s">
        <v>67</v>
      </c>
      <c r="AA640" s="31" t="s">
        <v>371</v>
      </c>
      <c r="AB640" s="31" t="s">
        <v>64</v>
      </c>
      <c r="AC640" s="31" t="s">
        <v>69</v>
      </c>
      <c r="AD640" s="31" t="s">
        <v>61</v>
      </c>
      <c r="AE640" s="31" t="s">
        <v>2935</v>
      </c>
      <c r="AF640" s="31" t="s">
        <v>61</v>
      </c>
      <c r="AG640" s="31" t="s">
        <v>187</v>
      </c>
      <c r="AH640" s="31" t="s">
        <v>604</v>
      </c>
      <c r="AI640" s="31" t="s">
        <v>73</v>
      </c>
      <c r="AJ640" s="32" t="s">
        <v>68</v>
      </c>
      <c r="AK640" s="32" t="s">
        <v>794</v>
      </c>
      <c r="AL640" s="31" t="s">
        <v>3255</v>
      </c>
      <c r="AM640" s="27">
        <v>38091</v>
      </c>
      <c r="AN640" s="32" t="s">
        <v>68</v>
      </c>
      <c r="AO640" s="31" t="s">
        <v>417</v>
      </c>
      <c r="AP640" s="31" t="s">
        <v>65</v>
      </c>
      <c r="AQ640" s="31" t="s">
        <v>2255</v>
      </c>
      <c r="AR640" s="31" t="s">
        <v>93</v>
      </c>
      <c r="AS640" s="31" t="s">
        <v>65</v>
      </c>
      <c r="AT640" s="31" t="s">
        <v>61</v>
      </c>
      <c r="AU640" s="27">
        <v>38869</v>
      </c>
      <c r="AV640" s="31" t="s">
        <v>1920</v>
      </c>
      <c r="AW640" s="31" t="s">
        <v>2939</v>
      </c>
      <c r="AX640" s="31" t="s">
        <v>79</v>
      </c>
      <c r="AY640" s="31" t="s">
        <v>2940</v>
      </c>
      <c r="AZ640" s="31" t="s">
        <v>2941</v>
      </c>
      <c r="BA640" s="31" t="s">
        <v>3256</v>
      </c>
      <c r="BB640" s="31" t="s">
        <v>2942</v>
      </c>
      <c r="BC640" s="31" t="s">
        <v>2942</v>
      </c>
      <c r="BD640" s="31" t="s">
        <v>2986</v>
      </c>
      <c r="BE640" s="31" t="s">
        <v>2944</v>
      </c>
      <c r="BF640" s="31" t="s">
        <v>68</v>
      </c>
      <c r="BG640" s="31" t="s">
        <v>3256</v>
      </c>
      <c r="BH640" s="31" t="s">
        <v>971</v>
      </c>
      <c r="BI640" s="31" t="s">
        <v>3087</v>
      </c>
      <c r="BJ640" s="31" t="s">
        <v>93</v>
      </c>
      <c r="BK640" s="33" t="s">
        <v>1031</v>
      </c>
      <c r="BL640" s="9"/>
      <c r="BM640" s="9"/>
    </row>
    <row r="641" spans="1:65" ht="23.25" customHeight="1" x14ac:dyDescent="0.2">
      <c r="A641" s="19"/>
      <c r="B641" s="24" t="s">
        <v>2931</v>
      </c>
      <c r="C641" s="25">
        <f>IF(SUMPRODUCT((B$4:B641=B641)*1)&gt;1,0,1)</f>
        <v>0</v>
      </c>
      <c r="D641" s="25" t="s">
        <v>2932</v>
      </c>
      <c r="E641" s="25" t="s">
        <v>58</v>
      </c>
      <c r="F641" s="25" t="s">
        <v>59</v>
      </c>
      <c r="G641" s="25">
        <v>2006</v>
      </c>
      <c r="H641" s="25" t="s">
        <v>60</v>
      </c>
      <c r="I641" s="25" t="s">
        <v>368</v>
      </c>
      <c r="J641" s="25" t="s">
        <v>2225</v>
      </c>
      <c r="K641" s="25"/>
      <c r="L641" s="25" t="s">
        <v>1802</v>
      </c>
      <c r="M641" s="25" t="s">
        <v>1847</v>
      </c>
      <c r="N641" s="25" t="s">
        <v>64</v>
      </c>
      <c r="O641" s="25" t="s">
        <v>92</v>
      </c>
      <c r="P641" s="40">
        <f>IF(F641=F640,IF(B641=B640,0,R641),R641)</f>
        <v>0</v>
      </c>
      <c r="Q641" s="40">
        <v>0</v>
      </c>
      <c r="R641" s="25">
        <v>319402</v>
      </c>
      <c r="S641" s="25">
        <v>127761</v>
      </c>
      <c r="T641" s="25" t="s">
        <v>5669</v>
      </c>
      <c r="U641" s="25">
        <v>0</v>
      </c>
      <c r="V641" s="25" t="s">
        <v>987</v>
      </c>
      <c r="W641" s="25" t="s">
        <v>3088</v>
      </c>
      <c r="X641" s="25" t="s">
        <v>59</v>
      </c>
      <c r="Y641" s="25" t="s">
        <v>2934</v>
      </c>
      <c r="Z641" s="25" t="s">
        <v>67</v>
      </c>
      <c r="AA641" s="25" t="s">
        <v>371</v>
      </c>
      <c r="AB641" s="25" t="s">
        <v>64</v>
      </c>
      <c r="AC641" s="25" t="s">
        <v>69</v>
      </c>
      <c r="AD641" s="25" t="s">
        <v>61</v>
      </c>
      <c r="AE641" s="25" t="s">
        <v>2935</v>
      </c>
      <c r="AF641" s="25" t="s">
        <v>61</v>
      </c>
      <c r="AG641" s="25" t="s">
        <v>187</v>
      </c>
      <c r="AH641" s="25" t="s">
        <v>604</v>
      </c>
      <c r="AI641" s="25" t="s">
        <v>73</v>
      </c>
      <c r="AJ641" s="26" t="s">
        <v>68</v>
      </c>
      <c r="AK641" s="26" t="s">
        <v>794</v>
      </c>
      <c r="AL641" s="25" t="s">
        <v>3093</v>
      </c>
      <c r="AM641" s="28">
        <v>38869</v>
      </c>
      <c r="AN641" s="26" t="s">
        <v>68</v>
      </c>
      <c r="AO641" s="25" t="s">
        <v>417</v>
      </c>
      <c r="AP641" s="25" t="s">
        <v>906</v>
      </c>
      <c r="AQ641" s="25" t="s">
        <v>2255</v>
      </c>
      <c r="AR641" s="25" t="s">
        <v>93</v>
      </c>
      <c r="AS641" s="25" t="s">
        <v>2018</v>
      </c>
      <c r="AT641" s="25" t="s">
        <v>61</v>
      </c>
      <c r="AU641" s="28">
        <v>38869</v>
      </c>
      <c r="AV641" s="25" t="s">
        <v>1920</v>
      </c>
      <c r="AW641" s="25" t="s">
        <v>2939</v>
      </c>
      <c r="AX641" s="25" t="s">
        <v>79</v>
      </c>
      <c r="AY641" s="25" t="s">
        <v>2940</v>
      </c>
      <c r="AZ641" s="25" t="s">
        <v>2941</v>
      </c>
      <c r="BA641" s="25" t="s">
        <v>2944</v>
      </c>
      <c r="BB641" s="25" t="s">
        <v>2942</v>
      </c>
      <c r="BC641" s="25" t="s">
        <v>2942</v>
      </c>
      <c r="BD641" s="25" t="s">
        <v>2986</v>
      </c>
      <c r="BE641" s="25" t="s">
        <v>2944</v>
      </c>
      <c r="BF641" s="25" t="s">
        <v>68</v>
      </c>
      <c r="BG641" s="25" t="s">
        <v>2944</v>
      </c>
      <c r="BH641" s="25" t="s">
        <v>2865</v>
      </c>
      <c r="BI641" s="25" t="s">
        <v>931</v>
      </c>
      <c r="BJ641" s="25" t="s">
        <v>93</v>
      </c>
      <c r="BK641" s="29" t="s">
        <v>932</v>
      </c>
      <c r="BL641" s="9"/>
      <c r="BM641" s="9"/>
    </row>
    <row r="642" spans="1:65" ht="23.25" customHeight="1" x14ac:dyDescent="0.2">
      <c r="A642" s="19"/>
      <c r="B642" s="24" t="s">
        <v>2931</v>
      </c>
      <c r="C642" s="25">
        <f>IF(SUMPRODUCT((B$4:B642=B642)*1)&gt;1,0,1)</f>
        <v>0</v>
      </c>
      <c r="D642" s="25" t="s">
        <v>2932</v>
      </c>
      <c r="E642" s="25" t="s">
        <v>58</v>
      </c>
      <c r="F642" s="25" t="s">
        <v>59</v>
      </c>
      <c r="G642" s="25">
        <v>2007</v>
      </c>
      <c r="H642" s="25" t="s">
        <v>60</v>
      </c>
      <c r="I642" s="25" t="s">
        <v>368</v>
      </c>
      <c r="J642" s="25" t="s">
        <v>2225</v>
      </c>
      <c r="K642" s="25"/>
      <c r="L642" s="25" t="s">
        <v>1802</v>
      </c>
      <c r="M642" s="25" t="s">
        <v>1847</v>
      </c>
      <c r="N642" s="25" t="s">
        <v>64</v>
      </c>
      <c r="O642" s="25" t="s">
        <v>92</v>
      </c>
      <c r="P642" s="40">
        <f>IF(F642=F641,IF(B642=B641,0,R642),R642)</f>
        <v>0</v>
      </c>
      <c r="Q642" s="40">
        <v>0</v>
      </c>
      <c r="R642" s="25">
        <v>331101</v>
      </c>
      <c r="S642" s="25">
        <v>331101</v>
      </c>
      <c r="T642" s="25" t="s">
        <v>5669</v>
      </c>
      <c r="U642" s="25">
        <v>0</v>
      </c>
      <c r="V642" s="25" t="s">
        <v>2983</v>
      </c>
      <c r="W642" s="25" t="s">
        <v>2983</v>
      </c>
      <c r="X642" s="25" t="s">
        <v>59</v>
      </c>
      <c r="Y642" s="25" t="s">
        <v>2934</v>
      </c>
      <c r="Z642" s="25" t="s">
        <v>67</v>
      </c>
      <c r="AA642" s="25" t="s">
        <v>371</v>
      </c>
      <c r="AB642" s="25" t="s">
        <v>64</v>
      </c>
      <c r="AC642" s="25" t="s">
        <v>69</v>
      </c>
      <c r="AD642" s="25" t="s">
        <v>61</v>
      </c>
      <c r="AE642" s="25" t="s">
        <v>2935</v>
      </c>
      <c r="AF642" s="25" t="s">
        <v>61</v>
      </c>
      <c r="AG642" s="25" t="s">
        <v>187</v>
      </c>
      <c r="AH642" s="25" t="s">
        <v>604</v>
      </c>
      <c r="AI642" s="25" t="s">
        <v>73</v>
      </c>
      <c r="AJ642" s="26" t="s">
        <v>68</v>
      </c>
      <c r="AK642" s="26" t="s">
        <v>794</v>
      </c>
      <c r="AL642" s="25" t="s">
        <v>2984</v>
      </c>
      <c r="AM642" s="28">
        <v>39125</v>
      </c>
      <c r="AN642" s="26" t="s">
        <v>68</v>
      </c>
      <c r="AO642" s="25" t="s">
        <v>105</v>
      </c>
      <c r="AP642" s="25" t="s">
        <v>907</v>
      </c>
      <c r="AQ642" s="25" t="s">
        <v>106</v>
      </c>
      <c r="AR642" s="25" t="s">
        <v>93</v>
      </c>
      <c r="AS642" s="25" t="s">
        <v>2018</v>
      </c>
      <c r="AT642" s="25" t="s">
        <v>61</v>
      </c>
      <c r="AU642" s="28">
        <v>38869</v>
      </c>
      <c r="AV642" s="25" t="s">
        <v>1920</v>
      </c>
      <c r="AW642" s="25" t="s">
        <v>2939</v>
      </c>
      <c r="AX642" s="25" t="s">
        <v>79</v>
      </c>
      <c r="AY642" s="25" t="s">
        <v>2940</v>
      </c>
      <c r="AZ642" s="25" t="s">
        <v>2941</v>
      </c>
      <c r="BA642" s="25" t="s">
        <v>2985</v>
      </c>
      <c r="BB642" s="25" t="s">
        <v>2942</v>
      </c>
      <c r="BC642" s="25" t="s">
        <v>2942</v>
      </c>
      <c r="BD642" s="25" t="s">
        <v>2986</v>
      </c>
      <c r="BE642" s="25" t="s">
        <v>2944</v>
      </c>
      <c r="BF642" s="25" t="s">
        <v>68</v>
      </c>
      <c r="BG642" s="25" t="s">
        <v>2985</v>
      </c>
      <c r="BH642" s="25" t="s">
        <v>2987</v>
      </c>
      <c r="BI642" s="25" t="s">
        <v>853</v>
      </c>
      <c r="BJ642" s="25" t="s">
        <v>93</v>
      </c>
      <c r="BK642" s="29" t="s">
        <v>854</v>
      </c>
      <c r="BL642" s="9"/>
      <c r="BM642" s="9"/>
    </row>
    <row r="643" spans="1:65" ht="23.25" customHeight="1" x14ac:dyDescent="0.2">
      <c r="A643" s="19"/>
      <c r="B643" s="30" t="s">
        <v>2931</v>
      </c>
      <c r="C643" s="31">
        <f>IF(SUMPRODUCT((B$4:B643=B643)*1)&gt;1,0,1)</f>
        <v>0</v>
      </c>
      <c r="D643" s="31" t="s">
        <v>2932</v>
      </c>
      <c r="E643" s="31" t="s">
        <v>58</v>
      </c>
      <c r="F643" s="31" t="s">
        <v>59</v>
      </c>
      <c r="G643" s="31">
        <v>2008</v>
      </c>
      <c r="H643" s="31" t="s">
        <v>60</v>
      </c>
      <c r="I643" s="31" t="s">
        <v>368</v>
      </c>
      <c r="J643" s="31" t="s">
        <v>2225</v>
      </c>
      <c r="K643" s="31"/>
      <c r="L643" s="31" t="s">
        <v>1802</v>
      </c>
      <c r="M643" s="31" t="s">
        <v>1847</v>
      </c>
      <c r="N643" s="31" t="s">
        <v>64</v>
      </c>
      <c r="O643" s="31" t="s">
        <v>92</v>
      </c>
      <c r="P643" s="40">
        <f>IF(F643=F642,IF(B643=B642,0,R643),R643)</f>
        <v>0</v>
      </c>
      <c r="Q643" s="40">
        <v>0</v>
      </c>
      <c r="R643" s="31">
        <v>311349</v>
      </c>
      <c r="S643" s="31">
        <v>7033</v>
      </c>
      <c r="T643" s="25" t="s">
        <v>5669</v>
      </c>
      <c r="U643" s="31">
        <v>7032</v>
      </c>
      <c r="V643" s="31" t="s">
        <v>2933</v>
      </c>
      <c r="W643" s="31" t="s">
        <v>61</v>
      </c>
      <c r="X643" s="31" t="s">
        <v>59</v>
      </c>
      <c r="Y643" s="31" t="s">
        <v>2934</v>
      </c>
      <c r="Z643" s="31" t="s">
        <v>67</v>
      </c>
      <c r="AA643" s="31" t="s">
        <v>371</v>
      </c>
      <c r="AB643" s="31" t="s">
        <v>64</v>
      </c>
      <c r="AC643" s="31" t="s">
        <v>69</v>
      </c>
      <c r="AD643" s="31" t="s">
        <v>61</v>
      </c>
      <c r="AE643" s="31" t="s">
        <v>2935</v>
      </c>
      <c r="AF643" s="31" t="s">
        <v>61</v>
      </c>
      <c r="AG643" s="31" t="s">
        <v>71</v>
      </c>
      <c r="AH643" s="31" t="s">
        <v>604</v>
      </c>
      <c r="AI643" s="31" t="s">
        <v>73</v>
      </c>
      <c r="AJ643" s="32" t="s">
        <v>2936</v>
      </c>
      <c r="AK643" s="32" t="s">
        <v>794</v>
      </c>
      <c r="AL643" s="31" t="s">
        <v>2937</v>
      </c>
      <c r="AM643" s="27">
        <v>39805</v>
      </c>
      <c r="AN643" s="32" t="s">
        <v>2938</v>
      </c>
      <c r="AO643" s="31" t="s">
        <v>105</v>
      </c>
      <c r="AP643" s="31" t="s">
        <v>61</v>
      </c>
      <c r="AQ643" s="31" t="s">
        <v>106</v>
      </c>
      <c r="AR643" s="31" t="s">
        <v>93</v>
      </c>
      <c r="AS643" s="31" t="s">
        <v>2018</v>
      </c>
      <c r="AT643" s="31" t="s">
        <v>61</v>
      </c>
      <c r="AU643" s="27">
        <v>38869</v>
      </c>
      <c r="AV643" s="31" t="s">
        <v>1920</v>
      </c>
      <c r="AW643" s="31" t="s">
        <v>2939</v>
      </c>
      <c r="AX643" s="31" t="s">
        <v>79</v>
      </c>
      <c r="AY643" s="31" t="s">
        <v>2940</v>
      </c>
      <c r="AZ643" s="31" t="s">
        <v>2941</v>
      </c>
      <c r="BA643" s="31" t="s">
        <v>2942</v>
      </c>
      <c r="BB643" s="31" t="s">
        <v>2942</v>
      </c>
      <c r="BC643" s="31" t="s">
        <v>2942</v>
      </c>
      <c r="BD643" s="31" t="s">
        <v>2943</v>
      </c>
      <c r="BE643" s="31" t="s">
        <v>2944</v>
      </c>
      <c r="BF643" s="31" t="s">
        <v>68</v>
      </c>
      <c r="BG643" s="31" t="s">
        <v>2942</v>
      </c>
      <c r="BH643" s="31" t="s">
        <v>2945</v>
      </c>
      <c r="BI643" s="31" t="s">
        <v>931</v>
      </c>
      <c r="BJ643" s="31" t="s">
        <v>93</v>
      </c>
      <c r="BK643" s="33" t="s">
        <v>932</v>
      </c>
      <c r="BL643" s="9"/>
      <c r="BM643" s="9"/>
    </row>
    <row r="644" spans="1:65" ht="23.25" customHeight="1" x14ac:dyDescent="0.2">
      <c r="A644" s="19"/>
      <c r="B644" s="24" t="s">
        <v>2152</v>
      </c>
      <c r="C644" s="25">
        <f>IF(SUMPRODUCT((B$4:B644=B644)*1)&gt;1,0,1)</f>
        <v>1</v>
      </c>
      <c r="D644" s="25" t="s">
        <v>2153</v>
      </c>
      <c r="E644" s="25" t="s">
        <v>58</v>
      </c>
      <c r="F644" s="25" t="s">
        <v>59</v>
      </c>
      <c r="G644" s="25">
        <v>2004</v>
      </c>
      <c r="H644" s="25" t="s">
        <v>60</v>
      </c>
      <c r="I644" s="25" t="s">
        <v>90</v>
      </c>
      <c r="J644" s="25" t="s">
        <v>90</v>
      </c>
      <c r="K644" s="25"/>
      <c r="L644" s="25" t="s">
        <v>1802</v>
      </c>
      <c r="M644" s="25" t="s">
        <v>1930</v>
      </c>
      <c r="N644" s="25" t="s">
        <v>122</v>
      </c>
      <c r="O644" s="25" t="s">
        <v>488</v>
      </c>
      <c r="P644" s="40">
        <f>IF(F644=F643,IF(B644=B643,0,R644),R644)</f>
        <v>70000</v>
      </c>
      <c r="Q644" s="40">
        <v>70000</v>
      </c>
      <c r="R644" s="25">
        <v>70000</v>
      </c>
      <c r="S644" s="25">
        <v>70000</v>
      </c>
      <c r="T644" s="25" t="s">
        <v>2154</v>
      </c>
      <c r="U644" s="25">
        <v>0</v>
      </c>
      <c r="V644" s="25" t="s">
        <v>1048</v>
      </c>
      <c r="W644" s="25" t="s">
        <v>1064</v>
      </c>
      <c r="X644" s="25" t="s">
        <v>59</v>
      </c>
      <c r="Y644" s="25" t="s">
        <v>2156</v>
      </c>
      <c r="Z644" s="25" t="s">
        <v>67</v>
      </c>
      <c r="AA644" s="25" t="s">
        <v>1665</v>
      </c>
      <c r="AB644" s="25" t="s">
        <v>122</v>
      </c>
      <c r="AC644" s="25" t="s">
        <v>69</v>
      </c>
      <c r="AD644" s="25" t="s">
        <v>61</v>
      </c>
      <c r="AE644" s="25" t="s">
        <v>2157</v>
      </c>
      <c r="AF644" s="25" t="s">
        <v>61</v>
      </c>
      <c r="AG644" s="25" t="s">
        <v>187</v>
      </c>
      <c r="AH644" s="25" t="s">
        <v>72</v>
      </c>
      <c r="AI644" s="25" t="s">
        <v>73</v>
      </c>
      <c r="AJ644" s="26" t="s">
        <v>68</v>
      </c>
      <c r="AK644" s="26" t="s">
        <v>102</v>
      </c>
      <c r="AL644" s="25" t="s">
        <v>1117</v>
      </c>
      <c r="AM644" s="28">
        <v>37708</v>
      </c>
      <c r="AN644" s="26" t="s">
        <v>68</v>
      </c>
      <c r="AO644" s="25" t="s">
        <v>417</v>
      </c>
      <c r="AP644" s="25" t="s">
        <v>123</v>
      </c>
      <c r="AQ644" s="25" t="s">
        <v>480</v>
      </c>
      <c r="AR644" s="25" t="s">
        <v>2154</v>
      </c>
      <c r="AS644" s="25" t="s">
        <v>123</v>
      </c>
      <c r="AT644" s="25" t="s">
        <v>61</v>
      </c>
      <c r="AU644" s="28">
        <v>40683</v>
      </c>
      <c r="AV644" s="25" t="s">
        <v>708</v>
      </c>
      <c r="AW644" s="25" t="s">
        <v>2162</v>
      </c>
      <c r="AX644" s="25" t="s">
        <v>79</v>
      </c>
      <c r="AY644" s="25" t="s">
        <v>2163</v>
      </c>
      <c r="AZ644" s="25" t="s">
        <v>2164</v>
      </c>
      <c r="BA644" s="25" t="s">
        <v>3082</v>
      </c>
      <c r="BB644" s="25" t="s">
        <v>2165</v>
      </c>
      <c r="BC644" s="25" t="s">
        <v>2166</v>
      </c>
      <c r="BD644" s="25" t="s">
        <v>2167</v>
      </c>
      <c r="BE644" s="25" t="s">
        <v>2168</v>
      </c>
      <c r="BF644" s="25" t="s">
        <v>68</v>
      </c>
      <c r="BG644" s="25" t="s">
        <v>3082</v>
      </c>
      <c r="BH644" s="25" t="s">
        <v>61</v>
      </c>
      <c r="BI644" s="25" t="s">
        <v>2992</v>
      </c>
      <c r="BJ644" s="25" t="s">
        <v>2154</v>
      </c>
      <c r="BK644" s="29" t="s">
        <v>2993</v>
      </c>
      <c r="BL644" s="9"/>
      <c r="BM644" s="9"/>
    </row>
    <row r="645" spans="1:65" ht="23.25" customHeight="1" x14ac:dyDescent="0.2">
      <c r="A645" s="19"/>
      <c r="B645" s="24" t="s">
        <v>2152</v>
      </c>
      <c r="C645" s="25">
        <f>IF(SUMPRODUCT((B$4:B645=B645)*1)&gt;1,0,1)</f>
        <v>0</v>
      </c>
      <c r="D645" s="25" t="s">
        <v>2153</v>
      </c>
      <c r="E645" s="25" t="s">
        <v>58</v>
      </c>
      <c r="F645" s="25" t="s">
        <v>59</v>
      </c>
      <c r="G645" s="25">
        <v>2005</v>
      </c>
      <c r="H645" s="25" t="s">
        <v>60</v>
      </c>
      <c r="I645" s="25" t="s">
        <v>90</v>
      </c>
      <c r="J645" s="25" t="s">
        <v>90</v>
      </c>
      <c r="K645" s="25"/>
      <c r="L645" s="25" t="s">
        <v>1802</v>
      </c>
      <c r="M645" s="25" t="s">
        <v>1930</v>
      </c>
      <c r="N645" s="25" t="s">
        <v>122</v>
      </c>
      <c r="O645" s="25" t="s">
        <v>753</v>
      </c>
      <c r="P645" s="40">
        <f>IF(F645=F644,IF(B645=B644,0,R645),R645)</f>
        <v>0</v>
      </c>
      <c r="Q645" s="40">
        <v>0</v>
      </c>
      <c r="R645" s="25">
        <v>72000</v>
      </c>
      <c r="S645" s="25">
        <v>72000</v>
      </c>
      <c r="T645" s="25" t="s">
        <v>2154</v>
      </c>
      <c r="U645" s="25">
        <v>0</v>
      </c>
      <c r="V645" s="25" t="s">
        <v>1029</v>
      </c>
      <c r="W645" s="25" t="s">
        <v>994</v>
      </c>
      <c r="X645" s="25" t="s">
        <v>59</v>
      </c>
      <c r="Y645" s="25" t="s">
        <v>2156</v>
      </c>
      <c r="Z645" s="25" t="s">
        <v>67</v>
      </c>
      <c r="AA645" s="25" t="s">
        <v>1665</v>
      </c>
      <c r="AB645" s="25" t="s">
        <v>122</v>
      </c>
      <c r="AC645" s="25" t="s">
        <v>69</v>
      </c>
      <c r="AD645" s="25" t="s">
        <v>61</v>
      </c>
      <c r="AE645" s="25" t="s">
        <v>2157</v>
      </c>
      <c r="AF645" s="25" t="s">
        <v>61</v>
      </c>
      <c r="AG645" s="25" t="s">
        <v>187</v>
      </c>
      <c r="AH645" s="25" t="s">
        <v>72</v>
      </c>
      <c r="AI645" s="25" t="s">
        <v>73</v>
      </c>
      <c r="AJ645" s="26" t="s">
        <v>68</v>
      </c>
      <c r="AK645" s="26" t="s">
        <v>102</v>
      </c>
      <c r="AL645" s="25" t="s">
        <v>1003</v>
      </c>
      <c r="AM645" s="28">
        <v>38351</v>
      </c>
      <c r="AN645" s="26" t="s">
        <v>68</v>
      </c>
      <c r="AO645" s="25" t="s">
        <v>417</v>
      </c>
      <c r="AP645" s="25" t="s">
        <v>3257</v>
      </c>
      <c r="AQ645" s="25" t="s">
        <v>2255</v>
      </c>
      <c r="AR645" s="25" t="s">
        <v>2154</v>
      </c>
      <c r="AS645" s="25" t="s">
        <v>123</v>
      </c>
      <c r="AT645" s="25" t="s">
        <v>61</v>
      </c>
      <c r="AU645" s="28">
        <v>40683</v>
      </c>
      <c r="AV645" s="25" t="s">
        <v>708</v>
      </c>
      <c r="AW645" s="25" t="s">
        <v>2162</v>
      </c>
      <c r="AX645" s="25" t="s">
        <v>79</v>
      </c>
      <c r="AY645" s="25" t="s">
        <v>2163</v>
      </c>
      <c r="AZ645" s="25" t="s">
        <v>2164</v>
      </c>
      <c r="BA645" s="25" t="s">
        <v>3258</v>
      </c>
      <c r="BB645" s="25" t="s">
        <v>2165</v>
      </c>
      <c r="BC645" s="25" t="s">
        <v>2166</v>
      </c>
      <c r="BD645" s="25" t="s">
        <v>2167</v>
      </c>
      <c r="BE645" s="25" t="s">
        <v>2168</v>
      </c>
      <c r="BF645" s="25" t="s">
        <v>68</v>
      </c>
      <c r="BG645" s="25" t="s">
        <v>3258</v>
      </c>
      <c r="BH645" s="25" t="s">
        <v>971</v>
      </c>
      <c r="BI645" s="25" t="s">
        <v>2992</v>
      </c>
      <c r="BJ645" s="25" t="s">
        <v>2154</v>
      </c>
      <c r="BK645" s="29" t="s">
        <v>2993</v>
      </c>
      <c r="BL645" s="9"/>
      <c r="BM645" s="9"/>
    </row>
    <row r="646" spans="1:65" ht="23.25" customHeight="1" x14ac:dyDescent="0.2">
      <c r="A646" s="19"/>
      <c r="B646" s="30" t="s">
        <v>2152</v>
      </c>
      <c r="C646" s="31">
        <f>IF(SUMPRODUCT((B$4:B646=B646)*1)&gt;1,0,1)</f>
        <v>0</v>
      </c>
      <c r="D646" s="31" t="s">
        <v>2153</v>
      </c>
      <c r="E646" s="31" t="s">
        <v>58</v>
      </c>
      <c r="F646" s="31" t="s">
        <v>59</v>
      </c>
      <c r="G646" s="31">
        <v>2006</v>
      </c>
      <c r="H646" s="31" t="s">
        <v>60</v>
      </c>
      <c r="I646" s="31" t="s">
        <v>90</v>
      </c>
      <c r="J646" s="31" t="s">
        <v>90</v>
      </c>
      <c r="K646" s="31"/>
      <c r="L646" s="31" t="s">
        <v>1802</v>
      </c>
      <c r="M646" s="31" t="s">
        <v>1930</v>
      </c>
      <c r="N646" s="31" t="s">
        <v>122</v>
      </c>
      <c r="O646" s="31" t="s">
        <v>753</v>
      </c>
      <c r="P646" s="40">
        <f>IF(F646=F645,IF(B646=B645,0,R646),R646)</f>
        <v>0</v>
      </c>
      <c r="Q646" s="40">
        <v>0</v>
      </c>
      <c r="R646" s="31">
        <v>76648</v>
      </c>
      <c r="S646" s="31">
        <v>5000</v>
      </c>
      <c r="T646" s="31" t="s">
        <v>2154</v>
      </c>
      <c r="U646" s="31">
        <v>0</v>
      </c>
      <c r="V646" s="31" t="s">
        <v>3094</v>
      </c>
      <c r="W646" s="31" t="s">
        <v>3094</v>
      </c>
      <c r="X646" s="31" t="s">
        <v>59</v>
      </c>
      <c r="Y646" s="31" t="s">
        <v>2156</v>
      </c>
      <c r="Z646" s="31" t="s">
        <v>67</v>
      </c>
      <c r="AA646" s="31" t="s">
        <v>1665</v>
      </c>
      <c r="AB646" s="31" t="s">
        <v>122</v>
      </c>
      <c r="AC646" s="31" t="s">
        <v>69</v>
      </c>
      <c r="AD646" s="31" t="s">
        <v>61</v>
      </c>
      <c r="AE646" s="31" t="s">
        <v>2157</v>
      </c>
      <c r="AF646" s="31" t="s">
        <v>61</v>
      </c>
      <c r="AG646" s="31" t="s">
        <v>187</v>
      </c>
      <c r="AH646" s="31" t="s">
        <v>72</v>
      </c>
      <c r="AI646" s="31" t="s">
        <v>73</v>
      </c>
      <c r="AJ646" s="32" t="s">
        <v>68</v>
      </c>
      <c r="AK646" s="32" t="s">
        <v>102</v>
      </c>
      <c r="AL646" s="31" t="s">
        <v>3095</v>
      </c>
      <c r="AM646" s="27">
        <v>38671</v>
      </c>
      <c r="AN646" s="32" t="s">
        <v>68</v>
      </c>
      <c r="AO646" s="31" t="s">
        <v>417</v>
      </c>
      <c r="AP646" s="31" t="s">
        <v>123</v>
      </c>
      <c r="AQ646" s="31" t="s">
        <v>1919</v>
      </c>
      <c r="AR646" s="31" t="s">
        <v>2154</v>
      </c>
      <c r="AS646" s="31" t="s">
        <v>123</v>
      </c>
      <c r="AT646" s="31" t="s">
        <v>61</v>
      </c>
      <c r="AU646" s="27">
        <v>40683</v>
      </c>
      <c r="AV646" s="31" t="s">
        <v>708</v>
      </c>
      <c r="AW646" s="31" t="s">
        <v>2162</v>
      </c>
      <c r="AX646" s="31" t="s">
        <v>79</v>
      </c>
      <c r="AY646" s="31" t="s">
        <v>2163</v>
      </c>
      <c r="AZ646" s="31" t="s">
        <v>2164</v>
      </c>
      <c r="BA646" s="31" t="s">
        <v>3096</v>
      </c>
      <c r="BB646" s="31" t="s">
        <v>2165</v>
      </c>
      <c r="BC646" s="31" t="s">
        <v>2166</v>
      </c>
      <c r="BD646" s="31" t="s">
        <v>2167</v>
      </c>
      <c r="BE646" s="31" t="s">
        <v>2168</v>
      </c>
      <c r="BF646" s="31" t="s">
        <v>68</v>
      </c>
      <c r="BG646" s="31" t="s">
        <v>3096</v>
      </c>
      <c r="BH646" s="31" t="s">
        <v>3097</v>
      </c>
      <c r="BI646" s="31" t="s">
        <v>2992</v>
      </c>
      <c r="BJ646" s="31" t="s">
        <v>2154</v>
      </c>
      <c r="BK646" s="33" t="s">
        <v>2993</v>
      </c>
      <c r="BL646" s="9"/>
      <c r="BM646" s="9"/>
    </row>
    <row r="647" spans="1:65" ht="23.25" customHeight="1" x14ac:dyDescent="0.2">
      <c r="A647" s="19"/>
      <c r="B647" s="30" t="s">
        <v>2152</v>
      </c>
      <c r="C647" s="31">
        <f>IF(SUMPRODUCT((B$4:B647=B647)*1)&gt;1,0,1)</f>
        <v>0</v>
      </c>
      <c r="D647" s="31" t="s">
        <v>2153</v>
      </c>
      <c r="E647" s="31" t="s">
        <v>58</v>
      </c>
      <c r="F647" s="31" t="s">
        <v>59</v>
      </c>
      <c r="G647" s="31">
        <v>2007</v>
      </c>
      <c r="H647" s="31" t="s">
        <v>60</v>
      </c>
      <c r="I647" s="31" t="s">
        <v>90</v>
      </c>
      <c r="J647" s="31" t="s">
        <v>90</v>
      </c>
      <c r="K647" s="31"/>
      <c r="L647" s="31" t="s">
        <v>1802</v>
      </c>
      <c r="M647" s="31" t="s">
        <v>1930</v>
      </c>
      <c r="N647" s="31" t="s">
        <v>122</v>
      </c>
      <c r="O647" s="31" t="s">
        <v>61</v>
      </c>
      <c r="P647" s="40">
        <f>IF(F647=F646,IF(B647=B646,0,R647),R647)</f>
        <v>0</v>
      </c>
      <c r="Q647" s="40">
        <v>0</v>
      </c>
      <c r="R647" s="31">
        <v>79455</v>
      </c>
      <c r="S647" s="31">
        <v>79455</v>
      </c>
      <c r="T647" s="31" t="s">
        <v>2154</v>
      </c>
      <c r="U647" s="31">
        <v>0</v>
      </c>
      <c r="V647" s="31" t="s">
        <v>929</v>
      </c>
      <c r="W647" s="31" t="s">
        <v>61</v>
      </c>
      <c r="X647" s="31" t="s">
        <v>59</v>
      </c>
      <c r="Y647" s="31" t="s">
        <v>2156</v>
      </c>
      <c r="Z647" s="31" t="s">
        <v>67</v>
      </c>
      <c r="AA647" s="31" t="s">
        <v>1665</v>
      </c>
      <c r="AB647" s="31" t="s">
        <v>122</v>
      </c>
      <c r="AC647" s="31" t="s">
        <v>69</v>
      </c>
      <c r="AD647" s="31" t="s">
        <v>61</v>
      </c>
      <c r="AE647" s="31" t="s">
        <v>2157</v>
      </c>
      <c r="AF647" s="31" t="s">
        <v>61</v>
      </c>
      <c r="AG647" s="31" t="s">
        <v>187</v>
      </c>
      <c r="AH647" s="31" t="s">
        <v>72</v>
      </c>
      <c r="AI647" s="31" t="s">
        <v>73</v>
      </c>
      <c r="AJ647" s="32" t="s">
        <v>68</v>
      </c>
      <c r="AK647" s="32" t="s">
        <v>102</v>
      </c>
      <c r="AL647" s="31" t="s">
        <v>2988</v>
      </c>
      <c r="AM647" s="27">
        <v>38813</v>
      </c>
      <c r="AN647" s="32" t="s">
        <v>68</v>
      </c>
      <c r="AO647" s="31" t="s">
        <v>417</v>
      </c>
      <c r="AP647" s="31" t="s">
        <v>61</v>
      </c>
      <c r="AQ647" s="31" t="s">
        <v>78</v>
      </c>
      <c r="AR647" s="31" t="s">
        <v>2154</v>
      </c>
      <c r="AS647" s="31" t="s">
        <v>123</v>
      </c>
      <c r="AT647" s="31" t="s">
        <v>61</v>
      </c>
      <c r="AU647" s="27">
        <v>40683</v>
      </c>
      <c r="AV647" s="31" t="s">
        <v>708</v>
      </c>
      <c r="AW647" s="31" t="s">
        <v>2162</v>
      </c>
      <c r="AX647" s="31" t="s">
        <v>79</v>
      </c>
      <c r="AY647" s="31" t="s">
        <v>2163</v>
      </c>
      <c r="AZ647" s="31" t="s">
        <v>2164</v>
      </c>
      <c r="BA647" s="31" t="s">
        <v>2990</v>
      </c>
      <c r="BB647" s="31" t="s">
        <v>2165</v>
      </c>
      <c r="BC647" s="31" t="s">
        <v>2166</v>
      </c>
      <c r="BD647" s="31" t="s">
        <v>2167</v>
      </c>
      <c r="BE647" s="31" t="s">
        <v>2168</v>
      </c>
      <c r="BF647" s="31" t="s">
        <v>68</v>
      </c>
      <c r="BG647" s="31" t="s">
        <v>2990</v>
      </c>
      <c r="BH647" s="31" t="s">
        <v>2991</v>
      </c>
      <c r="BI647" s="31" t="s">
        <v>2992</v>
      </c>
      <c r="BJ647" s="31" t="s">
        <v>2154</v>
      </c>
      <c r="BK647" s="33" t="s">
        <v>2993</v>
      </c>
      <c r="BL647" s="9"/>
      <c r="BM647" s="9"/>
    </row>
    <row r="648" spans="1:65" ht="23.25" customHeight="1" x14ac:dyDescent="0.2">
      <c r="A648" s="19"/>
      <c r="B648" s="24" t="s">
        <v>2152</v>
      </c>
      <c r="C648" s="25">
        <f>IF(SUMPRODUCT((B$4:B648=B648)*1)&gt;1,0,1)</f>
        <v>0</v>
      </c>
      <c r="D648" s="25" t="s">
        <v>2153</v>
      </c>
      <c r="E648" s="25" t="s">
        <v>58</v>
      </c>
      <c r="F648" s="25" t="s">
        <v>59</v>
      </c>
      <c r="G648" s="25">
        <v>2009</v>
      </c>
      <c r="H648" s="25" t="s">
        <v>60</v>
      </c>
      <c r="I648" s="25" t="s">
        <v>90</v>
      </c>
      <c r="J648" s="25" t="s">
        <v>90</v>
      </c>
      <c r="K648" s="25"/>
      <c r="L648" s="25" t="s">
        <v>1802</v>
      </c>
      <c r="M648" s="25" t="s">
        <v>1930</v>
      </c>
      <c r="N648" s="25" t="s">
        <v>122</v>
      </c>
      <c r="O648" s="25" t="s">
        <v>753</v>
      </c>
      <c r="P648" s="40">
        <f>IF(F648=F647,IF(B648=B647,0,R648),R648)</f>
        <v>0</v>
      </c>
      <c r="Q648" s="40">
        <v>0</v>
      </c>
      <c r="R648" s="25">
        <v>173559</v>
      </c>
      <c r="S648" s="25">
        <v>173559</v>
      </c>
      <c r="T648" s="25" t="s">
        <v>2154</v>
      </c>
      <c r="U648" s="25">
        <v>0</v>
      </c>
      <c r="V648" s="25" t="s">
        <v>2866</v>
      </c>
      <c r="W648" s="25" t="s">
        <v>2867</v>
      </c>
      <c r="X648" s="25" t="s">
        <v>59</v>
      </c>
      <c r="Y648" s="25" t="s">
        <v>2156</v>
      </c>
      <c r="Z648" s="25" t="s">
        <v>67</v>
      </c>
      <c r="AA648" s="25" t="s">
        <v>1665</v>
      </c>
      <c r="AB648" s="25" t="s">
        <v>122</v>
      </c>
      <c r="AC648" s="25" t="s">
        <v>69</v>
      </c>
      <c r="AD648" s="25" t="s">
        <v>61</v>
      </c>
      <c r="AE648" s="25" t="s">
        <v>2157</v>
      </c>
      <c r="AF648" s="25" t="s">
        <v>61</v>
      </c>
      <c r="AG648" s="25" t="s">
        <v>187</v>
      </c>
      <c r="AH648" s="25" t="s">
        <v>72</v>
      </c>
      <c r="AI648" s="25" t="s">
        <v>73</v>
      </c>
      <c r="AJ648" s="26" t="s">
        <v>68</v>
      </c>
      <c r="AK648" s="26" t="s">
        <v>102</v>
      </c>
      <c r="AL648" s="25" t="s">
        <v>2868</v>
      </c>
      <c r="AM648" s="28">
        <v>40099.649108796293</v>
      </c>
      <c r="AN648" s="26" t="s">
        <v>68</v>
      </c>
      <c r="AO648" s="25" t="s">
        <v>417</v>
      </c>
      <c r="AP648" s="25" t="s">
        <v>417</v>
      </c>
      <c r="AQ648" s="25" t="s">
        <v>1919</v>
      </c>
      <c r="AR648" s="25" t="s">
        <v>2154</v>
      </c>
      <c r="AS648" s="25" t="s">
        <v>123</v>
      </c>
      <c r="AT648" s="25" t="s">
        <v>61</v>
      </c>
      <c r="AU648" s="28">
        <v>40683</v>
      </c>
      <c r="AV648" s="25" t="s">
        <v>708</v>
      </c>
      <c r="AW648" s="25" t="s">
        <v>2162</v>
      </c>
      <c r="AX648" s="25" t="s">
        <v>79</v>
      </c>
      <c r="AY648" s="25" t="s">
        <v>2163</v>
      </c>
      <c r="AZ648" s="25" t="s">
        <v>2164</v>
      </c>
      <c r="BA648" s="25" t="s">
        <v>2869</v>
      </c>
      <c r="BB648" s="25" t="s">
        <v>2165</v>
      </c>
      <c r="BC648" s="25" t="s">
        <v>2166</v>
      </c>
      <c r="BD648" s="25" t="s">
        <v>2167</v>
      </c>
      <c r="BE648" s="25" t="s">
        <v>2168</v>
      </c>
      <c r="BF648" s="25" t="s">
        <v>68</v>
      </c>
      <c r="BG648" s="25" t="s">
        <v>2869</v>
      </c>
      <c r="BH648" s="25" t="s">
        <v>2870</v>
      </c>
      <c r="BI648" s="25" t="s">
        <v>2409</v>
      </c>
      <c r="BJ648" s="25" t="s">
        <v>2154</v>
      </c>
      <c r="BK648" s="29" t="s">
        <v>2410</v>
      </c>
      <c r="BL648" s="9"/>
      <c r="BM648" s="9"/>
    </row>
    <row r="649" spans="1:65" ht="23.25" customHeight="1" x14ac:dyDescent="0.2">
      <c r="A649" s="19"/>
      <c r="B649" s="24" t="s">
        <v>2152</v>
      </c>
      <c r="C649" s="25">
        <f>IF(SUMPRODUCT((B$4:B649=B649)*1)&gt;1,0,1)</f>
        <v>0</v>
      </c>
      <c r="D649" s="25" t="s">
        <v>2153</v>
      </c>
      <c r="E649" s="25" t="s">
        <v>58</v>
      </c>
      <c r="F649" s="25" t="s">
        <v>59</v>
      </c>
      <c r="G649" s="25">
        <v>2010</v>
      </c>
      <c r="H649" s="25" t="s">
        <v>60</v>
      </c>
      <c r="I649" s="25" t="s">
        <v>90</v>
      </c>
      <c r="J649" s="25" t="s">
        <v>90</v>
      </c>
      <c r="K649" s="25"/>
      <c r="L649" s="25" t="s">
        <v>1802</v>
      </c>
      <c r="M649" s="25" t="s">
        <v>1930</v>
      </c>
      <c r="N649" s="25" t="s">
        <v>122</v>
      </c>
      <c r="O649" s="25" t="s">
        <v>753</v>
      </c>
      <c r="P649" s="40">
        <f>IF(F649=F648,IF(B649=B648,0,R649),R649)</f>
        <v>0</v>
      </c>
      <c r="Q649" s="40">
        <v>0</v>
      </c>
      <c r="R649" s="25">
        <v>185867</v>
      </c>
      <c r="S649" s="25">
        <v>185867</v>
      </c>
      <c r="T649" s="25" t="s">
        <v>2154</v>
      </c>
      <c r="U649" s="25">
        <v>0</v>
      </c>
      <c r="V649" s="25" t="s">
        <v>722</v>
      </c>
      <c r="W649" s="25" t="s">
        <v>2755</v>
      </c>
      <c r="X649" s="25" t="s">
        <v>59</v>
      </c>
      <c r="Y649" s="25" t="s">
        <v>2156</v>
      </c>
      <c r="Z649" s="25" t="s">
        <v>67</v>
      </c>
      <c r="AA649" s="25" t="s">
        <v>1665</v>
      </c>
      <c r="AB649" s="25" t="s">
        <v>122</v>
      </c>
      <c r="AC649" s="25" t="s">
        <v>69</v>
      </c>
      <c r="AD649" s="25" t="s">
        <v>61</v>
      </c>
      <c r="AE649" s="25" t="s">
        <v>2157</v>
      </c>
      <c r="AF649" s="25" t="s">
        <v>61</v>
      </c>
      <c r="AG649" s="25" t="s">
        <v>187</v>
      </c>
      <c r="AH649" s="25" t="s">
        <v>72</v>
      </c>
      <c r="AI649" s="25" t="s">
        <v>73</v>
      </c>
      <c r="AJ649" s="26" t="s">
        <v>68</v>
      </c>
      <c r="AK649" s="26" t="s">
        <v>102</v>
      </c>
      <c r="AL649" s="25" t="s">
        <v>2756</v>
      </c>
      <c r="AM649" s="28">
        <v>40219.580925925926</v>
      </c>
      <c r="AN649" s="26" t="s">
        <v>68</v>
      </c>
      <c r="AO649" s="25" t="s">
        <v>417</v>
      </c>
      <c r="AP649" s="25" t="s">
        <v>417</v>
      </c>
      <c r="AQ649" s="25" t="s">
        <v>1919</v>
      </c>
      <c r="AR649" s="25" t="s">
        <v>2154</v>
      </c>
      <c r="AS649" s="25" t="s">
        <v>123</v>
      </c>
      <c r="AT649" s="25" t="s">
        <v>61</v>
      </c>
      <c r="AU649" s="28">
        <v>40683</v>
      </c>
      <c r="AV649" s="25" t="s">
        <v>708</v>
      </c>
      <c r="AW649" s="25" t="s">
        <v>2162</v>
      </c>
      <c r="AX649" s="25" t="s">
        <v>79</v>
      </c>
      <c r="AY649" s="25" t="s">
        <v>2163</v>
      </c>
      <c r="AZ649" s="25" t="s">
        <v>2164</v>
      </c>
      <c r="BA649" s="25" t="s">
        <v>2757</v>
      </c>
      <c r="BB649" s="25" t="s">
        <v>2165</v>
      </c>
      <c r="BC649" s="25" t="s">
        <v>2166</v>
      </c>
      <c r="BD649" s="25" t="s">
        <v>2167</v>
      </c>
      <c r="BE649" s="25" t="s">
        <v>2168</v>
      </c>
      <c r="BF649" s="25" t="s">
        <v>68</v>
      </c>
      <c r="BG649" s="25" t="s">
        <v>2757</v>
      </c>
      <c r="BH649" s="25" t="s">
        <v>2758</v>
      </c>
      <c r="BI649" s="25" t="s">
        <v>2409</v>
      </c>
      <c r="BJ649" s="25" t="s">
        <v>2154</v>
      </c>
      <c r="BK649" s="29" t="s">
        <v>2410</v>
      </c>
      <c r="BL649" s="9"/>
      <c r="BM649" s="9"/>
    </row>
    <row r="650" spans="1:65" ht="23.25" customHeight="1" x14ac:dyDescent="0.2">
      <c r="A650" s="19"/>
      <c r="B650" s="30" t="s">
        <v>2152</v>
      </c>
      <c r="C650" s="31">
        <f>IF(SUMPRODUCT((B$4:B650=B650)*1)&gt;1,0,1)</f>
        <v>0</v>
      </c>
      <c r="D650" s="31" t="s">
        <v>2153</v>
      </c>
      <c r="E650" s="31" t="s">
        <v>58</v>
      </c>
      <c r="F650" s="31" t="s">
        <v>59</v>
      </c>
      <c r="G650" s="31">
        <v>2011</v>
      </c>
      <c r="H650" s="31" t="s">
        <v>60</v>
      </c>
      <c r="I650" s="31" t="s">
        <v>90</v>
      </c>
      <c r="J650" s="31" t="s">
        <v>90</v>
      </c>
      <c r="K650" s="31"/>
      <c r="L650" s="31" t="s">
        <v>1802</v>
      </c>
      <c r="M650" s="31" t="s">
        <v>1930</v>
      </c>
      <c r="N650" s="31" t="s">
        <v>122</v>
      </c>
      <c r="O650" s="31" t="s">
        <v>92</v>
      </c>
      <c r="P650" s="40">
        <f>IF(F650=F649,IF(B650=B649,0,R650),R650)</f>
        <v>0</v>
      </c>
      <c r="Q650" s="40">
        <v>0</v>
      </c>
      <c r="R650" s="31">
        <v>185202</v>
      </c>
      <c r="S650" s="31">
        <v>154361</v>
      </c>
      <c r="T650" s="31" t="s">
        <v>2154</v>
      </c>
      <c r="U650" s="31">
        <v>0</v>
      </c>
      <c r="V650" s="31" t="s">
        <v>2226</v>
      </c>
      <c r="W650" s="31" t="s">
        <v>2530</v>
      </c>
      <c r="X650" s="31" t="s">
        <v>59</v>
      </c>
      <c r="Y650" s="31" t="s">
        <v>2156</v>
      </c>
      <c r="Z650" s="31" t="s">
        <v>67</v>
      </c>
      <c r="AA650" s="31" t="s">
        <v>1665</v>
      </c>
      <c r="AB650" s="31" t="s">
        <v>122</v>
      </c>
      <c r="AC650" s="31" t="s">
        <v>69</v>
      </c>
      <c r="AD650" s="31" t="s">
        <v>61</v>
      </c>
      <c r="AE650" s="31" t="s">
        <v>2157</v>
      </c>
      <c r="AF650" s="31" t="s">
        <v>61</v>
      </c>
      <c r="AG650" s="31" t="s">
        <v>187</v>
      </c>
      <c r="AH650" s="31" t="s">
        <v>72</v>
      </c>
      <c r="AI650" s="31" t="s">
        <v>73</v>
      </c>
      <c r="AJ650" s="32" t="s">
        <v>68</v>
      </c>
      <c r="AK650" s="32" t="s">
        <v>102</v>
      </c>
      <c r="AL650" s="31" t="s">
        <v>2531</v>
      </c>
      <c r="AM650" s="27">
        <v>40683.371504629627</v>
      </c>
      <c r="AN650" s="32" t="s">
        <v>68</v>
      </c>
      <c r="AO650" s="31" t="s">
        <v>417</v>
      </c>
      <c r="AP650" s="31" t="s">
        <v>417</v>
      </c>
      <c r="AQ650" s="31" t="s">
        <v>1968</v>
      </c>
      <c r="AR650" s="31" t="s">
        <v>2154</v>
      </c>
      <c r="AS650" s="31" t="s">
        <v>123</v>
      </c>
      <c r="AT650" s="31" t="s">
        <v>61</v>
      </c>
      <c r="AU650" s="27">
        <v>40683</v>
      </c>
      <c r="AV650" s="31" t="s">
        <v>708</v>
      </c>
      <c r="AW650" s="31" t="s">
        <v>2162</v>
      </c>
      <c r="AX650" s="31" t="s">
        <v>79</v>
      </c>
      <c r="AY650" s="31" t="s">
        <v>2163</v>
      </c>
      <c r="AZ650" s="31" t="s">
        <v>2164</v>
      </c>
      <c r="BA650" s="31" t="s">
        <v>2532</v>
      </c>
      <c r="BB650" s="31" t="s">
        <v>2165</v>
      </c>
      <c r="BC650" s="31" t="s">
        <v>2166</v>
      </c>
      <c r="BD650" s="31" t="s">
        <v>2167</v>
      </c>
      <c r="BE650" s="31" t="s">
        <v>2168</v>
      </c>
      <c r="BF650" s="31" t="s">
        <v>68</v>
      </c>
      <c r="BG650" s="31" t="s">
        <v>2532</v>
      </c>
      <c r="BH650" s="31" t="s">
        <v>2533</v>
      </c>
      <c r="BI650" s="31" t="s">
        <v>2409</v>
      </c>
      <c r="BJ650" s="31" t="s">
        <v>2154</v>
      </c>
      <c r="BK650" s="33" t="s">
        <v>2410</v>
      </c>
      <c r="BL650" s="9"/>
      <c r="BM650" s="9"/>
    </row>
    <row r="651" spans="1:65" ht="23.25" customHeight="1" x14ac:dyDescent="0.2">
      <c r="A651" s="19"/>
      <c r="B651" s="24" t="s">
        <v>2152</v>
      </c>
      <c r="C651" s="25">
        <f>IF(SUMPRODUCT((B$4:B651=B651)*1)&gt;1,0,1)</f>
        <v>0</v>
      </c>
      <c r="D651" s="25" t="s">
        <v>2153</v>
      </c>
      <c r="E651" s="25" t="s">
        <v>58</v>
      </c>
      <c r="F651" s="25" t="s">
        <v>59</v>
      </c>
      <c r="G651" s="25">
        <v>2012</v>
      </c>
      <c r="H651" s="25" t="s">
        <v>60</v>
      </c>
      <c r="I651" s="25" t="s">
        <v>90</v>
      </c>
      <c r="J651" s="25" t="s">
        <v>90</v>
      </c>
      <c r="K651" s="25"/>
      <c r="L651" s="25" t="s">
        <v>1802</v>
      </c>
      <c r="M651" s="25" t="s">
        <v>1930</v>
      </c>
      <c r="N651" s="25" t="s">
        <v>122</v>
      </c>
      <c r="O651" s="25" t="s">
        <v>92</v>
      </c>
      <c r="P651" s="40">
        <f>IF(F651=F650,IF(B651=B650,0,R651),R651)</f>
        <v>0</v>
      </c>
      <c r="Q651" s="40">
        <v>0</v>
      </c>
      <c r="R651" s="25">
        <v>190711</v>
      </c>
      <c r="S651" s="25">
        <v>178810</v>
      </c>
      <c r="T651" s="25" t="s">
        <v>2154</v>
      </c>
      <c r="U651" s="25">
        <v>166358</v>
      </c>
      <c r="V651" s="25" t="s">
        <v>2345</v>
      </c>
      <c r="W651" s="25" t="s">
        <v>2345</v>
      </c>
      <c r="X651" s="25" t="s">
        <v>59</v>
      </c>
      <c r="Y651" s="25" t="s">
        <v>2156</v>
      </c>
      <c r="Z651" s="25" t="s">
        <v>67</v>
      </c>
      <c r="AA651" s="25" t="s">
        <v>1665</v>
      </c>
      <c r="AB651" s="25" t="s">
        <v>122</v>
      </c>
      <c r="AC651" s="25" t="s">
        <v>69</v>
      </c>
      <c r="AD651" s="25" t="s">
        <v>61</v>
      </c>
      <c r="AE651" s="25" t="s">
        <v>2157</v>
      </c>
      <c r="AF651" s="25" t="s">
        <v>61</v>
      </c>
      <c r="AG651" s="25" t="s">
        <v>71</v>
      </c>
      <c r="AH651" s="25" t="s">
        <v>72</v>
      </c>
      <c r="AI651" s="25" t="s">
        <v>73</v>
      </c>
      <c r="AJ651" s="26" t="s">
        <v>68</v>
      </c>
      <c r="AK651" s="26" t="s">
        <v>102</v>
      </c>
      <c r="AL651" s="25" t="s">
        <v>2346</v>
      </c>
      <c r="AM651" s="28">
        <v>41016.64775462963</v>
      </c>
      <c r="AN651" s="26" t="s">
        <v>2347</v>
      </c>
      <c r="AO651" s="25" t="s">
        <v>105</v>
      </c>
      <c r="AP651" s="25" t="s">
        <v>123</v>
      </c>
      <c r="AQ651" s="25" t="s">
        <v>106</v>
      </c>
      <c r="AR651" s="25" t="s">
        <v>2154</v>
      </c>
      <c r="AS651" s="25" t="s">
        <v>123</v>
      </c>
      <c r="AT651" s="25" t="s">
        <v>61</v>
      </c>
      <c r="AU651" s="28">
        <v>40683</v>
      </c>
      <c r="AV651" s="25" t="s">
        <v>708</v>
      </c>
      <c r="AW651" s="25" t="s">
        <v>2162</v>
      </c>
      <c r="AX651" s="25" t="s">
        <v>79</v>
      </c>
      <c r="AY651" s="25" t="s">
        <v>2163</v>
      </c>
      <c r="AZ651" s="25" t="s">
        <v>2164</v>
      </c>
      <c r="BA651" s="25" t="s">
        <v>2348</v>
      </c>
      <c r="BB651" s="25" t="s">
        <v>2165</v>
      </c>
      <c r="BC651" s="25" t="s">
        <v>2166</v>
      </c>
      <c r="BD651" s="25" t="s">
        <v>2167</v>
      </c>
      <c r="BE651" s="25" t="s">
        <v>2168</v>
      </c>
      <c r="BF651" s="25" t="s">
        <v>68</v>
      </c>
      <c r="BG651" s="25" t="s">
        <v>2348</v>
      </c>
      <c r="BH651" s="25" t="s">
        <v>2349</v>
      </c>
      <c r="BI651" s="25" t="s">
        <v>947</v>
      </c>
      <c r="BJ651" s="25" t="s">
        <v>123</v>
      </c>
      <c r="BK651" s="29" t="s">
        <v>137</v>
      </c>
      <c r="BL651" s="9"/>
      <c r="BM651" s="9"/>
    </row>
    <row r="652" spans="1:65" ht="23.25" customHeight="1" x14ac:dyDescent="0.2">
      <c r="A652" s="19"/>
      <c r="B652" s="24" t="s">
        <v>2152</v>
      </c>
      <c r="C652" s="25">
        <f>IF(SUMPRODUCT((B$4:B652=B652)*1)&gt;1,0,1)</f>
        <v>0</v>
      </c>
      <c r="D652" s="25" t="s">
        <v>2153</v>
      </c>
      <c r="E652" s="25" t="s">
        <v>58</v>
      </c>
      <c r="F652" s="25" t="s">
        <v>59</v>
      </c>
      <c r="G652" s="25">
        <v>2013</v>
      </c>
      <c r="H652" s="25" t="s">
        <v>60</v>
      </c>
      <c r="I652" s="25" t="s">
        <v>90</v>
      </c>
      <c r="J652" s="25" t="s">
        <v>90</v>
      </c>
      <c r="K652" s="25"/>
      <c r="L652" s="25" t="s">
        <v>1802</v>
      </c>
      <c r="M652" s="25" t="s">
        <v>1930</v>
      </c>
      <c r="N652" s="25" t="s">
        <v>122</v>
      </c>
      <c r="O652" s="25" t="s">
        <v>92</v>
      </c>
      <c r="P652" s="40">
        <f>IF(F652=F651,IF(B652=B651,0,R652),R652)</f>
        <v>0</v>
      </c>
      <c r="Q652" s="40">
        <v>0</v>
      </c>
      <c r="R652" s="25">
        <v>199180</v>
      </c>
      <c r="S652" s="25">
        <v>32821</v>
      </c>
      <c r="T652" s="25" t="s">
        <v>2154</v>
      </c>
      <c r="U652" s="25">
        <v>188062</v>
      </c>
      <c r="V652" s="25" t="s">
        <v>2155</v>
      </c>
      <c r="W652" s="25" t="s">
        <v>61</v>
      </c>
      <c r="X652" s="25" t="s">
        <v>59</v>
      </c>
      <c r="Y652" s="25" t="s">
        <v>2156</v>
      </c>
      <c r="Z652" s="25" t="s">
        <v>67</v>
      </c>
      <c r="AA652" s="25" t="s">
        <v>1665</v>
      </c>
      <c r="AB652" s="25" t="s">
        <v>122</v>
      </c>
      <c r="AC652" s="25" t="s">
        <v>69</v>
      </c>
      <c r="AD652" s="25" t="s">
        <v>61</v>
      </c>
      <c r="AE652" s="25" t="s">
        <v>2157</v>
      </c>
      <c r="AF652" s="25" t="s">
        <v>61</v>
      </c>
      <c r="AG652" s="25" t="s">
        <v>71</v>
      </c>
      <c r="AH652" s="25" t="s">
        <v>72</v>
      </c>
      <c r="AI652" s="25" t="s">
        <v>73</v>
      </c>
      <c r="AJ652" s="26" t="s">
        <v>2158</v>
      </c>
      <c r="AK652" s="26" t="s">
        <v>102</v>
      </c>
      <c r="AL652" s="25" t="s">
        <v>2159</v>
      </c>
      <c r="AM652" s="28">
        <v>41260.484247685185</v>
      </c>
      <c r="AN652" s="26" t="s">
        <v>2160</v>
      </c>
      <c r="AO652" s="25" t="s">
        <v>105</v>
      </c>
      <c r="AP652" s="25" t="s">
        <v>61</v>
      </c>
      <c r="AQ652" s="25" t="s">
        <v>106</v>
      </c>
      <c r="AR652" s="25" t="s">
        <v>2154</v>
      </c>
      <c r="AS652" s="25" t="s">
        <v>123</v>
      </c>
      <c r="AT652" s="25" t="s">
        <v>61</v>
      </c>
      <c r="AU652" s="28">
        <v>40683</v>
      </c>
      <c r="AV652" s="25" t="s">
        <v>708</v>
      </c>
      <c r="AW652" s="25" t="s">
        <v>2162</v>
      </c>
      <c r="AX652" s="25" t="s">
        <v>79</v>
      </c>
      <c r="AY652" s="25" t="s">
        <v>2163</v>
      </c>
      <c r="AZ652" s="25" t="s">
        <v>2164</v>
      </c>
      <c r="BA652" s="25" t="s">
        <v>2165</v>
      </c>
      <c r="BB652" s="25" t="s">
        <v>2165</v>
      </c>
      <c r="BC652" s="25" t="s">
        <v>2166</v>
      </c>
      <c r="BD652" s="25" t="s">
        <v>2167</v>
      </c>
      <c r="BE652" s="25" t="s">
        <v>2168</v>
      </c>
      <c r="BF652" s="25" t="s">
        <v>68</v>
      </c>
      <c r="BG652" s="25" t="s">
        <v>2165</v>
      </c>
      <c r="BH652" s="25" t="s">
        <v>2169</v>
      </c>
      <c r="BI652" s="25" t="s">
        <v>287</v>
      </c>
      <c r="BJ652" s="25" t="s">
        <v>123</v>
      </c>
      <c r="BK652" s="29" t="s">
        <v>288</v>
      </c>
      <c r="BL652" s="9"/>
      <c r="BM652" s="9"/>
    </row>
    <row r="653" spans="1:65" ht="23.25" customHeight="1" x14ac:dyDescent="0.2">
      <c r="A653" s="19"/>
      <c r="B653" s="30" t="s">
        <v>5455</v>
      </c>
      <c r="C653" s="31">
        <f>IF(SUMPRODUCT((B$4:B653=B653)*1)&gt;1,0,1)</f>
        <v>1</v>
      </c>
      <c r="D653" s="31" t="s">
        <v>5456</v>
      </c>
      <c r="E653" s="31" t="s">
        <v>58</v>
      </c>
      <c r="F653" s="31" t="s">
        <v>59</v>
      </c>
      <c r="G653" s="31">
        <v>2004</v>
      </c>
      <c r="H653" s="31" t="s">
        <v>60</v>
      </c>
      <c r="I653" s="31" t="s">
        <v>368</v>
      </c>
      <c r="J653" s="31" t="s">
        <v>369</v>
      </c>
      <c r="K653" s="31"/>
      <c r="L653" s="31" t="s">
        <v>1078</v>
      </c>
      <c r="M653" s="31" t="s">
        <v>3289</v>
      </c>
      <c r="N653" s="31" t="s">
        <v>122</v>
      </c>
      <c r="O653" s="31" t="s">
        <v>61</v>
      </c>
      <c r="P653" s="40">
        <f>IF(F653=F652,IF(B653=B652,0,R653),R653)</f>
        <v>20900</v>
      </c>
      <c r="Q653" s="40">
        <v>20900</v>
      </c>
      <c r="R653" s="31">
        <v>20900</v>
      </c>
      <c r="S653" s="31">
        <v>20900</v>
      </c>
      <c r="T653" s="25" t="s">
        <v>5669</v>
      </c>
      <c r="U653" s="31">
        <v>0</v>
      </c>
      <c r="V653" s="31" t="s">
        <v>1048</v>
      </c>
      <c r="W653" s="31" t="s">
        <v>61</v>
      </c>
      <c r="X653" s="31" t="s">
        <v>184</v>
      </c>
      <c r="Y653" s="31" t="s">
        <v>5457</v>
      </c>
      <c r="Z653" s="31" t="s">
        <v>67</v>
      </c>
      <c r="AA653" s="31" t="s">
        <v>371</v>
      </c>
      <c r="AB653" s="31" t="s">
        <v>122</v>
      </c>
      <c r="AC653" s="31" t="s">
        <v>69</v>
      </c>
      <c r="AD653" s="31" t="s">
        <v>61</v>
      </c>
      <c r="AE653" s="31" t="s">
        <v>5458</v>
      </c>
      <c r="AF653" s="31" t="s">
        <v>61</v>
      </c>
      <c r="AG653" s="31" t="s">
        <v>187</v>
      </c>
      <c r="AH653" s="31" t="s">
        <v>1179</v>
      </c>
      <c r="AI653" s="31" t="s">
        <v>73</v>
      </c>
      <c r="AJ653" s="32" t="s">
        <v>68</v>
      </c>
      <c r="AK653" s="32" t="s">
        <v>75</v>
      </c>
      <c r="AL653" s="31" t="s">
        <v>1043</v>
      </c>
      <c r="AM653" s="27">
        <v>37714</v>
      </c>
      <c r="AN653" s="32" t="s">
        <v>68</v>
      </c>
      <c r="AO653" s="31" t="s">
        <v>417</v>
      </c>
      <c r="AP653" s="31" t="s">
        <v>61</v>
      </c>
      <c r="AQ653" s="31" t="s">
        <v>78</v>
      </c>
      <c r="AR653" s="31" t="s">
        <v>93</v>
      </c>
      <c r="AS653" s="31" t="s">
        <v>123</v>
      </c>
      <c r="AT653" s="31" t="s">
        <v>61</v>
      </c>
      <c r="AU653" s="27">
        <v>37714</v>
      </c>
      <c r="AV653" s="31" t="s">
        <v>1599</v>
      </c>
      <c r="AW653" s="31" t="s">
        <v>4152</v>
      </c>
      <c r="AX653" s="31" t="s">
        <v>1207</v>
      </c>
      <c r="AY653" s="31" t="s">
        <v>4152</v>
      </c>
      <c r="AZ653" s="31" t="s">
        <v>1335</v>
      </c>
      <c r="BA653" s="31" t="s">
        <v>4201</v>
      </c>
      <c r="BB653" s="31" t="s">
        <v>4201</v>
      </c>
      <c r="BC653" s="31" t="s">
        <v>68</v>
      </c>
      <c r="BD653" s="31" t="s">
        <v>5459</v>
      </c>
      <c r="BE653" s="31" t="s">
        <v>4201</v>
      </c>
      <c r="BF653" s="31" t="s">
        <v>68</v>
      </c>
      <c r="BG653" s="31" t="s">
        <v>4201</v>
      </c>
      <c r="BH653" s="31" t="s">
        <v>61</v>
      </c>
      <c r="BI653" s="31" t="s">
        <v>997</v>
      </c>
      <c r="BJ653" s="31" t="s">
        <v>93</v>
      </c>
      <c r="BK653" s="33" t="s">
        <v>998</v>
      </c>
      <c r="BL653" s="9"/>
      <c r="BM653" s="9"/>
    </row>
    <row r="654" spans="1:65" ht="23.25" customHeight="1" x14ac:dyDescent="0.2">
      <c r="A654" s="19"/>
      <c r="B654" s="24" t="s">
        <v>953</v>
      </c>
      <c r="C654" s="25">
        <f>IF(SUMPRODUCT((B$4:B654=B654)*1)&gt;1,0,1)</f>
        <v>1</v>
      </c>
      <c r="D654" s="25" t="s">
        <v>954</v>
      </c>
      <c r="E654" s="25" t="s">
        <v>120</v>
      </c>
      <c r="F654" s="25" t="s">
        <v>59</v>
      </c>
      <c r="G654" s="25">
        <v>2004</v>
      </c>
      <c r="H654" s="25" t="s">
        <v>60</v>
      </c>
      <c r="I654" s="25" t="s">
        <v>61</v>
      </c>
      <c r="J654" s="25" t="s">
        <v>61</v>
      </c>
      <c r="K654" s="25"/>
      <c r="L654" s="25" t="s">
        <v>62</v>
      </c>
      <c r="M654" s="25" t="s">
        <v>63</v>
      </c>
      <c r="N654" s="25" t="s">
        <v>955</v>
      </c>
      <c r="O654" s="25" t="s">
        <v>92</v>
      </c>
      <c r="P654" s="40">
        <f>IF(F654=F653,IF(B654=B653,0,R654),R654)</f>
        <v>200000</v>
      </c>
      <c r="Q654" s="40">
        <v>200000</v>
      </c>
      <c r="R654" s="25">
        <v>200000</v>
      </c>
      <c r="S654" s="25">
        <v>54650</v>
      </c>
      <c r="T654" s="25" t="s">
        <v>141</v>
      </c>
      <c r="U654" s="25">
        <v>0</v>
      </c>
      <c r="V654" s="25" t="s">
        <v>1048</v>
      </c>
      <c r="W654" s="25" t="s">
        <v>1049</v>
      </c>
      <c r="X654" s="25" t="s">
        <v>59</v>
      </c>
      <c r="Y654" s="25" t="s">
        <v>61</v>
      </c>
      <c r="Z654" s="25" t="s">
        <v>67</v>
      </c>
      <c r="AA654" s="25" t="s">
        <v>68</v>
      </c>
      <c r="AB654" s="25" t="s">
        <v>955</v>
      </c>
      <c r="AC654" s="25" t="s">
        <v>69</v>
      </c>
      <c r="AD654" s="25" t="s">
        <v>61</v>
      </c>
      <c r="AE654" s="25" t="s">
        <v>958</v>
      </c>
      <c r="AF654" s="25" t="s">
        <v>61</v>
      </c>
      <c r="AG654" s="25" t="s">
        <v>187</v>
      </c>
      <c r="AH654" s="25" t="s">
        <v>959</v>
      </c>
      <c r="AI654" s="25" t="s">
        <v>73</v>
      </c>
      <c r="AJ654" s="26" t="s">
        <v>68</v>
      </c>
      <c r="AK654" s="26" t="s">
        <v>75</v>
      </c>
      <c r="AL654" s="25" t="s">
        <v>1050</v>
      </c>
      <c r="AM654" s="28">
        <v>38184</v>
      </c>
      <c r="AN654" s="26" t="s">
        <v>68</v>
      </c>
      <c r="AO654" s="25" t="s">
        <v>417</v>
      </c>
      <c r="AP654" s="25" t="s">
        <v>834</v>
      </c>
      <c r="AQ654" s="25" t="s">
        <v>480</v>
      </c>
      <c r="AR654" s="25" t="s">
        <v>141</v>
      </c>
      <c r="AS654" s="25" t="s">
        <v>962</v>
      </c>
      <c r="AT654" s="25" t="s">
        <v>130</v>
      </c>
      <c r="AU654" s="28">
        <v>37955</v>
      </c>
      <c r="AV654" s="25" t="s">
        <v>68</v>
      </c>
      <c r="AW654" s="25" t="s">
        <v>68</v>
      </c>
      <c r="AX654" s="25" t="s">
        <v>68</v>
      </c>
      <c r="AY654" s="25" t="s">
        <v>963</v>
      </c>
      <c r="AZ654" s="25" t="s">
        <v>61</v>
      </c>
      <c r="BA654" s="25" t="s">
        <v>966</v>
      </c>
      <c r="BB654" s="25" t="s">
        <v>964</v>
      </c>
      <c r="BC654" s="25" t="s">
        <v>965</v>
      </c>
      <c r="BD654" s="25" t="s">
        <v>61</v>
      </c>
      <c r="BE654" s="25" t="s">
        <v>966</v>
      </c>
      <c r="BF654" s="25" t="s">
        <v>68</v>
      </c>
      <c r="BG654" s="25" t="s">
        <v>966</v>
      </c>
      <c r="BH654" s="25" t="s">
        <v>61</v>
      </c>
      <c r="BI654" s="25" t="s">
        <v>435</v>
      </c>
      <c r="BJ654" s="25" t="s">
        <v>141</v>
      </c>
      <c r="BK654" s="29" t="s">
        <v>436</v>
      </c>
      <c r="BL654" s="9"/>
      <c r="BM654" s="9"/>
    </row>
    <row r="655" spans="1:65" ht="23.25" customHeight="1" x14ac:dyDescent="0.2">
      <c r="A655" s="19"/>
      <c r="B655" s="30" t="s">
        <v>953</v>
      </c>
      <c r="C655" s="31">
        <f>IF(SUMPRODUCT((B$4:B655=B655)*1)&gt;1,0,1)</f>
        <v>0</v>
      </c>
      <c r="D655" s="31" t="s">
        <v>954</v>
      </c>
      <c r="E655" s="31" t="s">
        <v>120</v>
      </c>
      <c r="F655" s="31" t="s">
        <v>59</v>
      </c>
      <c r="G655" s="31">
        <v>2005</v>
      </c>
      <c r="H655" s="31" t="s">
        <v>60</v>
      </c>
      <c r="I655" s="31" t="s">
        <v>61</v>
      </c>
      <c r="J655" s="31" t="s">
        <v>61</v>
      </c>
      <c r="K655" s="31"/>
      <c r="L655" s="31" t="s">
        <v>62</v>
      </c>
      <c r="M655" s="31" t="s">
        <v>63</v>
      </c>
      <c r="N655" s="31" t="s">
        <v>955</v>
      </c>
      <c r="O655" s="31" t="s">
        <v>92</v>
      </c>
      <c r="P655" s="40">
        <f>IF(F655=F654,IF(B655=B654,0,R655),R655)</f>
        <v>0</v>
      </c>
      <c r="Q655" s="40">
        <v>0</v>
      </c>
      <c r="R655" s="31">
        <v>90324</v>
      </c>
      <c r="S655" s="31">
        <v>42322</v>
      </c>
      <c r="T655" s="31" t="s">
        <v>141</v>
      </c>
      <c r="U655" s="31">
        <v>0</v>
      </c>
      <c r="V655" s="31" t="s">
        <v>1008</v>
      </c>
      <c r="W655" s="31" t="s">
        <v>61</v>
      </c>
      <c r="X655" s="31" t="s">
        <v>59</v>
      </c>
      <c r="Y655" s="31" t="s">
        <v>61</v>
      </c>
      <c r="Z655" s="31" t="s">
        <v>67</v>
      </c>
      <c r="AA655" s="31" t="s">
        <v>68</v>
      </c>
      <c r="AB655" s="31" t="s">
        <v>955</v>
      </c>
      <c r="AC655" s="31" t="s">
        <v>69</v>
      </c>
      <c r="AD655" s="31" t="s">
        <v>61</v>
      </c>
      <c r="AE655" s="31" t="s">
        <v>958</v>
      </c>
      <c r="AF655" s="31" t="s">
        <v>61</v>
      </c>
      <c r="AG655" s="31" t="s">
        <v>71</v>
      </c>
      <c r="AH655" s="31" t="s">
        <v>959</v>
      </c>
      <c r="AI655" s="31" t="s">
        <v>73</v>
      </c>
      <c r="AJ655" s="32" t="s">
        <v>1009</v>
      </c>
      <c r="AK655" s="32" t="s">
        <v>75</v>
      </c>
      <c r="AL655" s="31" t="s">
        <v>1010</v>
      </c>
      <c r="AM655" s="27">
        <v>38510</v>
      </c>
      <c r="AN655" s="32" t="s">
        <v>68</v>
      </c>
      <c r="AO655" s="31" t="s">
        <v>417</v>
      </c>
      <c r="AP655" s="31" t="s">
        <v>61</v>
      </c>
      <c r="AQ655" s="31" t="s">
        <v>106</v>
      </c>
      <c r="AR655" s="31" t="s">
        <v>141</v>
      </c>
      <c r="AS655" s="31" t="s">
        <v>962</v>
      </c>
      <c r="AT655" s="31" t="s">
        <v>130</v>
      </c>
      <c r="AU655" s="27">
        <v>37955</v>
      </c>
      <c r="AV655" s="31" t="s">
        <v>68</v>
      </c>
      <c r="AW655" s="31" t="s">
        <v>68</v>
      </c>
      <c r="AX655" s="31" t="s">
        <v>68</v>
      </c>
      <c r="AY655" s="31" t="s">
        <v>963</v>
      </c>
      <c r="AZ655" s="31" t="s">
        <v>61</v>
      </c>
      <c r="BA655" s="31" t="s">
        <v>1011</v>
      </c>
      <c r="BB655" s="31" t="s">
        <v>964</v>
      </c>
      <c r="BC655" s="31" t="s">
        <v>965</v>
      </c>
      <c r="BD655" s="31" t="s">
        <v>61</v>
      </c>
      <c r="BE655" s="31" t="s">
        <v>966</v>
      </c>
      <c r="BF655" s="31" t="s">
        <v>68</v>
      </c>
      <c r="BG655" s="31" t="s">
        <v>1011</v>
      </c>
      <c r="BH655" s="31" t="s">
        <v>1012</v>
      </c>
      <c r="BI655" s="31" t="s">
        <v>1013</v>
      </c>
      <c r="BJ655" s="31" t="s">
        <v>123</v>
      </c>
      <c r="BK655" s="33" t="s">
        <v>1014</v>
      </c>
      <c r="BL655" s="9"/>
      <c r="BM655" s="9"/>
    </row>
    <row r="656" spans="1:65" ht="23.25" customHeight="1" x14ac:dyDescent="0.2">
      <c r="A656" s="19"/>
      <c r="B656" s="24" t="s">
        <v>953</v>
      </c>
      <c r="C656" s="25">
        <f>IF(SUMPRODUCT((B$4:B656=B656)*1)&gt;1,0,1)</f>
        <v>0</v>
      </c>
      <c r="D656" s="25" t="s">
        <v>954</v>
      </c>
      <c r="E656" s="25" t="s">
        <v>120</v>
      </c>
      <c r="F656" s="25" t="s">
        <v>59</v>
      </c>
      <c r="G656" s="25">
        <v>2006</v>
      </c>
      <c r="H656" s="25" t="s">
        <v>60</v>
      </c>
      <c r="I656" s="25" t="s">
        <v>61</v>
      </c>
      <c r="J656" s="25" t="s">
        <v>61</v>
      </c>
      <c r="K656" s="25"/>
      <c r="L656" s="25" t="s">
        <v>62</v>
      </c>
      <c r="M656" s="25" t="s">
        <v>63</v>
      </c>
      <c r="N656" s="25" t="s">
        <v>955</v>
      </c>
      <c r="O656" s="25" t="s">
        <v>956</v>
      </c>
      <c r="P656" s="40">
        <f>IF(F656=F655,IF(B656=B655,0,R656),R656)</f>
        <v>0</v>
      </c>
      <c r="Q656" s="40">
        <v>0</v>
      </c>
      <c r="R656" s="25">
        <v>203360</v>
      </c>
      <c r="S656" s="25">
        <v>69844</v>
      </c>
      <c r="T656" s="25" t="s">
        <v>141</v>
      </c>
      <c r="U656" s="25">
        <v>0</v>
      </c>
      <c r="V656" s="25" t="s">
        <v>957</v>
      </c>
      <c r="W656" s="25" t="s">
        <v>61</v>
      </c>
      <c r="X656" s="25" t="s">
        <v>59</v>
      </c>
      <c r="Y656" s="25" t="s">
        <v>61</v>
      </c>
      <c r="Z656" s="25" t="s">
        <v>67</v>
      </c>
      <c r="AA656" s="25" t="s">
        <v>68</v>
      </c>
      <c r="AB656" s="25" t="s">
        <v>955</v>
      </c>
      <c r="AC656" s="25" t="s">
        <v>69</v>
      </c>
      <c r="AD656" s="25" t="s">
        <v>61</v>
      </c>
      <c r="AE656" s="25" t="s">
        <v>958</v>
      </c>
      <c r="AF656" s="25" t="s">
        <v>61</v>
      </c>
      <c r="AG656" s="25" t="s">
        <v>71</v>
      </c>
      <c r="AH656" s="25" t="s">
        <v>959</v>
      </c>
      <c r="AI656" s="25" t="s">
        <v>73</v>
      </c>
      <c r="AJ656" s="26" t="s">
        <v>960</v>
      </c>
      <c r="AK656" s="26" t="s">
        <v>75</v>
      </c>
      <c r="AL656" s="25" t="s">
        <v>961</v>
      </c>
      <c r="AM656" s="28">
        <v>38728</v>
      </c>
      <c r="AN656" s="26" t="s">
        <v>68</v>
      </c>
      <c r="AO656" s="25" t="s">
        <v>105</v>
      </c>
      <c r="AP656" s="25" t="s">
        <v>61</v>
      </c>
      <c r="AQ656" s="25" t="s">
        <v>106</v>
      </c>
      <c r="AR656" s="25" t="s">
        <v>141</v>
      </c>
      <c r="AS656" s="25" t="s">
        <v>962</v>
      </c>
      <c r="AT656" s="25" t="s">
        <v>130</v>
      </c>
      <c r="AU656" s="28">
        <v>37955</v>
      </c>
      <c r="AV656" s="25" t="s">
        <v>68</v>
      </c>
      <c r="AW656" s="25" t="s">
        <v>68</v>
      </c>
      <c r="AX656" s="25" t="s">
        <v>68</v>
      </c>
      <c r="AY656" s="25" t="s">
        <v>963</v>
      </c>
      <c r="AZ656" s="25" t="s">
        <v>61</v>
      </c>
      <c r="BA656" s="25" t="s">
        <v>964</v>
      </c>
      <c r="BB656" s="25" t="s">
        <v>964</v>
      </c>
      <c r="BC656" s="25" t="s">
        <v>965</v>
      </c>
      <c r="BD656" s="25" t="s">
        <v>61</v>
      </c>
      <c r="BE656" s="25" t="s">
        <v>966</v>
      </c>
      <c r="BF656" s="25" t="s">
        <v>68</v>
      </c>
      <c r="BG656" s="25" t="s">
        <v>964</v>
      </c>
      <c r="BH656" s="25" t="s">
        <v>967</v>
      </c>
      <c r="BI656" s="25" t="s">
        <v>435</v>
      </c>
      <c r="BJ656" s="25" t="s">
        <v>141</v>
      </c>
      <c r="BK656" s="29" t="s">
        <v>436</v>
      </c>
      <c r="BL656" s="9"/>
      <c r="BM656" s="9"/>
    </row>
    <row r="657" spans="1:65" ht="23.25" customHeight="1" x14ac:dyDescent="0.2">
      <c r="A657" s="19"/>
      <c r="B657" s="30" t="s">
        <v>1015</v>
      </c>
      <c r="C657" s="31">
        <f>IF(SUMPRODUCT((B$4:B657=B657)*1)&gt;1,0,1)</f>
        <v>1</v>
      </c>
      <c r="D657" s="31" t="s">
        <v>1016</v>
      </c>
      <c r="E657" s="31" t="s">
        <v>58</v>
      </c>
      <c r="F657" s="31" t="s">
        <v>59</v>
      </c>
      <c r="G657" s="31">
        <v>2004</v>
      </c>
      <c r="H657" s="31" t="s">
        <v>60</v>
      </c>
      <c r="I657" s="31" t="s">
        <v>90</v>
      </c>
      <c r="J657" s="31" t="s">
        <v>978</v>
      </c>
      <c r="K657" s="31"/>
      <c r="L657" s="31" t="s">
        <v>62</v>
      </c>
      <c r="M657" s="31" t="s">
        <v>63</v>
      </c>
      <c r="N657" s="31" t="s">
        <v>64</v>
      </c>
      <c r="O657" s="31" t="s">
        <v>92</v>
      </c>
      <c r="P657" s="40">
        <f>IF(F657=F656,IF(B657=B656,0,R657),R657)</f>
        <v>651359</v>
      </c>
      <c r="Q657" s="40">
        <v>651359</v>
      </c>
      <c r="R657" s="31">
        <v>651359</v>
      </c>
      <c r="S657" s="31">
        <v>501920</v>
      </c>
      <c r="T657" s="25" t="s">
        <v>5669</v>
      </c>
      <c r="U657" s="31">
        <v>0</v>
      </c>
      <c r="V657" s="31" t="s">
        <v>1051</v>
      </c>
      <c r="W657" s="31" t="s">
        <v>1052</v>
      </c>
      <c r="X657" s="31" t="s">
        <v>59</v>
      </c>
      <c r="Y657" s="31" t="s">
        <v>1018</v>
      </c>
      <c r="Z657" s="31" t="s">
        <v>67</v>
      </c>
      <c r="AA657" s="31" t="s">
        <v>97</v>
      </c>
      <c r="AB657" s="31" t="s">
        <v>64</v>
      </c>
      <c r="AC657" s="31" t="s">
        <v>69</v>
      </c>
      <c r="AD657" s="31" t="s">
        <v>61</v>
      </c>
      <c r="AE657" s="31" t="s">
        <v>1019</v>
      </c>
      <c r="AF657" s="31" t="s">
        <v>61</v>
      </c>
      <c r="AG657" s="31" t="s">
        <v>187</v>
      </c>
      <c r="AH657" s="31" t="s">
        <v>917</v>
      </c>
      <c r="AI657" s="31" t="s">
        <v>73</v>
      </c>
      <c r="AJ657" s="32" t="s">
        <v>68</v>
      </c>
      <c r="AK657" s="32" t="s">
        <v>75</v>
      </c>
      <c r="AL657" s="31" t="s">
        <v>1050</v>
      </c>
      <c r="AM657" s="27">
        <v>38302</v>
      </c>
      <c r="AN657" s="32" t="s">
        <v>68</v>
      </c>
      <c r="AO657" s="31" t="s">
        <v>417</v>
      </c>
      <c r="AP657" s="31" t="s">
        <v>911</v>
      </c>
      <c r="AQ657" s="31" t="s">
        <v>480</v>
      </c>
      <c r="AR657" s="31" t="s">
        <v>93</v>
      </c>
      <c r="AS657" s="31" t="s">
        <v>65</v>
      </c>
      <c r="AT657" s="31" t="s">
        <v>61</v>
      </c>
      <c r="AU657" s="27">
        <v>37847</v>
      </c>
      <c r="AV657" s="31" t="s">
        <v>108</v>
      </c>
      <c r="AW657" s="31" t="s">
        <v>922</v>
      </c>
      <c r="AX657" s="31" t="s">
        <v>378</v>
      </c>
      <c r="AY657" s="31" t="s">
        <v>982</v>
      </c>
      <c r="AZ657" s="31" t="s">
        <v>380</v>
      </c>
      <c r="BA657" s="31" t="s">
        <v>1025</v>
      </c>
      <c r="BB657" s="31" t="s">
        <v>1022</v>
      </c>
      <c r="BC657" s="31" t="s">
        <v>1023</v>
      </c>
      <c r="BD657" s="31" t="s">
        <v>1024</v>
      </c>
      <c r="BE657" s="31" t="s">
        <v>1025</v>
      </c>
      <c r="BF657" s="31" t="s">
        <v>68</v>
      </c>
      <c r="BG657" s="31" t="s">
        <v>1025</v>
      </c>
      <c r="BH657" s="31" t="s">
        <v>61</v>
      </c>
      <c r="BI657" s="31" t="s">
        <v>997</v>
      </c>
      <c r="BJ657" s="31" t="s">
        <v>93</v>
      </c>
      <c r="BK657" s="33" t="s">
        <v>998</v>
      </c>
      <c r="BL657" s="9"/>
      <c r="BM657" s="9"/>
    </row>
    <row r="658" spans="1:65" ht="23.25" customHeight="1" x14ac:dyDescent="0.2">
      <c r="A658" s="19"/>
      <c r="B658" s="24" t="s">
        <v>1015</v>
      </c>
      <c r="C658" s="25">
        <f>IF(SUMPRODUCT((B$4:B658=B658)*1)&gt;1,0,1)</f>
        <v>0</v>
      </c>
      <c r="D658" s="25" t="s">
        <v>1016</v>
      </c>
      <c r="E658" s="25" t="s">
        <v>58</v>
      </c>
      <c r="F658" s="25" t="s">
        <v>59</v>
      </c>
      <c r="G658" s="25">
        <v>2005</v>
      </c>
      <c r="H658" s="25" t="s">
        <v>60</v>
      </c>
      <c r="I658" s="25" t="s">
        <v>90</v>
      </c>
      <c r="J658" s="25" t="s">
        <v>978</v>
      </c>
      <c r="K658" s="25"/>
      <c r="L658" s="25" t="s">
        <v>62</v>
      </c>
      <c r="M658" s="25" t="s">
        <v>63</v>
      </c>
      <c r="N658" s="25" t="s">
        <v>64</v>
      </c>
      <c r="O658" s="25" t="s">
        <v>488</v>
      </c>
      <c r="P658" s="40">
        <f>IF(F658=F657,IF(B658=B657,0,R658),R658)</f>
        <v>0</v>
      </c>
      <c r="Q658" s="40">
        <v>0</v>
      </c>
      <c r="R658" s="25">
        <v>1085200</v>
      </c>
      <c r="S658" s="25">
        <v>545504</v>
      </c>
      <c r="T658" s="25" t="s">
        <v>5669</v>
      </c>
      <c r="U658" s="25">
        <v>0</v>
      </c>
      <c r="V658" s="25" t="s">
        <v>1017</v>
      </c>
      <c r="W658" s="25" t="s">
        <v>61</v>
      </c>
      <c r="X658" s="25" t="s">
        <v>59</v>
      </c>
      <c r="Y658" s="25" t="s">
        <v>1018</v>
      </c>
      <c r="Z658" s="25" t="s">
        <v>67</v>
      </c>
      <c r="AA658" s="25" t="s">
        <v>97</v>
      </c>
      <c r="AB658" s="25" t="s">
        <v>64</v>
      </c>
      <c r="AC658" s="25" t="s">
        <v>69</v>
      </c>
      <c r="AD658" s="25" t="s">
        <v>61</v>
      </c>
      <c r="AE658" s="25" t="s">
        <v>1019</v>
      </c>
      <c r="AF658" s="25" t="s">
        <v>61</v>
      </c>
      <c r="AG658" s="25" t="s">
        <v>71</v>
      </c>
      <c r="AH658" s="25" t="s">
        <v>917</v>
      </c>
      <c r="AI658" s="25" t="s">
        <v>73</v>
      </c>
      <c r="AJ658" s="26" t="s">
        <v>1020</v>
      </c>
      <c r="AK658" s="26" t="s">
        <v>75</v>
      </c>
      <c r="AL658" s="25" t="s">
        <v>1021</v>
      </c>
      <c r="AM658" s="28">
        <v>38302.494340277779</v>
      </c>
      <c r="AN658" s="26" t="s">
        <v>68</v>
      </c>
      <c r="AO658" s="25" t="s">
        <v>417</v>
      </c>
      <c r="AP658" s="25" t="s">
        <v>61</v>
      </c>
      <c r="AQ658" s="25" t="s">
        <v>480</v>
      </c>
      <c r="AR658" s="25" t="s">
        <v>93</v>
      </c>
      <c r="AS658" s="25" t="s">
        <v>65</v>
      </c>
      <c r="AT658" s="25" t="s">
        <v>61</v>
      </c>
      <c r="AU658" s="28">
        <v>37847</v>
      </c>
      <c r="AV658" s="25" t="s">
        <v>108</v>
      </c>
      <c r="AW658" s="25" t="s">
        <v>922</v>
      </c>
      <c r="AX658" s="25" t="s">
        <v>378</v>
      </c>
      <c r="AY658" s="25" t="s">
        <v>982</v>
      </c>
      <c r="AZ658" s="25" t="s">
        <v>380</v>
      </c>
      <c r="BA658" s="25" t="s">
        <v>1022</v>
      </c>
      <c r="BB658" s="25" t="s">
        <v>1022</v>
      </c>
      <c r="BC658" s="25" t="s">
        <v>1023</v>
      </c>
      <c r="BD658" s="25" t="s">
        <v>1024</v>
      </c>
      <c r="BE658" s="25" t="s">
        <v>1025</v>
      </c>
      <c r="BF658" s="25" t="s">
        <v>68</v>
      </c>
      <c r="BG658" s="25" t="s">
        <v>1022</v>
      </c>
      <c r="BH658" s="25" t="s">
        <v>1026</v>
      </c>
      <c r="BI658" s="25" t="s">
        <v>997</v>
      </c>
      <c r="BJ658" s="25" t="s">
        <v>93</v>
      </c>
      <c r="BK658" s="29" t="s">
        <v>998</v>
      </c>
      <c r="BL658" s="9"/>
      <c r="BM658" s="9"/>
    </row>
    <row r="659" spans="1:65" ht="23.25" customHeight="1" x14ac:dyDescent="0.2">
      <c r="A659" s="19"/>
      <c r="B659" s="24" t="s">
        <v>1054</v>
      </c>
      <c r="C659" s="25">
        <f>IF(SUMPRODUCT((B$4:B659=B659)*1)&gt;1,0,1)</f>
        <v>1</v>
      </c>
      <c r="D659" s="25" t="s">
        <v>1055</v>
      </c>
      <c r="E659" s="25" t="s">
        <v>58</v>
      </c>
      <c r="F659" s="25" t="s">
        <v>59</v>
      </c>
      <c r="G659" s="25">
        <v>2004</v>
      </c>
      <c r="H659" s="25" t="s">
        <v>60</v>
      </c>
      <c r="I659" s="25" t="s">
        <v>61</v>
      </c>
      <c r="J659" s="25" t="s">
        <v>61</v>
      </c>
      <c r="K659" s="25"/>
      <c r="L659" s="25" t="s">
        <v>62</v>
      </c>
      <c r="M659" s="25" t="s">
        <v>63</v>
      </c>
      <c r="N659" s="25" t="s">
        <v>64</v>
      </c>
      <c r="O659" s="25" t="s">
        <v>92</v>
      </c>
      <c r="P659" s="40">
        <f>IF(F659=F658,IF(B659=B658,0,R659),R659)</f>
        <v>129865</v>
      </c>
      <c r="Q659" s="40">
        <v>129865</v>
      </c>
      <c r="R659" s="25">
        <v>129865</v>
      </c>
      <c r="S659" s="25">
        <v>129865</v>
      </c>
      <c r="T659" s="25" t="s">
        <v>5669</v>
      </c>
      <c r="U659" s="25">
        <v>0</v>
      </c>
      <c r="V659" s="25" t="s">
        <v>1048</v>
      </c>
      <c r="W659" s="25" t="s">
        <v>1052</v>
      </c>
      <c r="X659" s="25" t="s">
        <v>59</v>
      </c>
      <c r="Y659" s="25" t="s">
        <v>1056</v>
      </c>
      <c r="Z659" s="25" t="s">
        <v>67</v>
      </c>
      <c r="AA659" s="25" t="s">
        <v>68</v>
      </c>
      <c r="AB659" s="25" t="s">
        <v>64</v>
      </c>
      <c r="AC659" s="25" t="s">
        <v>69</v>
      </c>
      <c r="AD659" s="25" t="s">
        <v>61</v>
      </c>
      <c r="AE659" s="25" t="s">
        <v>1057</v>
      </c>
      <c r="AF659" s="25" t="s">
        <v>61</v>
      </c>
      <c r="AG659" s="25" t="s">
        <v>187</v>
      </c>
      <c r="AH659" s="25" t="s">
        <v>917</v>
      </c>
      <c r="AI659" s="25" t="s">
        <v>73</v>
      </c>
      <c r="AJ659" s="26" t="s">
        <v>68</v>
      </c>
      <c r="AK659" s="26" t="s">
        <v>75</v>
      </c>
      <c r="AL659" s="25" t="s">
        <v>1051</v>
      </c>
      <c r="AM659" s="28">
        <v>37847</v>
      </c>
      <c r="AN659" s="26" t="s">
        <v>68</v>
      </c>
      <c r="AO659" s="25" t="s">
        <v>417</v>
      </c>
      <c r="AP659" s="25" t="s">
        <v>911</v>
      </c>
      <c r="AQ659" s="25" t="s">
        <v>480</v>
      </c>
      <c r="AR659" s="25" t="s">
        <v>93</v>
      </c>
      <c r="AS659" s="25" t="s">
        <v>65</v>
      </c>
      <c r="AT659" s="25" t="s">
        <v>61</v>
      </c>
      <c r="AU659" s="28">
        <v>37847</v>
      </c>
      <c r="AV659" s="25" t="s">
        <v>108</v>
      </c>
      <c r="AW659" s="25" t="s">
        <v>177</v>
      </c>
      <c r="AX659" s="25" t="s">
        <v>378</v>
      </c>
      <c r="AY659" s="25" t="s">
        <v>922</v>
      </c>
      <c r="AZ659" s="25" t="s">
        <v>1058</v>
      </c>
      <c r="BA659" s="25" t="s">
        <v>1059</v>
      </c>
      <c r="BB659" s="25" t="s">
        <v>1059</v>
      </c>
      <c r="BC659" s="25" t="s">
        <v>1060</v>
      </c>
      <c r="BD659" s="25" t="s">
        <v>61</v>
      </c>
      <c r="BE659" s="25" t="s">
        <v>1059</v>
      </c>
      <c r="BF659" s="25" t="s">
        <v>68</v>
      </c>
      <c r="BG659" s="25" t="s">
        <v>1059</v>
      </c>
      <c r="BH659" s="25" t="s">
        <v>61</v>
      </c>
      <c r="BI659" s="25" t="s">
        <v>997</v>
      </c>
      <c r="BJ659" s="25" t="s">
        <v>93</v>
      </c>
      <c r="BK659" s="29" t="s">
        <v>998</v>
      </c>
      <c r="BL659" s="9"/>
      <c r="BM659" s="9"/>
    </row>
    <row r="660" spans="1:65" ht="23.25" customHeight="1" x14ac:dyDescent="0.2">
      <c r="A660" s="19"/>
      <c r="B660" s="24" t="s">
        <v>3362</v>
      </c>
      <c r="C660" s="25">
        <f>IF(SUMPRODUCT((B$4:B660=B660)*1)&gt;1,0,1)</f>
        <v>1</v>
      </c>
      <c r="D660" s="25" t="s">
        <v>3363</v>
      </c>
      <c r="E660" s="25" t="s">
        <v>140</v>
      </c>
      <c r="F660" s="25" t="s">
        <v>59</v>
      </c>
      <c r="G660" s="25">
        <v>2004</v>
      </c>
      <c r="H660" s="25" t="s">
        <v>60</v>
      </c>
      <c r="I660" s="25" t="s">
        <v>61</v>
      </c>
      <c r="J660" s="25" t="s">
        <v>61</v>
      </c>
      <c r="K660" s="25"/>
      <c r="L660" s="25" t="s">
        <v>1078</v>
      </c>
      <c r="M660" s="25" t="s">
        <v>3364</v>
      </c>
      <c r="N660" s="25" t="s">
        <v>122</v>
      </c>
      <c r="O660" s="25" t="s">
        <v>61</v>
      </c>
      <c r="P660" s="40">
        <f>IF(F660=F659,IF(B660=B659,0,R660),R660)</f>
        <v>60000</v>
      </c>
      <c r="Q660" s="40">
        <v>60000</v>
      </c>
      <c r="R660" s="25">
        <v>60000</v>
      </c>
      <c r="S660" s="25">
        <v>30000</v>
      </c>
      <c r="T660" s="25" t="s">
        <v>3365</v>
      </c>
      <c r="U660" s="25">
        <v>0</v>
      </c>
      <c r="V660" s="25" t="s">
        <v>1048</v>
      </c>
      <c r="W660" s="25" t="s">
        <v>61</v>
      </c>
      <c r="X660" s="25" t="s">
        <v>184</v>
      </c>
      <c r="Y660" s="25" t="s">
        <v>61</v>
      </c>
      <c r="Z660" s="25" t="s">
        <v>67</v>
      </c>
      <c r="AA660" s="25" t="s">
        <v>68</v>
      </c>
      <c r="AB660" s="25" t="s">
        <v>122</v>
      </c>
      <c r="AC660" s="25" t="s">
        <v>69</v>
      </c>
      <c r="AD660" s="25" t="s">
        <v>61</v>
      </c>
      <c r="AE660" s="25" t="s">
        <v>3366</v>
      </c>
      <c r="AF660" s="25" t="s">
        <v>61</v>
      </c>
      <c r="AG660" s="25" t="s">
        <v>187</v>
      </c>
      <c r="AH660" s="25" t="s">
        <v>230</v>
      </c>
      <c r="AI660" s="25" t="s">
        <v>73</v>
      </c>
      <c r="AJ660" s="26" t="s">
        <v>68</v>
      </c>
      <c r="AK660" s="26" t="s">
        <v>75</v>
      </c>
      <c r="AL660" s="25" t="s">
        <v>1051</v>
      </c>
      <c r="AM660" s="28">
        <v>37721</v>
      </c>
      <c r="AN660" s="26" t="s">
        <v>68</v>
      </c>
      <c r="AO660" s="25" t="s">
        <v>417</v>
      </c>
      <c r="AP660" s="25" t="s">
        <v>61</v>
      </c>
      <c r="AQ660" s="25" t="s">
        <v>78</v>
      </c>
      <c r="AR660" s="25" t="s">
        <v>3365</v>
      </c>
      <c r="AS660" s="25" t="s">
        <v>123</v>
      </c>
      <c r="AT660" s="25" t="s">
        <v>61</v>
      </c>
      <c r="AU660" s="28" t="s">
        <v>61</v>
      </c>
      <c r="AV660" s="25" t="s">
        <v>68</v>
      </c>
      <c r="AW660" s="25" t="s">
        <v>68</v>
      </c>
      <c r="AX660" s="25" t="s">
        <v>68</v>
      </c>
      <c r="AY660" s="25" t="s">
        <v>68</v>
      </c>
      <c r="AZ660" s="25" t="s">
        <v>61</v>
      </c>
      <c r="BA660" s="25" t="s">
        <v>1573</v>
      </c>
      <c r="BB660" s="25" t="s">
        <v>3367</v>
      </c>
      <c r="BC660" s="25" t="s">
        <v>68</v>
      </c>
      <c r="BD660" s="25" t="s">
        <v>61</v>
      </c>
      <c r="BE660" s="25" t="s">
        <v>1573</v>
      </c>
      <c r="BF660" s="25" t="s">
        <v>68</v>
      </c>
      <c r="BG660" s="25" t="s">
        <v>1573</v>
      </c>
      <c r="BH660" s="25" t="s">
        <v>61</v>
      </c>
      <c r="BI660" s="25" t="s">
        <v>3368</v>
      </c>
      <c r="BJ660" s="25" t="s">
        <v>3365</v>
      </c>
      <c r="BK660" s="29" t="s">
        <v>3369</v>
      </c>
      <c r="BL660" s="9"/>
      <c r="BM660" s="9"/>
    </row>
    <row r="661" spans="1:65" ht="23.25" customHeight="1" x14ac:dyDescent="0.2">
      <c r="A661" s="19"/>
      <c r="B661" s="24" t="s">
        <v>599</v>
      </c>
      <c r="C661" s="25">
        <f>IF(SUMPRODUCT((B$4:B661=B661)*1)&gt;1,0,1)</f>
        <v>1</v>
      </c>
      <c r="D661" s="25" t="s">
        <v>600</v>
      </c>
      <c r="E661" s="25" t="s">
        <v>58</v>
      </c>
      <c r="F661" s="25" t="s">
        <v>59</v>
      </c>
      <c r="G661" s="25">
        <v>2004</v>
      </c>
      <c r="H661" s="25" t="s">
        <v>60</v>
      </c>
      <c r="I661" s="25" t="s">
        <v>566</v>
      </c>
      <c r="J661" s="25" t="s">
        <v>566</v>
      </c>
      <c r="K661" s="25"/>
      <c r="L661" s="25" t="s">
        <v>62</v>
      </c>
      <c r="M661" s="25" t="s">
        <v>63</v>
      </c>
      <c r="N661" s="25" t="s">
        <v>64</v>
      </c>
      <c r="O661" s="25" t="s">
        <v>488</v>
      </c>
      <c r="P661" s="40">
        <f>IF(F661=F660,IF(B661=B660,0,R661),R661)</f>
        <v>887550</v>
      </c>
      <c r="Q661" s="40">
        <v>887550</v>
      </c>
      <c r="R661" s="25">
        <v>887550</v>
      </c>
      <c r="S661" s="25">
        <v>453000</v>
      </c>
      <c r="T661" s="25" t="s">
        <v>5669</v>
      </c>
      <c r="U661" s="25">
        <v>0</v>
      </c>
      <c r="V661" s="25" t="s">
        <v>1048</v>
      </c>
      <c r="W661" s="25" t="s">
        <v>61</v>
      </c>
      <c r="X661" s="25" t="s">
        <v>59</v>
      </c>
      <c r="Y661" s="25" t="s">
        <v>602</v>
      </c>
      <c r="Z661" s="25" t="s">
        <v>96</v>
      </c>
      <c r="AA661" s="25" t="s">
        <v>569</v>
      </c>
      <c r="AB661" s="25" t="s">
        <v>64</v>
      </c>
      <c r="AC661" s="25" t="s">
        <v>69</v>
      </c>
      <c r="AD661" s="25" t="s">
        <v>61</v>
      </c>
      <c r="AE661" s="25" t="s">
        <v>603</v>
      </c>
      <c r="AF661" s="25" t="s">
        <v>61</v>
      </c>
      <c r="AG661" s="25" t="s">
        <v>187</v>
      </c>
      <c r="AH661" s="25" t="s">
        <v>604</v>
      </c>
      <c r="AI661" s="25" t="s">
        <v>73</v>
      </c>
      <c r="AJ661" s="26" t="s">
        <v>68</v>
      </c>
      <c r="AK661" s="26" t="s">
        <v>606</v>
      </c>
      <c r="AL661" s="25" t="s">
        <v>1051</v>
      </c>
      <c r="AM661" s="28">
        <v>37721</v>
      </c>
      <c r="AN661" s="26" t="s">
        <v>68</v>
      </c>
      <c r="AO661" s="25" t="s">
        <v>417</v>
      </c>
      <c r="AP661" s="25" t="s">
        <v>61</v>
      </c>
      <c r="AQ661" s="25" t="s">
        <v>480</v>
      </c>
      <c r="AR661" s="25" t="s">
        <v>93</v>
      </c>
      <c r="AS661" s="25" t="s">
        <v>65</v>
      </c>
      <c r="AT661" s="25" t="s">
        <v>61</v>
      </c>
      <c r="AU661" s="28">
        <v>38896</v>
      </c>
      <c r="AV661" s="25" t="s">
        <v>108</v>
      </c>
      <c r="AW661" s="25" t="s">
        <v>609</v>
      </c>
      <c r="AX661" s="25" t="s">
        <v>378</v>
      </c>
      <c r="AY661" s="25" t="s">
        <v>610</v>
      </c>
      <c r="AZ661" s="25" t="s">
        <v>611</v>
      </c>
      <c r="BA661" s="25" t="s">
        <v>1061</v>
      </c>
      <c r="BB661" s="25" t="s">
        <v>900</v>
      </c>
      <c r="BC661" s="25" t="s">
        <v>613</v>
      </c>
      <c r="BD661" s="25" t="s">
        <v>901</v>
      </c>
      <c r="BE661" s="25" t="s">
        <v>615</v>
      </c>
      <c r="BF661" s="25" t="s">
        <v>68</v>
      </c>
      <c r="BG661" s="25" t="s">
        <v>1061</v>
      </c>
      <c r="BH661" s="25" t="s">
        <v>61</v>
      </c>
      <c r="BI661" s="25" t="s">
        <v>997</v>
      </c>
      <c r="BJ661" s="25" t="s">
        <v>93</v>
      </c>
      <c r="BK661" s="29" t="s">
        <v>998</v>
      </c>
      <c r="BL661" s="9"/>
      <c r="BM661" s="9"/>
    </row>
    <row r="662" spans="1:65" ht="23.25" customHeight="1" x14ac:dyDescent="0.2">
      <c r="A662" s="19"/>
      <c r="B662" s="30" t="s">
        <v>599</v>
      </c>
      <c r="C662" s="31">
        <f>IF(SUMPRODUCT((B$4:B662=B662)*1)&gt;1,0,1)</f>
        <v>0</v>
      </c>
      <c r="D662" s="31" t="s">
        <v>600</v>
      </c>
      <c r="E662" s="31" t="s">
        <v>58</v>
      </c>
      <c r="F662" s="31" t="s">
        <v>59</v>
      </c>
      <c r="G662" s="31">
        <v>2006</v>
      </c>
      <c r="H662" s="31" t="s">
        <v>60</v>
      </c>
      <c r="I662" s="31" t="s">
        <v>566</v>
      </c>
      <c r="J662" s="31" t="s">
        <v>566</v>
      </c>
      <c r="K662" s="31"/>
      <c r="L662" s="31" t="s">
        <v>62</v>
      </c>
      <c r="M662" s="31" t="s">
        <v>63</v>
      </c>
      <c r="N662" s="31" t="s">
        <v>64</v>
      </c>
      <c r="O662" s="31" t="s">
        <v>753</v>
      </c>
      <c r="P662" s="40">
        <f>IF(F662=F661,IF(B662=B661,0,R662),R662)</f>
        <v>0</v>
      </c>
      <c r="Q662" s="40">
        <v>0</v>
      </c>
      <c r="R662" s="31">
        <v>772718</v>
      </c>
      <c r="S662" s="31">
        <v>553459</v>
      </c>
      <c r="T662" s="25" t="s">
        <v>5669</v>
      </c>
      <c r="U662" s="31">
        <v>0</v>
      </c>
      <c r="V662" s="31" t="s">
        <v>968</v>
      </c>
      <c r="W662" s="31" t="s">
        <v>969</v>
      </c>
      <c r="X662" s="31" t="s">
        <v>59</v>
      </c>
      <c r="Y662" s="31" t="s">
        <v>602</v>
      </c>
      <c r="Z662" s="31" t="s">
        <v>96</v>
      </c>
      <c r="AA662" s="31" t="s">
        <v>569</v>
      </c>
      <c r="AB662" s="31" t="s">
        <v>64</v>
      </c>
      <c r="AC662" s="31" t="s">
        <v>69</v>
      </c>
      <c r="AD662" s="31" t="s">
        <v>61</v>
      </c>
      <c r="AE662" s="31" t="s">
        <v>603</v>
      </c>
      <c r="AF662" s="31" t="s">
        <v>61</v>
      </c>
      <c r="AG662" s="31" t="s">
        <v>187</v>
      </c>
      <c r="AH662" s="31" t="s">
        <v>604</v>
      </c>
      <c r="AI662" s="31" t="s">
        <v>73</v>
      </c>
      <c r="AJ662" s="32" t="s">
        <v>68</v>
      </c>
      <c r="AK662" s="32" t="s">
        <v>606</v>
      </c>
      <c r="AL662" s="31" t="s">
        <v>950</v>
      </c>
      <c r="AM662" s="27">
        <v>38897</v>
      </c>
      <c r="AN662" s="32" t="s">
        <v>68</v>
      </c>
      <c r="AO662" s="31" t="s">
        <v>417</v>
      </c>
      <c r="AP662" s="31" t="s">
        <v>906</v>
      </c>
      <c r="AQ662" s="31" t="s">
        <v>480</v>
      </c>
      <c r="AR662" s="31" t="s">
        <v>93</v>
      </c>
      <c r="AS662" s="31" t="s">
        <v>65</v>
      </c>
      <c r="AT662" s="31" t="s">
        <v>61</v>
      </c>
      <c r="AU662" s="27">
        <v>38896</v>
      </c>
      <c r="AV662" s="31" t="s">
        <v>108</v>
      </c>
      <c r="AW662" s="31" t="s">
        <v>609</v>
      </c>
      <c r="AX662" s="31" t="s">
        <v>378</v>
      </c>
      <c r="AY662" s="31" t="s">
        <v>610</v>
      </c>
      <c r="AZ662" s="31" t="s">
        <v>611</v>
      </c>
      <c r="BA662" s="31" t="s">
        <v>970</v>
      </c>
      <c r="BB662" s="31" t="s">
        <v>900</v>
      </c>
      <c r="BC662" s="31" t="s">
        <v>613</v>
      </c>
      <c r="BD662" s="31" t="s">
        <v>901</v>
      </c>
      <c r="BE662" s="31" t="s">
        <v>615</v>
      </c>
      <c r="BF662" s="31" t="s">
        <v>68</v>
      </c>
      <c r="BG662" s="31" t="s">
        <v>970</v>
      </c>
      <c r="BH662" s="31" t="s">
        <v>971</v>
      </c>
      <c r="BI662" s="31" t="s">
        <v>744</v>
      </c>
      <c r="BJ662" s="31" t="s">
        <v>93</v>
      </c>
      <c r="BK662" s="33" t="s">
        <v>745</v>
      </c>
      <c r="BL662" s="9"/>
      <c r="BM662" s="9"/>
    </row>
    <row r="663" spans="1:65" ht="23.25" customHeight="1" x14ac:dyDescent="0.2">
      <c r="A663" s="19"/>
      <c r="B663" s="24" t="s">
        <v>599</v>
      </c>
      <c r="C663" s="25">
        <f>IF(SUMPRODUCT((B$4:B663=B663)*1)&gt;1,0,1)</f>
        <v>0</v>
      </c>
      <c r="D663" s="25" t="s">
        <v>600</v>
      </c>
      <c r="E663" s="25" t="s">
        <v>58</v>
      </c>
      <c r="F663" s="25" t="s">
        <v>59</v>
      </c>
      <c r="G663" s="25">
        <v>2007</v>
      </c>
      <c r="H663" s="25" t="s">
        <v>60</v>
      </c>
      <c r="I663" s="25" t="s">
        <v>566</v>
      </c>
      <c r="J663" s="25" t="s">
        <v>566</v>
      </c>
      <c r="K663" s="25"/>
      <c r="L663" s="25" t="s">
        <v>62</v>
      </c>
      <c r="M663" s="25" t="s">
        <v>63</v>
      </c>
      <c r="N663" s="25" t="s">
        <v>64</v>
      </c>
      <c r="O663" s="25" t="s">
        <v>92</v>
      </c>
      <c r="P663" s="40">
        <f>IF(F663=F662,IF(B663=B662,0,R663),R663)</f>
        <v>0</v>
      </c>
      <c r="Q663" s="40">
        <v>0</v>
      </c>
      <c r="R663" s="25">
        <v>961956</v>
      </c>
      <c r="S663" s="25">
        <v>186206</v>
      </c>
      <c r="T663" s="25" t="s">
        <v>5669</v>
      </c>
      <c r="U663" s="25">
        <v>0</v>
      </c>
      <c r="V663" s="25" t="s">
        <v>896</v>
      </c>
      <c r="W663" s="25" t="s">
        <v>896</v>
      </c>
      <c r="X663" s="25" t="s">
        <v>59</v>
      </c>
      <c r="Y663" s="25" t="s">
        <v>602</v>
      </c>
      <c r="Z663" s="25" t="s">
        <v>96</v>
      </c>
      <c r="AA663" s="25" t="s">
        <v>569</v>
      </c>
      <c r="AB663" s="25" t="s">
        <v>64</v>
      </c>
      <c r="AC663" s="25" t="s">
        <v>69</v>
      </c>
      <c r="AD663" s="25" t="s">
        <v>61</v>
      </c>
      <c r="AE663" s="25" t="s">
        <v>603</v>
      </c>
      <c r="AF663" s="25" t="s">
        <v>61</v>
      </c>
      <c r="AG663" s="25" t="s">
        <v>187</v>
      </c>
      <c r="AH663" s="25" t="s">
        <v>604</v>
      </c>
      <c r="AI663" s="25" t="s">
        <v>73</v>
      </c>
      <c r="AJ663" s="26" t="s">
        <v>68</v>
      </c>
      <c r="AK663" s="26" t="s">
        <v>606</v>
      </c>
      <c r="AL663" s="25" t="s">
        <v>897</v>
      </c>
      <c r="AM663" s="28">
        <v>39268</v>
      </c>
      <c r="AN663" s="26" t="s">
        <v>68</v>
      </c>
      <c r="AO663" s="25" t="s">
        <v>417</v>
      </c>
      <c r="AP663" s="25" t="s">
        <v>905</v>
      </c>
      <c r="AQ663" s="25" t="s">
        <v>246</v>
      </c>
      <c r="AR663" s="25" t="s">
        <v>93</v>
      </c>
      <c r="AS663" s="25" t="s">
        <v>65</v>
      </c>
      <c r="AT663" s="25" t="s">
        <v>61</v>
      </c>
      <c r="AU663" s="28">
        <v>38896</v>
      </c>
      <c r="AV663" s="25" t="s">
        <v>108</v>
      </c>
      <c r="AW663" s="25" t="s">
        <v>609</v>
      </c>
      <c r="AX663" s="25" t="s">
        <v>378</v>
      </c>
      <c r="AY663" s="25" t="s">
        <v>610</v>
      </c>
      <c r="AZ663" s="25" t="s">
        <v>611</v>
      </c>
      <c r="BA663" s="25" t="s">
        <v>899</v>
      </c>
      <c r="BB663" s="25" t="s">
        <v>900</v>
      </c>
      <c r="BC663" s="25" t="s">
        <v>613</v>
      </c>
      <c r="BD663" s="25" t="s">
        <v>901</v>
      </c>
      <c r="BE663" s="25" t="s">
        <v>615</v>
      </c>
      <c r="BF663" s="25" t="s">
        <v>68</v>
      </c>
      <c r="BG663" s="25" t="s">
        <v>899</v>
      </c>
      <c r="BH663" s="25" t="s">
        <v>902</v>
      </c>
      <c r="BI663" s="25" t="s">
        <v>903</v>
      </c>
      <c r="BJ663" s="25" t="s">
        <v>65</v>
      </c>
      <c r="BK663" s="29" t="s">
        <v>904</v>
      </c>
      <c r="BL663" s="9"/>
      <c r="BM663" s="9"/>
    </row>
    <row r="664" spans="1:65" ht="23.25" customHeight="1" x14ac:dyDescent="0.2">
      <c r="A664" s="19"/>
      <c r="B664" s="24" t="s">
        <v>599</v>
      </c>
      <c r="C664" s="25">
        <f>IF(SUMPRODUCT((B$4:B664=B664)*1)&gt;1,0,1)</f>
        <v>0</v>
      </c>
      <c r="D664" s="25" t="s">
        <v>600</v>
      </c>
      <c r="E664" s="25" t="s">
        <v>58</v>
      </c>
      <c r="F664" s="25" t="s">
        <v>59</v>
      </c>
      <c r="G664" s="25">
        <v>2008</v>
      </c>
      <c r="H664" s="25" t="s">
        <v>60</v>
      </c>
      <c r="I664" s="25" t="s">
        <v>566</v>
      </c>
      <c r="J664" s="25" t="s">
        <v>566</v>
      </c>
      <c r="K664" s="25"/>
      <c r="L664" s="25" t="s">
        <v>62</v>
      </c>
      <c r="M664" s="25" t="s">
        <v>63</v>
      </c>
      <c r="N664" s="25" t="s">
        <v>64</v>
      </c>
      <c r="O664" s="25" t="s">
        <v>92</v>
      </c>
      <c r="P664" s="40">
        <f>IF(F664=F663,IF(B664=B663,0,R664),R664)</f>
        <v>0</v>
      </c>
      <c r="Q664" s="40">
        <v>0</v>
      </c>
      <c r="R664" s="25">
        <v>1308722</v>
      </c>
      <c r="S664" s="25">
        <v>1071008</v>
      </c>
      <c r="T664" s="25" t="s">
        <v>5669</v>
      </c>
      <c r="U664" s="25">
        <v>1308243</v>
      </c>
      <c r="V664" s="25" t="s">
        <v>840</v>
      </c>
      <c r="W664" s="25" t="s">
        <v>61</v>
      </c>
      <c r="X664" s="25" t="s">
        <v>59</v>
      </c>
      <c r="Y664" s="25" t="s">
        <v>602</v>
      </c>
      <c r="Z664" s="25" t="s">
        <v>96</v>
      </c>
      <c r="AA664" s="25" t="s">
        <v>569</v>
      </c>
      <c r="AB664" s="25" t="s">
        <v>64</v>
      </c>
      <c r="AC664" s="25" t="s">
        <v>69</v>
      </c>
      <c r="AD664" s="25" t="s">
        <v>61</v>
      </c>
      <c r="AE664" s="25" t="s">
        <v>603</v>
      </c>
      <c r="AF664" s="25" t="s">
        <v>61</v>
      </c>
      <c r="AG664" s="25" t="s">
        <v>71</v>
      </c>
      <c r="AH664" s="25" t="s">
        <v>604</v>
      </c>
      <c r="AI664" s="25" t="s">
        <v>73</v>
      </c>
      <c r="AJ664" s="26" t="s">
        <v>68</v>
      </c>
      <c r="AK664" s="26" t="s">
        <v>606</v>
      </c>
      <c r="AL664" s="25" t="s">
        <v>841</v>
      </c>
      <c r="AM664" s="28">
        <v>39756</v>
      </c>
      <c r="AN664" s="26" t="s">
        <v>843</v>
      </c>
      <c r="AO664" s="25" t="s">
        <v>105</v>
      </c>
      <c r="AP664" s="25" t="s">
        <v>61</v>
      </c>
      <c r="AQ664" s="25" t="s">
        <v>844</v>
      </c>
      <c r="AR664" s="25" t="s">
        <v>93</v>
      </c>
      <c r="AS664" s="25" t="s">
        <v>65</v>
      </c>
      <c r="AT664" s="25" t="s">
        <v>61</v>
      </c>
      <c r="AU664" s="28">
        <v>38896</v>
      </c>
      <c r="AV664" s="25" t="s">
        <v>108</v>
      </c>
      <c r="AW664" s="25" t="s">
        <v>609</v>
      </c>
      <c r="AX664" s="25" t="s">
        <v>378</v>
      </c>
      <c r="AY664" s="25" t="s">
        <v>610</v>
      </c>
      <c r="AZ664" s="25" t="s">
        <v>611</v>
      </c>
      <c r="BA664" s="25" t="s">
        <v>845</v>
      </c>
      <c r="BB664" s="25" t="s">
        <v>612</v>
      </c>
      <c r="BC664" s="25" t="s">
        <v>613</v>
      </c>
      <c r="BD664" s="25" t="s">
        <v>614</v>
      </c>
      <c r="BE664" s="25" t="s">
        <v>615</v>
      </c>
      <c r="BF664" s="25" t="s">
        <v>68</v>
      </c>
      <c r="BG664" s="25" t="s">
        <v>845</v>
      </c>
      <c r="BH664" s="25" t="s">
        <v>846</v>
      </c>
      <c r="BI664" s="25" t="s">
        <v>86</v>
      </c>
      <c r="BJ664" s="25" t="s">
        <v>65</v>
      </c>
      <c r="BK664" s="29" t="s">
        <v>87</v>
      </c>
      <c r="BL664" s="9"/>
      <c r="BM664" s="9"/>
    </row>
    <row r="665" spans="1:65" ht="23.25" customHeight="1" x14ac:dyDescent="0.2">
      <c r="A665" s="19"/>
      <c r="B665" s="30" t="s">
        <v>599</v>
      </c>
      <c r="C665" s="31">
        <f>IF(SUMPRODUCT((B$4:B665=B665)*1)&gt;1,0,1)</f>
        <v>0</v>
      </c>
      <c r="D665" s="31" t="s">
        <v>600</v>
      </c>
      <c r="E665" s="31" t="s">
        <v>58</v>
      </c>
      <c r="F665" s="31" t="s">
        <v>59</v>
      </c>
      <c r="G665" s="31">
        <v>2009</v>
      </c>
      <c r="H665" s="31" t="s">
        <v>60</v>
      </c>
      <c r="I665" s="31" t="s">
        <v>566</v>
      </c>
      <c r="J665" s="31" t="s">
        <v>566</v>
      </c>
      <c r="K665" s="31"/>
      <c r="L665" s="31" t="s">
        <v>62</v>
      </c>
      <c r="M665" s="31" t="s">
        <v>63</v>
      </c>
      <c r="N665" s="31" t="s">
        <v>64</v>
      </c>
      <c r="O665" s="31" t="s">
        <v>92</v>
      </c>
      <c r="P665" s="40">
        <f>IF(F665=F664,IF(B665=B664,0,R665),R665)</f>
        <v>0</v>
      </c>
      <c r="Q665" s="40">
        <v>0</v>
      </c>
      <c r="R665" s="31">
        <v>2654701</v>
      </c>
      <c r="S665" s="31">
        <v>1346460</v>
      </c>
      <c r="T665" s="25" t="s">
        <v>5669</v>
      </c>
      <c r="U665" s="31">
        <v>1491642</v>
      </c>
      <c r="V665" s="31" t="s">
        <v>758</v>
      </c>
      <c r="W665" s="31" t="s">
        <v>61</v>
      </c>
      <c r="X665" s="31" t="s">
        <v>59</v>
      </c>
      <c r="Y665" s="31" t="s">
        <v>602</v>
      </c>
      <c r="Z665" s="31" t="s">
        <v>96</v>
      </c>
      <c r="AA665" s="31" t="s">
        <v>569</v>
      </c>
      <c r="AB665" s="31" t="s">
        <v>64</v>
      </c>
      <c r="AC665" s="31" t="s">
        <v>69</v>
      </c>
      <c r="AD665" s="31" t="s">
        <v>61</v>
      </c>
      <c r="AE665" s="31" t="s">
        <v>603</v>
      </c>
      <c r="AF665" s="31" t="s">
        <v>61</v>
      </c>
      <c r="AG665" s="31" t="s">
        <v>71</v>
      </c>
      <c r="AH665" s="31" t="s">
        <v>604</v>
      </c>
      <c r="AI665" s="31" t="s">
        <v>73</v>
      </c>
      <c r="AJ665" s="32" t="s">
        <v>759</v>
      </c>
      <c r="AK665" s="32" t="s">
        <v>606</v>
      </c>
      <c r="AL665" s="31" t="s">
        <v>760</v>
      </c>
      <c r="AM665" s="27">
        <v>39777.836284722223</v>
      </c>
      <c r="AN665" s="32" t="s">
        <v>608</v>
      </c>
      <c r="AO665" s="31" t="s">
        <v>105</v>
      </c>
      <c r="AP665" s="31" t="s">
        <v>61</v>
      </c>
      <c r="AQ665" s="31" t="s">
        <v>106</v>
      </c>
      <c r="AR665" s="31" t="s">
        <v>93</v>
      </c>
      <c r="AS665" s="31" t="s">
        <v>65</v>
      </c>
      <c r="AT665" s="31" t="s">
        <v>61</v>
      </c>
      <c r="AU665" s="27">
        <v>38896</v>
      </c>
      <c r="AV665" s="31" t="s">
        <v>108</v>
      </c>
      <c r="AW665" s="31" t="s">
        <v>609</v>
      </c>
      <c r="AX665" s="31" t="s">
        <v>378</v>
      </c>
      <c r="AY665" s="31" t="s">
        <v>610</v>
      </c>
      <c r="AZ665" s="31" t="s">
        <v>611</v>
      </c>
      <c r="BA665" s="31" t="s">
        <v>761</v>
      </c>
      <c r="BB665" s="31" t="s">
        <v>612</v>
      </c>
      <c r="BC665" s="31" t="s">
        <v>613</v>
      </c>
      <c r="BD665" s="31" t="s">
        <v>614</v>
      </c>
      <c r="BE665" s="31" t="s">
        <v>615</v>
      </c>
      <c r="BF665" s="31" t="s">
        <v>68</v>
      </c>
      <c r="BG665" s="31" t="s">
        <v>761</v>
      </c>
      <c r="BH665" s="31" t="s">
        <v>762</v>
      </c>
      <c r="BI665" s="31" t="s">
        <v>86</v>
      </c>
      <c r="BJ665" s="31" t="s">
        <v>65</v>
      </c>
      <c r="BK665" s="33" t="s">
        <v>87</v>
      </c>
      <c r="BL665" s="9"/>
      <c r="BM665" s="9"/>
    </row>
    <row r="666" spans="1:65" ht="23.25" customHeight="1" x14ac:dyDescent="0.2">
      <c r="A666" s="19"/>
      <c r="B666" s="30" t="s">
        <v>599</v>
      </c>
      <c r="C666" s="31">
        <f>IF(SUMPRODUCT((B$4:B666=B666)*1)&gt;1,0,1)</f>
        <v>0</v>
      </c>
      <c r="D666" s="31" t="s">
        <v>600</v>
      </c>
      <c r="E666" s="31" t="s">
        <v>58</v>
      </c>
      <c r="F666" s="31" t="s">
        <v>59</v>
      </c>
      <c r="G666" s="31">
        <v>2010</v>
      </c>
      <c r="H666" s="31" t="s">
        <v>60</v>
      </c>
      <c r="I666" s="31" t="s">
        <v>566</v>
      </c>
      <c r="J666" s="31" t="s">
        <v>566</v>
      </c>
      <c r="K666" s="31"/>
      <c r="L666" s="31" t="s">
        <v>62</v>
      </c>
      <c r="M666" s="31" t="s">
        <v>63</v>
      </c>
      <c r="N666" s="31" t="s">
        <v>64</v>
      </c>
      <c r="O666" s="31" t="s">
        <v>92</v>
      </c>
      <c r="P666" s="40">
        <f>IF(F666=F665,IF(B666=B665,0,R666),R666)</f>
        <v>0</v>
      </c>
      <c r="Q666" s="40">
        <v>0</v>
      </c>
      <c r="R666" s="31">
        <v>2382604</v>
      </c>
      <c r="S666" s="31">
        <v>41295</v>
      </c>
      <c r="T666" s="25" t="s">
        <v>5669</v>
      </c>
      <c r="U666" s="31">
        <v>1491642</v>
      </c>
      <c r="V666" s="31" t="s">
        <v>676</v>
      </c>
      <c r="W666" s="31" t="s">
        <v>61</v>
      </c>
      <c r="X666" s="31" t="s">
        <v>59</v>
      </c>
      <c r="Y666" s="31" t="s">
        <v>602</v>
      </c>
      <c r="Z666" s="31" t="s">
        <v>96</v>
      </c>
      <c r="AA666" s="31" t="s">
        <v>569</v>
      </c>
      <c r="AB666" s="31" t="s">
        <v>64</v>
      </c>
      <c r="AC666" s="31" t="s">
        <v>69</v>
      </c>
      <c r="AD666" s="31" t="s">
        <v>61</v>
      </c>
      <c r="AE666" s="31" t="s">
        <v>603</v>
      </c>
      <c r="AF666" s="31" t="s">
        <v>61</v>
      </c>
      <c r="AG666" s="31" t="s">
        <v>71</v>
      </c>
      <c r="AH666" s="31" t="s">
        <v>604</v>
      </c>
      <c r="AI666" s="31" t="s">
        <v>73</v>
      </c>
      <c r="AJ666" s="32" t="s">
        <v>677</v>
      </c>
      <c r="AK666" s="32" t="s">
        <v>606</v>
      </c>
      <c r="AL666" s="31" t="s">
        <v>678</v>
      </c>
      <c r="AM666" s="27">
        <v>40436.685555555552</v>
      </c>
      <c r="AN666" s="32" t="s">
        <v>608</v>
      </c>
      <c r="AO666" s="31" t="s">
        <v>105</v>
      </c>
      <c r="AP666" s="31" t="s">
        <v>61</v>
      </c>
      <c r="AQ666" s="31" t="s">
        <v>106</v>
      </c>
      <c r="AR666" s="31" t="s">
        <v>93</v>
      </c>
      <c r="AS666" s="31" t="s">
        <v>65</v>
      </c>
      <c r="AT666" s="31" t="s">
        <v>61</v>
      </c>
      <c r="AU666" s="27">
        <v>38896</v>
      </c>
      <c r="AV666" s="31" t="s">
        <v>108</v>
      </c>
      <c r="AW666" s="31" t="s">
        <v>609</v>
      </c>
      <c r="AX666" s="31" t="s">
        <v>378</v>
      </c>
      <c r="AY666" s="31" t="s">
        <v>610</v>
      </c>
      <c r="AZ666" s="31" t="s">
        <v>611</v>
      </c>
      <c r="BA666" s="31" t="s">
        <v>679</v>
      </c>
      <c r="BB666" s="31" t="s">
        <v>612</v>
      </c>
      <c r="BC666" s="31" t="s">
        <v>613</v>
      </c>
      <c r="BD666" s="31" t="s">
        <v>614</v>
      </c>
      <c r="BE666" s="31" t="s">
        <v>615</v>
      </c>
      <c r="BF666" s="31" t="s">
        <v>68</v>
      </c>
      <c r="BG666" s="31" t="s">
        <v>679</v>
      </c>
      <c r="BH666" s="31" t="s">
        <v>680</v>
      </c>
      <c r="BI666" s="31" t="s">
        <v>224</v>
      </c>
      <c r="BJ666" s="31" t="s">
        <v>93</v>
      </c>
      <c r="BK666" s="33" t="s">
        <v>225</v>
      </c>
      <c r="BL666" s="9"/>
      <c r="BM666" s="9"/>
    </row>
    <row r="667" spans="1:65" ht="23.25" customHeight="1" x14ac:dyDescent="0.2">
      <c r="A667" s="19"/>
      <c r="B667" s="24" t="s">
        <v>599</v>
      </c>
      <c r="C667" s="25">
        <f>IF(SUMPRODUCT((B$4:B667=B667)*1)&gt;1,0,1)</f>
        <v>0</v>
      </c>
      <c r="D667" s="25" t="s">
        <v>600</v>
      </c>
      <c r="E667" s="25" t="s">
        <v>58</v>
      </c>
      <c r="F667" s="25" t="s">
        <v>59</v>
      </c>
      <c r="G667" s="25">
        <v>2011</v>
      </c>
      <c r="H667" s="25" t="s">
        <v>60</v>
      </c>
      <c r="I667" s="25" t="s">
        <v>566</v>
      </c>
      <c r="J667" s="25" t="s">
        <v>566</v>
      </c>
      <c r="K667" s="25"/>
      <c r="L667" s="25" t="s">
        <v>62</v>
      </c>
      <c r="M667" s="25" t="s">
        <v>63</v>
      </c>
      <c r="N667" s="25" t="s">
        <v>64</v>
      </c>
      <c r="O667" s="25" t="s">
        <v>92</v>
      </c>
      <c r="P667" s="40">
        <f>IF(F667=F666,IF(B667=B666,0,R667),R667)</f>
        <v>0</v>
      </c>
      <c r="Q667" s="40">
        <v>0</v>
      </c>
      <c r="R667" s="25">
        <v>1895079</v>
      </c>
      <c r="S667" s="25">
        <v>298532</v>
      </c>
      <c r="T667" s="25" t="s">
        <v>5669</v>
      </c>
      <c r="U667" s="25">
        <v>1491642</v>
      </c>
      <c r="V667" s="25" t="s">
        <v>601</v>
      </c>
      <c r="W667" s="25" t="s">
        <v>61</v>
      </c>
      <c r="X667" s="25" t="s">
        <v>59</v>
      </c>
      <c r="Y667" s="25" t="s">
        <v>602</v>
      </c>
      <c r="Z667" s="25" t="s">
        <v>96</v>
      </c>
      <c r="AA667" s="25" t="s">
        <v>569</v>
      </c>
      <c r="AB667" s="25" t="s">
        <v>64</v>
      </c>
      <c r="AC667" s="25" t="s">
        <v>69</v>
      </c>
      <c r="AD667" s="25" t="s">
        <v>61</v>
      </c>
      <c r="AE667" s="25" t="s">
        <v>603</v>
      </c>
      <c r="AF667" s="25" t="s">
        <v>61</v>
      </c>
      <c r="AG667" s="25" t="s">
        <v>71</v>
      </c>
      <c r="AH667" s="25" t="s">
        <v>604</v>
      </c>
      <c r="AI667" s="25" t="s">
        <v>73</v>
      </c>
      <c r="AJ667" s="26" t="s">
        <v>605</v>
      </c>
      <c r="AK667" s="26" t="s">
        <v>606</v>
      </c>
      <c r="AL667" s="25" t="s">
        <v>607</v>
      </c>
      <c r="AM667" s="28">
        <v>40528.535173611112</v>
      </c>
      <c r="AN667" s="26" t="s">
        <v>608</v>
      </c>
      <c r="AO667" s="25" t="s">
        <v>105</v>
      </c>
      <c r="AP667" s="25" t="s">
        <v>61</v>
      </c>
      <c r="AQ667" s="25" t="s">
        <v>106</v>
      </c>
      <c r="AR667" s="25" t="s">
        <v>93</v>
      </c>
      <c r="AS667" s="25" t="s">
        <v>65</v>
      </c>
      <c r="AT667" s="25" t="s">
        <v>61</v>
      </c>
      <c r="AU667" s="28">
        <v>38896</v>
      </c>
      <c r="AV667" s="25" t="s">
        <v>108</v>
      </c>
      <c r="AW667" s="25" t="s">
        <v>609</v>
      </c>
      <c r="AX667" s="25" t="s">
        <v>378</v>
      </c>
      <c r="AY667" s="25" t="s">
        <v>610</v>
      </c>
      <c r="AZ667" s="25" t="s">
        <v>611</v>
      </c>
      <c r="BA667" s="25" t="s">
        <v>612</v>
      </c>
      <c r="BB667" s="25" t="s">
        <v>612</v>
      </c>
      <c r="BC667" s="25" t="s">
        <v>613</v>
      </c>
      <c r="BD667" s="25" t="s">
        <v>614</v>
      </c>
      <c r="BE667" s="25" t="s">
        <v>615</v>
      </c>
      <c r="BF667" s="25" t="s">
        <v>68</v>
      </c>
      <c r="BG667" s="25" t="s">
        <v>612</v>
      </c>
      <c r="BH667" s="25" t="s">
        <v>616</v>
      </c>
      <c r="BI667" s="25" t="s">
        <v>86</v>
      </c>
      <c r="BJ667" s="25" t="s">
        <v>65</v>
      </c>
      <c r="BK667" s="29" t="s">
        <v>87</v>
      </c>
      <c r="BL667" s="9"/>
      <c r="BM667" s="9"/>
    </row>
    <row r="668" spans="1:65" ht="23.25" customHeight="1" x14ac:dyDescent="0.2">
      <c r="A668" s="19"/>
      <c r="B668" s="30" t="s">
        <v>3414</v>
      </c>
      <c r="C668" s="31">
        <f>IF(SUMPRODUCT((B$4:B668=B668)*1)&gt;1,0,1)</f>
        <v>1</v>
      </c>
      <c r="D668" s="31" t="s">
        <v>3415</v>
      </c>
      <c r="E668" s="31" t="s">
        <v>58</v>
      </c>
      <c r="F668" s="31" t="s">
        <v>292</v>
      </c>
      <c r="G668" s="31">
        <v>2004</v>
      </c>
      <c r="H668" s="31" t="s">
        <v>60</v>
      </c>
      <c r="I668" s="31" t="s">
        <v>206</v>
      </c>
      <c r="J668" s="31" t="s">
        <v>206</v>
      </c>
      <c r="K668" s="31"/>
      <c r="L668" s="31" t="s">
        <v>1802</v>
      </c>
      <c r="M668" s="31" t="s">
        <v>1847</v>
      </c>
      <c r="N668" s="31" t="s">
        <v>64</v>
      </c>
      <c r="O668" s="31" t="s">
        <v>488</v>
      </c>
      <c r="P668" s="40">
        <f>IF(F668=F667,IF(B668=B667,0,R668),R668)</f>
        <v>18374</v>
      </c>
      <c r="Q668" s="40">
        <v>18374</v>
      </c>
      <c r="R668" s="31">
        <v>18374</v>
      </c>
      <c r="S668" s="31">
        <v>18374</v>
      </c>
      <c r="T668" s="25" t="s">
        <v>5669</v>
      </c>
      <c r="U668" s="31">
        <v>0</v>
      </c>
      <c r="V668" s="31" t="s">
        <v>1048</v>
      </c>
      <c r="W668" s="31" t="s">
        <v>61</v>
      </c>
      <c r="X668" s="31" t="s">
        <v>184</v>
      </c>
      <c r="Y668" s="31" t="s">
        <v>3416</v>
      </c>
      <c r="Z668" s="31" t="s">
        <v>67</v>
      </c>
      <c r="AA668" s="31" t="s">
        <v>210</v>
      </c>
      <c r="AB668" s="31" t="s">
        <v>64</v>
      </c>
      <c r="AC668" s="31" t="s">
        <v>69</v>
      </c>
      <c r="AD668" s="31" t="s">
        <v>61</v>
      </c>
      <c r="AE668" s="31" t="s">
        <v>3417</v>
      </c>
      <c r="AF668" s="31" t="s">
        <v>61</v>
      </c>
      <c r="AG668" s="31" t="s">
        <v>187</v>
      </c>
      <c r="AH668" s="31" t="s">
        <v>3137</v>
      </c>
      <c r="AI668" s="31" t="s">
        <v>73</v>
      </c>
      <c r="AJ668" s="32" t="s">
        <v>68</v>
      </c>
      <c r="AK668" s="32" t="s">
        <v>75</v>
      </c>
      <c r="AL668" s="31" t="s">
        <v>1051</v>
      </c>
      <c r="AM668" s="27">
        <v>37721</v>
      </c>
      <c r="AN668" s="32" t="s">
        <v>68</v>
      </c>
      <c r="AO668" s="31" t="s">
        <v>417</v>
      </c>
      <c r="AP668" s="31" t="s">
        <v>61</v>
      </c>
      <c r="AQ668" s="31" t="s">
        <v>2255</v>
      </c>
      <c r="AR668" s="31" t="s">
        <v>93</v>
      </c>
      <c r="AS668" s="31" t="s">
        <v>65</v>
      </c>
      <c r="AT668" s="31" t="s">
        <v>61</v>
      </c>
      <c r="AU668" s="27">
        <v>36981</v>
      </c>
      <c r="AV668" s="31" t="s">
        <v>1920</v>
      </c>
      <c r="AW668" s="31" t="s">
        <v>3418</v>
      </c>
      <c r="AX668" s="31" t="s">
        <v>79</v>
      </c>
      <c r="AY668" s="31" t="s">
        <v>3419</v>
      </c>
      <c r="AZ668" s="31" t="s">
        <v>1937</v>
      </c>
      <c r="BA668" s="31" t="s">
        <v>3420</v>
      </c>
      <c r="BB668" s="31" t="s">
        <v>3420</v>
      </c>
      <c r="BC668" s="31" t="s">
        <v>68</v>
      </c>
      <c r="BD668" s="31" t="s">
        <v>61</v>
      </c>
      <c r="BE668" s="31" t="s">
        <v>3420</v>
      </c>
      <c r="BF668" s="31" t="s">
        <v>68</v>
      </c>
      <c r="BG668" s="31" t="s">
        <v>3420</v>
      </c>
      <c r="BH668" s="31" t="s">
        <v>61</v>
      </c>
      <c r="BI668" s="31" t="s">
        <v>224</v>
      </c>
      <c r="BJ668" s="31" t="s">
        <v>93</v>
      </c>
      <c r="BK668" s="33" t="s">
        <v>225</v>
      </c>
      <c r="BL668" s="9"/>
      <c r="BM668" s="9"/>
    </row>
    <row r="669" spans="1:65" ht="23.25" customHeight="1" x14ac:dyDescent="0.2">
      <c r="A669" s="19"/>
      <c r="B669" s="24" t="s">
        <v>4694</v>
      </c>
      <c r="C669" s="25">
        <f>IF(SUMPRODUCT((B$4:B669=B669)*1)&gt;1,0,1)</f>
        <v>1</v>
      </c>
      <c r="D669" s="25" t="s">
        <v>4695</v>
      </c>
      <c r="E669" s="25" t="s">
        <v>58</v>
      </c>
      <c r="F669" s="25" t="s">
        <v>59</v>
      </c>
      <c r="G669" s="25">
        <v>2004</v>
      </c>
      <c r="H669" s="25" t="s">
        <v>60</v>
      </c>
      <c r="I669" s="25" t="s">
        <v>206</v>
      </c>
      <c r="J669" s="25" t="s">
        <v>207</v>
      </c>
      <c r="K669" s="25"/>
      <c r="L669" s="25" t="s">
        <v>1802</v>
      </c>
      <c r="M669" s="25" t="s">
        <v>1930</v>
      </c>
      <c r="N669" s="25" t="s">
        <v>122</v>
      </c>
      <c r="O669" s="25" t="s">
        <v>61</v>
      </c>
      <c r="P669" s="40">
        <f>IF(F669=F668,IF(B669=B668,0,R669),R669)</f>
        <v>14229</v>
      </c>
      <c r="Q669" s="40">
        <v>14229</v>
      </c>
      <c r="R669" s="25">
        <v>14229</v>
      </c>
      <c r="S669" s="25">
        <v>14229</v>
      </c>
      <c r="T669" s="25" t="s">
        <v>1565</v>
      </c>
      <c r="U669" s="25">
        <v>0</v>
      </c>
      <c r="V669" s="25" t="s">
        <v>1048</v>
      </c>
      <c r="W669" s="25" t="s">
        <v>61</v>
      </c>
      <c r="X669" s="25" t="s">
        <v>184</v>
      </c>
      <c r="Y669" s="25" t="s">
        <v>4696</v>
      </c>
      <c r="Z669" s="25" t="s">
        <v>67</v>
      </c>
      <c r="AA669" s="25" t="s">
        <v>210</v>
      </c>
      <c r="AB669" s="25" t="s">
        <v>122</v>
      </c>
      <c r="AC669" s="25" t="s">
        <v>69</v>
      </c>
      <c r="AD669" s="25" t="s">
        <v>61</v>
      </c>
      <c r="AE669" s="25" t="s">
        <v>4697</v>
      </c>
      <c r="AF669" s="25" t="s">
        <v>61</v>
      </c>
      <c r="AG669" s="25" t="s">
        <v>187</v>
      </c>
      <c r="AH669" s="25" t="s">
        <v>917</v>
      </c>
      <c r="AI669" s="25" t="s">
        <v>73</v>
      </c>
      <c r="AJ669" s="26" t="s">
        <v>68</v>
      </c>
      <c r="AK669" s="26" t="s">
        <v>75</v>
      </c>
      <c r="AL669" s="25" t="s">
        <v>1048</v>
      </c>
      <c r="AM669" s="28">
        <v>37722</v>
      </c>
      <c r="AN669" s="26" t="s">
        <v>68</v>
      </c>
      <c r="AO669" s="25" t="s">
        <v>417</v>
      </c>
      <c r="AP669" s="25" t="s">
        <v>61</v>
      </c>
      <c r="AQ669" s="25" t="s">
        <v>78</v>
      </c>
      <c r="AR669" s="25" t="s">
        <v>1565</v>
      </c>
      <c r="AS669" s="25" t="s">
        <v>123</v>
      </c>
      <c r="AT669" s="25" t="s">
        <v>61</v>
      </c>
      <c r="AU669" s="28">
        <v>37720</v>
      </c>
      <c r="AV669" s="25" t="s">
        <v>708</v>
      </c>
      <c r="AW669" s="25" t="s">
        <v>4698</v>
      </c>
      <c r="AX669" s="25" t="s">
        <v>787</v>
      </c>
      <c r="AY669" s="25" t="s">
        <v>4304</v>
      </c>
      <c r="AZ669" s="25" t="s">
        <v>3468</v>
      </c>
      <c r="BA669" s="25" t="s">
        <v>4699</v>
      </c>
      <c r="BB669" s="25" t="s">
        <v>4699</v>
      </c>
      <c r="BC669" s="25" t="s">
        <v>68</v>
      </c>
      <c r="BD669" s="25" t="s">
        <v>61</v>
      </c>
      <c r="BE669" s="25" t="s">
        <v>4699</v>
      </c>
      <c r="BF669" s="25" t="s">
        <v>68</v>
      </c>
      <c r="BG669" s="25" t="s">
        <v>4699</v>
      </c>
      <c r="BH669" s="25" t="s">
        <v>61</v>
      </c>
      <c r="BI669" s="25" t="s">
        <v>3447</v>
      </c>
      <c r="BJ669" s="25" t="s">
        <v>1565</v>
      </c>
      <c r="BK669" s="29" t="s">
        <v>1829</v>
      </c>
      <c r="BL669" s="9"/>
      <c r="BM669" s="9"/>
    </row>
    <row r="670" spans="1:65" ht="23.25" customHeight="1" x14ac:dyDescent="0.2">
      <c r="A670" s="19"/>
      <c r="B670" s="30" t="s">
        <v>3370</v>
      </c>
      <c r="C670" s="31">
        <f>IF(SUMPRODUCT((B$4:B670=B670)*1)&gt;1,0,1)</f>
        <v>1</v>
      </c>
      <c r="D670" s="31" t="s">
        <v>3371</v>
      </c>
      <c r="E670" s="31" t="s">
        <v>58</v>
      </c>
      <c r="F670" s="31" t="s">
        <v>59</v>
      </c>
      <c r="G670" s="31">
        <v>2004</v>
      </c>
      <c r="H670" s="31" t="s">
        <v>60</v>
      </c>
      <c r="I670" s="31" t="s">
        <v>368</v>
      </c>
      <c r="J670" s="31" t="s">
        <v>1905</v>
      </c>
      <c r="K670" s="31"/>
      <c r="L670" s="31" t="s">
        <v>1802</v>
      </c>
      <c r="M670" s="31" t="s">
        <v>1815</v>
      </c>
      <c r="N670" s="31" t="s">
        <v>122</v>
      </c>
      <c r="O670" s="31" t="s">
        <v>61</v>
      </c>
      <c r="P670" s="40">
        <f>IF(F670=F669,IF(B670=B669,0,R670),R670)</f>
        <v>137397</v>
      </c>
      <c r="Q670" s="40">
        <v>137397</v>
      </c>
      <c r="R670" s="31">
        <v>137397</v>
      </c>
      <c r="S670" s="31">
        <v>137397</v>
      </c>
      <c r="T670" s="31" t="s">
        <v>1906</v>
      </c>
      <c r="U670" s="31">
        <v>0</v>
      </c>
      <c r="V670" s="31" t="s">
        <v>1048</v>
      </c>
      <c r="W670" s="31" t="s">
        <v>61</v>
      </c>
      <c r="X670" s="31" t="s">
        <v>184</v>
      </c>
      <c r="Y670" s="31" t="s">
        <v>3372</v>
      </c>
      <c r="Z670" s="31" t="s">
        <v>67</v>
      </c>
      <c r="AA670" s="31" t="s">
        <v>371</v>
      </c>
      <c r="AB670" s="31" t="s">
        <v>122</v>
      </c>
      <c r="AC670" s="31" t="s">
        <v>69</v>
      </c>
      <c r="AD670" s="31" t="s">
        <v>61</v>
      </c>
      <c r="AE670" s="31" t="s">
        <v>3373</v>
      </c>
      <c r="AF670" s="31" t="s">
        <v>61</v>
      </c>
      <c r="AG670" s="31" t="s">
        <v>187</v>
      </c>
      <c r="AH670" s="31" t="s">
        <v>1197</v>
      </c>
      <c r="AI670" s="31" t="s">
        <v>73</v>
      </c>
      <c r="AJ670" s="32" t="s">
        <v>68</v>
      </c>
      <c r="AK670" s="32" t="s">
        <v>75</v>
      </c>
      <c r="AL670" s="31" t="s">
        <v>1048</v>
      </c>
      <c r="AM670" s="27">
        <v>37722</v>
      </c>
      <c r="AN670" s="32" t="s">
        <v>68</v>
      </c>
      <c r="AO670" s="31" t="s">
        <v>417</v>
      </c>
      <c r="AP670" s="31" t="s">
        <v>61</v>
      </c>
      <c r="AQ670" s="31" t="s">
        <v>78</v>
      </c>
      <c r="AR670" s="31" t="s">
        <v>1906</v>
      </c>
      <c r="AS670" s="31" t="s">
        <v>123</v>
      </c>
      <c r="AT670" s="31" t="s">
        <v>61</v>
      </c>
      <c r="AU670" s="27">
        <v>37722</v>
      </c>
      <c r="AV670" s="31" t="s">
        <v>708</v>
      </c>
      <c r="AW670" s="31" t="s">
        <v>3374</v>
      </c>
      <c r="AX670" s="31" t="s">
        <v>79</v>
      </c>
      <c r="AY670" s="31" t="s">
        <v>111</v>
      </c>
      <c r="AZ670" s="31" t="s">
        <v>3375</v>
      </c>
      <c r="BA670" s="31" t="s">
        <v>3376</v>
      </c>
      <c r="BB670" s="31" t="s">
        <v>3376</v>
      </c>
      <c r="BC670" s="31" t="s">
        <v>68</v>
      </c>
      <c r="BD670" s="31" t="s">
        <v>61</v>
      </c>
      <c r="BE670" s="31" t="s">
        <v>3376</v>
      </c>
      <c r="BF670" s="31" t="s">
        <v>68</v>
      </c>
      <c r="BG670" s="31" t="s">
        <v>3376</v>
      </c>
      <c r="BH670" s="31" t="s">
        <v>61</v>
      </c>
      <c r="BI670" s="31" t="s">
        <v>2484</v>
      </c>
      <c r="BJ670" s="31" t="s">
        <v>1906</v>
      </c>
      <c r="BK670" s="33" t="s">
        <v>2485</v>
      </c>
      <c r="BL670" s="9"/>
      <c r="BM670" s="9"/>
    </row>
    <row r="671" spans="1:65" ht="23.25" customHeight="1" x14ac:dyDescent="0.2">
      <c r="A671" s="19"/>
      <c r="B671" s="24" t="s">
        <v>5460</v>
      </c>
      <c r="C671" s="25">
        <f>IF(SUMPRODUCT((B$4:B671=B671)*1)&gt;1,0,1)</f>
        <v>1</v>
      </c>
      <c r="D671" s="25" t="s">
        <v>5461</v>
      </c>
      <c r="E671" s="25" t="s">
        <v>58</v>
      </c>
      <c r="F671" s="25" t="s">
        <v>59</v>
      </c>
      <c r="G671" s="25">
        <v>2004</v>
      </c>
      <c r="H671" s="25" t="s">
        <v>60</v>
      </c>
      <c r="I671" s="25" t="s">
        <v>368</v>
      </c>
      <c r="J671" s="25" t="s">
        <v>1339</v>
      </c>
      <c r="K671" s="25"/>
      <c r="L671" s="25" t="s">
        <v>1078</v>
      </c>
      <c r="M671" s="25" t="s">
        <v>3289</v>
      </c>
      <c r="N671" s="25" t="s">
        <v>122</v>
      </c>
      <c r="O671" s="25" t="s">
        <v>92</v>
      </c>
      <c r="P671" s="40">
        <f>IF(F671=F670,IF(B671=B670,0,R671),R671)</f>
        <v>145306</v>
      </c>
      <c r="Q671" s="40">
        <v>145306</v>
      </c>
      <c r="R671" s="25">
        <v>145306</v>
      </c>
      <c r="S671" s="25">
        <v>145306</v>
      </c>
      <c r="T671" s="25" t="s">
        <v>5669</v>
      </c>
      <c r="U671" s="25">
        <v>0</v>
      </c>
      <c r="V671" s="25" t="s">
        <v>1048</v>
      </c>
      <c r="W671" s="25" t="s">
        <v>5462</v>
      </c>
      <c r="X671" s="25" t="s">
        <v>59</v>
      </c>
      <c r="Y671" s="25" t="s">
        <v>5463</v>
      </c>
      <c r="Z671" s="25" t="s">
        <v>67</v>
      </c>
      <c r="AA671" s="25" t="s">
        <v>371</v>
      </c>
      <c r="AB671" s="25" t="s">
        <v>122</v>
      </c>
      <c r="AC671" s="25" t="s">
        <v>69</v>
      </c>
      <c r="AD671" s="25" t="s">
        <v>61</v>
      </c>
      <c r="AE671" s="25" t="s">
        <v>5464</v>
      </c>
      <c r="AF671" s="25" t="s">
        <v>61</v>
      </c>
      <c r="AG671" s="25" t="s">
        <v>187</v>
      </c>
      <c r="AH671" s="25" t="s">
        <v>917</v>
      </c>
      <c r="AI671" s="25" t="s">
        <v>73</v>
      </c>
      <c r="AJ671" s="26" t="s">
        <v>68</v>
      </c>
      <c r="AK671" s="26" t="s">
        <v>75</v>
      </c>
      <c r="AL671" s="25" t="s">
        <v>1048</v>
      </c>
      <c r="AM671" s="28">
        <v>38191</v>
      </c>
      <c r="AN671" s="26" t="s">
        <v>68</v>
      </c>
      <c r="AO671" s="25" t="s">
        <v>417</v>
      </c>
      <c r="AP671" s="25" t="s">
        <v>123</v>
      </c>
      <c r="AQ671" s="25" t="s">
        <v>480</v>
      </c>
      <c r="AR671" s="25" t="s">
        <v>93</v>
      </c>
      <c r="AS671" s="25" t="s">
        <v>123</v>
      </c>
      <c r="AT671" s="25" t="s">
        <v>61</v>
      </c>
      <c r="AU671" s="28">
        <v>37722</v>
      </c>
      <c r="AV671" s="25" t="s">
        <v>1599</v>
      </c>
      <c r="AW671" s="25" t="s">
        <v>5465</v>
      </c>
      <c r="AX671" s="25" t="s">
        <v>110</v>
      </c>
      <c r="AY671" s="25" t="s">
        <v>5465</v>
      </c>
      <c r="AZ671" s="25" t="s">
        <v>2164</v>
      </c>
      <c r="BA671" s="25" t="s">
        <v>5466</v>
      </c>
      <c r="BB671" s="25" t="s">
        <v>5466</v>
      </c>
      <c r="BC671" s="25" t="s">
        <v>5467</v>
      </c>
      <c r="BD671" s="25" t="s">
        <v>1024</v>
      </c>
      <c r="BE671" s="25" t="s">
        <v>5466</v>
      </c>
      <c r="BF671" s="25" t="s">
        <v>68</v>
      </c>
      <c r="BG671" s="25" t="s">
        <v>5466</v>
      </c>
      <c r="BH671" s="25" t="s">
        <v>61</v>
      </c>
      <c r="BI671" s="25" t="s">
        <v>997</v>
      </c>
      <c r="BJ671" s="25" t="s">
        <v>93</v>
      </c>
      <c r="BK671" s="29" t="s">
        <v>998</v>
      </c>
      <c r="BL671" s="9"/>
      <c r="BM671" s="9"/>
    </row>
    <row r="672" spans="1:65" ht="23.25" customHeight="1" x14ac:dyDescent="0.2">
      <c r="A672" s="19"/>
      <c r="B672" s="30" t="s">
        <v>4889</v>
      </c>
      <c r="C672" s="31">
        <f>IF(SUMPRODUCT((B$4:B672=B672)*1)&gt;1,0,1)</f>
        <v>1</v>
      </c>
      <c r="D672" s="31" t="s">
        <v>4890</v>
      </c>
      <c r="E672" s="31" t="s">
        <v>140</v>
      </c>
      <c r="F672" s="31" t="s">
        <v>59</v>
      </c>
      <c r="G672" s="31">
        <v>2003</v>
      </c>
      <c r="H672" s="31" t="s">
        <v>60</v>
      </c>
      <c r="I672" s="31" t="s">
        <v>206</v>
      </c>
      <c r="J672" s="31" t="s">
        <v>61</v>
      </c>
      <c r="K672" s="31"/>
      <c r="L672" s="31" t="s">
        <v>62</v>
      </c>
      <c r="M672" s="31" t="s">
        <v>63</v>
      </c>
      <c r="N672" s="31" t="s">
        <v>122</v>
      </c>
      <c r="O672" s="31" t="s">
        <v>92</v>
      </c>
      <c r="P672" s="40">
        <f>IF(F672=F671,IF(B672=B671,0,R672),R672)</f>
        <v>74200</v>
      </c>
      <c r="Q672" s="40">
        <v>74200</v>
      </c>
      <c r="R672" s="31">
        <v>74200</v>
      </c>
      <c r="S672" s="31">
        <v>74200</v>
      </c>
      <c r="T672" s="25" t="s">
        <v>5669</v>
      </c>
      <c r="U672" s="31">
        <v>0</v>
      </c>
      <c r="V672" s="31" t="s">
        <v>4908</v>
      </c>
      <c r="W672" s="31" t="s">
        <v>4908</v>
      </c>
      <c r="X672" s="31" t="s">
        <v>59</v>
      </c>
      <c r="Y672" s="31" t="s">
        <v>4891</v>
      </c>
      <c r="Z672" s="31" t="s">
        <v>96</v>
      </c>
      <c r="AA672" s="31" t="s">
        <v>68</v>
      </c>
      <c r="AB672" s="31" t="s">
        <v>122</v>
      </c>
      <c r="AC672" s="31" t="s">
        <v>69</v>
      </c>
      <c r="AD672" s="31" t="s">
        <v>61</v>
      </c>
      <c r="AE672" s="31" t="s">
        <v>4892</v>
      </c>
      <c r="AF672" s="31" t="s">
        <v>61</v>
      </c>
      <c r="AG672" s="31" t="s">
        <v>187</v>
      </c>
      <c r="AH672" s="31" t="s">
        <v>3137</v>
      </c>
      <c r="AI672" s="31" t="s">
        <v>73</v>
      </c>
      <c r="AJ672" s="32" t="s">
        <v>68</v>
      </c>
      <c r="AK672" s="32" t="s">
        <v>1085</v>
      </c>
      <c r="AL672" s="31" t="s">
        <v>4908</v>
      </c>
      <c r="AM672" s="27">
        <v>37798</v>
      </c>
      <c r="AN672" s="32" t="s">
        <v>68</v>
      </c>
      <c r="AO672" s="31" t="s">
        <v>417</v>
      </c>
      <c r="AP672" s="31" t="s">
        <v>123</v>
      </c>
      <c r="AQ672" s="31" t="s">
        <v>4893</v>
      </c>
      <c r="AR672" s="31" t="s">
        <v>65</v>
      </c>
      <c r="AS672" s="31" t="s">
        <v>123</v>
      </c>
      <c r="AT672" s="31" t="s">
        <v>61</v>
      </c>
      <c r="AU672" s="27" t="s">
        <v>61</v>
      </c>
      <c r="AV672" s="31" t="s">
        <v>68</v>
      </c>
      <c r="AW672" s="31" t="s">
        <v>68</v>
      </c>
      <c r="AX672" s="31" t="s">
        <v>68</v>
      </c>
      <c r="AY672" s="31" t="s">
        <v>68</v>
      </c>
      <c r="AZ672" s="31" t="s">
        <v>61</v>
      </c>
      <c r="BA672" s="31" t="s">
        <v>4896</v>
      </c>
      <c r="BB672" s="31" t="s">
        <v>4894</v>
      </c>
      <c r="BC672" s="31" t="s">
        <v>4895</v>
      </c>
      <c r="BD672" s="31" t="s">
        <v>61</v>
      </c>
      <c r="BE672" s="31" t="s">
        <v>4896</v>
      </c>
      <c r="BF672" s="31" t="s">
        <v>68</v>
      </c>
      <c r="BG672" s="31" t="s">
        <v>4896</v>
      </c>
      <c r="BH672" s="31" t="s">
        <v>61</v>
      </c>
      <c r="BI672" s="31" t="s">
        <v>1103</v>
      </c>
      <c r="BJ672" s="31" t="s">
        <v>65</v>
      </c>
      <c r="BK672" s="33" t="s">
        <v>1104</v>
      </c>
      <c r="BL672" s="9"/>
      <c r="BM672" s="9"/>
    </row>
    <row r="673" spans="1:65" ht="23.25" customHeight="1" x14ac:dyDescent="0.2">
      <c r="A673" s="19"/>
      <c r="B673" s="30" t="s">
        <v>4889</v>
      </c>
      <c r="C673" s="31">
        <f>IF(SUMPRODUCT((B$4:B673=B673)*1)&gt;1,0,1)</f>
        <v>0</v>
      </c>
      <c r="D673" s="31" t="s">
        <v>4890</v>
      </c>
      <c r="E673" s="31" t="s">
        <v>140</v>
      </c>
      <c r="F673" s="31" t="s">
        <v>59</v>
      </c>
      <c r="G673" s="31">
        <v>2004</v>
      </c>
      <c r="H673" s="31" t="s">
        <v>60</v>
      </c>
      <c r="I673" s="31" t="s">
        <v>206</v>
      </c>
      <c r="J673" s="31" t="s">
        <v>61</v>
      </c>
      <c r="K673" s="31"/>
      <c r="L673" s="31" t="s">
        <v>62</v>
      </c>
      <c r="M673" s="31" t="s">
        <v>63</v>
      </c>
      <c r="N673" s="31" t="s">
        <v>122</v>
      </c>
      <c r="O673" s="31" t="s">
        <v>92</v>
      </c>
      <c r="P673" s="40">
        <f>IF(F673=F672,IF(B673=B672,0,R673),R673)</f>
        <v>0</v>
      </c>
      <c r="Q673" s="40">
        <v>0</v>
      </c>
      <c r="R673" s="31">
        <v>76910</v>
      </c>
      <c r="S673" s="31">
        <v>73910</v>
      </c>
      <c r="T673" s="25" t="s">
        <v>5669</v>
      </c>
      <c r="U673" s="31">
        <v>0</v>
      </c>
      <c r="V673" s="31" t="s">
        <v>1048</v>
      </c>
      <c r="W673" s="31" t="s">
        <v>61</v>
      </c>
      <c r="X673" s="31" t="s">
        <v>59</v>
      </c>
      <c r="Y673" s="31" t="s">
        <v>4891</v>
      </c>
      <c r="Z673" s="31" t="s">
        <v>96</v>
      </c>
      <c r="AA673" s="31" t="s">
        <v>68</v>
      </c>
      <c r="AB673" s="31" t="s">
        <v>122</v>
      </c>
      <c r="AC673" s="31" t="s">
        <v>69</v>
      </c>
      <c r="AD673" s="31" t="s">
        <v>61</v>
      </c>
      <c r="AE673" s="31" t="s">
        <v>4892</v>
      </c>
      <c r="AF673" s="31" t="s">
        <v>61</v>
      </c>
      <c r="AG673" s="31" t="s">
        <v>71</v>
      </c>
      <c r="AH673" s="31" t="s">
        <v>3137</v>
      </c>
      <c r="AI673" s="31" t="s">
        <v>73</v>
      </c>
      <c r="AJ673" s="32" t="s">
        <v>333</v>
      </c>
      <c r="AK673" s="32" t="s">
        <v>1085</v>
      </c>
      <c r="AL673" s="31" t="s">
        <v>1048</v>
      </c>
      <c r="AM673" s="27">
        <v>38063</v>
      </c>
      <c r="AN673" s="32" t="s">
        <v>68</v>
      </c>
      <c r="AO673" s="31" t="s">
        <v>417</v>
      </c>
      <c r="AP673" s="31" t="s">
        <v>61</v>
      </c>
      <c r="AQ673" s="31" t="s">
        <v>4893</v>
      </c>
      <c r="AR673" s="31" t="s">
        <v>65</v>
      </c>
      <c r="AS673" s="31" t="s">
        <v>123</v>
      </c>
      <c r="AT673" s="31" t="s">
        <v>61</v>
      </c>
      <c r="AU673" s="27" t="s">
        <v>61</v>
      </c>
      <c r="AV673" s="31" t="s">
        <v>68</v>
      </c>
      <c r="AW673" s="31" t="s">
        <v>68</v>
      </c>
      <c r="AX673" s="31" t="s">
        <v>68</v>
      </c>
      <c r="AY673" s="31" t="s">
        <v>68</v>
      </c>
      <c r="AZ673" s="31" t="s">
        <v>61</v>
      </c>
      <c r="BA673" s="31" t="s">
        <v>4894</v>
      </c>
      <c r="BB673" s="31" t="s">
        <v>4894</v>
      </c>
      <c r="BC673" s="31" t="s">
        <v>4895</v>
      </c>
      <c r="BD673" s="31" t="s">
        <v>61</v>
      </c>
      <c r="BE673" s="31" t="s">
        <v>4896</v>
      </c>
      <c r="BF673" s="31" t="s">
        <v>68</v>
      </c>
      <c r="BG673" s="31" t="s">
        <v>4894</v>
      </c>
      <c r="BH673" s="31" t="s">
        <v>4897</v>
      </c>
      <c r="BI673" s="31" t="s">
        <v>4898</v>
      </c>
      <c r="BJ673" s="31" t="s">
        <v>123</v>
      </c>
      <c r="BK673" s="33" t="s">
        <v>4899</v>
      </c>
      <c r="BL673" s="9"/>
      <c r="BM673" s="9"/>
    </row>
    <row r="674" spans="1:65" ht="23.25" customHeight="1" x14ac:dyDescent="0.2">
      <c r="A674" s="19"/>
      <c r="B674" s="24" t="s">
        <v>5233</v>
      </c>
      <c r="C674" s="25">
        <f>IF(SUMPRODUCT((B$4:B674=B674)*1)&gt;1,0,1)</f>
        <v>1</v>
      </c>
      <c r="D674" s="25" t="s">
        <v>5234</v>
      </c>
      <c r="E674" s="25" t="s">
        <v>58</v>
      </c>
      <c r="F674" s="25" t="s">
        <v>59</v>
      </c>
      <c r="G674" s="25">
        <v>2004</v>
      </c>
      <c r="H674" s="25" t="s">
        <v>60</v>
      </c>
      <c r="I674" s="25" t="s">
        <v>61</v>
      </c>
      <c r="J674" s="25" t="s">
        <v>61</v>
      </c>
      <c r="K674" s="25"/>
      <c r="L674" s="25" t="s">
        <v>62</v>
      </c>
      <c r="M674" s="25" t="s">
        <v>63</v>
      </c>
      <c r="N674" s="25" t="s">
        <v>122</v>
      </c>
      <c r="O674" s="25" t="s">
        <v>61</v>
      </c>
      <c r="P674" s="40">
        <f>IF(F674=F673,IF(B674=B673,0,R674),R674)</f>
        <v>279216</v>
      </c>
      <c r="Q674" s="40">
        <v>279216</v>
      </c>
      <c r="R674" s="25">
        <v>279216</v>
      </c>
      <c r="S674" s="25">
        <v>279216</v>
      </c>
      <c r="T674" s="25" t="s">
        <v>123</v>
      </c>
      <c r="U674" s="25">
        <v>0</v>
      </c>
      <c r="V674" s="25" t="s">
        <v>1048</v>
      </c>
      <c r="W674" s="25" t="s">
        <v>61</v>
      </c>
      <c r="X674" s="25" t="s">
        <v>184</v>
      </c>
      <c r="Y674" s="25" t="s">
        <v>61</v>
      </c>
      <c r="Z674" s="25" t="s">
        <v>67</v>
      </c>
      <c r="AA674" s="25" t="s">
        <v>68</v>
      </c>
      <c r="AB674" s="25" t="s">
        <v>122</v>
      </c>
      <c r="AC674" s="25" t="s">
        <v>69</v>
      </c>
      <c r="AD674" s="25" t="s">
        <v>61</v>
      </c>
      <c r="AE674" s="25" t="s">
        <v>5235</v>
      </c>
      <c r="AF674" s="25" t="s">
        <v>61</v>
      </c>
      <c r="AG674" s="25" t="s">
        <v>187</v>
      </c>
      <c r="AH674" s="25" t="s">
        <v>5236</v>
      </c>
      <c r="AI674" s="25" t="s">
        <v>73</v>
      </c>
      <c r="AJ674" s="26" t="s">
        <v>68</v>
      </c>
      <c r="AK674" s="26" t="s">
        <v>75</v>
      </c>
      <c r="AL674" s="25" t="s">
        <v>1048</v>
      </c>
      <c r="AM674" s="28">
        <v>37722</v>
      </c>
      <c r="AN674" s="26" t="s">
        <v>68</v>
      </c>
      <c r="AO674" s="25" t="s">
        <v>417</v>
      </c>
      <c r="AP674" s="25" t="s">
        <v>61</v>
      </c>
      <c r="AQ674" s="25" t="s">
        <v>78</v>
      </c>
      <c r="AR674" s="25" t="s">
        <v>123</v>
      </c>
      <c r="AS674" s="25" t="s">
        <v>123</v>
      </c>
      <c r="AT674" s="25" t="s">
        <v>61</v>
      </c>
      <c r="AU674" s="28">
        <v>37722</v>
      </c>
      <c r="AV674" s="25" t="s">
        <v>1907</v>
      </c>
      <c r="AW674" s="25" t="s">
        <v>787</v>
      </c>
      <c r="AX674" s="25" t="s">
        <v>79</v>
      </c>
      <c r="AY674" s="25" t="s">
        <v>5237</v>
      </c>
      <c r="AZ674" s="25" t="s">
        <v>1402</v>
      </c>
      <c r="BA674" s="25" t="s">
        <v>5238</v>
      </c>
      <c r="BB674" s="25" t="s">
        <v>5238</v>
      </c>
      <c r="BC674" s="25" t="s">
        <v>68</v>
      </c>
      <c r="BD674" s="25" t="s">
        <v>61</v>
      </c>
      <c r="BE674" s="25" t="s">
        <v>5238</v>
      </c>
      <c r="BF674" s="25" t="s">
        <v>68</v>
      </c>
      <c r="BG674" s="25" t="s">
        <v>5238</v>
      </c>
      <c r="BH674" s="25" t="s">
        <v>61</v>
      </c>
      <c r="BI674" s="25" t="s">
        <v>5239</v>
      </c>
      <c r="BJ674" s="25" t="s">
        <v>123</v>
      </c>
      <c r="BK674" s="29" t="s">
        <v>5240</v>
      </c>
      <c r="BL674" s="9"/>
      <c r="BM674" s="9"/>
    </row>
    <row r="675" spans="1:65" ht="23.25" customHeight="1" x14ac:dyDescent="0.2">
      <c r="A675" s="19"/>
      <c r="B675" s="30" t="s">
        <v>1069</v>
      </c>
      <c r="C675" s="31">
        <f>IF(SUMPRODUCT((B$4:B675=B675)*1)&gt;1,0,1)</f>
        <v>1</v>
      </c>
      <c r="D675" s="31" t="s">
        <v>1070</v>
      </c>
      <c r="E675" s="31" t="s">
        <v>58</v>
      </c>
      <c r="F675" s="31" t="s">
        <v>59</v>
      </c>
      <c r="G675" s="31">
        <v>2004</v>
      </c>
      <c r="H675" s="31" t="s">
        <v>60</v>
      </c>
      <c r="I675" s="31" t="s">
        <v>61</v>
      </c>
      <c r="J675" s="31" t="s">
        <v>61</v>
      </c>
      <c r="K675" s="31"/>
      <c r="L675" s="31" t="s">
        <v>62</v>
      </c>
      <c r="M675" s="31" t="s">
        <v>63</v>
      </c>
      <c r="N675" s="31" t="s">
        <v>122</v>
      </c>
      <c r="O675" s="31" t="s">
        <v>61</v>
      </c>
      <c r="P675" s="40">
        <f>IF(F675=F674,IF(B675=B674,0,R675),R675)</f>
        <v>312000</v>
      </c>
      <c r="Q675" s="40">
        <v>312000</v>
      </c>
      <c r="R675" s="31">
        <v>312000</v>
      </c>
      <c r="S675" s="31">
        <v>312000</v>
      </c>
      <c r="T675" s="25" t="s">
        <v>5669</v>
      </c>
      <c r="U675" s="31">
        <v>0</v>
      </c>
      <c r="V675" s="31" t="s">
        <v>1048</v>
      </c>
      <c r="W675" s="31" t="s">
        <v>61</v>
      </c>
      <c r="X675" s="31" t="s">
        <v>184</v>
      </c>
      <c r="Y675" s="31" t="s">
        <v>61</v>
      </c>
      <c r="Z675" s="31" t="s">
        <v>67</v>
      </c>
      <c r="AA675" s="31" t="s">
        <v>68</v>
      </c>
      <c r="AB675" s="31" t="s">
        <v>122</v>
      </c>
      <c r="AC675" s="31" t="s">
        <v>69</v>
      </c>
      <c r="AD675" s="31" t="s">
        <v>61</v>
      </c>
      <c r="AE675" s="31" t="s">
        <v>1071</v>
      </c>
      <c r="AF675" s="31" t="s">
        <v>61</v>
      </c>
      <c r="AG675" s="31" t="s">
        <v>187</v>
      </c>
      <c r="AH675" s="31" t="s">
        <v>917</v>
      </c>
      <c r="AI675" s="31" t="s">
        <v>73</v>
      </c>
      <c r="AJ675" s="32" t="s">
        <v>68</v>
      </c>
      <c r="AK675" s="32" t="s">
        <v>75</v>
      </c>
      <c r="AL675" s="31" t="s">
        <v>1048</v>
      </c>
      <c r="AM675" s="27">
        <v>37725</v>
      </c>
      <c r="AN675" s="32" t="s">
        <v>68</v>
      </c>
      <c r="AO675" s="31" t="s">
        <v>417</v>
      </c>
      <c r="AP675" s="31" t="s">
        <v>61</v>
      </c>
      <c r="AQ675" s="31" t="s">
        <v>78</v>
      </c>
      <c r="AR675" s="31" t="s">
        <v>93</v>
      </c>
      <c r="AS675" s="31" t="s">
        <v>123</v>
      </c>
      <c r="AT675" s="31" t="s">
        <v>61</v>
      </c>
      <c r="AU675" s="27">
        <v>37621</v>
      </c>
      <c r="AV675" s="31" t="s">
        <v>108</v>
      </c>
      <c r="AW675" s="31" t="s">
        <v>1072</v>
      </c>
      <c r="AX675" s="31" t="s">
        <v>1073</v>
      </c>
      <c r="AY675" s="31" t="s">
        <v>1074</v>
      </c>
      <c r="AZ675" s="31" t="s">
        <v>61</v>
      </c>
      <c r="BA675" s="31" t="s">
        <v>1075</v>
      </c>
      <c r="BB675" s="31" t="s">
        <v>1075</v>
      </c>
      <c r="BC675" s="31" t="s">
        <v>68</v>
      </c>
      <c r="BD675" s="31" t="s">
        <v>61</v>
      </c>
      <c r="BE675" s="31" t="s">
        <v>1075</v>
      </c>
      <c r="BF675" s="31" t="s">
        <v>68</v>
      </c>
      <c r="BG675" s="31" t="s">
        <v>1075</v>
      </c>
      <c r="BH675" s="31" t="s">
        <v>61</v>
      </c>
      <c r="BI675" s="31" t="s">
        <v>224</v>
      </c>
      <c r="BJ675" s="31" t="s">
        <v>93</v>
      </c>
      <c r="BK675" s="33" t="s">
        <v>225</v>
      </c>
      <c r="BL675" s="9"/>
      <c r="BM675" s="9"/>
    </row>
    <row r="676" spans="1:65" ht="23.25" customHeight="1" x14ac:dyDescent="0.2">
      <c r="A676" s="19"/>
      <c r="B676" s="24" t="s">
        <v>1069</v>
      </c>
      <c r="C676" s="25">
        <f>IF(SUMPRODUCT((B$4:B676=B676)*1)&gt;1,0,1)</f>
        <v>0</v>
      </c>
      <c r="D676" s="25" t="s">
        <v>1070</v>
      </c>
      <c r="E676" s="25" t="s">
        <v>58</v>
      </c>
      <c r="F676" s="25" t="s">
        <v>59</v>
      </c>
      <c r="G676" s="25">
        <v>2004</v>
      </c>
      <c r="H676" s="25" t="s">
        <v>60</v>
      </c>
      <c r="I676" s="25" t="s">
        <v>61</v>
      </c>
      <c r="J676" s="25" t="s">
        <v>61</v>
      </c>
      <c r="K676" s="25"/>
      <c r="L676" s="25" t="s">
        <v>62</v>
      </c>
      <c r="M676" s="25" t="s">
        <v>63</v>
      </c>
      <c r="N676" s="25" t="s">
        <v>122</v>
      </c>
      <c r="O676" s="25" t="s">
        <v>61</v>
      </c>
      <c r="P676" s="40">
        <f>IF(F676=F675,IF(B676=B675,0,R676),R676)</f>
        <v>0</v>
      </c>
      <c r="Q676" s="40">
        <v>0</v>
      </c>
      <c r="R676" s="25">
        <v>312000</v>
      </c>
      <c r="S676" s="25">
        <v>312000</v>
      </c>
      <c r="T676" s="25" t="s">
        <v>5669</v>
      </c>
      <c r="U676" s="25">
        <v>0</v>
      </c>
      <c r="V676" s="25" t="s">
        <v>1048</v>
      </c>
      <c r="W676" s="25" t="s">
        <v>61</v>
      </c>
      <c r="X676" s="25" t="s">
        <v>184</v>
      </c>
      <c r="Y676" s="25" t="s">
        <v>61</v>
      </c>
      <c r="Z676" s="25" t="s">
        <v>67</v>
      </c>
      <c r="AA676" s="25" t="s">
        <v>68</v>
      </c>
      <c r="AB676" s="25" t="s">
        <v>122</v>
      </c>
      <c r="AC676" s="25" t="s">
        <v>69</v>
      </c>
      <c r="AD676" s="25" t="s">
        <v>61</v>
      </c>
      <c r="AE676" s="25" t="s">
        <v>1071</v>
      </c>
      <c r="AF676" s="25" t="s">
        <v>61</v>
      </c>
      <c r="AG676" s="25" t="s">
        <v>187</v>
      </c>
      <c r="AH676" s="25" t="s">
        <v>917</v>
      </c>
      <c r="AI676" s="25" t="s">
        <v>73</v>
      </c>
      <c r="AJ676" s="26" t="s">
        <v>68</v>
      </c>
      <c r="AK676" s="26" t="s">
        <v>75</v>
      </c>
      <c r="AL676" s="25" t="s">
        <v>1048</v>
      </c>
      <c r="AM676" s="28">
        <v>37725</v>
      </c>
      <c r="AN676" s="26" t="s">
        <v>68</v>
      </c>
      <c r="AO676" s="25" t="s">
        <v>417</v>
      </c>
      <c r="AP676" s="25" t="s">
        <v>61</v>
      </c>
      <c r="AQ676" s="25" t="s">
        <v>78</v>
      </c>
      <c r="AR676" s="25" t="s">
        <v>93</v>
      </c>
      <c r="AS676" s="25" t="s">
        <v>123</v>
      </c>
      <c r="AT676" s="25" t="s">
        <v>61</v>
      </c>
      <c r="AU676" s="28">
        <v>37621</v>
      </c>
      <c r="AV676" s="25" t="s">
        <v>108</v>
      </c>
      <c r="AW676" s="25" t="s">
        <v>1072</v>
      </c>
      <c r="AX676" s="25" t="s">
        <v>1073</v>
      </c>
      <c r="AY676" s="25" t="s">
        <v>1074</v>
      </c>
      <c r="AZ676" s="25" t="s">
        <v>61</v>
      </c>
      <c r="BA676" s="25" t="s">
        <v>1075</v>
      </c>
      <c r="BB676" s="25" t="s">
        <v>1075</v>
      </c>
      <c r="BC676" s="25" t="s">
        <v>68</v>
      </c>
      <c r="BD676" s="25" t="s">
        <v>61</v>
      </c>
      <c r="BE676" s="25" t="s">
        <v>1075</v>
      </c>
      <c r="BF676" s="25" t="s">
        <v>68</v>
      </c>
      <c r="BG676" s="25" t="s">
        <v>1075</v>
      </c>
      <c r="BH676" s="25" t="s">
        <v>61</v>
      </c>
      <c r="BI676" s="25" t="s">
        <v>224</v>
      </c>
      <c r="BJ676" s="25" t="s">
        <v>93</v>
      </c>
      <c r="BK676" s="29" t="s">
        <v>225</v>
      </c>
      <c r="BL676" s="9"/>
      <c r="BM676" s="9"/>
    </row>
    <row r="677" spans="1:65" ht="23.25" customHeight="1" x14ac:dyDescent="0.2">
      <c r="A677" s="19"/>
      <c r="B677" s="30" t="s">
        <v>4865</v>
      </c>
      <c r="C677" s="31">
        <f>IF(SUMPRODUCT((B$4:B677=B677)*1)&gt;1,0,1)</f>
        <v>1</v>
      </c>
      <c r="D677" s="31" t="s">
        <v>4866</v>
      </c>
      <c r="E677" s="31" t="s">
        <v>120</v>
      </c>
      <c r="F677" s="31" t="s">
        <v>59</v>
      </c>
      <c r="G677" s="31">
        <v>2004</v>
      </c>
      <c r="H677" s="31" t="s">
        <v>60</v>
      </c>
      <c r="I677" s="31" t="s">
        <v>206</v>
      </c>
      <c r="J677" s="31" t="s">
        <v>61</v>
      </c>
      <c r="K677" s="31"/>
      <c r="L677" s="31" t="s">
        <v>62</v>
      </c>
      <c r="M677" s="31" t="s">
        <v>63</v>
      </c>
      <c r="N677" s="31" t="s">
        <v>122</v>
      </c>
      <c r="O677" s="31" t="s">
        <v>488</v>
      </c>
      <c r="P677" s="40">
        <f>IF(F677=F676,IF(B677=B676,0,R677),R677)</f>
        <v>133003</v>
      </c>
      <c r="Q677" s="40">
        <v>133003</v>
      </c>
      <c r="R677" s="31">
        <v>133003</v>
      </c>
      <c r="S677" s="31">
        <v>15000</v>
      </c>
      <c r="T677" s="25" t="s">
        <v>5669</v>
      </c>
      <c r="U677" s="31">
        <v>0</v>
      </c>
      <c r="V677" s="31" t="s">
        <v>3254</v>
      </c>
      <c r="W677" s="31" t="s">
        <v>3254</v>
      </c>
      <c r="X677" s="31" t="s">
        <v>184</v>
      </c>
      <c r="Y677" s="31" t="s">
        <v>61</v>
      </c>
      <c r="Z677" s="31" t="s">
        <v>67</v>
      </c>
      <c r="AA677" s="31" t="s">
        <v>68</v>
      </c>
      <c r="AB677" s="31" t="s">
        <v>122</v>
      </c>
      <c r="AC677" s="31" t="s">
        <v>69</v>
      </c>
      <c r="AD677" s="31" t="s">
        <v>61</v>
      </c>
      <c r="AE677" s="31" t="s">
        <v>4868</v>
      </c>
      <c r="AF677" s="31" t="s">
        <v>61</v>
      </c>
      <c r="AG677" s="31" t="s">
        <v>187</v>
      </c>
      <c r="AH677" s="31" t="s">
        <v>959</v>
      </c>
      <c r="AI677" s="31" t="s">
        <v>73</v>
      </c>
      <c r="AJ677" s="32" t="s">
        <v>68</v>
      </c>
      <c r="AK677" s="32" t="s">
        <v>919</v>
      </c>
      <c r="AL677" s="31" t="s">
        <v>1048</v>
      </c>
      <c r="AM677" s="27">
        <v>38261</v>
      </c>
      <c r="AN677" s="32" t="s">
        <v>68</v>
      </c>
      <c r="AO677" s="31" t="s">
        <v>417</v>
      </c>
      <c r="AP677" s="31" t="s">
        <v>123</v>
      </c>
      <c r="AQ677" s="31" t="s">
        <v>480</v>
      </c>
      <c r="AR677" s="31" t="s">
        <v>93</v>
      </c>
      <c r="AS677" s="31" t="s">
        <v>123</v>
      </c>
      <c r="AT677" s="31" t="s">
        <v>130</v>
      </c>
      <c r="AU677" s="27">
        <v>38630</v>
      </c>
      <c r="AV677" s="31" t="s">
        <v>68</v>
      </c>
      <c r="AW677" s="31" t="s">
        <v>68</v>
      </c>
      <c r="AX677" s="31" t="s">
        <v>68</v>
      </c>
      <c r="AY677" s="31" t="s">
        <v>4869</v>
      </c>
      <c r="AZ677" s="31" t="s">
        <v>61</v>
      </c>
      <c r="BA677" s="31" t="s">
        <v>4900</v>
      </c>
      <c r="BB677" s="31" t="s">
        <v>4870</v>
      </c>
      <c r="BC677" s="31" t="s">
        <v>68</v>
      </c>
      <c r="BD677" s="31" t="s">
        <v>61</v>
      </c>
      <c r="BE677" s="31" t="s">
        <v>4870</v>
      </c>
      <c r="BF677" s="31" t="s">
        <v>68</v>
      </c>
      <c r="BG677" s="31" t="s">
        <v>4900</v>
      </c>
      <c r="BH677" s="31" t="s">
        <v>61</v>
      </c>
      <c r="BI677" s="31" t="s">
        <v>224</v>
      </c>
      <c r="BJ677" s="31" t="s">
        <v>93</v>
      </c>
      <c r="BK677" s="33" t="s">
        <v>225</v>
      </c>
      <c r="BL677" s="9"/>
      <c r="BM677" s="9"/>
    </row>
    <row r="678" spans="1:65" ht="23.25" customHeight="1" x14ac:dyDescent="0.2">
      <c r="A678" s="19"/>
      <c r="B678" s="30" t="s">
        <v>4865</v>
      </c>
      <c r="C678" s="31">
        <f>IF(SUMPRODUCT((B$4:B678=B678)*1)&gt;1,0,1)</f>
        <v>0</v>
      </c>
      <c r="D678" s="31" t="s">
        <v>4866</v>
      </c>
      <c r="E678" s="31" t="s">
        <v>120</v>
      </c>
      <c r="F678" s="31" t="s">
        <v>59</v>
      </c>
      <c r="G678" s="31">
        <v>2005</v>
      </c>
      <c r="H678" s="31" t="s">
        <v>60</v>
      </c>
      <c r="I678" s="31" t="s">
        <v>206</v>
      </c>
      <c r="J678" s="31" t="s">
        <v>61</v>
      </c>
      <c r="K678" s="31"/>
      <c r="L678" s="31" t="s">
        <v>62</v>
      </c>
      <c r="M678" s="31" t="s">
        <v>63</v>
      </c>
      <c r="N678" s="31" t="s">
        <v>122</v>
      </c>
      <c r="O678" s="31" t="s">
        <v>753</v>
      </c>
      <c r="P678" s="40">
        <f>IF(F678=F677,IF(B678=B677,0,R678),R678)</f>
        <v>0</v>
      </c>
      <c r="Q678" s="40">
        <v>0</v>
      </c>
      <c r="R678" s="31">
        <v>49242</v>
      </c>
      <c r="S678" s="31">
        <v>505</v>
      </c>
      <c r="T678" s="25" t="s">
        <v>5669</v>
      </c>
      <c r="U678" s="31">
        <v>0</v>
      </c>
      <c r="V678" s="31" t="s">
        <v>4867</v>
      </c>
      <c r="W678" s="31" t="s">
        <v>3090</v>
      </c>
      <c r="X678" s="31" t="s">
        <v>184</v>
      </c>
      <c r="Y678" s="31" t="s">
        <v>61</v>
      </c>
      <c r="Z678" s="31" t="s">
        <v>67</v>
      </c>
      <c r="AA678" s="31" t="s">
        <v>68</v>
      </c>
      <c r="AB678" s="31" t="s">
        <v>122</v>
      </c>
      <c r="AC678" s="31" t="s">
        <v>69</v>
      </c>
      <c r="AD678" s="31" t="s">
        <v>61</v>
      </c>
      <c r="AE678" s="31" t="s">
        <v>4868</v>
      </c>
      <c r="AF678" s="31" t="s">
        <v>61</v>
      </c>
      <c r="AG678" s="31" t="s">
        <v>187</v>
      </c>
      <c r="AH678" s="31" t="s">
        <v>959</v>
      </c>
      <c r="AI678" s="31" t="s">
        <v>73</v>
      </c>
      <c r="AJ678" s="32" t="s">
        <v>68</v>
      </c>
      <c r="AK678" s="32" t="s">
        <v>919</v>
      </c>
      <c r="AL678" s="31" t="s">
        <v>1053</v>
      </c>
      <c r="AM678" s="27">
        <v>38630</v>
      </c>
      <c r="AN678" s="32" t="s">
        <v>68</v>
      </c>
      <c r="AO678" s="31" t="s">
        <v>417</v>
      </c>
      <c r="AP678" s="31" t="s">
        <v>123</v>
      </c>
      <c r="AQ678" s="31" t="s">
        <v>480</v>
      </c>
      <c r="AR678" s="31" t="s">
        <v>93</v>
      </c>
      <c r="AS678" s="31" t="s">
        <v>123</v>
      </c>
      <c r="AT678" s="31" t="s">
        <v>130</v>
      </c>
      <c r="AU678" s="27">
        <v>38630</v>
      </c>
      <c r="AV678" s="31" t="s">
        <v>68</v>
      </c>
      <c r="AW678" s="31" t="s">
        <v>68</v>
      </c>
      <c r="AX678" s="31" t="s">
        <v>68</v>
      </c>
      <c r="AY678" s="31" t="s">
        <v>4869</v>
      </c>
      <c r="AZ678" s="31" t="s">
        <v>61</v>
      </c>
      <c r="BA678" s="31" t="s">
        <v>4870</v>
      </c>
      <c r="BB678" s="31" t="s">
        <v>4870</v>
      </c>
      <c r="BC678" s="31" t="s">
        <v>68</v>
      </c>
      <c r="BD678" s="31" t="s">
        <v>61</v>
      </c>
      <c r="BE678" s="31" t="s">
        <v>4870</v>
      </c>
      <c r="BF678" s="31" t="s">
        <v>68</v>
      </c>
      <c r="BG678" s="31" t="s">
        <v>4870</v>
      </c>
      <c r="BH678" s="31" t="s">
        <v>971</v>
      </c>
      <c r="BI678" s="31" t="s">
        <v>744</v>
      </c>
      <c r="BJ678" s="31" t="s">
        <v>93</v>
      </c>
      <c r="BK678" s="33" t="s">
        <v>745</v>
      </c>
      <c r="BL678" s="9"/>
      <c r="BM678" s="9"/>
    </row>
    <row r="679" spans="1:65" ht="23.25" customHeight="1" x14ac:dyDescent="0.2">
      <c r="A679" s="19"/>
      <c r="B679" s="30" t="s">
        <v>1076</v>
      </c>
      <c r="C679" s="31">
        <f>IF(SUMPRODUCT((B$4:B679=B679)*1)&gt;1,0,1)</f>
        <v>1</v>
      </c>
      <c r="D679" s="31" t="s">
        <v>1077</v>
      </c>
      <c r="E679" s="31" t="s">
        <v>58</v>
      </c>
      <c r="F679" s="31" t="s">
        <v>59</v>
      </c>
      <c r="G679" s="31">
        <v>2003</v>
      </c>
      <c r="H679" s="31" t="s">
        <v>60</v>
      </c>
      <c r="I679" s="31" t="s">
        <v>206</v>
      </c>
      <c r="J679" s="31" t="s">
        <v>206</v>
      </c>
      <c r="K679" s="31"/>
      <c r="L679" s="31" t="s">
        <v>1078</v>
      </c>
      <c r="M679" s="31" t="s">
        <v>1079</v>
      </c>
      <c r="N679" s="31" t="s">
        <v>122</v>
      </c>
      <c r="O679" s="31" t="s">
        <v>92</v>
      </c>
      <c r="P679" s="40">
        <f>IF(F679=F678,IF(B679=B678,0,R679),R679)</f>
        <v>16251</v>
      </c>
      <c r="Q679" s="40">
        <v>16251</v>
      </c>
      <c r="R679" s="31">
        <v>16251</v>
      </c>
      <c r="S679" s="31">
        <v>16251</v>
      </c>
      <c r="T679" s="31" t="s">
        <v>1080</v>
      </c>
      <c r="U679" s="31">
        <v>0</v>
      </c>
      <c r="V679" s="31" t="s">
        <v>1227</v>
      </c>
      <c r="W679" s="31" t="s">
        <v>61</v>
      </c>
      <c r="X679" s="31" t="s">
        <v>59</v>
      </c>
      <c r="Y679" s="31" t="s">
        <v>1082</v>
      </c>
      <c r="Z679" s="31" t="s">
        <v>67</v>
      </c>
      <c r="AA679" s="31" t="s">
        <v>210</v>
      </c>
      <c r="AB679" s="31" t="s">
        <v>122</v>
      </c>
      <c r="AC679" s="31" t="s">
        <v>69</v>
      </c>
      <c r="AD679" s="31" t="s">
        <v>61</v>
      </c>
      <c r="AE679" s="31" t="s">
        <v>1083</v>
      </c>
      <c r="AF679" s="31" t="s">
        <v>61</v>
      </c>
      <c r="AG679" s="31" t="s">
        <v>187</v>
      </c>
      <c r="AH679" s="31" t="s">
        <v>917</v>
      </c>
      <c r="AI679" s="31" t="s">
        <v>73</v>
      </c>
      <c r="AJ679" s="32" t="s">
        <v>68</v>
      </c>
      <c r="AK679" s="32" t="s">
        <v>1085</v>
      </c>
      <c r="AL679" s="31" t="s">
        <v>1087</v>
      </c>
      <c r="AM679" s="27">
        <v>37967</v>
      </c>
      <c r="AN679" s="32" t="s">
        <v>68</v>
      </c>
      <c r="AO679" s="31" t="s">
        <v>417</v>
      </c>
      <c r="AP679" s="31" t="s">
        <v>61</v>
      </c>
      <c r="AQ679" s="31" t="s">
        <v>480</v>
      </c>
      <c r="AR679" s="31" t="s">
        <v>1080</v>
      </c>
      <c r="AS679" s="31" t="s">
        <v>123</v>
      </c>
      <c r="AT679" s="31" t="s">
        <v>61</v>
      </c>
      <c r="AU679" s="27">
        <v>37750</v>
      </c>
      <c r="AV679" s="31" t="s">
        <v>1066</v>
      </c>
      <c r="AW679" s="31" t="s">
        <v>1088</v>
      </c>
      <c r="AX679" s="31" t="s">
        <v>79</v>
      </c>
      <c r="AY679" s="31" t="s">
        <v>332</v>
      </c>
      <c r="AZ679" s="31" t="s">
        <v>1089</v>
      </c>
      <c r="BA679" s="31" t="s">
        <v>1092</v>
      </c>
      <c r="BB679" s="31" t="s">
        <v>1090</v>
      </c>
      <c r="BC679" s="31" t="s">
        <v>1091</v>
      </c>
      <c r="BD679" s="31" t="s">
        <v>61</v>
      </c>
      <c r="BE679" s="31" t="s">
        <v>1092</v>
      </c>
      <c r="BF679" s="31" t="s">
        <v>68</v>
      </c>
      <c r="BG679" s="31" t="s">
        <v>1092</v>
      </c>
      <c r="BH679" s="31" t="s">
        <v>61</v>
      </c>
      <c r="BI679" s="31" t="s">
        <v>1228</v>
      </c>
      <c r="BJ679" s="31" t="s">
        <v>1080</v>
      </c>
      <c r="BK679" s="33" t="s">
        <v>1229</v>
      </c>
      <c r="BL679" s="9"/>
      <c r="BM679" s="9"/>
    </row>
    <row r="680" spans="1:65" ht="23.25" customHeight="1" x14ac:dyDescent="0.2">
      <c r="A680" s="19"/>
      <c r="B680" s="30" t="s">
        <v>1076</v>
      </c>
      <c r="C680" s="31">
        <f>IF(SUMPRODUCT((B$4:B680=B680)*1)&gt;1,0,1)</f>
        <v>0</v>
      </c>
      <c r="D680" s="31" t="s">
        <v>1077</v>
      </c>
      <c r="E680" s="31" t="s">
        <v>58</v>
      </c>
      <c r="F680" s="31" t="s">
        <v>59</v>
      </c>
      <c r="G680" s="31">
        <v>2004</v>
      </c>
      <c r="H680" s="31" t="s">
        <v>60</v>
      </c>
      <c r="I680" s="31" t="s">
        <v>206</v>
      </c>
      <c r="J680" s="31" t="s">
        <v>206</v>
      </c>
      <c r="K680" s="31"/>
      <c r="L680" s="31" t="s">
        <v>1078</v>
      </c>
      <c r="M680" s="31" t="s">
        <v>1079</v>
      </c>
      <c r="N680" s="31" t="s">
        <v>122</v>
      </c>
      <c r="O680" s="31" t="s">
        <v>92</v>
      </c>
      <c r="P680" s="40">
        <f>IF(F680=F679,IF(B680=B679,0,R680),R680)</f>
        <v>0</v>
      </c>
      <c r="Q680" s="40">
        <v>0</v>
      </c>
      <c r="R680" s="31">
        <v>16084</v>
      </c>
      <c r="S680" s="31">
        <v>15584</v>
      </c>
      <c r="T680" s="31" t="s">
        <v>1080</v>
      </c>
      <c r="U680" s="31">
        <v>0</v>
      </c>
      <c r="V680" s="31" t="s">
        <v>1081</v>
      </c>
      <c r="W680" s="31" t="s">
        <v>61</v>
      </c>
      <c r="X680" s="31" t="s">
        <v>59</v>
      </c>
      <c r="Y680" s="31" t="s">
        <v>1082</v>
      </c>
      <c r="Z680" s="31" t="s">
        <v>67</v>
      </c>
      <c r="AA680" s="31" t="s">
        <v>210</v>
      </c>
      <c r="AB680" s="31" t="s">
        <v>122</v>
      </c>
      <c r="AC680" s="31" t="s">
        <v>69</v>
      </c>
      <c r="AD680" s="31" t="s">
        <v>61</v>
      </c>
      <c r="AE680" s="31" t="s">
        <v>1083</v>
      </c>
      <c r="AF680" s="31" t="s">
        <v>61</v>
      </c>
      <c r="AG680" s="31" t="s">
        <v>71</v>
      </c>
      <c r="AH680" s="31" t="s">
        <v>917</v>
      </c>
      <c r="AI680" s="31" t="s">
        <v>73</v>
      </c>
      <c r="AJ680" s="32" t="s">
        <v>1084</v>
      </c>
      <c r="AK680" s="32" t="s">
        <v>1085</v>
      </c>
      <c r="AL680" s="31" t="s">
        <v>1086</v>
      </c>
      <c r="AM680" s="27">
        <v>38054</v>
      </c>
      <c r="AN680" s="32" t="s">
        <v>68</v>
      </c>
      <c r="AO680" s="31" t="s">
        <v>417</v>
      </c>
      <c r="AP680" s="31" t="s">
        <v>61</v>
      </c>
      <c r="AQ680" s="31" t="s">
        <v>480</v>
      </c>
      <c r="AR680" s="31" t="s">
        <v>1080</v>
      </c>
      <c r="AS680" s="31" t="s">
        <v>123</v>
      </c>
      <c r="AT680" s="31" t="s">
        <v>61</v>
      </c>
      <c r="AU680" s="27">
        <v>37750</v>
      </c>
      <c r="AV680" s="31" t="s">
        <v>1066</v>
      </c>
      <c r="AW680" s="31" t="s">
        <v>1088</v>
      </c>
      <c r="AX680" s="31" t="s">
        <v>79</v>
      </c>
      <c r="AY680" s="31" t="s">
        <v>332</v>
      </c>
      <c r="AZ680" s="31" t="s">
        <v>1089</v>
      </c>
      <c r="BA680" s="31" t="s">
        <v>1090</v>
      </c>
      <c r="BB680" s="31" t="s">
        <v>1090</v>
      </c>
      <c r="BC680" s="31" t="s">
        <v>1091</v>
      </c>
      <c r="BD680" s="31" t="s">
        <v>61</v>
      </c>
      <c r="BE680" s="31" t="s">
        <v>1092</v>
      </c>
      <c r="BF680" s="31" t="s">
        <v>68</v>
      </c>
      <c r="BG680" s="31" t="s">
        <v>1090</v>
      </c>
      <c r="BH680" s="31" t="s">
        <v>1093</v>
      </c>
      <c r="BI680" s="31" t="s">
        <v>829</v>
      </c>
      <c r="BJ680" s="31" t="s">
        <v>830</v>
      </c>
      <c r="BK680" s="33" t="s">
        <v>831</v>
      </c>
      <c r="BL680" s="9"/>
      <c r="BM680" s="9"/>
    </row>
    <row r="681" spans="1:65" ht="23.25" customHeight="1" x14ac:dyDescent="0.2">
      <c r="A681" s="19"/>
      <c r="B681" s="30" t="s">
        <v>3098</v>
      </c>
      <c r="C681" s="31">
        <f>IF(SUMPRODUCT((B$4:B681=B681)*1)&gt;1,0,1)</f>
        <v>1</v>
      </c>
      <c r="D681" s="31" t="s">
        <v>3099</v>
      </c>
      <c r="E681" s="31" t="s">
        <v>58</v>
      </c>
      <c r="F681" s="31" t="s">
        <v>59</v>
      </c>
      <c r="G681" s="31">
        <v>2004</v>
      </c>
      <c r="H681" s="31" t="s">
        <v>60</v>
      </c>
      <c r="I681" s="31" t="s">
        <v>61</v>
      </c>
      <c r="J681" s="31" t="s">
        <v>61</v>
      </c>
      <c r="K681" s="31"/>
      <c r="L681" s="31" t="s">
        <v>1802</v>
      </c>
      <c r="M681" s="31" t="s">
        <v>1930</v>
      </c>
      <c r="N681" s="31" t="s">
        <v>64</v>
      </c>
      <c r="O681" s="31" t="s">
        <v>92</v>
      </c>
      <c r="P681" s="40">
        <f>IF(F681=F680,IF(B681=B680,0,R681),R681)</f>
        <v>145812</v>
      </c>
      <c r="Q681" s="40">
        <v>145812</v>
      </c>
      <c r="R681" s="31">
        <v>145812</v>
      </c>
      <c r="S681" s="31">
        <v>145812</v>
      </c>
      <c r="T681" s="25" t="s">
        <v>5669</v>
      </c>
      <c r="U681" s="31">
        <v>0</v>
      </c>
      <c r="V681" s="31" t="s">
        <v>1227</v>
      </c>
      <c r="W681" s="31" t="s">
        <v>1028</v>
      </c>
      <c r="X681" s="31" t="s">
        <v>59</v>
      </c>
      <c r="Y681" s="31" t="s">
        <v>3100</v>
      </c>
      <c r="Z681" s="31" t="s">
        <v>67</v>
      </c>
      <c r="AA681" s="31" t="s">
        <v>68</v>
      </c>
      <c r="AB681" s="31" t="s">
        <v>64</v>
      </c>
      <c r="AC681" s="31" t="s">
        <v>69</v>
      </c>
      <c r="AD681" s="31" t="s">
        <v>61</v>
      </c>
      <c r="AE681" s="31" t="s">
        <v>3101</v>
      </c>
      <c r="AF681" s="31" t="s">
        <v>61</v>
      </c>
      <c r="AG681" s="31" t="s">
        <v>187</v>
      </c>
      <c r="AH681" s="31" t="s">
        <v>1036</v>
      </c>
      <c r="AI681" s="31" t="s">
        <v>73</v>
      </c>
      <c r="AJ681" s="32" t="s">
        <v>68</v>
      </c>
      <c r="AK681" s="32" t="s">
        <v>794</v>
      </c>
      <c r="AL681" s="31" t="s">
        <v>1087</v>
      </c>
      <c r="AM681" s="27">
        <v>38233</v>
      </c>
      <c r="AN681" s="32" t="s">
        <v>68</v>
      </c>
      <c r="AO681" s="31" t="s">
        <v>417</v>
      </c>
      <c r="AP681" s="31" t="s">
        <v>65</v>
      </c>
      <c r="AQ681" s="31" t="s">
        <v>2255</v>
      </c>
      <c r="AR681" s="31" t="s">
        <v>93</v>
      </c>
      <c r="AS681" s="31" t="s">
        <v>65</v>
      </c>
      <c r="AT681" s="31" t="s">
        <v>61</v>
      </c>
      <c r="AU681" s="27">
        <v>38435</v>
      </c>
      <c r="AV681" s="31" t="s">
        <v>1066</v>
      </c>
      <c r="AW681" s="31" t="s">
        <v>177</v>
      </c>
      <c r="AX681" s="31" t="s">
        <v>1073</v>
      </c>
      <c r="AY681" s="31" t="s">
        <v>1808</v>
      </c>
      <c r="AZ681" s="31" t="s">
        <v>3103</v>
      </c>
      <c r="BA681" s="31" t="s">
        <v>3377</v>
      </c>
      <c r="BB681" s="31" t="s">
        <v>3104</v>
      </c>
      <c r="BC681" s="31" t="s">
        <v>3105</v>
      </c>
      <c r="BD681" s="31" t="s">
        <v>3106</v>
      </c>
      <c r="BE681" s="31" t="s">
        <v>3107</v>
      </c>
      <c r="BF681" s="31" t="s">
        <v>68</v>
      </c>
      <c r="BG681" s="31" t="s">
        <v>3377</v>
      </c>
      <c r="BH681" s="31" t="s">
        <v>61</v>
      </c>
      <c r="BI681" s="31" t="s">
        <v>997</v>
      </c>
      <c r="BJ681" s="31" t="s">
        <v>93</v>
      </c>
      <c r="BK681" s="33" t="s">
        <v>998</v>
      </c>
      <c r="BL681" s="9"/>
      <c r="BM681" s="9"/>
    </row>
    <row r="682" spans="1:65" ht="23.25" customHeight="1" x14ac:dyDescent="0.2">
      <c r="A682" s="19"/>
      <c r="B682" s="24" t="s">
        <v>3098</v>
      </c>
      <c r="C682" s="25">
        <f>IF(SUMPRODUCT((B$4:B682=B682)*1)&gt;1,0,1)</f>
        <v>0</v>
      </c>
      <c r="D682" s="25" t="s">
        <v>3099</v>
      </c>
      <c r="E682" s="25" t="s">
        <v>58</v>
      </c>
      <c r="F682" s="25" t="s">
        <v>59</v>
      </c>
      <c r="G682" s="25">
        <v>2005</v>
      </c>
      <c r="H682" s="25" t="s">
        <v>60</v>
      </c>
      <c r="I682" s="25" t="s">
        <v>61</v>
      </c>
      <c r="J682" s="25" t="s">
        <v>61</v>
      </c>
      <c r="K682" s="25"/>
      <c r="L682" s="25" t="s">
        <v>1802</v>
      </c>
      <c r="M682" s="25" t="s">
        <v>1930</v>
      </c>
      <c r="N682" s="25" t="s">
        <v>64</v>
      </c>
      <c r="O682" s="25" t="s">
        <v>92</v>
      </c>
      <c r="P682" s="40">
        <f>IF(F682=F681,IF(B682=B681,0,R682),R682)</f>
        <v>0</v>
      </c>
      <c r="Q682" s="40">
        <v>0</v>
      </c>
      <c r="R682" s="25">
        <v>116808</v>
      </c>
      <c r="S682" s="25">
        <v>116808</v>
      </c>
      <c r="T682" s="25" t="s">
        <v>5669</v>
      </c>
      <c r="U682" s="25">
        <v>0</v>
      </c>
      <c r="V682" s="25" t="s">
        <v>3259</v>
      </c>
      <c r="W682" s="25" t="s">
        <v>3260</v>
      </c>
      <c r="X682" s="25" t="s">
        <v>59</v>
      </c>
      <c r="Y682" s="25" t="s">
        <v>3100</v>
      </c>
      <c r="Z682" s="25" t="s">
        <v>67</v>
      </c>
      <c r="AA682" s="25" t="s">
        <v>68</v>
      </c>
      <c r="AB682" s="25" t="s">
        <v>64</v>
      </c>
      <c r="AC682" s="25" t="s">
        <v>69</v>
      </c>
      <c r="AD682" s="25" t="s">
        <v>61</v>
      </c>
      <c r="AE682" s="25" t="s">
        <v>3101</v>
      </c>
      <c r="AF682" s="25" t="s">
        <v>61</v>
      </c>
      <c r="AG682" s="25" t="s">
        <v>187</v>
      </c>
      <c r="AH682" s="25" t="s">
        <v>1036</v>
      </c>
      <c r="AI682" s="25" t="s">
        <v>73</v>
      </c>
      <c r="AJ682" s="26" t="s">
        <v>68</v>
      </c>
      <c r="AK682" s="26" t="s">
        <v>794</v>
      </c>
      <c r="AL682" s="25" t="s">
        <v>3261</v>
      </c>
      <c r="AM682" s="28">
        <v>38434</v>
      </c>
      <c r="AN682" s="26" t="s">
        <v>68</v>
      </c>
      <c r="AO682" s="25" t="s">
        <v>417</v>
      </c>
      <c r="AP682" s="25" t="s">
        <v>65</v>
      </c>
      <c r="AQ682" s="25" t="s">
        <v>2255</v>
      </c>
      <c r="AR682" s="25" t="s">
        <v>93</v>
      </c>
      <c r="AS682" s="25" t="s">
        <v>65</v>
      </c>
      <c r="AT682" s="25" t="s">
        <v>61</v>
      </c>
      <c r="AU682" s="28">
        <v>38435</v>
      </c>
      <c r="AV682" s="25" t="s">
        <v>1066</v>
      </c>
      <c r="AW682" s="25" t="s">
        <v>177</v>
      </c>
      <c r="AX682" s="25" t="s">
        <v>1073</v>
      </c>
      <c r="AY682" s="25" t="s">
        <v>1808</v>
      </c>
      <c r="AZ682" s="25" t="s">
        <v>3103</v>
      </c>
      <c r="BA682" s="25" t="s">
        <v>3107</v>
      </c>
      <c r="BB682" s="25" t="s">
        <v>3104</v>
      </c>
      <c r="BC682" s="25" t="s">
        <v>3105</v>
      </c>
      <c r="BD682" s="25" t="s">
        <v>3106</v>
      </c>
      <c r="BE682" s="25" t="s">
        <v>3107</v>
      </c>
      <c r="BF682" s="25" t="s">
        <v>68</v>
      </c>
      <c r="BG682" s="25" t="s">
        <v>3107</v>
      </c>
      <c r="BH682" s="25" t="s">
        <v>971</v>
      </c>
      <c r="BI682" s="25" t="s">
        <v>3087</v>
      </c>
      <c r="BJ682" s="25" t="s">
        <v>93</v>
      </c>
      <c r="BK682" s="29" t="s">
        <v>1031</v>
      </c>
      <c r="BL682" s="9"/>
      <c r="BM682" s="9"/>
    </row>
    <row r="683" spans="1:65" ht="23.25" customHeight="1" x14ac:dyDescent="0.2">
      <c r="A683" s="19"/>
      <c r="B683" s="24" t="s">
        <v>3098</v>
      </c>
      <c r="C683" s="25">
        <f>IF(SUMPRODUCT((B$4:B683=B683)*1)&gt;1,0,1)</f>
        <v>0</v>
      </c>
      <c r="D683" s="25" t="s">
        <v>3099</v>
      </c>
      <c r="E683" s="25" t="s">
        <v>58</v>
      </c>
      <c r="F683" s="25" t="s">
        <v>59</v>
      </c>
      <c r="G683" s="25">
        <v>2006</v>
      </c>
      <c r="H683" s="25" t="s">
        <v>60</v>
      </c>
      <c r="I683" s="25" t="s">
        <v>61</v>
      </c>
      <c r="J683" s="25" t="s">
        <v>61</v>
      </c>
      <c r="K683" s="25"/>
      <c r="L683" s="25" t="s">
        <v>1802</v>
      </c>
      <c r="M683" s="25" t="s">
        <v>1930</v>
      </c>
      <c r="N683" s="25" t="s">
        <v>64</v>
      </c>
      <c r="O683" s="25" t="s">
        <v>488</v>
      </c>
      <c r="P683" s="40">
        <f>IF(F683=F682,IF(B683=B682,0,R683),R683)</f>
        <v>0</v>
      </c>
      <c r="Q683" s="40">
        <v>0</v>
      </c>
      <c r="R683" s="25">
        <v>182068</v>
      </c>
      <c r="S683" s="25">
        <v>100000</v>
      </c>
      <c r="T683" s="25" t="s">
        <v>5669</v>
      </c>
      <c r="U683" s="25">
        <v>0</v>
      </c>
      <c r="V683" s="25" t="s">
        <v>985</v>
      </c>
      <c r="W683" s="25" t="s">
        <v>61</v>
      </c>
      <c r="X683" s="25" t="s">
        <v>59</v>
      </c>
      <c r="Y683" s="25" t="s">
        <v>3100</v>
      </c>
      <c r="Z683" s="25" t="s">
        <v>67</v>
      </c>
      <c r="AA683" s="25" t="s">
        <v>68</v>
      </c>
      <c r="AB683" s="25" t="s">
        <v>64</v>
      </c>
      <c r="AC683" s="25" t="s">
        <v>69</v>
      </c>
      <c r="AD683" s="25" t="s">
        <v>61</v>
      </c>
      <c r="AE683" s="25" t="s">
        <v>3101</v>
      </c>
      <c r="AF683" s="25" t="s">
        <v>61</v>
      </c>
      <c r="AG683" s="25" t="s">
        <v>71</v>
      </c>
      <c r="AH683" s="25" t="s">
        <v>1036</v>
      </c>
      <c r="AI683" s="25" t="s">
        <v>73</v>
      </c>
      <c r="AJ683" s="26" t="s">
        <v>3102</v>
      </c>
      <c r="AK683" s="26" t="s">
        <v>794</v>
      </c>
      <c r="AL683" s="25" t="s">
        <v>985</v>
      </c>
      <c r="AM683" s="28">
        <v>38439</v>
      </c>
      <c r="AN683" s="26" t="s">
        <v>68</v>
      </c>
      <c r="AO683" s="25" t="s">
        <v>417</v>
      </c>
      <c r="AP683" s="25" t="s">
        <v>61</v>
      </c>
      <c r="AQ683" s="25" t="s">
        <v>2255</v>
      </c>
      <c r="AR683" s="25" t="s">
        <v>93</v>
      </c>
      <c r="AS683" s="25" t="s">
        <v>65</v>
      </c>
      <c r="AT683" s="25" t="s">
        <v>61</v>
      </c>
      <c r="AU683" s="28">
        <v>38435</v>
      </c>
      <c r="AV683" s="25" t="s">
        <v>1066</v>
      </c>
      <c r="AW683" s="25" t="s">
        <v>177</v>
      </c>
      <c r="AX683" s="25" t="s">
        <v>1073</v>
      </c>
      <c r="AY683" s="25" t="s">
        <v>1808</v>
      </c>
      <c r="AZ683" s="25" t="s">
        <v>3103</v>
      </c>
      <c r="BA683" s="25" t="s">
        <v>3104</v>
      </c>
      <c r="BB683" s="25" t="s">
        <v>3104</v>
      </c>
      <c r="BC683" s="25" t="s">
        <v>3105</v>
      </c>
      <c r="BD683" s="25" t="s">
        <v>3106</v>
      </c>
      <c r="BE683" s="25" t="s">
        <v>3107</v>
      </c>
      <c r="BF683" s="25" t="s">
        <v>68</v>
      </c>
      <c r="BG683" s="25" t="s">
        <v>3104</v>
      </c>
      <c r="BH683" s="25" t="s">
        <v>3108</v>
      </c>
      <c r="BI683" s="25" t="s">
        <v>3087</v>
      </c>
      <c r="BJ683" s="25" t="s">
        <v>93</v>
      </c>
      <c r="BK683" s="29" t="s">
        <v>1031</v>
      </c>
      <c r="BL683" s="9"/>
      <c r="BM683" s="9"/>
    </row>
    <row r="684" spans="1:65" ht="23.25" customHeight="1" x14ac:dyDescent="0.2">
      <c r="A684" s="19"/>
      <c r="B684" s="24" t="s">
        <v>5468</v>
      </c>
      <c r="C684" s="25">
        <f>IF(SUMPRODUCT((B$4:B684=B684)*1)&gt;1,0,1)</f>
        <v>1</v>
      </c>
      <c r="D684" s="25" t="s">
        <v>5469</v>
      </c>
      <c r="E684" s="25" t="s">
        <v>140</v>
      </c>
      <c r="F684" s="25" t="s">
        <v>59</v>
      </c>
      <c r="G684" s="25">
        <v>2004</v>
      </c>
      <c r="H684" s="25" t="s">
        <v>60</v>
      </c>
      <c r="I684" s="25" t="s">
        <v>61</v>
      </c>
      <c r="J684" s="25" t="s">
        <v>61</v>
      </c>
      <c r="K684" s="25"/>
      <c r="L684" s="25" t="s">
        <v>1078</v>
      </c>
      <c r="M684" s="25" t="s">
        <v>3364</v>
      </c>
      <c r="N684" s="25" t="s">
        <v>64</v>
      </c>
      <c r="O684" s="25" t="s">
        <v>61</v>
      </c>
      <c r="P684" s="40">
        <f>IF(F684=F683,IF(B684=B683,0,R684),R684)</f>
        <v>233000</v>
      </c>
      <c r="Q684" s="40">
        <v>233000</v>
      </c>
      <c r="R684" s="25">
        <v>233000</v>
      </c>
      <c r="S684" s="25">
        <v>128000</v>
      </c>
      <c r="T684" s="25" t="s">
        <v>906</v>
      </c>
      <c r="U684" s="25">
        <v>0</v>
      </c>
      <c r="V684" s="25" t="s">
        <v>1227</v>
      </c>
      <c r="W684" s="25" t="s">
        <v>61</v>
      </c>
      <c r="X684" s="25" t="s">
        <v>184</v>
      </c>
      <c r="Y684" s="25" t="s">
        <v>61</v>
      </c>
      <c r="Z684" s="25" t="s">
        <v>67</v>
      </c>
      <c r="AA684" s="25" t="s">
        <v>68</v>
      </c>
      <c r="AB684" s="25" t="s">
        <v>64</v>
      </c>
      <c r="AC684" s="25" t="s">
        <v>69</v>
      </c>
      <c r="AD684" s="25" t="s">
        <v>61</v>
      </c>
      <c r="AE684" s="25" t="s">
        <v>5470</v>
      </c>
      <c r="AF684" s="25" t="s">
        <v>61</v>
      </c>
      <c r="AG684" s="25" t="s">
        <v>187</v>
      </c>
      <c r="AH684" s="25" t="s">
        <v>5471</v>
      </c>
      <c r="AI684" s="25" t="s">
        <v>73</v>
      </c>
      <c r="AJ684" s="26" t="s">
        <v>68</v>
      </c>
      <c r="AK684" s="26" t="s">
        <v>75</v>
      </c>
      <c r="AL684" s="25" t="s">
        <v>5472</v>
      </c>
      <c r="AM684" s="28">
        <v>37767</v>
      </c>
      <c r="AN684" s="26" t="s">
        <v>68</v>
      </c>
      <c r="AO684" s="25" t="s">
        <v>105</v>
      </c>
      <c r="AP684" s="25" t="s">
        <v>61</v>
      </c>
      <c r="AQ684" s="25" t="s">
        <v>78</v>
      </c>
      <c r="AR684" s="25" t="s">
        <v>906</v>
      </c>
      <c r="AS684" s="25" t="s">
        <v>906</v>
      </c>
      <c r="AT684" s="25" t="s">
        <v>61</v>
      </c>
      <c r="AU684" s="28" t="s">
        <v>61</v>
      </c>
      <c r="AV684" s="25" t="s">
        <v>68</v>
      </c>
      <c r="AW684" s="25" t="s">
        <v>68</v>
      </c>
      <c r="AX684" s="25" t="s">
        <v>68</v>
      </c>
      <c r="AY684" s="25" t="s">
        <v>68</v>
      </c>
      <c r="AZ684" s="25" t="s">
        <v>61</v>
      </c>
      <c r="BA684" s="25" t="s">
        <v>5473</v>
      </c>
      <c r="BB684" s="25" t="s">
        <v>5473</v>
      </c>
      <c r="BC684" s="25" t="s">
        <v>68</v>
      </c>
      <c r="BD684" s="25" t="s">
        <v>61</v>
      </c>
      <c r="BE684" s="25" t="s">
        <v>5473</v>
      </c>
      <c r="BF684" s="25" t="s">
        <v>68</v>
      </c>
      <c r="BG684" s="25" t="s">
        <v>5473</v>
      </c>
      <c r="BH684" s="25" t="s">
        <v>61</v>
      </c>
      <c r="BI684" s="25" t="s">
        <v>5056</v>
      </c>
      <c r="BJ684" s="25" t="s">
        <v>906</v>
      </c>
      <c r="BK684" s="29" t="s">
        <v>5057</v>
      </c>
      <c r="BL684" s="9"/>
      <c r="BM684" s="9"/>
    </row>
    <row r="685" spans="1:65" ht="23.25" customHeight="1" x14ac:dyDescent="0.2">
      <c r="A685" s="19"/>
      <c r="B685" s="24" t="s">
        <v>4901</v>
      </c>
      <c r="C685" s="25">
        <f>IF(SUMPRODUCT((B$4:B685=B685)*1)&gt;1,0,1)</f>
        <v>1</v>
      </c>
      <c r="D685" s="25" t="s">
        <v>4902</v>
      </c>
      <c r="E685" s="25" t="s">
        <v>58</v>
      </c>
      <c r="F685" s="25" t="s">
        <v>205</v>
      </c>
      <c r="G685" s="25">
        <v>2003</v>
      </c>
      <c r="H685" s="25" t="s">
        <v>60</v>
      </c>
      <c r="I685" s="25" t="s">
        <v>61</v>
      </c>
      <c r="J685" s="25" t="s">
        <v>61</v>
      </c>
      <c r="K685" s="25"/>
      <c r="L685" s="25" t="s">
        <v>1078</v>
      </c>
      <c r="M685" s="25" t="s">
        <v>1203</v>
      </c>
      <c r="N685" s="25" t="s">
        <v>122</v>
      </c>
      <c r="O685" s="25" t="s">
        <v>753</v>
      </c>
      <c r="P685" s="40">
        <f>IF(F685=F684,IF(B685=B684,0,R685),R685)</f>
        <v>220000</v>
      </c>
      <c r="Q685" s="40">
        <v>220000</v>
      </c>
      <c r="R685" s="25">
        <v>220000</v>
      </c>
      <c r="S685" s="25">
        <v>220000</v>
      </c>
      <c r="T685" s="25" t="s">
        <v>5669</v>
      </c>
      <c r="U685" s="25">
        <v>0</v>
      </c>
      <c r="V685" s="25" t="s">
        <v>4903</v>
      </c>
      <c r="W685" s="25" t="s">
        <v>4903</v>
      </c>
      <c r="X685" s="25" t="s">
        <v>184</v>
      </c>
      <c r="Y685" s="25" t="s">
        <v>4904</v>
      </c>
      <c r="Z685" s="25" t="s">
        <v>96</v>
      </c>
      <c r="AA685" s="25" t="s">
        <v>68</v>
      </c>
      <c r="AB685" s="25" t="s">
        <v>122</v>
      </c>
      <c r="AC685" s="25" t="s">
        <v>69</v>
      </c>
      <c r="AD685" s="25" t="s">
        <v>61</v>
      </c>
      <c r="AE685" s="25" t="s">
        <v>4905</v>
      </c>
      <c r="AF685" s="25" t="s">
        <v>61</v>
      </c>
      <c r="AG685" s="25" t="s">
        <v>187</v>
      </c>
      <c r="AH685" s="25" t="s">
        <v>212</v>
      </c>
      <c r="AI685" s="25" t="s">
        <v>73</v>
      </c>
      <c r="AJ685" s="26" t="s">
        <v>68</v>
      </c>
      <c r="AK685" s="26" t="s">
        <v>75</v>
      </c>
      <c r="AL685" s="25" t="s">
        <v>1227</v>
      </c>
      <c r="AM685" s="28">
        <v>37785</v>
      </c>
      <c r="AN685" s="26" t="s">
        <v>68</v>
      </c>
      <c r="AO685" s="25" t="s">
        <v>105</v>
      </c>
      <c r="AP685" s="25" t="s">
        <v>911</v>
      </c>
      <c r="AQ685" s="25" t="s">
        <v>4893</v>
      </c>
      <c r="AR685" s="25" t="s">
        <v>65</v>
      </c>
      <c r="AS685" s="25" t="s">
        <v>123</v>
      </c>
      <c r="AT685" s="25" t="s">
        <v>61</v>
      </c>
      <c r="AU685" s="28">
        <v>37773</v>
      </c>
      <c r="AV685" s="25" t="s">
        <v>1675</v>
      </c>
      <c r="AW685" s="25" t="s">
        <v>4906</v>
      </c>
      <c r="AX685" s="25" t="s">
        <v>378</v>
      </c>
      <c r="AY685" s="25" t="s">
        <v>68</v>
      </c>
      <c r="AZ685" s="25" t="s">
        <v>881</v>
      </c>
      <c r="BA685" s="25" t="s">
        <v>4617</v>
      </c>
      <c r="BB685" s="25" t="s">
        <v>4617</v>
      </c>
      <c r="BC685" s="25" t="s">
        <v>68</v>
      </c>
      <c r="BD685" s="25" t="s">
        <v>61</v>
      </c>
      <c r="BE685" s="25" t="s">
        <v>4907</v>
      </c>
      <c r="BF685" s="25" t="s">
        <v>68</v>
      </c>
      <c r="BG685" s="25" t="s">
        <v>4617</v>
      </c>
      <c r="BH685" s="25" t="s">
        <v>61</v>
      </c>
      <c r="BI685" s="25" t="s">
        <v>1103</v>
      </c>
      <c r="BJ685" s="25" t="s">
        <v>65</v>
      </c>
      <c r="BK685" s="29" t="s">
        <v>1104</v>
      </c>
      <c r="BL685" s="9"/>
      <c r="BM685" s="9"/>
    </row>
    <row r="686" spans="1:65" ht="23.25" customHeight="1" x14ac:dyDescent="0.2">
      <c r="A686" s="19"/>
      <c r="B686" s="24" t="s">
        <v>3515</v>
      </c>
      <c r="C686" s="25">
        <f>IF(SUMPRODUCT((B$4:B686=B686)*1)&gt;1,0,1)</f>
        <v>1</v>
      </c>
      <c r="D686" s="25" t="s">
        <v>3516</v>
      </c>
      <c r="E686" s="25" t="s">
        <v>58</v>
      </c>
      <c r="F686" s="25" t="s">
        <v>59</v>
      </c>
      <c r="G686" s="25">
        <v>2003</v>
      </c>
      <c r="H686" s="25" t="s">
        <v>60</v>
      </c>
      <c r="I686" s="25" t="s">
        <v>90</v>
      </c>
      <c r="J686" s="25" t="s">
        <v>1912</v>
      </c>
      <c r="K686" s="25"/>
      <c r="L686" s="25" t="s">
        <v>1078</v>
      </c>
      <c r="M686" s="25" t="s">
        <v>3160</v>
      </c>
      <c r="N686" s="25" t="s">
        <v>122</v>
      </c>
      <c r="O686" s="25" t="s">
        <v>488</v>
      </c>
      <c r="P686" s="40">
        <f>IF(F686=F685,IF(B686=B685,0,R686),R686)</f>
        <v>9214</v>
      </c>
      <c r="Q686" s="40">
        <v>9214</v>
      </c>
      <c r="R686" s="25">
        <v>9214</v>
      </c>
      <c r="S686" s="25">
        <v>9214</v>
      </c>
      <c r="T686" s="25" t="s">
        <v>1913</v>
      </c>
      <c r="U686" s="25">
        <v>0</v>
      </c>
      <c r="V686" s="25" t="s">
        <v>3517</v>
      </c>
      <c r="W686" s="25" t="s">
        <v>61</v>
      </c>
      <c r="X686" s="25" t="s">
        <v>184</v>
      </c>
      <c r="Y686" s="25" t="s">
        <v>3518</v>
      </c>
      <c r="Z686" s="25" t="s">
        <v>67</v>
      </c>
      <c r="AA686" s="25" t="s">
        <v>97</v>
      </c>
      <c r="AB686" s="25" t="s">
        <v>122</v>
      </c>
      <c r="AC686" s="25" t="s">
        <v>69</v>
      </c>
      <c r="AD686" s="25" t="s">
        <v>61</v>
      </c>
      <c r="AE686" s="25" t="s">
        <v>3519</v>
      </c>
      <c r="AF686" s="25" t="s">
        <v>61</v>
      </c>
      <c r="AG686" s="25" t="s">
        <v>187</v>
      </c>
      <c r="AH686" s="25" t="s">
        <v>1197</v>
      </c>
      <c r="AI686" s="25" t="s">
        <v>73</v>
      </c>
      <c r="AJ686" s="26" t="s">
        <v>68</v>
      </c>
      <c r="AK686" s="26" t="s">
        <v>1085</v>
      </c>
      <c r="AL686" s="25" t="s">
        <v>3517</v>
      </c>
      <c r="AM686" s="28">
        <v>37844</v>
      </c>
      <c r="AN686" s="26" t="s">
        <v>68</v>
      </c>
      <c r="AO686" s="25" t="s">
        <v>417</v>
      </c>
      <c r="AP686" s="25" t="s">
        <v>61</v>
      </c>
      <c r="AQ686" s="25" t="s">
        <v>1919</v>
      </c>
      <c r="AR686" s="25" t="s">
        <v>1913</v>
      </c>
      <c r="AS686" s="25" t="s">
        <v>123</v>
      </c>
      <c r="AT686" s="25" t="s">
        <v>61</v>
      </c>
      <c r="AU686" s="28">
        <v>37844</v>
      </c>
      <c r="AV686" s="25" t="s">
        <v>1907</v>
      </c>
      <c r="AW686" s="25" t="s">
        <v>3520</v>
      </c>
      <c r="AX686" s="25" t="s">
        <v>1908</v>
      </c>
      <c r="AY686" s="25" t="s">
        <v>3521</v>
      </c>
      <c r="AZ686" s="25" t="s">
        <v>3359</v>
      </c>
      <c r="BA686" s="25" t="s">
        <v>3522</v>
      </c>
      <c r="BB686" s="25" t="s">
        <v>3522</v>
      </c>
      <c r="BC686" s="25" t="s">
        <v>68</v>
      </c>
      <c r="BD686" s="25" t="s">
        <v>61</v>
      </c>
      <c r="BE686" s="25" t="s">
        <v>3522</v>
      </c>
      <c r="BF686" s="25" t="s">
        <v>68</v>
      </c>
      <c r="BG686" s="25" t="s">
        <v>3522</v>
      </c>
      <c r="BH686" s="25" t="s">
        <v>61</v>
      </c>
      <c r="BI686" s="25" t="s">
        <v>3227</v>
      </c>
      <c r="BJ686" s="25" t="s">
        <v>1913</v>
      </c>
      <c r="BK686" s="29" t="s">
        <v>3228</v>
      </c>
      <c r="BL686" s="9"/>
      <c r="BM686" s="9"/>
    </row>
    <row r="687" spans="1:65" ht="23.25" customHeight="1" x14ac:dyDescent="0.2">
      <c r="A687" s="19"/>
      <c r="B687" s="30" t="s">
        <v>3380</v>
      </c>
      <c r="C687" s="31">
        <f>IF(SUMPRODUCT((B$4:B687=B687)*1)&gt;1,0,1)</f>
        <v>1</v>
      </c>
      <c r="D687" s="31" t="s">
        <v>3381</v>
      </c>
      <c r="E687" s="31" t="s">
        <v>58</v>
      </c>
      <c r="F687" s="31" t="s">
        <v>59</v>
      </c>
      <c r="G687" s="31">
        <v>2003</v>
      </c>
      <c r="H687" s="31" t="s">
        <v>60</v>
      </c>
      <c r="I687" s="31" t="s">
        <v>368</v>
      </c>
      <c r="J687" s="31" t="s">
        <v>368</v>
      </c>
      <c r="K687" s="31"/>
      <c r="L687" s="31" t="s">
        <v>1802</v>
      </c>
      <c r="M687" s="31" t="s">
        <v>1815</v>
      </c>
      <c r="N687" s="31" t="s">
        <v>122</v>
      </c>
      <c r="O687" s="31" t="s">
        <v>92</v>
      </c>
      <c r="P687" s="40">
        <f>IF(F687=F686,IF(B687=B686,0,R687),R687)</f>
        <v>151875</v>
      </c>
      <c r="Q687" s="40">
        <v>151875</v>
      </c>
      <c r="R687" s="31">
        <v>151875</v>
      </c>
      <c r="S687" s="31">
        <v>81875</v>
      </c>
      <c r="T687" s="25" t="s">
        <v>5669</v>
      </c>
      <c r="U687" s="31">
        <v>0</v>
      </c>
      <c r="V687" s="31" t="s">
        <v>3359</v>
      </c>
      <c r="W687" s="31" t="s">
        <v>3523</v>
      </c>
      <c r="X687" s="31" t="s">
        <v>59</v>
      </c>
      <c r="Y687" s="31" t="s">
        <v>3383</v>
      </c>
      <c r="Z687" s="31" t="s">
        <v>67</v>
      </c>
      <c r="AA687" s="31" t="s">
        <v>371</v>
      </c>
      <c r="AB687" s="31" t="s">
        <v>122</v>
      </c>
      <c r="AC687" s="31" t="s">
        <v>887</v>
      </c>
      <c r="AD687" s="31" t="s">
        <v>61</v>
      </c>
      <c r="AE687" s="31" t="s">
        <v>3384</v>
      </c>
      <c r="AF687" s="31" t="s">
        <v>61</v>
      </c>
      <c r="AG687" s="31" t="s">
        <v>187</v>
      </c>
      <c r="AH687" s="31" t="s">
        <v>1287</v>
      </c>
      <c r="AI687" s="31" t="s">
        <v>73</v>
      </c>
      <c r="AJ687" s="32" t="s">
        <v>68</v>
      </c>
      <c r="AK687" s="32" t="s">
        <v>1085</v>
      </c>
      <c r="AL687" s="31" t="s">
        <v>3524</v>
      </c>
      <c r="AM687" s="27">
        <v>37902</v>
      </c>
      <c r="AN687" s="32" t="s">
        <v>68</v>
      </c>
      <c r="AO687" s="31" t="s">
        <v>417</v>
      </c>
      <c r="AP687" s="31" t="s">
        <v>123</v>
      </c>
      <c r="AQ687" s="31" t="s">
        <v>480</v>
      </c>
      <c r="AR687" s="31" t="s">
        <v>93</v>
      </c>
      <c r="AS687" s="31" t="s">
        <v>123</v>
      </c>
      <c r="AT687" s="31" t="s">
        <v>61</v>
      </c>
      <c r="AU687" s="27">
        <v>37467</v>
      </c>
      <c r="AV687" s="31" t="s">
        <v>1675</v>
      </c>
      <c r="AW687" s="31" t="s">
        <v>3388</v>
      </c>
      <c r="AX687" s="31" t="s">
        <v>79</v>
      </c>
      <c r="AY687" s="31" t="s">
        <v>1074</v>
      </c>
      <c r="AZ687" s="31" t="s">
        <v>1192</v>
      </c>
      <c r="BA687" s="31" t="s">
        <v>3391</v>
      </c>
      <c r="BB687" s="31" t="s">
        <v>3389</v>
      </c>
      <c r="BC687" s="31" t="s">
        <v>3390</v>
      </c>
      <c r="BD687" s="31" t="s">
        <v>61</v>
      </c>
      <c r="BE687" s="31" t="s">
        <v>3391</v>
      </c>
      <c r="BF687" s="31" t="s">
        <v>68</v>
      </c>
      <c r="BG687" s="31" t="s">
        <v>3391</v>
      </c>
      <c r="BH687" s="31" t="s">
        <v>61</v>
      </c>
      <c r="BI687" s="31" t="s">
        <v>3525</v>
      </c>
      <c r="BJ687" s="31" t="s">
        <v>911</v>
      </c>
      <c r="BK687" s="33" t="s">
        <v>3526</v>
      </c>
      <c r="BL687" s="9"/>
      <c r="BM687" s="9"/>
    </row>
    <row r="688" spans="1:65" ht="23.25" customHeight="1" x14ac:dyDescent="0.2">
      <c r="A688" s="19"/>
      <c r="B688" s="30" t="s">
        <v>3380</v>
      </c>
      <c r="C688" s="31">
        <f>IF(SUMPRODUCT((B$4:B688=B688)*1)&gt;1,0,1)</f>
        <v>0</v>
      </c>
      <c r="D688" s="31" t="s">
        <v>3381</v>
      </c>
      <c r="E688" s="31" t="s">
        <v>58</v>
      </c>
      <c r="F688" s="31" t="s">
        <v>59</v>
      </c>
      <c r="G688" s="31">
        <v>2004</v>
      </c>
      <c r="H688" s="31" t="s">
        <v>60</v>
      </c>
      <c r="I688" s="31" t="s">
        <v>368</v>
      </c>
      <c r="J688" s="31" t="s">
        <v>368</v>
      </c>
      <c r="K688" s="31"/>
      <c r="L688" s="31" t="s">
        <v>1802</v>
      </c>
      <c r="M688" s="31" t="s">
        <v>1815</v>
      </c>
      <c r="N688" s="31" t="s">
        <v>122</v>
      </c>
      <c r="O688" s="31" t="s">
        <v>92</v>
      </c>
      <c r="P688" s="40">
        <f>IF(F688=F687,IF(B688=B687,0,R688),R688)</f>
        <v>0</v>
      </c>
      <c r="Q688" s="40">
        <v>0</v>
      </c>
      <c r="R688" s="31">
        <v>149288</v>
      </c>
      <c r="S688" s="31">
        <v>147413</v>
      </c>
      <c r="T688" s="25" t="s">
        <v>5669</v>
      </c>
      <c r="U688" s="31">
        <v>0</v>
      </c>
      <c r="V688" s="31" t="s">
        <v>3382</v>
      </c>
      <c r="W688" s="31" t="s">
        <v>61</v>
      </c>
      <c r="X688" s="31" t="s">
        <v>59</v>
      </c>
      <c r="Y688" s="31" t="s">
        <v>3383</v>
      </c>
      <c r="Z688" s="31" t="s">
        <v>67</v>
      </c>
      <c r="AA688" s="31" t="s">
        <v>371</v>
      </c>
      <c r="AB688" s="31" t="s">
        <v>122</v>
      </c>
      <c r="AC688" s="31" t="s">
        <v>887</v>
      </c>
      <c r="AD688" s="31" t="s">
        <v>61</v>
      </c>
      <c r="AE688" s="31" t="s">
        <v>3384</v>
      </c>
      <c r="AF688" s="31" t="s">
        <v>61</v>
      </c>
      <c r="AG688" s="31" t="s">
        <v>71</v>
      </c>
      <c r="AH688" s="31" t="s">
        <v>1287</v>
      </c>
      <c r="AI688" s="31" t="s">
        <v>73</v>
      </c>
      <c r="AJ688" s="32" t="s">
        <v>3385</v>
      </c>
      <c r="AK688" s="32" t="s">
        <v>1085</v>
      </c>
      <c r="AL688" s="31" t="s">
        <v>3386</v>
      </c>
      <c r="AM688" s="27">
        <v>38051</v>
      </c>
      <c r="AN688" s="32" t="s">
        <v>68</v>
      </c>
      <c r="AO688" s="31" t="s">
        <v>417</v>
      </c>
      <c r="AP688" s="31" t="s">
        <v>61</v>
      </c>
      <c r="AQ688" s="31" t="s">
        <v>1919</v>
      </c>
      <c r="AR688" s="31" t="s">
        <v>93</v>
      </c>
      <c r="AS688" s="31" t="s">
        <v>123</v>
      </c>
      <c r="AT688" s="31" t="s">
        <v>61</v>
      </c>
      <c r="AU688" s="27">
        <v>37467</v>
      </c>
      <c r="AV688" s="31" t="s">
        <v>1675</v>
      </c>
      <c r="AW688" s="31" t="s">
        <v>3388</v>
      </c>
      <c r="AX688" s="31" t="s">
        <v>79</v>
      </c>
      <c r="AY688" s="31" t="s">
        <v>1074</v>
      </c>
      <c r="AZ688" s="31" t="s">
        <v>1192</v>
      </c>
      <c r="BA688" s="31" t="s">
        <v>3389</v>
      </c>
      <c r="BB688" s="31" t="s">
        <v>3389</v>
      </c>
      <c r="BC688" s="31" t="s">
        <v>3390</v>
      </c>
      <c r="BD688" s="31" t="s">
        <v>61</v>
      </c>
      <c r="BE688" s="31" t="s">
        <v>3391</v>
      </c>
      <c r="BF688" s="31" t="s">
        <v>68</v>
      </c>
      <c r="BG688" s="31" t="s">
        <v>3389</v>
      </c>
      <c r="BH688" s="31" t="s">
        <v>3392</v>
      </c>
      <c r="BI688" s="31" t="s">
        <v>3087</v>
      </c>
      <c r="BJ688" s="31" t="s">
        <v>93</v>
      </c>
      <c r="BK688" s="33" t="s">
        <v>1031</v>
      </c>
      <c r="BL688" s="9"/>
      <c r="BM688" s="9"/>
    </row>
    <row r="689" spans="1:65" ht="23.25" customHeight="1" x14ac:dyDescent="0.2">
      <c r="A689" s="19"/>
      <c r="B689" s="24" t="s">
        <v>2994</v>
      </c>
      <c r="C689" s="25">
        <f>IF(SUMPRODUCT((B$4:B689=B689)*1)&gt;1,0,1)</f>
        <v>1</v>
      </c>
      <c r="D689" s="25" t="s">
        <v>2995</v>
      </c>
      <c r="E689" s="25" t="s">
        <v>58</v>
      </c>
      <c r="F689" s="25" t="s">
        <v>59</v>
      </c>
      <c r="G689" s="25">
        <v>2004</v>
      </c>
      <c r="H689" s="25" t="s">
        <v>60</v>
      </c>
      <c r="I689" s="25" t="s">
        <v>206</v>
      </c>
      <c r="J689" s="25" t="s">
        <v>1377</v>
      </c>
      <c r="K689" s="25"/>
      <c r="L689" s="25" t="s">
        <v>1802</v>
      </c>
      <c r="M689" s="25" t="s">
        <v>1815</v>
      </c>
      <c r="N689" s="25" t="s">
        <v>122</v>
      </c>
      <c r="O689" s="25" t="s">
        <v>92</v>
      </c>
      <c r="P689" s="40">
        <f>IF(F689=F688,IF(B689=B688,0,R689),R689)</f>
        <v>10487</v>
      </c>
      <c r="Q689" s="40">
        <v>10487</v>
      </c>
      <c r="R689" s="25">
        <v>10487</v>
      </c>
      <c r="S689" s="25">
        <v>10487</v>
      </c>
      <c r="T689" s="25" t="s">
        <v>2996</v>
      </c>
      <c r="U689" s="25">
        <v>0</v>
      </c>
      <c r="V689" s="25" t="s">
        <v>3397</v>
      </c>
      <c r="W689" s="25" t="s">
        <v>61</v>
      </c>
      <c r="X689" s="25" t="s">
        <v>59</v>
      </c>
      <c r="Y689" s="25" t="s">
        <v>2998</v>
      </c>
      <c r="Z689" s="25" t="s">
        <v>67</v>
      </c>
      <c r="AA689" s="25" t="s">
        <v>569</v>
      </c>
      <c r="AB689" s="25" t="s">
        <v>122</v>
      </c>
      <c r="AC689" s="25" t="s">
        <v>69</v>
      </c>
      <c r="AD689" s="25" t="s">
        <v>61</v>
      </c>
      <c r="AE689" s="25" t="s">
        <v>2999</v>
      </c>
      <c r="AF689" s="25" t="s">
        <v>61</v>
      </c>
      <c r="AG689" s="25" t="s">
        <v>187</v>
      </c>
      <c r="AH689" s="25" t="s">
        <v>917</v>
      </c>
      <c r="AI689" s="25" t="s">
        <v>73</v>
      </c>
      <c r="AJ689" s="26" t="s">
        <v>68</v>
      </c>
      <c r="AK689" s="26" t="s">
        <v>919</v>
      </c>
      <c r="AL689" s="25" t="s">
        <v>3398</v>
      </c>
      <c r="AM689" s="28">
        <v>38141</v>
      </c>
      <c r="AN689" s="26" t="s">
        <v>68</v>
      </c>
      <c r="AO689" s="25" t="s">
        <v>417</v>
      </c>
      <c r="AP689" s="25" t="s">
        <v>61</v>
      </c>
      <c r="AQ689" s="25" t="s">
        <v>2255</v>
      </c>
      <c r="AR689" s="25" t="s">
        <v>2996</v>
      </c>
      <c r="AS689" s="25" t="s">
        <v>123</v>
      </c>
      <c r="AT689" s="25" t="s">
        <v>61</v>
      </c>
      <c r="AU689" s="28">
        <v>38141</v>
      </c>
      <c r="AV689" s="25" t="s">
        <v>1821</v>
      </c>
      <c r="AW689" s="25" t="s">
        <v>1068</v>
      </c>
      <c r="AX689" s="25" t="s">
        <v>79</v>
      </c>
      <c r="AY689" s="25" t="s">
        <v>3001</v>
      </c>
      <c r="AZ689" s="25" t="s">
        <v>3002</v>
      </c>
      <c r="BA689" s="25" t="s">
        <v>3399</v>
      </c>
      <c r="BB689" s="25" t="s">
        <v>3003</v>
      </c>
      <c r="BC689" s="25" t="s">
        <v>3004</v>
      </c>
      <c r="BD689" s="25" t="s">
        <v>61</v>
      </c>
      <c r="BE689" s="25" t="s">
        <v>3005</v>
      </c>
      <c r="BF689" s="25" t="s">
        <v>68</v>
      </c>
      <c r="BG689" s="25" t="s">
        <v>3399</v>
      </c>
      <c r="BH689" s="25" t="s">
        <v>3214</v>
      </c>
      <c r="BI689" s="25" t="s">
        <v>3007</v>
      </c>
      <c r="BJ689" s="25" t="s">
        <v>2996</v>
      </c>
      <c r="BK689" s="29" t="s">
        <v>3008</v>
      </c>
      <c r="BL689" s="9"/>
      <c r="BM689" s="9"/>
    </row>
    <row r="690" spans="1:65" ht="23.25" customHeight="1" x14ac:dyDescent="0.2">
      <c r="A690" s="19"/>
      <c r="B690" s="30" t="s">
        <v>2994</v>
      </c>
      <c r="C690" s="31">
        <f>IF(SUMPRODUCT((B$4:B690=B690)*1)&gt;1,0,1)</f>
        <v>0</v>
      </c>
      <c r="D690" s="31" t="s">
        <v>2995</v>
      </c>
      <c r="E690" s="31" t="s">
        <v>58</v>
      </c>
      <c r="F690" s="31" t="s">
        <v>59</v>
      </c>
      <c r="G690" s="31">
        <v>2005</v>
      </c>
      <c r="H690" s="31" t="s">
        <v>60</v>
      </c>
      <c r="I690" s="31" t="s">
        <v>206</v>
      </c>
      <c r="J690" s="31" t="s">
        <v>1377</v>
      </c>
      <c r="K690" s="31"/>
      <c r="L690" s="31" t="s">
        <v>1802</v>
      </c>
      <c r="M690" s="31" t="s">
        <v>1815</v>
      </c>
      <c r="N690" s="31" t="s">
        <v>122</v>
      </c>
      <c r="O690" s="31" t="s">
        <v>92</v>
      </c>
      <c r="P690" s="40">
        <f>IF(F690=F689,IF(B690=B689,0,R690),R690)</f>
        <v>0</v>
      </c>
      <c r="Q690" s="40">
        <v>0</v>
      </c>
      <c r="R690" s="31">
        <v>11536</v>
      </c>
      <c r="S690" s="31">
        <v>5526</v>
      </c>
      <c r="T690" s="31" t="s">
        <v>2996</v>
      </c>
      <c r="U690" s="31">
        <v>0</v>
      </c>
      <c r="V690" s="31" t="s">
        <v>3262</v>
      </c>
      <c r="W690" s="31" t="s">
        <v>61</v>
      </c>
      <c r="X690" s="31" t="s">
        <v>59</v>
      </c>
      <c r="Y690" s="31" t="s">
        <v>2998</v>
      </c>
      <c r="Z690" s="31" t="s">
        <v>67</v>
      </c>
      <c r="AA690" s="31" t="s">
        <v>569</v>
      </c>
      <c r="AB690" s="31" t="s">
        <v>122</v>
      </c>
      <c r="AC690" s="31" t="s">
        <v>69</v>
      </c>
      <c r="AD690" s="31" t="s">
        <v>61</v>
      </c>
      <c r="AE690" s="31" t="s">
        <v>2999</v>
      </c>
      <c r="AF690" s="31" t="s">
        <v>61</v>
      </c>
      <c r="AG690" s="31" t="s">
        <v>187</v>
      </c>
      <c r="AH690" s="31" t="s">
        <v>917</v>
      </c>
      <c r="AI690" s="31" t="s">
        <v>73</v>
      </c>
      <c r="AJ690" s="32" t="s">
        <v>68</v>
      </c>
      <c r="AK690" s="32" t="s">
        <v>919</v>
      </c>
      <c r="AL690" s="31" t="s">
        <v>3263</v>
      </c>
      <c r="AM690" s="27">
        <v>38449</v>
      </c>
      <c r="AN690" s="32" t="s">
        <v>68</v>
      </c>
      <c r="AO690" s="31" t="s">
        <v>417</v>
      </c>
      <c r="AP690" s="31" t="s">
        <v>61</v>
      </c>
      <c r="AQ690" s="31" t="s">
        <v>2255</v>
      </c>
      <c r="AR690" s="31" t="s">
        <v>2996</v>
      </c>
      <c r="AS690" s="31" t="s">
        <v>123</v>
      </c>
      <c r="AT690" s="31" t="s">
        <v>61</v>
      </c>
      <c r="AU690" s="27">
        <v>38141</v>
      </c>
      <c r="AV690" s="31" t="s">
        <v>1821</v>
      </c>
      <c r="AW690" s="31" t="s">
        <v>1068</v>
      </c>
      <c r="AX690" s="31" t="s">
        <v>79</v>
      </c>
      <c r="AY690" s="31" t="s">
        <v>3001</v>
      </c>
      <c r="AZ690" s="31" t="s">
        <v>3002</v>
      </c>
      <c r="BA690" s="31" t="s">
        <v>3265</v>
      </c>
      <c r="BB690" s="31" t="s">
        <v>3003</v>
      </c>
      <c r="BC690" s="31" t="s">
        <v>3004</v>
      </c>
      <c r="BD690" s="31" t="s">
        <v>61</v>
      </c>
      <c r="BE690" s="31" t="s">
        <v>3005</v>
      </c>
      <c r="BF690" s="31" t="s">
        <v>68</v>
      </c>
      <c r="BG690" s="31" t="s">
        <v>3265</v>
      </c>
      <c r="BH690" s="31" t="s">
        <v>3212</v>
      </c>
      <c r="BI690" s="31" t="s">
        <v>3007</v>
      </c>
      <c r="BJ690" s="31" t="s">
        <v>2996</v>
      </c>
      <c r="BK690" s="33" t="s">
        <v>3008</v>
      </c>
      <c r="BL690" s="9"/>
      <c r="BM690" s="9"/>
    </row>
    <row r="691" spans="1:65" ht="23.25" customHeight="1" x14ac:dyDescent="0.2">
      <c r="A691" s="19"/>
      <c r="B691" s="30" t="s">
        <v>2994</v>
      </c>
      <c r="C691" s="31">
        <f>IF(SUMPRODUCT((B$4:B691=B691)*1)&gt;1,0,1)</f>
        <v>0</v>
      </c>
      <c r="D691" s="31" t="s">
        <v>2995</v>
      </c>
      <c r="E691" s="31" t="s">
        <v>58</v>
      </c>
      <c r="F691" s="31" t="s">
        <v>59</v>
      </c>
      <c r="G691" s="31">
        <v>2006</v>
      </c>
      <c r="H691" s="31" t="s">
        <v>60</v>
      </c>
      <c r="I691" s="31" t="s">
        <v>206</v>
      </c>
      <c r="J691" s="31" t="s">
        <v>1377</v>
      </c>
      <c r="K691" s="31"/>
      <c r="L691" s="31" t="s">
        <v>1802</v>
      </c>
      <c r="M691" s="31" t="s">
        <v>1815</v>
      </c>
      <c r="N691" s="31" t="s">
        <v>122</v>
      </c>
      <c r="O691" s="31" t="s">
        <v>92</v>
      </c>
      <c r="P691" s="40">
        <f>IF(F691=F690,IF(B691=B690,0,R691),R691)</f>
        <v>0</v>
      </c>
      <c r="Q691" s="40">
        <v>0</v>
      </c>
      <c r="R691" s="31">
        <v>12050</v>
      </c>
      <c r="S691" s="31">
        <v>6293</v>
      </c>
      <c r="T691" s="31" t="s">
        <v>2996</v>
      </c>
      <c r="U691" s="31">
        <v>0</v>
      </c>
      <c r="V691" s="31" t="s">
        <v>3109</v>
      </c>
      <c r="W691" s="31" t="s">
        <v>61</v>
      </c>
      <c r="X691" s="31" t="s">
        <v>59</v>
      </c>
      <c r="Y691" s="31" t="s">
        <v>2998</v>
      </c>
      <c r="Z691" s="31" t="s">
        <v>67</v>
      </c>
      <c r="AA691" s="31" t="s">
        <v>569</v>
      </c>
      <c r="AB691" s="31" t="s">
        <v>122</v>
      </c>
      <c r="AC691" s="31" t="s">
        <v>69</v>
      </c>
      <c r="AD691" s="31" t="s">
        <v>61</v>
      </c>
      <c r="AE691" s="31" t="s">
        <v>2999</v>
      </c>
      <c r="AF691" s="31" t="s">
        <v>61</v>
      </c>
      <c r="AG691" s="31" t="s">
        <v>71</v>
      </c>
      <c r="AH691" s="31" t="s">
        <v>917</v>
      </c>
      <c r="AI691" s="31" t="s">
        <v>73</v>
      </c>
      <c r="AJ691" s="32" t="s">
        <v>3110</v>
      </c>
      <c r="AK691" s="32" t="s">
        <v>919</v>
      </c>
      <c r="AL691" s="31" t="s">
        <v>3111</v>
      </c>
      <c r="AM691" s="27">
        <v>39125</v>
      </c>
      <c r="AN691" s="32" t="s">
        <v>68</v>
      </c>
      <c r="AO691" s="31" t="s">
        <v>417</v>
      </c>
      <c r="AP691" s="31" t="s">
        <v>61</v>
      </c>
      <c r="AQ691" s="31" t="s">
        <v>2255</v>
      </c>
      <c r="AR691" s="31" t="s">
        <v>2996</v>
      </c>
      <c r="AS691" s="31" t="s">
        <v>123</v>
      </c>
      <c r="AT691" s="31" t="s">
        <v>61</v>
      </c>
      <c r="AU691" s="27">
        <v>38141</v>
      </c>
      <c r="AV691" s="31" t="s">
        <v>1821</v>
      </c>
      <c r="AW691" s="31" t="s">
        <v>1068</v>
      </c>
      <c r="AX691" s="31" t="s">
        <v>79</v>
      </c>
      <c r="AY691" s="31" t="s">
        <v>3001</v>
      </c>
      <c r="AZ691" s="31" t="s">
        <v>3002</v>
      </c>
      <c r="BA691" s="31" t="s">
        <v>3112</v>
      </c>
      <c r="BB691" s="31" t="s">
        <v>3003</v>
      </c>
      <c r="BC691" s="31" t="s">
        <v>3004</v>
      </c>
      <c r="BD691" s="31" t="s">
        <v>61</v>
      </c>
      <c r="BE691" s="31" t="s">
        <v>3005</v>
      </c>
      <c r="BF691" s="31" t="s">
        <v>68</v>
      </c>
      <c r="BG691" s="31" t="s">
        <v>3112</v>
      </c>
      <c r="BH691" s="31" t="s">
        <v>3113</v>
      </c>
      <c r="BI691" s="31" t="s">
        <v>3007</v>
      </c>
      <c r="BJ691" s="31" t="s">
        <v>2996</v>
      </c>
      <c r="BK691" s="33" t="s">
        <v>3008</v>
      </c>
      <c r="BL691" s="9"/>
      <c r="BM691" s="9"/>
    </row>
    <row r="692" spans="1:65" ht="23.25" customHeight="1" x14ac:dyDescent="0.2">
      <c r="A692" s="19"/>
      <c r="B692" s="30" t="s">
        <v>2994</v>
      </c>
      <c r="C692" s="31">
        <f>IF(SUMPRODUCT((B$4:B692=B692)*1)&gt;1,0,1)</f>
        <v>0</v>
      </c>
      <c r="D692" s="31" t="s">
        <v>2995</v>
      </c>
      <c r="E692" s="31" t="s">
        <v>58</v>
      </c>
      <c r="F692" s="31" t="s">
        <v>59</v>
      </c>
      <c r="G692" s="31">
        <v>2007</v>
      </c>
      <c r="H692" s="31" t="s">
        <v>60</v>
      </c>
      <c r="I692" s="31" t="s">
        <v>206</v>
      </c>
      <c r="J692" s="31" t="s">
        <v>1377</v>
      </c>
      <c r="K692" s="31"/>
      <c r="L692" s="31" t="s">
        <v>1802</v>
      </c>
      <c r="M692" s="31" t="s">
        <v>1815</v>
      </c>
      <c r="N692" s="31" t="s">
        <v>122</v>
      </c>
      <c r="O692" s="31" t="s">
        <v>92</v>
      </c>
      <c r="P692" s="40">
        <f>IF(F692=F691,IF(B692=B691,0,R692),R692)</f>
        <v>0</v>
      </c>
      <c r="Q692" s="40">
        <v>0</v>
      </c>
      <c r="R692" s="31">
        <v>12867</v>
      </c>
      <c r="S692" s="31">
        <v>583</v>
      </c>
      <c r="T692" s="31" t="s">
        <v>2996</v>
      </c>
      <c r="U692" s="31">
        <v>0</v>
      </c>
      <c r="V692" s="31" t="s">
        <v>2997</v>
      </c>
      <c r="W692" s="31" t="s">
        <v>61</v>
      </c>
      <c r="X692" s="31" t="s">
        <v>59</v>
      </c>
      <c r="Y692" s="31" t="s">
        <v>2998</v>
      </c>
      <c r="Z692" s="31" t="s">
        <v>67</v>
      </c>
      <c r="AA692" s="31" t="s">
        <v>569</v>
      </c>
      <c r="AB692" s="31" t="s">
        <v>122</v>
      </c>
      <c r="AC692" s="31" t="s">
        <v>69</v>
      </c>
      <c r="AD692" s="31" t="s">
        <v>61</v>
      </c>
      <c r="AE692" s="31" t="s">
        <v>2999</v>
      </c>
      <c r="AF692" s="31" t="s">
        <v>61</v>
      </c>
      <c r="AG692" s="31" t="s">
        <v>71</v>
      </c>
      <c r="AH692" s="31" t="s">
        <v>917</v>
      </c>
      <c r="AI692" s="31" t="s">
        <v>73</v>
      </c>
      <c r="AJ692" s="32" t="s">
        <v>3000</v>
      </c>
      <c r="AK692" s="32" t="s">
        <v>919</v>
      </c>
      <c r="AL692" s="31" t="s">
        <v>2971</v>
      </c>
      <c r="AM692" s="27">
        <v>39125</v>
      </c>
      <c r="AN692" s="32" t="s">
        <v>68</v>
      </c>
      <c r="AO692" s="31" t="s">
        <v>105</v>
      </c>
      <c r="AP692" s="31" t="s">
        <v>61</v>
      </c>
      <c r="AQ692" s="31" t="s">
        <v>106</v>
      </c>
      <c r="AR692" s="31" t="s">
        <v>2996</v>
      </c>
      <c r="AS692" s="31" t="s">
        <v>123</v>
      </c>
      <c r="AT692" s="31" t="s">
        <v>61</v>
      </c>
      <c r="AU692" s="27">
        <v>38141</v>
      </c>
      <c r="AV692" s="31" t="s">
        <v>1821</v>
      </c>
      <c r="AW692" s="31" t="s">
        <v>1068</v>
      </c>
      <c r="AX692" s="31" t="s">
        <v>79</v>
      </c>
      <c r="AY692" s="31" t="s">
        <v>3001</v>
      </c>
      <c r="AZ692" s="31" t="s">
        <v>3002</v>
      </c>
      <c r="BA692" s="31" t="s">
        <v>3003</v>
      </c>
      <c r="BB692" s="31" t="s">
        <v>3003</v>
      </c>
      <c r="BC692" s="31" t="s">
        <v>3004</v>
      </c>
      <c r="BD692" s="31" t="s">
        <v>61</v>
      </c>
      <c r="BE692" s="31" t="s">
        <v>3005</v>
      </c>
      <c r="BF692" s="31" t="s">
        <v>68</v>
      </c>
      <c r="BG692" s="31" t="s">
        <v>3003</v>
      </c>
      <c r="BH692" s="31" t="s">
        <v>3006</v>
      </c>
      <c r="BI692" s="31" t="s">
        <v>3007</v>
      </c>
      <c r="BJ692" s="31" t="s">
        <v>2996</v>
      </c>
      <c r="BK692" s="33" t="s">
        <v>3008</v>
      </c>
      <c r="BL692" s="9"/>
      <c r="BM692" s="9"/>
    </row>
    <row r="693" spans="1:65" ht="23.25" customHeight="1" x14ac:dyDescent="0.2">
      <c r="A693" s="19"/>
      <c r="B693" s="30" t="s">
        <v>3114</v>
      </c>
      <c r="C693" s="31">
        <f>IF(SUMPRODUCT((B$4:B693=B693)*1)&gt;1,0,1)</f>
        <v>1</v>
      </c>
      <c r="D693" s="31" t="s">
        <v>3115</v>
      </c>
      <c r="E693" s="31" t="s">
        <v>58</v>
      </c>
      <c r="F693" s="31" t="s">
        <v>59</v>
      </c>
      <c r="G693" s="31">
        <v>2004</v>
      </c>
      <c r="H693" s="31" t="s">
        <v>60</v>
      </c>
      <c r="I693" s="31" t="s">
        <v>90</v>
      </c>
      <c r="J693" s="31" t="s">
        <v>3116</v>
      </c>
      <c r="K693" s="31"/>
      <c r="L693" s="31" t="s">
        <v>1078</v>
      </c>
      <c r="M693" s="31" t="s">
        <v>1875</v>
      </c>
      <c r="N693" s="31" t="s">
        <v>122</v>
      </c>
      <c r="O693" s="31" t="s">
        <v>92</v>
      </c>
      <c r="P693" s="40">
        <f>IF(F693=F692,IF(B693=B692,0,R693),R693)</f>
        <v>18142</v>
      </c>
      <c r="Q693" s="40">
        <v>18142</v>
      </c>
      <c r="R693" s="31">
        <v>18142</v>
      </c>
      <c r="S693" s="31">
        <v>18142</v>
      </c>
      <c r="T693" s="31" t="s">
        <v>3117</v>
      </c>
      <c r="U693" s="31">
        <v>0</v>
      </c>
      <c r="V693" s="31" t="s">
        <v>3400</v>
      </c>
      <c r="W693" s="31" t="s">
        <v>61</v>
      </c>
      <c r="X693" s="31" t="s">
        <v>59</v>
      </c>
      <c r="Y693" s="31" t="s">
        <v>3119</v>
      </c>
      <c r="Z693" s="31" t="s">
        <v>67</v>
      </c>
      <c r="AA693" s="31" t="s">
        <v>97</v>
      </c>
      <c r="AB693" s="31" t="s">
        <v>122</v>
      </c>
      <c r="AC693" s="31" t="s">
        <v>69</v>
      </c>
      <c r="AD693" s="31" t="s">
        <v>61</v>
      </c>
      <c r="AE693" s="31" t="s">
        <v>3120</v>
      </c>
      <c r="AF693" s="31" t="s">
        <v>61</v>
      </c>
      <c r="AG693" s="31" t="s">
        <v>187</v>
      </c>
      <c r="AH693" s="31" t="s">
        <v>917</v>
      </c>
      <c r="AI693" s="31" t="s">
        <v>73</v>
      </c>
      <c r="AJ693" s="32" t="s">
        <v>68</v>
      </c>
      <c r="AK693" s="32" t="s">
        <v>919</v>
      </c>
      <c r="AL693" s="31" t="s">
        <v>3401</v>
      </c>
      <c r="AM693" s="27">
        <v>38343</v>
      </c>
      <c r="AN693" s="32" t="s">
        <v>68</v>
      </c>
      <c r="AO693" s="31" t="s">
        <v>417</v>
      </c>
      <c r="AP693" s="31" t="s">
        <v>61</v>
      </c>
      <c r="AQ693" s="31" t="s">
        <v>1065</v>
      </c>
      <c r="AR693" s="31" t="s">
        <v>3117</v>
      </c>
      <c r="AS693" s="31" t="s">
        <v>123</v>
      </c>
      <c r="AT693" s="31" t="s">
        <v>61</v>
      </c>
      <c r="AU693" s="27">
        <v>38581</v>
      </c>
      <c r="AV693" s="31" t="s">
        <v>1907</v>
      </c>
      <c r="AW693" s="31" t="s">
        <v>1509</v>
      </c>
      <c r="AX693" s="31" t="s">
        <v>1099</v>
      </c>
      <c r="AY693" s="31" t="s">
        <v>1503</v>
      </c>
      <c r="AZ693" s="31" t="s">
        <v>3123</v>
      </c>
      <c r="BA693" s="31" t="s">
        <v>3402</v>
      </c>
      <c r="BB693" s="31" t="s">
        <v>3124</v>
      </c>
      <c r="BC693" s="31" t="s">
        <v>3125</v>
      </c>
      <c r="BD693" s="31" t="s">
        <v>61</v>
      </c>
      <c r="BE693" s="31" t="s">
        <v>3126</v>
      </c>
      <c r="BF693" s="31" t="s">
        <v>68</v>
      </c>
      <c r="BG693" s="31" t="s">
        <v>3402</v>
      </c>
      <c r="BH693" s="31" t="s">
        <v>61</v>
      </c>
      <c r="BI693" s="31" t="s">
        <v>3170</v>
      </c>
      <c r="BJ693" s="31" t="s">
        <v>3117</v>
      </c>
      <c r="BK693" s="33" t="s">
        <v>3171</v>
      </c>
      <c r="BL693" s="9"/>
      <c r="BM693" s="9"/>
    </row>
    <row r="694" spans="1:65" ht="23.25" customHeight="1" x14ac:dyDescent="0.2">
      <c r="A694" s="19"/>
      <c r="B694" s="24" t="s">
        <v>3114</v>
      </c>
      <c r="C694" s="25">
        <f>IF(SUMPRODUCT((B$4:B694=B694)*1)&gt;1,0,1)</f>
        <v>0</v>
      </c>
      <c r="D694" s="25" t="s">
        <v>3115</v>
      </c>
      <c r="E694" s="25" t="s">
        <v>58</v>
      </c>
      <c r="F694" s="25" t="s">
        <v>59</v>
      </c>
      <c r="G694" s="25">
        <v>2005</v>
      </c>
      <c r="H694" s="25" t="s">
        <v>60</v>
      </c>
      <c r="I694" s="25" t="s">
        <v>90</v>
      </c>
      <c r="J694" s="25" t="s">
        <v>3116</v>
      </c>
      <c r="K694" s="25"/>
      <c r="L694" s="25" t="s">
        <v>1078</v>
      </c>
      <c r="M694" s="25" t="s">
        <v>1875</v>
      </c>
      <c r="N694" s="25" t="s">
        <v>122</v>
      </c>
      <c r="O694" s="25" t="s">
        <v>92</v>
      </c>
      <c r="P694" s="40">
        <f>IF(F694=F693,IF(B694=B693,0,R694),R694)</f>
        <v>0</v>
      </c>
      <c r="Q694" s="40">
        <v>0</v>
      </c>
      <c r="R694" s="25">
        <v>19956</v>
      </c>
      <c r="S694" s="25">
        <v>4488</v>
      </c>
      <c r="T694" s="25" t="s">
        <v>3117</v>
      </c>
      <c r="U694" s="25">
        <v>0</v>
      </c>
      <c r="V694" s="25" t="s">
        <v>3161</v>
      </c>
      <c r="W694" s="25" t="s">
        <v>61</v>
      </c>
      <c r="X694" s="25" t="s">
        <v>59</v>
      </c>
      <c r="Y694" s="25" t="s">
        <v>3119</v>
      </c>
      <c r="Z694" s="25" t="s">
        <v>67</v>
      </c>
      <c r="AA694" s="25" t="s">
        <v>97</v>
      </c>
      <c r="AB694" s="25" t="s">
        <v>122</v>
      </c>
      <c r="AC694" s="25" t="s">
        <v>69</v>
      </c>
      <c r="AD694" s="25" t="s">
        <v>61</v>
      </c>
      <c r="AE694" s="25" t="s">
        <v>3120</v>
      </c>
      <c r="AF694" s="25" t="s">
        <v>61</v>
      </c>
      <c r="AG694" s="25" t="s">
        <v>187</v>
      </c>
      <c r="AH694" s="25" t="s">
        <v>917</v>
      </c>
      <c r="AI694" s="25" t="s">
        <v>73</v>
      </c>
      <c r="AJ694" s="26" t="s">
        <v>68</v>
      </c>
      <c r="AK694" s="26" t="s">
        <v>919</v>
      </c>
      <c r="AL694" s="25" t="s">
        <v>3266</v>
      </c>
      <c r="AM694" s="28">
        <v>38532</v>
      </c>
      <c r="AN694" s="26" t="s">
        <v>68</v>
      </c>
      <c r="AO694" s="25" t="s">
        <v>417</v>
      </c>
      <c r="AP694" s="25" t="s">
        <v>61</v>
      </c>
      <c r="AQ694" s="25" t="s">
        <v>1919</v>
      </c>
      <c r="AR694" s="25" t="s">
        <v>3117</v>
      </c>
      <c r="AS694" s="25" t="s">
        <v>123</v>
      </c>
      <c r="AT694" s="25" t="s">
        <v>61</v>
      </c>
      <c r="AU694" s="28">
        <v>38581</v>
      </c>
      <c r="AV694" s="25" t="s">
        <v>1907</v>
      </c>
      <c r="AW694" s="25" t="s">
        <v>1509</v>
      </c>
      <c r="AX694" s="25" t="s">
        <v>1099</v>
      </c>
      <c r="AY694" s="25" t="s">
        <v>1503</v>
      </c>
      <c r="AZ694" s="25" t="s">
        <v>3123</v>
      </c>
      <c r="BA694" s="25" t="s">
        <v>3126</v>
      </c>
      <c r="BB694" s="25" t="s">
        <v>3124</v>
      </c>
      <c r="BC694" s="25" t="s">
        <v>3125</v>
      </c>
      <c r="BD694" s="25" t="s">
        <v>61</v>
      </c>
      <c r="BE694" s="25" t="s">
        <v>3126</v>
      </c>
      <c r="BF694" s="25" t="s">
        <v>68</v>
      </c>
      <c r="BG694" s="25" t="s">
        <v>3126</v>
      </c>
      <c r="BH694" s="25" t="s">
        <v>971</v>
      </c>
      <c r="BI694" s="25" t="s">
        <v>3170</v>
      </c>
      <c r="BJ694" s="25" t="s">
        <v>3117</v>
      </c>
      <c r="BK694" s="29" t="s">
        <v>3171</v>
      </c>
      <c r="BL694" s="9"/>
      <c r="BM694" s="9"/>
    </row>
    <row r="695" spans="1:65" ht="23.25" customHeight="1" x14ac:dyDescent="0.2">
      <c r="A695" s="19"/>
      <c r="B695" s="24" t="s">
        <v>3114</v>
      </c>
      <c r="C695" s="25">
        <f>IF(SUMPRODUCT((B$4:B695=B695)*1)&gt;1,0,1)</f>
        <v>0</v>
      </c>
      <c r="D695" s="25" t="s">
        <v>3115</v>
      </c>
      <c r="E695" s="25" t="s">
        <v>58</v>
      </c>
      <c r="F695" s="25" t="s">
        <v>59</v>
      </c>
      <c r="G695" s="25">
        <v>2006</v>
      </c>
      <c r="H695" s="25" t="s">
        <v>60</v>
      </c>
      <c r="I695" s="25" t="s">
        <v>90</v>
      </c>
      <c r="J695" s="25" t="s">
        <v>3116</v>
      </c>
      <c r="K695" s="25"/>
      <c r="L695" s="25" t="s">
        <v>1078</v>
      </c>
      <c r="M695" s="25" t="s">
        <v>1875</v>
      </c>
      <c r="N695" s="25" t="s">
        <v>122</v>
      </c>
      <c r="O695" s="25" t="s">
        <v>92</v>
      </c>
      <c r="P695" s="40">
        <f>IF(F695=F694,IF(B695=B694,0,R695),R695)</f>
        <v>0</v>
      </c>
      <c r="Q695" s="40">
        <v>0</v>
      </c>
      <c r="R695" s="25">
        <v>14485</v>
      </c>
      <c r="S695" s="25">
        <v>9888</v>
      </c>
      <c r="T695" s="25" t="s">
        <v>3117</v>
      </c>
      <c r="U695" s="25">
        <v>0</v>
      </c>
      <c r="V695" s="25" t="s">
        <v>3118</v>
      </c>
      <c r="W695" s="25" t="s">
        <v>61</v>
      </c>
      <c r="X695" s="25" t="s">
        <v>59</v>
      </c>
      <c r="Y695" s="25" t="s">
        <v>3119</v>
      </c>
      <c r="Z695" s="25" t="s">
        <v>67</v>
      </c>
      <c r="AA695" s="25" t="s">
        <v>97</v>
      </c>
      <c r="AB695" s="25" t="s">
        <v>122</v>
      </c>
      <c r="AC695" s="25" t="s">
        <v>69</v>
      </c>
      <c r="AD695" s="25" t="s">
        <v>61</v>
      </c>
      <c r="AE695" s="25" t="s">
        <v>3120</v>
      </c>
      <c r="AF695" s="25" t="s">
        <v>61</v>
      </c>
      <c r="AG695" s="25" t="s">
        <v>71</v>
      </c>
      <c r="AH695" s="25" t="s">
        <v>917</v>
      </c>
      <c r="AI695" s="25" t="s">
        <v>73</v>
      </c>
      <c r="AJ695" s="26" t="s">
        <v>3121</v>
      </c>
      <c r="AK695" s="26" t="s">
        <v>919</v>
      </c>
      <c r="AL695" s="25" t="s">
        <v>3122</v>
      </c>
      <c r="AM695" s="28">
        <v>38737</v>
      </c>
      <c r="AN695" s="26" t="s">
        <v>68</v>
      </c>
      <c r="AO695" s="25" t="s">
        <v>105</v>
      </c>
      <c r="AP695" s="25" t="s">
        <v>61</v>
      </c>
      <c r="AQ695" s="25" t="s">
        <v>1919</v>
      </c>
      <c r="AR695" s="25" t="s">
        <v>3117</v>
      </c>
      <c r="AS695" s="25" t="s">
        <v>123</v>
      </c>
      <c r="AT695" s="25" t="s">
        <v>61</v>
      </c>
      <c r="AU695" s="28">
        <v>38581</v>
      </c>
      <c r="AV695" s="25" t="s">
        <v>1907</v>
      </c>
      <c r="AW695" s="25" t="s">
        <v>1509</v>
      </c>
      <c r="AX695" s="25" t="s">
        <v>1099</v>
      </c>
      <c r="AY695" s="25" t="s">
        <v>1503</v>
      </c>
      <c r="AZ695" s="25" t="s">
        <v>3123</v>
      </c>
      <c r="BA695" s="25" t="s">
        <v>3124</v>
      </c>
      <c r="BB695" s="25" t="s">
        <v>3124</v>
      </c>
      <c r="BC695" s="25" t="s">
        <v>3125</v>
      </c>
      <c r="BD695" s="25" t="s">
        <v>61</v>
      </c>
      <c r="BE695" s="25" t="s">
        <v>3126</v>
      </c>
      <c r="BF695" s="25" t="s">
        <v>68</v>
      </c>
      <c r="BG695" s="25" t="s">
        <v>3124</v>
      </c>
      <c r="BH695" s="25" t="s">
        <v>3127</v>
      </c>
      <c r="BI695" s="25" t="s">
        <v>947</v>
      </c>
      <c r="BJ695" s="25" t="s">
        <v>123</v>
      </c>
      <c r="BK695" s="29" t="s">
        <v>948</v>
      </c>
      <c r="BL695" s="9"/>
      <c r="BM695" s="9"/>
    </row>
    <row r="696" spans="1:65" ht="23.25" customHeight="1" x14ac:dyDescent="0.2">
      <c r="A696" s="19"/>
      <c r="B696" s="30" t="s">
        <v>2350</v>
      </c>
      <c r="C696" s="31">
        <f>IF(SUMPRODUCT((B$4:B696=B696)*1)&gt;1,0,1)</f>
        <v>1</v>
      </c>
      <c r="D696" s="31" t="s">
        <v>2351</v>
      </c>
      <c r="E696" s="31" t="s">
        <v>58</v>
      </c>
      <c r="F696" s="31" t="s">
        <v>205</v>
      </c>
      <c r="G696" s="31">
        <v>2005</v>
      </c>
      <c r="H696" s="31" t="s">
        <v>60</v>
      </c>
      <c r="I696" s="31" t="s">
        <v>90</v>
      </c>
      <c r="J696" s="31" t="s">
        <v>978</v>
      </c>
      <c r="K696" s="31"/>
      <c r="L696" s="31" t="s">
        <v>1802</v>
      </c>
      <c r="M696" s="31" t="s">
        <v>1815</v>
      </c>
      <c r="N696" s="31" t="s">
        <v>122</v>
      </c>
      <c r="O696" s="31" t="s">
        <v>92</v>
      </c>
      <c r="P696" s="40">
        <f>IF(F696=F695,IF(B696=B695,0,R696),R696)</f>
        <v>10598</v>
      </c>
      <c r="Q696" s="40">
        <v>10598</v>
      </c>
      <c r="R696" s="31">
        <v>10598</v>
      </c>
      <c r="S696" s="31">
        <v>10598</v>
      </c>
      <c r="T696" s="31" t="s">
        <v>2054</v>
      </c>
      <c r="U696" s="31">
        <v>0</v>
      </c>
      <c r="V696" s="31" t="s">
        <v>3215</v>
      </c>
      <c r="W696" s="31" t="s">
        <v>994</v>
      </c>
      <c r="X696" s="31" t="s">
        <v>205</v>
      </c>
      <c r="Y696" s="31" t="s">
        <v>2354</v>
      </c>
      <c r="Z696" s="31" t="s">
        <v>67</v>
      </c>
      <c r="AA696" s="31" t="s">
        <v>97</v>
      </c>
      <c r="AB696" s="31" t="s">
        <v>122</v>
      </c>
      <c r="AC696" s="31" t="s">
        <v>887</v>
      </c>
      <c r="AD696" s="31" t="s">
        <v>61</v>
      </c>
      <c r="AE696" s="31" t="s">
        <v>2705</v>
      </c>
      <c r="AF696" s="31" t="s">
        <v>61</v>
      </c>
      <c r="AG696" s="31" t="s">
        <v>187</v>
      </c>
      <c r="AH696" s="31" t="s">
        <v>230</v>
      </c>
      <c r="AI696" s="31" t="s">
        <v>73</v>
      </c>
      <c r="AJ696" s="32" t="s">
        <v>68</v>
      </c>
      <c r="AK696" s="32" t="s">
        <v>919</v>
      </c>
      <c r="AL696" s="31" t="s">
        <v>3216</v>
      </c>
      <c r="AM696" s="27">
        <v>38155</v>
      </c>
      <c r="AN696" s="32" t="s">
        <v>68</v>
      </c>
      <c r="AO696" s="31" t="s">
        <v>417</v>
      </c>
      <c r="AP696" s="31" t="s">
        <v>123</v>
      </c>
      <c r="AQ696" s="31" t="s">
        <v>1919</v>
      </c>
      <c r="AR696" s="31" t="s">
        <v>2054</v>
      </c>
      <c r="AS696" s="31" t="s">
        <v>123</v>
      </c>
      <c r="AT696" s="31" t="s">
        <v>61</v>
      </c>
      <c r="AU696" s="27">
        <v>39650</v>
      </c>
      <c r="AV696" s="31" t="s">
        <v>1821</v>
      </c>
      <c r="AW696" s="31" t="s">
        <v>2357</v>
      </c>
      <c r="AX696" s="31" t="s">
        <v>79</v>
      </c>
      <c r="AY696" s="31" t="s">
        <v>68</v>
      </c>
      <c r="AZ696" s="31" t="s">
        <v>430</v>
      </c>
      <c r="BA696" s="31" t="s">
        <v>2923</v>
      </c>
      <c r="BB696" s="31" t="s">
        <v>2921</v>
      </c>
      <c r="BC696" s="31" t="s">
        <v>2922</v>
      </c>
      <c r="BD696" s="31" t="s">
        <v>61</v>
      </c>
      <c r="BE696" s="31" t="s">
        <v>2923</v>
      </c>
      <c r="BF696" s="31" t="s">
        <v>68</v>
      </c>
      <c r="BG696" s="31" t="s">
        <v>2923</v>
      </c>
      <c r="BH696" s="31" t="s">
        <v>61</v>
      </c>
      <c r="BI696" s="31" t="s">
        <v>2874</v>
      </c>
      <c r="BJ696" s="31" t="s">
        <v>2054</v>
      </c>
      <c r="BK696" s="33" t="s">
        <v>1959</v>
      </c>
      <c r="BL696" s="9"/>
      <c r="BM696" s="9"/>
    </row>
    <row r="697" spans="1:65" ht="23.25" customHeight="1" x14ac:dyDescent="0.2">
      <c r="A697" s="19"/>
      <c r="B697" s="30" t="s">
        <v>2350</v>
      </c>
      <c r="C697" s="31">
        <f>IF(SUMPRODUCT((B$4:B697=B697)*1)&gt;1,0,1)</f>
        <v>0</v>
      </c>
      <c r="D697" s="31" t="s">
        <v>2351</v>
      </c>
      <c r="E697" s="31" t="s">
        <v>58</v>
      </c>
      <c r="F697" s="31" t="s">
        <v>59</v>
      </c>
      <c r="G697" s="31">
        <v>2006</v>
      </c>
      <c r="H697" s="31" t="s">
        <v>60</v>
      </c>
      <c r="I697" s="31" t="s">
        <v>90</v>
      </c>
      <c r="J697" s="31" t="s">
        <v>978</v>
      </c>
      <c r="K697" s="31"/>
      <c r="L697" s="31" t="s">
        <v>1802</v>
      </c>
      <c r="M697" s="31" t="s">
        <v>1815</v>
      </c>
      <c r="N697" s="31" t="s">
        <v>122</v>
      </c>
      <c r="O697" s="31" t="s">
        <v>488</v>
      </c>
      <c r="P697" s="40">
        <f>IF(F697=F696,IF(B697=B696,0,R697),R697)</f>
        <v>100805</v>
      </c>
      <c r="Q697" s="40">
        <v>100805</v>
      </c>
      <c r="R697" s="31">
        <v>100805</v>
      </c>
      <c r="S697" s="31">
        <v>48570</v>
      </c>
      <c r="T697" s="31" t="s">
        <v>2054</v>
      </c>
      <c r="U697" s="31">
        <v>0</v>
      </c>
      <c r="V697" s="31" t="s">
        <v>3128</v>
      </c>
      <c r="W697" s="31" t="s">
        <v>3088</v>
      </c>
      <c r="X697" s="31" t="s">
        <v>205</v>
      </c>
      <c r="Y697" s="31" t="s">
        <v>2354</v>
      </c>
      <c r="Z697" s="31" t="s">
        <v>67</v>
      </c>
      <c r="AA697" s="31" t="s">
        <v>97</v>
      </c>
      <c r="AB697" s="31" t="s">
        <v>122</v>
      </c>
      <c r="AC697" s="31" t="s">
        <v>887</v>
      </c>
      <c r="AD697" s="31" t="s">
        <v>61</v>
      </c>
      <c r="AE697" s="31" t="s">
        <v>2355</v>
      </c>
      <c r="AF697" s="31" t="s">
        <v>61</v>
      </c>
      <c r="AG697" s="31" t="s">
        <v>187</v>
      </c>
      <c r="AH697" s="31" t="s">
        <v>252</v>
      </c>
      <c r="AI697" s="31" t="s">
        <v>73</v>
      </c>
      <c r="AJ697" s="32" t="s">
        <v>68</v>
      </c>
      <c r="AK697" s="32" t="s">
        <v>606</v>
      </c>
      <c r="AL697" s="31" t="s">
        <v>3129</v>
      </c>
      <c r="AM697" s="27">
        <v>38791</v>
      </c>
      <c r="AN697" s="32" t="s">
        <v>68</v>
      </c>
      <c r="AO697" s="31" t="s">
        <v>417</v>
      </c>
      <c r="AP697" s="31" t="s">
        <v>123</v>
      </c>
      <c r="AQ697" s="31" t="s">
        <v>1919</v>
      </c>
      <c r="AR697" s="31" t="s">
        <v>2054</v>
      </c>
      <c r="AS697" s="31" t="s">
        <v>123</v>
      </c>
      <c r="AT697" s="31" t="s">
        <v>61</v>
      </c>
      <c r="AU697" s="27">
        <v>39650</v>
      </c>
      <c r="AV697" s="31" t="s">
        <v>1821</v>
      </c>
      <c r="AW697" s="31" t="s">
        <v>2357</v>
      </c>
      <c r="AX697" s="31" t="s">
        <v>79</v>
      </c>
      <c r="AY697" s="31" t="s">
        <v>68</v>
      </c>
      <c r="AZ697" s="31" t="s">
        <v>430</v>
      </c>
      <c r="BA697" s="31" t="s">
        <v>3130</v>
      </c>
      <c r="BB697" s="31" t="s">
        <v>2358</v>
      </c>
      <c r="BC697" s="31" t="s">
        <v>68</v>
      </c>
      <c r="BD697" s="31" t="s">
        <v>61</v>
      </c>
      <c r="BE697" s="31" t="s">
        <v>2359</v>
      </c>
      <c r="BF697" s="31" t="s">
        <v>68</v>
      </c>
      <c r="BG697" s="31" t="s">
        <v>3130</v>
      </c>
      <c r="BH697" s="31" t="s">
        <v>61</v>
      </c>
      <c r="BI697" s="31" t="s">
        <v>2874</v>
      </c>
      <c r="BJ697" s="31" t="s">
        <v>2054</v>
      </c>
      <c r="BK697" s="33" t="s">
        <v>1959</v>
      </c>
      <c r="BL697" s="9"/>
      <c r="BM697" s="9"/>
    </row>
    <row r="698" spans="1:65" ht="23.25" customHeight="1" x14ac:dyDescent="0.2">
      <c r="A698" s="19"/>
      <c r="B698" s="24" t="s">
        <v>2350</v>
      </c>
      <c r="C698" s="25">
        <f>IF(SUMPRODUCT((B$4:B698=B698)*1)&gt;1,0,1)</f>
        <v>0</v>
      </c>
      <c r="D698" s="25" t="s">
        <v>2351</v>
      </c>
      <c r="E698" s="25" t="s">
        <v>58</v>
      </c>
      <c r="F698" s="25" t="s">
        <v>205</v>
      </c>
      <c r="G698" s="25">
        <v>2007</v>
      </c>
      <c r="H698" s="25" t="s">
        <v>60</v>
      </c>
      <c r="I698" s="25" t="s">
        <v>90</v>
      </c>
      <c r="J698" s="25" t="s">
        <v>978</v>
      </c>
      <c r="K698" s="25"/>
      <c r="L698" s="25" t="s">
        <v>1802</v>
      </c>
      <c r="M698" s="25" t="s">
        <v>1815</v>
      </c>
      <c r="N698" s="25" t="s">
        <v>122</v>
      </c>
      <c r="O698" s="25" t="s">
        <v>92</v>
      </c>
      <c r="P698" s="40">
        <f>IF(F698=F697,IF(B698=B697,0,R698),R698)</f>
        <v>10721</v>
      </c>
      <c r="Q698" s="40">
        <v>10721</v>
      </c>
      <c r="R698" s="25">
        <v>10721</v>
      </c>
      <c r="S698" s="25">
        <v>1</v>
      </c>
      <c r="T698" s="25" t="s">
        <v>2054</v>
      </c>
      <c r="U698" s="25">
        <v>0</v>
      </c>
      <c r="V698" s="25" t="s">
        <v>2961</v>
      </c>
      <c r="W698" s="25" t="s">
        <v>61</v>
      </c>
      <c r="X698" s="25" t="s">
        <v>205</v>
      </c>
      <c r="Y698" s="25" t="s">
        <v>2354</v>
      </c>
      <c r="Z698" s="25" t="s">
        <v>67</v>
      </c>
      <c r="AA698" s="25" t="s">
        <v>97</v>
      </c>
      <c r="AB698" s="25" t="s">
        <v>122</v>
      </c>
      <c r="AC698" s="25" t="s">
        <v>887</v>
      </c>
      <c r="AD698" s="25" t="s">
        <v>61</v>
      </c>
      <c r="AE698" s="25" t="s">
        <v>2705</v>
      </c>
      <c r="AF698" s="25" t="s">
        <v>61</v>
      </c>
      <c r="AG698" s="25" t="s">
        <v>71</v>
      </c>
      <c r="AH698" s="25" t="s">
        <v>230</v>
      </c>
      <c r="AI698" s="25" t="s">
        <v>73</v>
      </c>
      <c r="AJ698" s="26" t="s">
        <v>2962</v>
      </c>
      <c r="AK698" s="26" t="s">
        <v>919</v>
      </c>
      <c r="AL698" s="25" t="s">
        <v>2952</v>
      </c>
      <c r="AM698" s="28">
        <v>39182</v>
      </c>
      <c r="AN698" s="26" t="s">
        <v>68</v>
      </c>
      <c r="AO698" s="25" t="s">
        <v>105</v>
      </c>
      <c r="AP698" s="25" t="s">
        <v>61</v>
      </c>
      <c r="AQ698" s="25" t="s">
        <v>106</v>
      </c>
      <c r="AR698" s="25" t="s">
        <v>2054</v>
      </c>
      <c r="AS698" s="25" t="s">
        <v>123</v>
      </c>
      <c r="AT698" s="25" t="s">
        <v>61</v>
      </c>
      <c r="AU698" s="28">
        <v>39650</v>
      </c>
      <c r="AV698" s="25" t="s">
        <v>1821</v>
      </c>
      <c r="AW698" s="25" t="s">
        <v>2357</v>
      </c>
      <c r="AX698" s="25" t="s">
        <v>79</v>
      </c>
      <c r="AY698" s="25" t="s">
        <v>68</v>
      </c>
      <c r="AZ698" s="25" t="s">
        <v>430</v>
      </c>
      <c r="BA698" s="25" t="s">
        <v>2963</v>
      </c>
      <c r="BB698" s="25" t="s">
        <v>2921</v>
      </c>
      <c r="BC698" s="25" t="s">
        <v>2922</v>
      </c>
      <c r="BD698" s="25" t="s">
        <v>61</v>
      </c>
      <c r="BE698" s="25" t="s">
        <v>2923</v>
      </c>
      <c r="BF698" s="25" t="s">
        <v>68</v>
      </c>
      <c r="BG698" s="25" t="s">
        <v>2963</v>
      </c>
      <c r="BH698" s="25" t="s">
        <v>2964</v>
      </c>
      <c r="BI698" s="25" t="s">
        <v>2874</v>
      </c>
      <c r="BJ698" s="25" t="s">
        <v>2054</v>
      </c>
      <c r="BK698" s="29" t="s">
        <v>1959</v>
      </c>
      <c r="BL698" s="9"/>
      <c r="BM698" s="9"/>
    </row>
    <row r="699" spans="1:65" ht="23.25" customHeight="1" x14ac:dyDescent="0.2">
      <c r="A699" s="19"/>
      <c r="B699" s="30" t="s">
        <v>2350</v>
      </c>
      <c r="C699" s="31">
        <f>IF(SUMPRODUCT((B$4:B699=B699)*1)&gt;1,0,1)</f>
        <v>0</v>
      </c>
      <c r="D699" s="31" t="s">
        <v>2351</v>
      </c>
      <c r="E699" s="31" t="s">
        <v>58</v>
      </c>
      <c r="F699" s="31" t="s">
        <v>59</v>
      </c>
      <c r="G699" s="31">
        <v>2007</v>
      </c>
      <c r="H699" s="31" t="s">
        <v>60</v>
      </c>
      <c r="I699" s="31" t="s">
        <v>90</v>
      </c>
      <c r="J699" s="31" t="s">
        <v>978</v>
      </c>
      <c r="K699" s="31"/>
      <c r="L699" s="31" t="s">
        <v>1802</v>
      </c>
      <c r="M699" s="31" t="s">
        <v>1815</v>
      </c>
      <c r="N699" s="31" t="s">
        <v>122</v>
      </c>
      <c r="O699" s="31" t="s">
        <v>753</v>
      </c>
      <c r="P699" s="40">
        <f>IF(F699=F698,IF(B699=B698,0,R699),R699)</f>
        <v>104500</v>
      </c>
      <c r="Q699" s="40">
        <v>104500</v>
      </c>
      <c r="R699" s="31">
        <v>104500</v>
      </c>
      <c r="S699" s="31">
        <v>20000</v>
      </c>
      <c r="T699" s="31" t="s">
        <v>2054</v>
      </c>
      <c r="U699" s="31">
        <v>0</v>
      </c>
      <c r="V699" s="31" t="s">
        <v>3009</v>
      </c>
      <c r="W699" s="31" t="s">
        <v>3010</v>
      </c>
      <c r="X699" s="31" t="s">
        <v>205</v>
      </c>
      <c r="Y699" s="31" t="s">
        <v>2354</v>
      </c>
      <c r="Z699" s="31" t="s">
        <v>67</v>
      </c>
      <c r="AA699" s="31" t="s">
        <v>97</v>
      </c>
      <c r="AB699" s="31" t="s">
        <v>122</v>
      </c>
      <c r="AC699" s="31" t="s">
        <v>887</v>
      </c>
      <c r="AD699" s="31" t="s">
        <v>61</v>
      </c>
      <c r="AE699" s="31" t="s">
        <v>2355</v>
      </c>
      <c r="AF699" s="31" t="s">
        <v>61</v>
      </c>
      <c r="AG699" s="31" t="s">
        <v>187</v>
      </c>
      <c r="AH699" s="31" t="s">
        <v>252</v>
      </c>
      <c r="AI699" s="31" t="s">
        <v>73</v>
      </c>
      <c r="AJ699" s="32" t="s">
        <v>68</v>
      </c>
      <c r="AK699" s="32" t="s">
        <v>606</v>
      </c>
      <c r="AL699" s="31" t="s">
        <v>3011</v>
      </c>
      <c r="AM699" s="27">
        <v>39023</v>
      </c>
      <c r="AN699" s="32" t="s">
        <v>68</v>
      </c>
      <c r="AO699" s="31" t="s">
        <v>417</v>
      </c>
      <c r="AP699" s="31" t="s">
        <v>123</v>
      </c>
      <c r="AQ699" s="31" t="s">
        <v>1919</v>
      </c>
      <c r="AR699" s="31" t="s">
        <v>2054</v>
      </c>
      <c r="AS699" s="31" t="s">
        <v>123</v>
      </c>
      <c r="AT699" s="31" t="s">
        <v>61</v>
      </c>
      <c r="AU699" s="27">
        <v>39650</v>
      </c>
      <c r="AV699" s="31" t="s">
        <v>1821</v>
      </c>
      <c r="AW699" s="31" t="s">
        <v>2357</v>
      </c>
      <c r="AX699" s="31" t="s">
        <v>79</v>
      </c>
      <c r="AY699" s="31" t="s">
        <v>68</v>
      </c>
      <c r="AZ699" s="31" t="s">
        <v>430</v>
      </c>
      <c r="BA699" s="31" t="s">
        <v>3012</v>
      </c>
      <c r="BB699" s="31" t="s">
        <v>2358</v>
      </c>
      <c r="BC699" s="31" t="s">
        <v>68</v>
      </c>
      <c r="BD699" s="31" t="s">
        <v>61</v>
      </c>
      <c r="BE699" s="31" t="s">
        <v>2359</v>
      </c>
      <c r="BF699" s="31" t="s">
        <v>68</v>
      </c>
      <c r="BG699" s="31" t="s">
        <v>3012</v>
      </c>
      <c r="BH699" s="31" t="s">
        <v>930</v>
      </c>
      <c r="BI699" s="31" t="s">
        <v>2874</v>
      </c>
      <c r="BJ699" s="31" t="s">
        <v>2054</v>
      </c>
      <c r="BK699" s="33" t="s">
        <v>1959</v>
      </c>
      <c r="BL699" s="9"/>
      <c r="BM699" s="9"/>
    </row>
    <row r="700" spans="1:65" ht="23.25" customHeight="1" x14ac:dyDescent="0.2">
      <c r="A700" s="19"/>
      <c r="B700" s="24" t="s">
        <v>2350</v>
      </c>
      <c r="C700" s="25">
        <f>IF(SUMPRODUCT((B$4:B700=B700)*1)&gt;1,0,1)</f>
        <v>0</v>
      </c>
      <c r="D700" s="25" t="s">
        <v>2351</v>
      </c>
      <c r="E700" s="25" t="s">
        <v>58</v>
      </c>
      <c r="F700" s="25" t="s">
        <v>59</v>
      </c>
      <c r="G700" s="25">
        <v>2007</v>
      </c>
      <c r="H700" s="25" t="s">
        <v>60</v>
      </c>
      <c r="I700" s="25" t="s">
        <v>90</v>
      </c>
      <c r="J700" s="25" t="s">
        <v>978</v>
      </c>
      <c r="K700" s="25"/>
      <c r="L700" s="25" t="s">
        <v>1802</v>
      </c>
      <c r="M700" s="25" t="s">
        <v>1815</v>
      </c>
      <c r="N700" s="25" t="s">
        <v>122</v>
      </c>
      <c r="O700" s="25" t="s">
        <v>753</v>
      </c>
      <c r="P700" s="40">
        <f>IF(F700=F699,IF(B700=B699,0,R700),R700)</f>
        <v>0</v>
      </c>
      <c r="Q700" s="40">
        <v>0</v>
      </c>
      <c r="R700" s="25">
        <v>104500</v>
      </c>
      <c r="S700" s="25">
        <v>20000</v>
      </c>
      <c r="T700" s="25" t="s">
        <v>2054</v>
      </c>
      <c r="U700" s="25">
        <v>0</v>
      </c>
      <c r="V700" s="25" t="s">
        <v>3009</v>
      </c>
      <c r="W700" s="25" t="s">
        <v>3010</v>
      </c>
      <c r="X700" s="25" t="s">
        <v>205</v>
      </c>
      <c r="Y700" s="25" t="s">
        <v>2354</v>
      </c>
      <c r="Z700" s="25" t="s">
        <v>67</v>
      </c>
      <c r="AA700" s="25" t="s">
        <v>97</v>
      </c>
      <c r="AB700" s="25" t="s">
        <v>122</v>
      </c>
      <c r="AC700" s="25" t="s">
        <v>887</v>
      </c>
      <c r="AD700" s="25" t="s">
        <v>61</v>
      </c>
      <c r="AE700" s="25" t="s">
        <v>2355</v>
      </c>
      <c r="AF700" s="25" t="s">
        <v>61</v>
      </c>
      <c r="AG700" s="25" t="s">
        <v>187</v>
      </c>
      <c r="AH700" s="25" t="s">
        <v>252</v>
      </c>
      <c r="AI700" s="25" t="s">
        <v>73</v>
      </c>
      <c r="AJ700" s="26" t="s">
        <v>68</v>
      </c>
      <c r="AK700" s="26" t="s">
        <v>606</v>
      </c>
      <c r="AL700" s="25" t="s">
        <v>3011</v>
      </c>
      <c r="AM700" s="28">
        <v>39023</v>
      </c>
      <c r="AN700" s="26" t="s">
        <v>68</v>
      </c>
      <c r="AO700" s="25" t="s">
        <v>417</v>
      </c>
      <c r="AP700" s="25" t="s">
        <v>830</v>
      </c>
      <c r="AQ700" s="25" t="s">
        <v>1919</v>
      </c>
      <c r="AR700" s="25" t="s">
        <v>2054</v>
      </c>
      <c r="AS700" s="25" t="s">
        <v>123</v>
      </c>
      <c r="AT700" s="25" t="s">
        <v>61</v>
      </c>
      <c r="AU700" s="28">
        <v>39650</v>
      </c>
      <c r="AV700" s="25" t="s">
        <v>1821</v>
      </c>
      <c r="AW700" s="25" t="s">
        <v>2357</v>
      </c>
      <c r="AX700" s="25" t="s">
        <v>79</v>
      </c>
      <c r="AY700" s="25" t="s">
        <v>68</v>
      </c>
      <c r="AZ700" s="25" t="s">
        <v>430</v>
      </c>
      <c r="BA700" s="25" t="s">
        <v>3012</v>
      </c>
      <c r="BB700" s="25" t="s">
        <v>2358</v>
      </c>
      <c r="BC700" s="25" t="s">
        <v>68</v>
      </c>
      <c r="BD700" s="25" t="s">
        <v>61</v>
      </c>
      <c r="BE700" s="25" t="s">
        <v>2359</v>
      </c>
      <c r="BF700" s="25" t="s">
        <v>68</v>
      </c>
      <c r="BG700" s="25" t="s">
        <v>3012</v>
      </c>
      <c r="BH700" s="25" t="s">
        <v>930</v>
      </c>
      <c r="BI700" s="25" t="s">
        <v>2874</v>
      </c>
      <c r="BJ700" s="25" t="s">
        <v>2054</v>
      </c>
      <c r="BK700" s="29" t="s">
        <v>1959</v>
      </c>
      <c r="BL700" s="9"/>
      <c r="BM700" s="9"/>
    </row>
    <row r="701" spans="1:65" ht="23.25" customHeight="1" x14ac:dyDescent="0.2">
      <c r="A701" s="19"/>
      <c r="B701" s="30" t="s">
        <v>2350</v>
      </c>
      <c r="C701" s="31">
        <f>IF(SUMPRODUCT((B$4:B701=B701)*1)&gt;1,0,1)</f>
        <v>0</v>
      </c>
      <c r="D701" s="31" t="s">
        <v>2351</v>
      </c>
      <c r="E701" s="31" t="s">
        <v>58</v>
      </c>
      <c r="F701" s="31" t="s">
        <v>205</v>
      </c>
      <c r="G701" s="31">
        <v>2008</v>
      </c>
      <c r="H701" s="31" t="s">
        <v>60</v>
      </c>
      <c r="I701" s="31" t="s">
        <v>90</v>
      </c>
      <c r="J701" s="31" t="s">
        <v>978</v>
      </c>
      <c r="K701" s="31"/>
      <c r="L701" s="31" t="s">
        <v>1802</v>
      </c>
      <c r="M701" s="31" t="s">
        <v>1815</v>
      </c>
      <c r="N701" s="31" t="s">
        <v>122</v>
      </c>
      <c r="O701" s="31" t="s">
        <v>92</v>
      </c>
      <c r="P701" s="40">
        <f>IF(F701=F700,IF(B701=B700,0,R701),R701)</f>
        <v>10996</v>
      </c>
      <c r="Q701" s="40">
        <v>10996</v>
      </c>
      <c r="R701" s="31">
        <v>10996</v>
      </c>
      <c r="S701" s="31">
        <v>6047</v>
      </c>
      <c r="T701" s="31" t="s">
        <v>2054</v>
      </c>
      <c r="U701" s="31">
        <v>3216</v>
      </c>
      <c r="V701" s="31" t="s">
        <v>2917</v>
      </c>
      <c r="W701" s="31" t="s">
        <v>61</v>
      </c>
      <c r="X701" s="31" t="s">
        <v>205</v>
      </c>
      <c r="Y701" s="31" t="s">
        <v>2354</v>
      </c>
      <c r="Z701" s="31" t="s">
        <v>67</v>
      </c>
      <c r="AA701" s="31" t="s">
        <v>97</v>
      </c>
      <c r="AB701" s="31" t="s">
        <v>122</v>
      </c>
      <c r="AC701" s="31" t="s">
        <v>98</v>
      </c>
      <c r="AD701" s="31" t="s">
        <v>61</v>
      </c>
      <c r="AE701" s="31" t="s">
        <v>2705</v>
      </c>
      <c r="AF701" s="31" t="s">
        <v>61</v>
      </c>
      <c r="AG701" s="31" t="s">
        <v>71</v>
      </c>
      <c r="AH701" s="31" t="s">
        <v>230</v>
      </c>
      <c r="AI701" s="31" t="s">
        <v>73</v>
      </c>
      <c r="AJ701" s="32" t="s">
        <v>2918</v>
      </c>
      <c r="AK701" s="32" t="s">
        <v>919</v>
      </c>
      <c r="AL701" s="31" t="s">
        <v>2919</v>
      </c>
      <c r="AM701" s="27">
        <v>39583.532418981478</v>
      </c>
      <c r="AN701" s="32" t="s">
        <v>2920</v>
      </c>
      <c r="AO701" s="31" t="s">
        <v>105</v>
      </c>
      <c r="AP701" s="31" t="s">
        <v>61</v>
      </c>
      <c r="AQ701" s="31" t="s">
        <v>106</v>
      </c>
      <c r="AR701" s="31" t="s">
        <v>2054</v>
      </c>
      <c r="AS701" s="31" t="s">
        <v>123</v>
      </c>
      <c r="AT701" s="31" t="s">
        <v>61</v>
      </c>
      <c r="AU701" s="27">
        <v>39650</v>
      </c>
      <c r="AV701" s="31" t="s">
        <v>1821</v>
      </c>
      <c r="AW701" s="31" t="s">
        <v>2357</v>
      </c>
      <c r="AX701" s="31" t="s">
        <v>79</v>
      </c>
      <c r="AY701" s="31" t="s">
        <v>68</v>
      </c>
      <c r="AZ701" s="31" t="s">
        <v>430</v>
      </c>
      <c r="BA701" s="31" t="s">
        <v>2921</v>
      </c>
      <c r="BB701" s="31" t="s">
        <v>2921</v>
      </c>
      <c r="BC701" s="31" t="s">
        <v>2922</v>
      </c>
      <c r="BD701" s="31" t="s">
        <v>61</v>
      </c>
      <c r="BE701" s="31" t="s">
        <v>2923</v>
      </c>
      <c r="BF701" s="31" t="s">
        <v>68</v>
      </c>
      <c r="BG701" s="31" t="s">
        <v>2921</v>
      </c>
      <c r="BH701" s="31" t="s">
        <v>2924</v>
      </c>
      <c r="BI701" s="31" t="s">
        <v>829</v>
      </c>
      <c r="BJ701" s="31" t="s">
        <v>830</v>
      </c>
      <c r="BK701" s="33" t="s">
        <v>831</v>
      </c>
      <c r="BL701" s="9"/>
      <c r="BM701" s="9"/>
    </row>
    <row r="702" spans="1:65" ht="23.25" customHeight="1" x14ac:dyDescent="0.2">
      <c r="A702" s="19"/>
      <c r="B702" s="24" t="s">
        <v>2350</v>
      </c>
      <c r="C702" s="25">
        <f>IF(SUMPRODUCT((B$4:B702=B702)*1)&gt;1,0,1)</f>
        <v>0</v>
      </c>
      <c r="D702" s="25" t="s">
        <v>2351</v>
      </c>
      <c r="E702" s="25" t="s">
        <v>58</v>
      </c>
      <c r="F702" s="25" t="s">
        <v>59</v>
      </c>
      <c r="G702" s="25">
        <v>2008</v>
      </c>
      <c r="H702" s="25" t="s">
        <v>60</v>
      </c>
      <c r="I702" s="25" t="s">
        <v>90</v>
      </c>
      <c r="J702" s="25" t="s">
        <v>978</v>
      </c>
      <c r="K702" s="25"/>
      <c r="L702" s="25" t="s">
        <v>1802</v>
      </c>
      <c r="M702" s="25" t="s">
        <v>1815</v>
      </c>
      <c r="N702" s="25" t="s">
        <v>122</v>
      </c>
      <c r="O702" s="25" t="s">
        <v>753</v>
      </c>
      <c r="P702" s="40">
        <f>IF(F702=F701,IF(B702=B701,0,R702),R702)</f>
        <v>476938</v>
      </c>
      <c r="Q702" s="40">
        <v>476938</v>
      </c>
      <c r="R702" s="25">
        <v>476938</v>
      </c>
      <c r="S702" s="25">
        <v>153000</v>
      </c>
      <c r="T702" s="25" t="s">
        <v>2054</v>
      </c>
      <c r="U702" s="25">
        <v>0</v>
      </c>
      <c r="V702" s="25" t="s">
        <v>2946</v>
      </c>
      <c r="W702" s="25" t="s">
        <v>2947</v>
      </c>
      <c r="X702" s="25" t="s">
        <v>205</v>
      </c>
      <c r="Y702" s="25" t="s">
        <v>2354</v>
      </c>
      <c r="Z702" s="25" t="s">
        <v>67</v>
      </c>
      <c r="AA702" s="25" t="s">
        <v>97</v>
      </c>
      <c r="AB702" s="25" t="s">
        <v>122</v>
      </c>
      <c r="AC702" s="25" t="s">
        <v>98</v>
      </c>
      <c r="AD702" s="25" t="s">
        <v>61</v>
      </c>
      <c r="AE702" s="25" t="s">
        <v>2355</v>
      </c>
      <c r="AF702" s="25" t="s">
        <v>61</v>
      </c>
      <c r="AG702" s="25" t="s">
        <v>187</v>
      </c>
      <c r="AH702" s="25" t="s">
        <v>252</v>
      </c>
      <c r="AI702" s="25" t="s">
        <v>73</v>
      </c>
      <c r="AJ702" s="26" t="s">
        <v>68</v>
      </c>
      <c r="AK702" s="26" t="s">
        <v>606</v>
      </c>
      <c r="AL702" s="25" t="s">
        <v>2948</v>
      </c>
      <c r="AM702" s="28">
        <v>39602</v>
      </c>
      <c r="AN702" s="26" t="s">
        <v>68</v>
      </c>
      <c r="AO702" s="25" t="s">
        <v>417</v>
      </c>
      <c r="AP702" s="25" t="s">
        <v>123</v>
      </c>
      <c r="AQ702" s="25" t="s">
        <v>1919</v>
      </c>
      <c r="AR702" s="25" t="s">
        <v>2054</v>
      </c>
      <c r="AS702" s="25" t="s">
        <v>123</v>
      </c>
      <c r="AT702" s="25" t="s">
        <v>61</v>
      </c>
      <c r="AU702" s="28">
        <v>39650</v>
      </c>
      <c r="AV702" s="25" t="s">
        <v>1821</v>
      </c>
      <c r="AW702" s="25" t="s">
        <v>2357</v>
      </c>
      <c r="AX702" s="25" t="s">
        <v>79</v>
      </c>
      <c r="AY702" s="25" t="s">
        <v>68</v>
      </c>
      <c r="AZ702" s="25" t="s">
        <v>430</v>
      </c>
      <c r="BA702" s="25" t="s">
        <v>2949</v>
      </c>
      <c r="BB702" s="25" t="s">
        <v>2358</v>
      </c>
      <c r="BC702" s="25" t="s">
        <v>68</v>
      </c>
      <c r="BD702" s="25" t="s">
        <v>61</v>
      </c>
      <c r="BE702" s="25" t="s">
        <v>2359</v>
      </c>
      <c r="BF702" s="25" t="s">
        <v>68</v>
      </c>
      <c r="BG702" s="25" t="s">
        <v>2949</v>
      </c>
      <c r="BH702" s="25" t="s">
        <v>849</v>
      </c>
      <c r="BI702" s="25" t="s">
        <v>2874</v>
      </c>
      <c r="BJ702" s="25" t="s">
        <v>2054</v>
      </c>
      <c r="BK702" s="29" t="s">
        <v>1959</v>
      </c>
      <c r="BL702" s="9"/>
      <c r="BM702" s="9"/>
    </row>
    <row r="703" spans="1:65" ht="23.25" customHeight="1" x14ac:dyDescent="0.2">
      <c r="A703" s="19"/>
      <c r="B703" s="24" t="s">
        <v>2350</v>
      </c>
      <c r="C703" s="25">
        <f>IF(SUMPRODUCT((B$4:B703=B703)*1)&gt;1,0,1)</f>
        <v>0</v>
      </c>
      <c r="D703" s="25" t="s">
        <v>2351</v>
      </c>
      <c r="E703" s="25" t="s">
        <v>58</v>
      </c>
      <c r="F703" s="25" t="s">
        <v>59</v>
      </c>
      <c r="G703" s="25">
        <v>2009</v>
      </c>
      <c r="H703" s="25" t="s">
        <v>60</v>
      </c>
      <c r="I703" s="25" t="s">
        <v>90</v>
      </c>
      <c r="J703" s="25" t="s">
        <v>978</v>
      </c>
      <c r="K703" s="25"/>
      <c r="L703" s="25" t="s">
        <v>1802</v>
      </c>
      <c r="M703" s="25" t="s">
        <v>1815</v>
      </c>
      <c r="N703" s="25" t="s">
        <v>122</v>
      </c>
      <c r="O703" s="25" t="s">
        <v>753</v>
      </c>
      <c r="P703" s="40">
        <f>IF(F703=F702,IF(B703=B702,0,R703),R703)</f>
        <v>0</v>
      </c>
      <c r="Q703" s="40">
        <v>0</v>
      </c>
      <c r="R703" s="25">
        <v>514253</v>
      </c>
      <c r="S703" s="25">
        <v>164970</v>
      </c>
      <c r="T703" s="25" t="s">
        <v>2054</v>
      </c>
      <c r="U703" s="25">
        <v>0</v>
      </c>
      <c r="V703" s="25" t="s">
        <v>2871</v>
      </c>
      <c r="W703" s="25" t="s">
        <v>2871</v>
      </c>
      <c r="X703" s="25" t="s">
        <v>205</v>
      </c>
      <c r="Y703" s="25" t="s">
        <v>2354</v>
      </c>
      <c r="Z703" s="25" t="s">
        <v>67</v>
      </c>
      <c r="AA703" s="25" t="s">
        <v>97</v>
      </c>
      <c r="AB703" s="25" t="s">
        <v>122</v>
      </c>
      <c r="AC703" s="25" t="s">
        <v>98</v>
      </c>
      <c r="AD703" s="25" t="s">
        <v>61</v>
      </c>
      <c r="AE703" s="25" t="s">
        <v>2355</v>
      </c>
      <c r="AF703" s="25" t="s">
        <v>61</v>
      </c>
      <c r="AG703" s="25" t="s">
        <v>187</v>
      </c>
      <c r="AH703" s="25" t="s">
        <v>252</v>
      </c>
      <c r="AI703" s="25" t="s">
        <v>73</v>
      </c>
      <c r="AJ703" s="26" t="s">
        <v>68</v>
      </c>
      <c r="AK703" s="26" t="s">
        <v>606</v>
      </c>
      <c r="AL703" s="25" t="s">
        <v>2872</v>
      </c>
      <c r="AM703" s="28">
        <v>39604</v>
      </c>
      <c r="AN703" s="26" t="s">
        <v>68</v>
      </c>
      <c r="AO703" s="25" t="s">
        <v>105</v>
      </c>
      <c r="AP703" s="25" t="s">
        <v>105</v>
      </c>
      <c r="AQ703" s="25" t="s">
        <v>1919</v>
      </c>
      <c r="AR703" s="25" t="s">
        <v>2054</v>
      </c>
      <c r="AS703" s="25" t="s">
        <v>123</v>
      </c>
      <c r="AT703" s="25" t="s">
        <v>61</v>
      </c>
      <c r="AU703" s="28">
        <v>39650</v>
      </c>
      <c r="AV703" s="25" t="s">
        <v>1821</v>
      </c>
      <c r="AW703" s="25" t="s">
        <v>2357</v>
      </c>
      <c r="AX703" s="25" t="s">
        <v>79</v>
      </c>
      <c r="AY703" s="25" t="s">
        <v>68</v>
      </c>
      <c r="AZ703" s="25" t="s">
        <v>430</v>
      </c>
      <c r="BA703" s="25" t="s">
        <v>2873</v>
      </c>
      <c r="BB703" s="25" t="s">
        <v>2358</v>
      </c>
      <c r="BC703" s="25" t="s">
        <v>68</v>
      </c>
      <c r="BD703" s="25" t="s">
        <v>61</v>
      </c>
      <c r="BE703" s="25" t="s">
        <v>2359</v>
      </c>
      <c r="BF703" s="25" t="s">
        <v>68</v>
      </c>
      <c r="BG703" s="25" t="s">
        <v>2873</v>
      </c>
      <c r="BH703" s="25" t="s">
        <v>773</v>
      </c>
      <c r="BI703" s="25" t="s">
        <v>2874</v>
      </c>
      <c r="BJ703" s="25" t="s">
        <v>2054</v>
      </c>
      <c r="BK703" s="29" t="s">
        <v>1959</v>
      </c>
      <c r="BL703" s="9"/>
      <c r="BM703" s="9"/>
    </row>
    <row r="704" spans="1:65" ht="23.25" customHeight="1" x14ac:dyDescent="0.2">
      <c r="A704" s="19"/>
      <c r="B704" s="30" t="s">
        <v>2350</v>
      </c>
      <c r="C704" s="31">
        <f>IF(SUMPRODUCT((B$4:B704=B704)*1)&gt;1,0,1)</f>
        <v>0</v>
      </c>
      <c r="D704" s="31" t="s">
        <v>2351</v>
      </c>
      <c r="E704" s="31" t="s">
        <v>58</v>
      </c>
      <c r="F704" s="31" t="s">
        <v>59</v>
      </c>
      <c r="G704" s="31">
        <v>2011</v>
      </c>
      <c r="H704" s="31" t="s">
        <v>60</v>
      </c>
      <c r="I704" s="31" t="s">
        <v>90</v>
      </c>
      <c r="J704" s="31" t="s">
        <v>978</v>
      </c>
      <c r="K704" s="31"/>
      <c r="L704" s="31" t="s">
        <v>1802</v>
      </c>
      <c r="M704" s="31" t="s">
        <v>1815</v>
      </c>
      <c r="N704" s="31" t="s">
        <v>122</v>
      </c>
      <c r="O704" s="31" t="s">
        <v>488</v>
      </c>
      <c r="P704" s="40">
        <f>IF(F704=F703,IF(B704=B703,0,R704),R704)</f>
        <v>0</v>
      </c>
      <c r="Q704" s="40">
        <v>0</v>
      </c>
      <c r="R704" s="31">
        <v>516510</v>
      </c>
      <c r="S704" s="31">
        <v>516510</v>
      </c>
      <c r="T704" s="31" t="s">
        <v>2054</v>
      </c>
      <c r="U704" s="31">
        <v>0</v>
      </c>
      <c r="V704" s="31" t="s">
        <v>2534</v>
      </c>
      <c r="W704" s="31" t="s">
        <v>2535</v>
      </c>
      <c r="X704" s="31" t="s">
        <v>205</v>
      </c>
      <c r="Y704" s="31" t="s">
        <v>2354</v>
      </c>
      <c r="Z704" s="31" t="s">
        <v>67</v>
      </c>
      <c r="AA704" s="31" t="s">
        <v>97</v>
      </c>
      <c r="AB704" s="31" t="s">
        <v>122</v>
      </c>
      <c r="AC704" s="31" t="s">
        <v>98</v>
      </c>
      <c r="AD704" s="31" t="s">
        <v>61</v>
      </c>
      <c r="AE704" s="31" t="s">
        <v>2355</v>
      </c>
      <c r="AF704" s="31" t="s">
        <v>61</v>
      </c>
      <c r="AG704" s="31" t="s">
        <v>187</v>
      </c>
      <c r="AH704" s="31" t="s">
        <v>252</v>
      </c>
      <c r="AI704" s="31" t="s">
        <v>73</v>
      </c>
      <c r="AJ704" s="32" t="s">
        <v>68</v>
      </c>
      <c r="AK704" s="32" t="s">
        <v>606</v>
      </c>
      <c r="AL704" s="31" t="s">
        <v>2536</v>
      </c>
      <c r="AM704" s="27">
        <v>40427.664548611108</v>
      </c>
      <c r="AN704" s="32" t="s">
        <v>68</v>
      </c>
      <c r="AO704" s="31" t="s">
        <v>417</v>
      </c>
      <c r="AP704" s="31" t="s">
        <v>417</v>
      </c>
      <c r="AQ704" s="31" t="s">
        <v>1968</v>
      </c>
      <c r="AR704" s="31" t="s">
        <v>2054</v>
      </c>
      <c r="AS704" s="31" t="s">
        <v>123</v>
      </c>
      <c r="AT704" s="31" t="s">
        <v>61</v>
      </c>
      <c r="AU704" s="27">
        <v>39650</v>
      </c>
      <c r="AV704" s="31" t="s">
        <v>1821</v>
      </c>
      <c r="AW704" s="31" t="s">
        <v>2357</v>
      </c>
      <c r="AX704" s="31" t="s">
        <v>79</v>
      </c>
      <c r="AY704" s="31" t="s">
        <v>68</v>
      </c>
      <c r="AZ704" s="31" t="s">
        <v>430</v>
      </c>
      <c r="BA704" s="31" t="s">
        <v>2537</v>
      </c>
      <c r="BB704" s="31" t="s">
        <v>2358</v>
      </c>
      <c r="BC704" s="31" t="s">
        <v>68</v>
      </c>
      <c r="BD704" s="31" t="s">
        <v>61</v>
      </c>
      <c r="BE704" s="31" t="s">
        <v>2359</v>
      </c>
      <c r="BF704" s="31" t="s">
        <v>68</v>
      </c>
      <c r="BG704" s="31" t="s">
        <v>2537</v>
      </c>
      <c r="BH704" s="31" t="s">
        <v>2538</v>
      </c>
      <c r="BI704" s="31" t="s">
        <v>2539</v>
      </c>
      <c r="BJ704" s="31" t="s">
        <v>2054</v>
      </c>
      <c r="BK704" s="33" t="s">
        <v>2540</v>
      </c>
      <c r="BL704" s="9"/>
      <c r="BM704" s="9"/>
    </row>
    <row r="705" spans="1:65" ht="23.25" customHeight="1" x14ac:dyDescent="0.2">
      <c r="A705" s="19"/>
      <c r="B705" s="30" t="s">
        <v>2350</v>
      </c>
      <c r="C705" s="31">
        <f>IF(SUMPRODUCT((B$4:B705=B705)*1)&gt;1,0,1)</f>
        <v>0</v>
      </c>
      <c r="D705" s="31" t="s">
        <v>2351</v>
      </c>
      <c r="E705" s="31" t="s">
        <v>58</v>
      </c>
      <c r="F705" s="31" t="s">
        <v>59</v>
      </c>
      <c r="G705" s="31">
        <v>2012</v>
      </c>
      <c r="H705" s="31" t="s">
        <v>60</v>
      </c>
      <c r="I705" s="31" t="s">
        <v>90</v>
      </c>
      <c r="J705" s="31" t="s">
        <v>978</v>
      </c>
      <c r="K705" s="31"/>
      <c r="L705" s="31" t="s">
        <v>1802</v>
      </c>
      <c r="M705" s="31" t="s">
        <v>1815</v>
      </c>
      <c r="N705" s="31" t="s">
        <v>122</v>
      </c>
      <c r="O705" s="31" t="s">
        <v>753</v>
      </c>
      <c r="P705" s="40">
        <f>IF(F705=F704,IF(B705=B704,0,R705),R705)</f>
        <v>0</v>
      </c>
      <c r="Q705" s="40">
        <v>0</v>
      </c>
      <c r="R705" s="31">
        <v>494326</v>
      </c>
      <c r="S705" s="31">
        <v>494326</v>
      </c>
      <c r="T705" s="31" t="s">
        <v>2054</v>
      </c>
      <c r="U705" s="31">
        <v>0</v>
      </c>
      <c r="V705" s="31" t="s">
        <v>2352</v>
      </c>
      <c r="W705" s="31" t="s">
        <v>2353</v>
      </c>
      <c r="X705" s="31" t="s">
        <v>205</v>
      </c>
      <c r="Y705" s="31" t="s">
        <v>2354</v>
      </c>
      <c r="Z705" s="31" t="s">
        <v>67</v>
      </c>
      <c r="AA705" s="31" t="s">
        <v>97</v>
      </c>
      <c r="AB705" s="31" t="s">
        <v>122</v>
      </c>
      <c r="AC705" s="31" t="s">
        <v>98</v>
      </c>
      <c r="AD705" s="31" t="s">
        <v>61</v>
      </c>
      <c r="AE705" s="31" t="s">
        <v>2355</v>
      </c>
      <c r="AF705" s="31" t="s">
        <v>61</v>
      </c>
      <c r="AG705" s="31" t="s">
        <v>187</v>
      </c>
      <c r="AH705" s="31" t="s">
        <v>252</v>
      </c>
      <c r="AI705" s="31" t="s">
        <v>73</v>
      </c>
      <c r="AJ705" s="32" t="s">
        <v>68</v>
      </c>
      <c r="AK705" s="32" t="s">
        <v>606</v>
      </c>
      <c r="AL705" s="31" t="s">
        <v>2356</v>
      </c>
      <c r="AM705" s="27">
        <v>40892.662210648145</v>
      </c>
      <c r="AN705" s="32" t="s">
        <v>68</v>
      </c>
      <c r="AO705" s="31" t="s">
        <v>417</v>
      </c>
      <c r="AP705" s="31" t="s">
        <v>417</v>
      </c>
      <c r="AQ705" s="31" t="s">
        <v>2255</v>
      </c>
      <c r="AR705" s="31" t="s">
        <v>2054</v>
      </c>
      <c r="AS705" s="31" t="s">
        <v>123</v>
      </c>
      <c r="AT705" s="31" t="s">
        <v>61</v>
      </c>
      <c r="AU705" s="27">
        <v>39650</v>
      </c>
      <c r="AV705" s="31" t="s">
        <v>1821</v>
      </c>
      <c r="AW705" s="31" t="s">
        <v>2357</v>
      </c>
      <c r="AX705" s="31" t="s">
        <v>79</v>
      </c>
      <c r="AY705" s="31" t="s">
        <v>68</v>
      </c>
      <c r="AZ705" s="31" t="s">
        <v>430</v>
      </c>
      <c r="BA705" s="31" t="s">
        <v>2358</v>
      </c>
      <c r="BB705" s="31" t="s">
        <v>2358</v>
      </c>
      <c r="BC705" s="31" t="s">
        <v>68</v>
      </c>
      <c r="BD705" s="31" t="s">
        <v>61</v>
      </c>
      <c r="BE705" s="31" t="s">
        <v>2359</v>
      </c>
      <c r="BF705" s="31" t="s">
        <v>68</v>
      </c>
      <c r="BG705" s="31" t="s">
        <v>2358</v>
      </c>
      <c r="BH705" s="31" t="s">
        <v>2360</v>
      </c>
      <c r="BI705" s="31" t="s">
        <v>2055</v>
      </c>
      <c r="BJ705" s="31" t="s">
        <v>2054</v>
      </c>
      <c r="BK705" s="33" t="s">
        <v>2056</v>
      </c>
      <c r="BL705" s="9"/>
      <c r="BM705" s="9"/>
    </row>
    <row r="706" spans="1:65" ht="23.25" customHeight="1" x14ac:dyDescent="0.2">
      <c r="A706" s="19"/>
      <c r="B706" s="24" t="s">
        <v>3131</v>
      </c>
      <c r="C706" s="25">
        <f>IF(SUMPRODUCT((B$4:B706=B706)*1)&gt;1,0,1)</f>
        <v>1</v>
      </c>
      <c r="D706" s="25" t="s">
        <v>3132</v>
      </c>
      <c r="E706" s="25" t="s">
        <v>140</v>
      </c>
      <c r="F706" s="25" t="s">
        <v>59</v>
      </c>
      <c r="G706" s="25">
        <v>2005</v>
      </c>
      <c r="H706" s="25" t="s">
        <v>60</v>
      </c>
      <c r="I706" s="25" t="s">
        <v>61</v>
      </c>
      <c r="J706" s="25" t="s">
        <v>61</v>
      </c>
      <c r="K706" s="25"/>
      <c r="L706" s="25" t="s">
        <v>1802</v>
      </c>
      <c r="M706" s="25" t="s">
        <v>3133</v>
      </c>
      <c r="N706" s="25" t="s">
        <v>64</v>
      </c>
      <c r="O706" s="25" t="s">
        <v>92</v>
      </c>
      <c r="P706" s="40">
        <f>IF(F706=F705,IF(B706=B705,0,R706),R706)</f>
        <v>150000</v>
      </c>
      <c r="Q706" s="40">
        <v>150000</v>
      </c>
      <c r="R706" s="25">
        <v>150000</v>
      </c>
      <c r="S706" s="25">
        <v>90000</v>
      </c>
      <c r="T706" s="25" t="s">
        <v>3134</v>
      </c>
      <c r="U706" s="25">
        <v>0</v>
      </c>
      <c r="V706" s="25" t="s">
        <v>1029</v>
      </c>
      <c r="W706" s="25" t="s">
        <v>994</v>
      </c>
      <c r="X706" s="25" t="s">
        <v>59</v>
      </c>
      <c r="Y706" s="25" t="s">
        <v>61</v>
      </c>
      <c r="Z706" s="25" t="s">
        <v>96</v>
      </c>
      <c r="AA706" s="25" t="s">
        <v>68</v>
      </c>
      <c r="AB706" s="25" t="s">
        <v>64</v>
      </c>
      <c r="AC706" s="25" t="s">
        <v>69</v>
      </c>
      <c r="AD706" s="25" t="s">
        <v>61</v>
      </c>
      <c r="AE706" s="25" t="s">
        <v>3136</v>
      </c>
      <c r="AF706" s="25" t="s">
        <v>61</v>
      </c>
      <c r="AG706" s="25" t="s">
        <v>187</v>
      </c>
      <c r="AH706" s="25" t="s">
        <v>3137</v>
      </c>
      <c r="AI706" s="25" t="s">
        <v>73</v>
      </c>
      <c r="AJ706" s="26" t="s">
        <v>68</v>
      </c>
      <c r="AK706" s="26" t="s">
        <v>919</v>
      </c>
      <c r="AL706" s="25" t="s">
        <v>3267</v>
      </c>
      <c r="AM706" s="28">
        <v>38062</v>
      </c>
      <c r="AN706" s="26" t="s">
        <v>68</v>
      </c>
      <c r="AO706" s="25" t="s">
        <v>105</v>
      </c>
      <c r="AP706" s="25" t="s">
        <v>911</v>
      </c>
      <c r="AQ706" s="25" t="s">
        <v>3268</v>
      </c>
      <c r="AR706" s="25" t="s">
        <v>3134</v>
      </c>
      <c r="AS706" s="25" t="s">
        <v>3134</v>
      </c>
      <c r="AT706" s="25" t="s">
        <v>61</v>
      </c>
      <c r="AU706" s="28" t="s">
        <v>61</v>
      </c>
      <c r="AV706" s="25" t="s">
        <v>68</v>
      </c>
      <c r="AW706" s="25" t="s">
        <v>68</v>
      </c>
      <c r="AX706" s="25" t="s">
        <v>68</v>
      </c>
      <c r="AY706" s="25" t="s">
        <v>68</v>
      </c>
      <c r="AZ706" s="25" t="s">
        <v>61</v>
      </c>
      <c r="BA706" s="25" t="s">
        <v>177</v>
      </c>
      <c r="BB706" s="25" t="s">
        <v>3140</v>
      </c>
      <c r="BC706" s="25" t="s">
        <v>3141</v>
      </c>
      <c r="BD706" s="25" t="s">
        <v>61</v>
      </c>
      <c r="BE706" s="25" t="s">
        <v>177</v>
      </c>
      <c r="BF706" s="25" t="s">
        <v>68</v>
      </c>
      <c r="BG706" s="25" t="s">
        <v>177</v>
      </c>
      <c r="BH706" s="25" t="s">
        <v>61</v>
      </c>
      <c r="BI706" s="25" t="s">
        <v>3269</v>
      </c>
      <c r="BJ706" s="25" t="s">
        <v>3134</v>
      </c>
      <c r="BK706" s="29" t="s">
        <v>3270</v>
      </c>
      <c r="BL706" s="9"/>
      <c r="BM706" s="9"/>
    </row>
    <row r="707" spans="1:65" ht="23.25" customHeight="1" x14ac:dyDescent="0.2">
      <c r="A707" s="19"/>
      <c r="B707" s="24" t="s">
        <v>3131</v>
      </c>
      <c r="C707" s="25">
        <f>IF(SUMPRODUCT((B$4:B707=B707)*1)&gt;1,0,1)</f>
        <v>0</v>
      </c>
      <c r="D707" s="25" t="s">
        <v>3132</v>
      </c>
      <c r="E707" s="25" t="s">
        <v>140</v>
      </c>
      <c r="F707" s="25" t="s">
        <v>59</v>
      </c>
      <c r="G707" s="25">
        <v>2006</v>
      </c>
      <c r="H707" s="25" t="s">
        <v>60</v>
      </c>
      <c r="I707" s="25" t="s">
        <v>61</v>
      </c>
      <c r="J707" s="25" t="s">
        <v>61</v>
      </c>
      <c r="K707" s="25"/>
      <c r="L707" s="25" t="s">
        <v>1802</v>
      </c>
      <c r="M707" s="25" t="s">
        <v>3133</v>
      </c>
      <c r="N707" s="25" t="s">
        <v>64</v>
      </c>
      <c r="O707" s="25" t="s">
        <v>92</v>
      </c>
      <c r="P707" s="40">
        <f>IF(F707=F706,IF(B707=B706,0,R707),R707)</f>
        <v>0</v>
      </c>
      <c r="Q707" s="40">
        <v>0</v>
      </c>
      <c r="R707" s="25">
        <v>153642</v>
      </c>
      <c r="S707" s="25">
        <v>61842</v>
      </c>
      <c r="T707" s="25" t="s">
        <v>3134</v>
      </c>
      <c r="U707" s="25">
        <v>0</v>
      </c>
      <c r="V707" s="25" t="s">
        <v>3135</v>
      </c>
      <c r="W707" s="25" t="s">
        <v>61</v>
      </c>
      <c r="X707" s="25" t="s">
        <v>59</v>
      </c>
      <c r="Y707" s="25" t="s">
        <v>61</v>
      </c>
      <c r="Z707" s="25" t="s">
        <v>96</v>
      </c>
      <c r="AA707" s="25" t="s">
        <v>68</v>
      </c>
      <c r="AB707" s="25" t="s">
        <v>64</v>
      </c>
      <c r="AC707" s="25" t="s">
        <v>69</v>
      </c>
      <c r="AD707" s="25" t="s">
        <v>61</v>
      </c>
      <c r="AE707" s="25" t="s">
        <v>3136</v>
      </c>
      <c r="AF707" s="25" t="s">
        <v>61</v>
      </c>
      <c r="AG707" s="25" t="s">
        <v>71</v>
      </c>
      <c r="AH707" s="25" t="s">
        <v>3137</v>
      </c>
      <c r="AI707" s="25" t="s">
        <v>73</v>
      </c>
      <c r="AJ707" s="26" t="s">
        <v>3138</v>
      </c>
      <c r="AK707" s="26" t="s">
        <v>919</v>
      </c>
      <c r="AL707" s="25" t="s">
        <v>3139</v>
      </c>
      <c r="AM707" s="28">
        <v>38762.736550925925</v>
      </c>
      <c r="AN707" s="26" t="s">
        <v>68</v>
      </c>
      <c r="AO707" s="25" t="s">
        <v>105</v>
      </c>
      <c r="AP707" s="25" t="s">
        <v>61</v>
      </c>
      <c r="AQ707" s="25" t="s">
        <v>106</v>
      </c>
      <c r="AR707" s="25" t="s">
        <v>3134</v>
      </c>
      <c r="AS707" s="25" t="s">
        <v>3134</v>
      </c>
      <c r="AT707" s="25" t="s">
        <v>61</v>
      </c>
      <c r="AU707" s="28" t="s">
        <v>61</v>
      </c>
      <c r="AV707" s="25" t="s">
        <v>68</v>
      </c>
      <c r="AW707" s="25" t="s">
        <v>68</v>
      </c>
      <c r="AX707" s="25" t="s">
        <v>68</v>
      </c>
      <c r="AY707" s="25" t="s">
        <v>68</v>
      </c>
      <c r="AZ707" s="25" t="s">
        <v>61</v>
      </c>
      <c r="BA707" s="25" t="s">
        <v>3140</v>
      </c>
      <c r="BB707" s="25" t="s">
        <v>3140</v>
      </c>
      <c r="BC707" s="25" t="s">
        <v>3141</v>
      </c>
      <c r="BD707" s="25" t="s">
        <v>61</v>
      </c>
      <c r="BE707" s="25" t="s">
        <v>177</v>
      </c>
      <c r="BF707" s="25" t="s">
        <v>68</v>
      </c>
      <c r="BG707" s="25" t="s">
        <v>3140</v>
      </c>
      <c r="BH707" s="25" t="s">
        <v>3142</v>
      </c>
      <c r="BI707" s="25" t="s">
        <v>3143</v>
      </c>
      <c r="BJ707" s="25" t="s">
        <v>3134</v>
      </c>
      <c r="BK707" s="29" t="s">
        <v>3144</v>
      </c>
      <c r="BL707" s="9"/>
      <c r="BM707" s="9"/>
    </row>
    <row r="708" spans="1:65" ht="23.25" customHeight="1" x14ac:dyDescent="0.2">
      <c r="A708" s="19"/>
      <c r="B708" s="30" t="s">
        <v>3013</v>
      </c>
      <c r="C708" s="31">
        <f>IF(SUMPRODUCT((B$4:B708=B708)*1)&gt;1,0,1)</f>
        <v>1</v>
      </c>
      <c r="D708" s="31" t="s">
        <v>3014</v>
      </c>
      <c r="E708" s="31" t="s">
        <v>58</v>
      </c>
      <c r="F708" s="31" t="s">
        <v>292</v>
      </c>
      <c r="G708" s="31">
        <v>2005</v>
      </c>
      <c r="H708" s="31" t="s">
        <v>60</v>
      </c>
      <c r="I708" s="31" t="s">
        <v>206</v>
      </c>
      <c r="J708" s="31" t="s">
        <v>207</v>
      </c>
      <c r="K708" s="31"/>
      <c r="L708" s="31" t="s">
        <v>1802</v>
      </c>
      <c r="M708" s="31" t="s">
        <v>1847</v>
      </c>
      <c r="N708" s="31" t="s">
        <v>64</v>
      </c>
      <c r="O708" s="31" t="s">
        <v>92</v>
      </c>
      <c r="P708" s="40">
        <f>IF(F708=F707,IF(B708=B707,0,R708),R708)</f>
        <v>19811</v>
      </c>
      <c r="Q708" s="40">
        <v>19811</v>
      </c>
      <c r="R708" s="31">
        <v>19811</v>
      </c>
      <c r="S708" s="31">
        <v>19811</v>
      </c>
      <c r="T708" s="25" t="s">
        <v>5669</v>
      </c>
      <c r="U708" s="31">
        <v>0</v>
      </c>
      <c r="V708" s="31" t="s">
        <v>1064</v>
      </c>
      <c r="W708" s="31" t="s">
        <v>994</v>
      </c>
      <c r="X708" s="31" t="s">
        <v>292</v>
      </c>
      <c r="Y708" s="31" t="s">
        <v>3017</v>
      </c>
      <c r="Z708" s="31" t="s">
        <v>67</v>
      </c>
      <c r="AA708" s="31" t="s">
        <v>210</v>
      </c>
      <c r="AB708" s="31" t="s">
        <v>64</v>
      </c>
      <c r="AC708" s="31" t="s">
        <v>69</v>
      </c>
      <c r="AD708" s="31" t="s">
        <v>61</v>
      </c>
      <c r="AE708" s="31" t="s">
        <v>3199</v>
      </c>
      <c r="AF708" s="31" t="s">
        <v>61</v>
      </c>
      <c r="AG708" s="31" t="s">
        <v>187</v>
      </c>
      <c r="AH708" s="31" t="s">
        <v>126</v>
      </c>
      <c r="AI708" s="31" t="s">
        <v>73</v>
      </c>
      <c r="AJ708" s="32" t="s">
        <v>68</v>
      </c>
      <c r="AK708" s="32" t="s">
        <v>919</v>
      </c>
      <c r="AL708" s="31" t="s">
        <v>3215</v>
      </c>
      <c r="AM708" s="27">
        <v>38359</v>
      </c>
      <c r="AN708" s="32" t="s">
        <v>68</v>
      </c>
      <c r="AO708" s="31" t="s">
        <v>417</v>
      </c>
      <c r="AP708" s="31" t="s">
        <v>905</v>
      </c>
      <c r="AQ708" s="31" t="s">
        <v>2255</v>
      </c>
      <c r="AR708" s="31" t="s">
        <v>93</v>
      </c>
      <c r="AS708" s="31" t="s">
        <v>65</v>
      </c>
      <c r="AT708" s="31" t="s">
        <v>61</v>
      </c>
      <c r="AU708" s="27">
        <v>38413</v>
      </c>
      <c r="AV708" s="31" t="s">
        <v>1920</v>
      </c>
      <c r="AW708" s="31" t="s">
        <v>3019</v>
      </c>
      <c r="AX708" s="31" t="s">
        <v>79</v>
      </c>
      <c r="AY708" s="31" t="s">
        <v>3020</v>
      </c>
      <c r="AZ708" s="31" t="s">
        <v>808</v>
      </c>
      <c r="BA708" s="31" t="s">
        <v>3202</v>
      </c>
      <c r="BB708" s="31" t="s">
        <v>3200</v>
      </c>
      <c r="BC708" s="31" t="s">
        <v>3201</v>
      </c>
      <c r="BD708" s="31" t="s">
        <v>61</v>
      </c>
      <c r="BE708" s="31" t="s">
        <v>3202</v>
      </c>
      <c r="BF708" s="31" t="s">
        <v>68</v>
      </c>
      <c r="BG708" s="31" t="s">
        <v>3202</v>
      </c>
      <c r="BH708" s="31" t="s">
        <v>61</v>
      </c>
      <c r="BI708" s="31" t="s">
        <v>3087</v>
      </c>
      <c r="BJ708" s="31" t="s">
        <v>93</v>
      </c>
      <c r="BK708" s="33" t="s">
        <v>1031</v>
      </c>
      <c r="BL708" s="9"/>
      <c r="BM708" s="9"/>
    </row>
    <row r="709" spans="1:65" ht="23.25" customHeight="1" x14ac:dyDescent="0.2">
      <c r="A709" s="19"/>
      <c r="B709" s="30" t="s">
        <v>3013</v>
      </c>
      <c r="C709" s="31">
        <f>IF(SUMPRODUCT((B$4:B709=B709)*1)&gt;1,0,1)</f>
        <v>0</v>
      </c>
      <c r="D709" s="31" t="s">
        <v>3014</v>
      </c>
      <c r="E709" s="31" t="s">
        <v>58</v>
      </c>
      <c r="F709" s="31" t="s">
        <v>205</v>
      </c>
      <c r="G709" s="31">
        <v>2006</v>
      </c>
      <c r="H709" s="31" t="s">
        <v>60</v>
      </c>
      <c r="I709" s="31" t="s">
        <v>206</v>
      </c>
      <c r="J709" s="31" t="s">
        <v>207</v>
      </c>
      <c r="K709" s="31"/>
      <c r="L709" s="31" t="s">
        <v>1802</v>
      </c>
      <c r="M709" s="31" t="s">
        <v>1847</v>
      </c>
      <c r="N709" s="31" t="s">
        <v>64</v>
      </c>
      <c r="O709" s="31" t="s">
        <v>753</v>
      </c>
      <c r="P709" s="40">
        <f>IF(F709=F708,IF(B709=B708,0,R709),R709)</f>
        <v>13150</v>
      </c>
      <c r="Q709" s="40">
        <v>13150</v>
      </c>
      <c r="R709" s="31">
        <v>13150</v>
      </c>
      <c r="S709" s="31">
        <v>13150</v>
      </c>
      <c r="T709" s="25" t="s">
        <v>5669</v>
      </c>
      <c r="U709" s="31">
        <v>0</v>
      </c>
      <c r="V709" s="31" t="s">
        <v>987</v>
      </c>
      <c r="W709" s="31" t="s">
        <v>3083</v>
      </c>
      <c r="X709" s="31" t="s">
        <v>292</v>
      </c>
      <c r="Y709" s="31" t="s">
        <v>3017</v>
      </c>
      <c r="Z709" s="31" t="s">
        <v>67</v>
      </c>
      <c r="AA709" s="31" t="s">
        <v>210</v>
      </c>
      <c r="AB709" s="31" t="s">
        <v>64</v>
      </c>
      <c r="AC709" s="31" t="s">
        <v>69</v>
      </c>
      <c r="AD709" s="31" t="s">
        <v>61</v>
      </c>
      <c r="AE709" s="31" t="s">
        <v>3084</v>
      </c>
      <c r="AF709" s="31" t="s">
        <v>61</v>
      </c>
      <c r="AG709" s="31" t="s">
        <v>187</v>
      </c>
      <c r="AH709" s="31" t="s">
        <v>126</v>
      </c>
      <c r="AI709" s="31" t="s">
        <v>73</v>
      </c>
      <c r="AJ709" s="32" t="s">
        <v>68</v>
      </c>
      <c r="AK709" s="32" t="s">
        <v>794</v>
      </c>
      <c r="AL709" s="31" t="s">
        <v>3085</v>
      </c>
      <c r="AM709" s="27">
        <v>38391</v>
      </c>
      <c r="AN709" s="32" t="s">
        <v>68</v>
      </c>
      <c r="AO709" s="31" t="s">
        <v>417</v>
      </c>
      <c r="AP709" s="31" t="s">
        <v>906</v>
      </c>
      <c r="AQ709" s="31" t="s">
        <v>2255</v>
      </c>
      <c r="AR709" s="31" t="s">
        <v>93</v>
      </c>
      <c r="AS709" s="31" t="s">
        <v>2018</v>
      </c>
      <c r="AT709" s="31" t="s">
        <v>61</v>
      </c>
      <c r="AU709" s="27">
        <v>38413</v>
      </c>
      <c r="AV709" s="31" t="s">
        <v>1920</v>
      </c>
      <c r="AW709" s="31" t="s">
        <v>3019</v>
      </c>
      <c r="AX709" s="31" t="s">
        <v>79</v>
      </c>
      <c r="AY709" s="31" t="s">
        <v>3020</v>
      </c>
      <c r="AZ709" s="31" t="s">
        <v>808</v>
      </c>
      <c r="BA709" s="31" t="s">
        <v>3086</v>
      </c>
      <c r="BB709" s="31" t="s">
        <v>3086</v>
      </c>
      <c r="BC709" s="31" t="s">
        <v>68</v>
      </c>
      <c r="BD709" s="31" t="s">
        <v>61</v>
      </c>
      <c r="BE709" s="31" t="s">
        <v>3086</v>
      </c>
      <c r="BF709" s="31" t="s">
        <v>68</v>
      </c>
      <c r="BG709" s="31" t="s">
        <v>3086</v>
      </c>
      <c r="BH709" s="31" t="s">
        <v>61</v>
      </c>
      <c r="BI709" s="31" t="s">
        <v>3087</v>
      </c>
      <c r="BJ709" s="31" t="s">
        <v>93</v>
      </c>
      <c r="BK709" s="33" t="s">
        <v>1031</v>
      </c>
      <c r="BL709" s="9"/>
      <c r="BM709" s="9"/>
    </row>
    <row r="710" spans="1:65" ht="23.25" customHeight="1" x14ac:dyDescent="0.2">
      <c r="A710" s="19"/>
      <c r="B710" s="30" t="s">
        <v>3013</v>
      </c>
      <c r="C710" s="31">
        <f>IF(SUMPRODUCT((B$4:B710=B710)*1)&gt;1,0,1)</f>
        <v>0</v>
      </c>
      <c r="D710" s="31" t="s">
        <v>3014</v>
      </c>
      <c r="E710" s="31" t="s">
        <v>58</v>
      </c>
      <c r="F710" s="31" t="s">
        <v>59</v>
      </c>
      <c r="G710" s="31">
        <v>2007</v>
      </c>
      <c r="H710" s="31" t="s">
        <v>60</v>
      </c>
      <c r="I710" s="31" t="s">
        <v>206</v>
      </c>
      <c r="J710" s="31" t="s">
        <v>207</v>
      </c>
      <c r="K710" s="31"/>
      <c r="L710" s="31" t="s">
        <v>1802</v>
      </c>
      <c r="M710" s="31" t="s">
        <v>1847</v>
      </c>
      <c r="N710" s="31" t="s">
        <v>64</v>
      </c>
      <c r="O710" s="31" t="s">
        <v>753</v>
      </c>
      <c r="P710" s="40">
        <f>IF(F710=F709,IF(B710=B709,0,R710),R710)</f>
        <v>177100</v>
      </c>
      <c r="Q710" s="40">
        <v>177100</v>
      </c>
      <c r="R710" s="31">
        <v>177100</v>
      </c>
      <c r="S710" s="31">
        <v>177100</v>
      </c>
      <c r="T710" s="25" t="s">
        <v>5669</v>
      </c>
      <c r="U710" s="31">
        <v>0</v>
      </c>
      <c r="V710" s="31" t="s">
        <v>3015</v>
      </c>
      <c r="W710" s="31" t="s">
        <v>3016</v>
      </c>
      <c r="X710" s="31" t="s">
        <v>292</v>
      </c>
      <c r="Y710" s="31" t="s">
        <v>3017</v>
      </c>
      <c r="Z710" s="31" t="s">
        <v>67</v>
      </c>
      <c r="AA710" s="31" t="s">
        <v>210</v>
      </c>
      <c r="AB710" s="31" t="s">
        <v>64</v>
      </c>
      <c r="AC710" s="31" t="s">
        <v>69</v>
      </c>
      <c r="AD710" s="31" t="s">
        <v>61</v>
      </c>
      <c r="AE710" s="31" t="s">
        <v>3018</v>
      </c>
      <c r="AF710" s="31" t="s">
        <v>61</v>
      </c>
      <c r="AG710" s="31" t="s">
        <v>187</v>
      </c>
      <c r="AH710" s="31" t="s">
        <v>604</v>
      </c>
      <c r="AI710" s="31" t="s">
        <v>73</v>
      </c>
      <c r="AJ710" s="32" t="s">
        <v>68</v>
      </c>
      <c r="AK710" s="32" t="s">
        <v>736</v>
      </c>
      <c r="AL710" s="31" t="s">
        <v>879</v>
      </c>
      <c r="AM710" s="27">
        <v>38792</v>
      </c>
      <c r="AN710" s="32" t="s">
        <v>68</v>
      </c>
      <c r="AO710" s="31" t="s">
        <v>417</v>
      </c>
      <c r="AP710" s="31" t="s">
        <v>907</v>
      </c>
      <c r="AQ710" s="31" t="s">
        <v>2255</v>
      </c>
      <c r="AR710" s="31" t="s">
        <v>93</v>
      </c>
      <c r="AS710" s="31" t="s">
        <v>2018</v>
      </c>
      <c r="AT710" s="31" t="s">
        <v>61</v>
      </c>
      <c r="AU710" s="27">
        <v>38413</v>
      </c>
      <c r="AV710" s="31" t="s">
        <v>1920</v>
      </c>
      <c r="AW710" s="31" t="s">
        <v>3019</v>
      </c>
      <c r="AX710" s="31" t="s">
        <v>79</v>
      </c>
      <c r="AY710" s="31" t="s">
        <v>3020</v>
      </c>
      <c r="AZ710" s="31" t="s">
        <v>808</v>
      </c>
      <c r="BA710" s="31" t="s">
        <v>3021</v>
      </c>
      <c r="BB710" s="31" t="s">
        <v>3021</v>
      </c>
      <c r="BC710" s="31" t="s">
        <v>68</v>
      </c>
      <c r="BD710" s="31" t="s">
        <v>61</v>
      </c>
      <c r="BE710" s="31" t="s">
        <v>3021</v>
      </c>
      <c r="BF710" s="31" t="s">
        <v>68</v>
      </c>
      <c r="BG710" s="31" t="s">
        <v>3021</v>
      </c>
      <c r="BH710" s="31" t="s">
        <v>61</v>
      </c>
      <c r="BI710" s="31" t="s">
        <v>931</v>
      </c>
      <c r="BJ710" s="31" t="s">
        <v>93</v>
      </c>
      <c r="BK710" s="33" t="s">
        <v>932</v>
      </c>
      <c r="BL710" s="9"/>
      <c r="BM710" s="9"/>
    </row>
    <row r="711" spans="1:65" ht="23.25" customHeight="1" x14ac:dyDescent="0.2">
      <c r="A711" s="19"/>
      <c r="B711" s="24" t="s">
        <v>999</v>
      </c>
      <c r="C711" s="25">
        <f>IF(SUMPRODUCT((B$4:B711=B711)*1)&gt;1,0,1)</f>
        <v>1</v>
      </c>
      <c r="D711" s="25" t="s">
        <v>1000</v>
      </c>
      <c r="E711" s="25" t="s">
        <v>58</v>
      </c>
      <c r="F711" s="25" t="s">
        <v>205</v>
      </c>
      <c r="G711" s="25">
        <v>2005</v>
      </c>
      <c r="H711" s="25" t="s">
        <v>60</v>
      </c>
      <c r="I711" s="25" t="s">
        <v>61</v>
      </c>
      <c r="J711" s="25" t="s">
        <v>61</v>
      </c>
      <c r="K711" s="25"/>
      <c r="L711" s="25" t="s">
        <v>62</v>
      </c>
      <c r="M711" s="25" t="s">
        <v>63</v>
      </c>
      <c r="N711" s="25" t="s">
        <v>64</v>
      </c>
      <c r="O711" s="25" t="s">
        <v>488</v>
      </c>
      <c r="P711" s="40">
        <f>IF(F711=F710,IF(B711=B710,0,R711),R711)</f>
        <v>81200</v>
      </c>
      <c r="Q711" s="40">
        <v>81200</v>
      </c>
      <c r="R711" s="25">
        <v>81200</v>
      </c>
      <c r="S711" s="25">
        <v>81200</v>
      </c>
      <c r="T711" s="25" t="s">
        <v>5669</v>
      </c>
      <c r="U711" s="25">
        <v>0</v>
      </c>
      <c r="V711" s="25" t="s">
        <v>993</v>
      </c>
      <c r="W711" s="25" t="s">
        <v>61</v>
      </c>
      <c r="X711" s="25" t="s">
        <v>184</v>
      </c>
      <c r="Y711" s="25" t="s">
        <v>1001</v>
      </c>
      <c r="Z711" s="25" t="s">
        <v>67</v>
      </c>
      <c r="AA711" s="25" t="s">
        <v>68</v>
      </c>
      <c r="AB711" s="25" t="s">
        <v>64</v>
      </c>
      <c r="AC711" s="25" t="s">
        <v>69</v>
      </c>
      <c r="AD711" s="25" t="s">
        <v>61</v>
      </c>
      <c r="AE711" s="25" t="s">
        <v>1002</v>
      </c>
      <c r="AF711" s="25" t="s">
        <v>61</v>
      </c>
      <c r="AG711" s="25" t="s">
        <v>187</v>
      </c>
      <c r="AH711" s="25" t="s">
        <v>212</v>
      </c>
      <c r="AI711" s="25" t="s">
        <v>73</v>
      </c>
      <c r="AJ711" s="26" t="s">
        <v>68</v>
      </c>
      <c r="AK711" s="26" t="s">
        <v>919</v>
      </c>
      <c r="AL711" s="25" t="s">
        <v>1003</v>
      </c>
      <c r="AM711" s="28">
        <v>38078</v>
      </c>
      <c r="AN711" s="26" t="s">
        <v>68</v>
      </c>
      <c r="AO711" s="25" t="s">
        <v>417</v>
      </c>
      <c r="AP711" s="25" t="s">
        <v>61</v>
      </c>
      <c r="AQ711" s="25" t="s">
        <v>480</v>
      </c>
      <c r="AR711" s="25" t="s">
        <v>93</v>
      </c>
      <c r="AS711" s="25" t="s">
        <v>65</v>
      </c>
      <c r="AT711" s="25" t="s">
        <v>61</v>
      </c>
      <c r="AU711" s="28">
        <v>38078</v>
      </c>
      <c r="AV711" s="25" t="s">
        <v>108</v>
      </c>
      <c r="AW711" s="25" t="s">
        <v>1004</v>
      </c>
      <c r="AX711" s="25" t="s">
        <v>110</v>
      </c>
      <c r="AY711" s="25" t="s">
        <v>1005</v>
      </c>
      <c r="AZ711" s="25" t="s">
        <v>380</v>
      </c>
      <c r="BA711" s="25" t="s">
        <v>1006</v>
      </c>
      <c r="BB711" s="25" t="s">
        <v>1006</v>
      </c>
      <c r="BC711" s="25" t="s">
        <v>68</v>
      </c>
      <c r="BD711" s="25" t="s">
        <v>1007</v>
      </c>
      <c r="BE711" s="25" t="s">
        <v>1006</v>
      </c>
      <c r="BF711" s="25" t="s">
        <v>68</v>
      </c>
      <c r="BG711" s="25" t="s">
        <v>1006</v>
      </c>
      <c r="BH711" s="25" t="s">
        <v>61</v>
      </c>
      <c r="BI711" s="25" t="s">
        <v>997</v>
      </c>
      <c r="BJ711" s="25" t="s">
        <v>93</v>
      </c>
      <c r="BK711" s="29" t="s">
        <v>998</v>
      </c>
      <c r="BL711" s="9"/>
      <c r="BM711" s="9"/>
    </row>
    <row r="712" spans="1:65" ht="23.25" customHeight="1" x14ac:dyDescent="0.2">
      <c r="A712" s="19"/>
      <c r="B712" s="30" t="s">
        <v>3022</v>
      </c>
      <c r="C712" s="31">
        <f>IF(SUMPRODUCT((B$4:B712=B712)*1)&gt;1,0,1)</f>
        <v>1</v>
      </c>
      <c r="D712" s="31" t="s">
        <v>3023</v>
      </c>
      <c r="E712" s="31" t="s">
        <v>58</v>
      </c>
      <c r="F712" s="31" t="s">
        <v>205</v>
      </c>
      <c r="G712" s="31">
        <v>2005</v>
      </c>
      <c r="H712" s="31" t="s">
        <v>60</v>
      </c>
      <c r="I712" s="31" t="s">
        <v>368</v>
      </c>
      <c r="J712" s="31" t="s">
        <v>368</v>
      </c>
      <c r="K712" s="31"/>
      <c r="L712" s="31" t="s">
        <v>1078</v>
      </c>
      <c r="M712" s="31" t="s">
        <v>1875</v>
      </c>
      <c r="N712" s="31" t="s">
        <v>122</v>
      </c>
      <c r="O712" s="31" t="s">
        <v>92</v>
      </c>
      <c r="P712" s="40">
        <f>IF(F712=F711,IF(B712=B711,0,R712),R712)</f>
        <v>3500</v>
      </c>
      <c r="Q712" s="40">
        <v>3500</v>
      </c>
      <c r="R712" s="31">
        <v>3500</v>
      </c>
      <c r="S712" s="31">
        <v>3500</v>
      </c>
      <c r="T712" s="31" t="s">
        <v>2154</v>
      </c>
      <c r="U712" s="31">
        <v>0</v>
      </c>
      <c r="V712" s="31" t="s">
        <v>1029</v>
      </c>
      <c r="W712" s="31" t="s">
        <v>994</v>
      </c>
      <c r="X712" s="31" t="s">
        <v>205</v>
      </c>
      <c r="Y712" s="31" t="s">
        <v>3026</v>
      </c>
      <c r="Z712" s="31" t="s">
        <v>67</v>
      </c>
      <c r="AA712" s="31" t="s">
        <v>371</v>
      </c>
      <c r="AB712" s="31" t="s">
        <v>122</v>
      </c>
      <c r="AC712" s="31" t="s">
        <v>69</v>
      </c>
      <c r="AD712" s="31" t="s">
        <v>61</v>
      </c>
      <c r="AE712" s="31" t="s">
        <v>3217</v>
      </c>
      <c r="AF712" s="31" t="s">
        <v>61</v>
      </c>
      <c r="AG712" s="31" t="s">
        <v>187</v>
      </c>
      <c r="AH712" s="31" t="s">
        <v>3218</v>
      </c>
      <c r="AI712" s="31" t="s">
        <v>73</v>
      </c>
      <c r="AJ712" s="32" t="s">
        <v>68</v>
      </c>
      <c r="AK712" s="32" t="s">
        <v>919</v>
      </c>
      <c r="AL712" s="31" t="s">
        <v>921</v>
      </c>
      <c r="AM712" s="27">
        <v>38239</v>
      </c>
      <c r="AN712" s="32" t="s">
        <v>68</v>
      </c>
      <c r="AO712" s="31" t="s">
        <v>417</v>
      </c>
      <c r="AP712" s="31" t="s">
        <v>123</v>
      </c>
      <c r="AQ712" s="31" t="s">
        <v>2778</v>
      </c>
      <c r="AR712" s="31" t="s">
        <v>2154</v>
      </c>
      <c r="AS712" s="31" t="s">
        <v>123</v>
      </c>
      <c r="AT712" s="31" t="s">
        <v>61</v>
      </c>
      <c r="AU712" s="27">
        <v>38082</v>
      </c>
      <c r="AV712" s="31" t="s">
        <v>1066</v>
      </c>
      <c r="AW712" s="31" t="s">
        <v>1361</v>
      </c>
      <c r="AX712" s="31" t="s">
        <v>79</v>
      </c>
      <c r="AY712" s="31" t="s">
        <v>3029</v>
      </c>
      <c r="AZ712" s="31" t="s">
        <v>2164</v>
      </c>
      <c r="BA712" s="31" t="s">
        <v>216</v>
      </c>
      <c r="BB712" s="31" t="s">
        <v>216</v>
      </c>
      <c r="BC712" s="31" t="s">
        <v>3219</v>
      </c>
      <c r="BD712" s="31" t="s">
        <v>61</v>
      </c>
      <c r="BE712" s="31" t="s">
        <v>216</v>
      </c>
      <c r="BF712" s="31" t="s">
        <v>68</v>
      </c>
      <c r="BG712" s="31" t="s">
        <v>216</v>
      </c>
      <c r="BH712" s="31" t="s">
        <v>61</v>
      </c>
      <c r="BI712" s="31" t="s">
        <v>3033</v>
      </c>
      <c r="BJ712" s="31" t="s">
        <v>2154</v>
      </c>
      <c r="BK712" s="33" t="s">
        <v>3034</v>
      </c>
      <c r="BL712" s="9"/>
      <c r="BM712" s="9"/>
    </row>
    <row r="713" spans="1:65" ht="23.25" customHeight="1" x14ac:dyDescent="0.2">
      <c r="A713" s="19"/>
      <c r="B713" s="24" t="s">
        <v>3022</v>
      </c>
      <c r="C713" s="25">
        <f>IF(SUMPRODUCT((B$4:B713=B713)*1)&gt;1,0,1)</f>
        <v>0</v>
      </c>
      <c r="D713" s="25" t="s">
        <v>3023</v>
      </c>
      <c r="E713" s="25" t="s">
        <v>58</v>
      </c>
      <c r="F713" s="25" t="s">
        <v>59</v>
      </c>
      <c r="G713" s="25">
        <v>2005</v>
      </c>
      <c r="H713" s="25" t="s">
        <v>60</v>
      </c>
      <c r="I713" s="25" t="s">
        <v>368</v>
      </c>
      <c r="J713" s="25" t="s">
        <v>368</v>
      </c>
      <c r="K713" s="25"/>
      <c r="L713" s="25" t="s">
        <v>1078</v>
      </c>
      <c r="M713" s="25" t="s">
        <v>1875</v>
      </c>
      <c r="N713" s="25" t="s">
        <v>122</v>
      </c>
      <c r="O713" s="25" t="s">
        <v>753</v>
      </c>
      <c r="P713" s="40">
        <f>IF(F713=F712,IF(B713=B712,0,R713),R713)</f>
        <v>40000</v>
      </c>
      <c r="Q713" s="40">
        <v>40000</v>
      </c>
      <c r="R713" s="25">
        <v>40000</v>
      </c>
      <c r="S713" s="25">
        <v>10000</v>
      </c>
      <c r="T713" s="25" t="s">
        <v>2154</v>
      </c>
      <c r="U713" s="25">
        <v>0</v>
      </c>
      <c r="V713" s="25" t="s">
        <v>1029</v>
      </c>
      <c r="W713" s="25" t="s">
        <v>994</v>
      </c>
      <c r="X713" s="25" t="s">
        <v>205</v>
      </c>
      <c r="Y713" s="25" t="s">
        <v>3026</v>
      </c>
      <c r="Z713" s="25" t="s">
        <v>67</v>
      </c>
      <c r="AA713" s="25" t="s">
        <v>371</v>
      </c>
      <c r="AB713" s="25" t="s">
        <v>122</v>
      </c>
      <c r="AC713" s="25" t="s">
        <v>69</v>
      </c>
      <c r="AD713" s="25" t="s">
        <v>61</v>
      </c>
      <c r="AE713" s="25" t="s">
        <v>3027</v>
      </c>
      <c r="AF713" s="25" t="s">
        <v>61</v>
      </c>
      <c r="AG713" s="25" t="s">
        <v>187</v>
      </c>
      <c r="AH713" s="25" t="s">
        <v>917</v>
      </c>
      <c r="AI713" s="25" t="s">
        <v>73</v>
      </c>
      <c r="AJ713" s="26" t="s">
        <v>68</v>
      </c>
      <c r="AK713" s="26" t="s">
        <v>794</v>
      </c>
      <c r="AL713" s="25" t="s">
        <v>921</v>
      </c>
      <c r="AM713" s="28">
        <v>38083</v>
      </c>
      <c r="AN713" s="26" t="s">
        <v>68</v>
      </c>
      <c r="AO713" s="25" t="s">
        <v>417</v>
      </c>
      <c r="AP713" s="25" t="s">
        <v>123</v>
      </c>
      <c r="AQ713" s="25" t="s">
        <v>2778</v>
      </c>
      <c r="AR713" s="25" t="s">
        <v>2154</v>
      </c>
      <c r="AS713" s="25" t="s">
        <v>123</v>
      </c>
      <c r="AT713" s="25" t="s">
        <v>61</v>
      </c>
      <c r="AU713" s="28">
        <v>38082</v>
      </c>
      <c r="AV713" s="25" t="s">
        <v>1066</v>
      </c>
      <c r="AW713" s="25" t="s">
        <v>1361</v>
      </c>
      <c r="AX713" s="25" t="s">
        <v>79</v>
      </c>
      <c r="AY713" s="25" t="s">
        <v>3029</v>
      </c>
      <c r="AZ713" s="25" t="s">
        <v>2164</v>
      </c>
      <c r="BA713" s="25" t="s">
        <v>618</v>
      </c>
      <c r="BB713" s="25" t="s">
        <v>3030</v>
      </c>
      <c r="BC713" s="25" t="s">
        <v>68</v>
      </c>
      <c r="BD713" s="25" t="s">
        <v>61</v>
      </c>
      <c r="BE713" s="25" t="s">
        <v>3031</v>
      </c>
      <c r="BF713" s="25" t="s">
        <v>68</v>
      </c>
      <c r="BG713" s="25" t="s">
        <v>618</v>
      </c>
      <c r="BH713" s="25" t="s">
        <v>61</v>
      </c>
      <c r="BI713" s="25" t="s">
        <v>3033</v>
      </c>
      <c r="BJ713" s="25" t="s">
        <v>2154</v>
      </c>
      <c r="BK713" s="29" t="s">
        <v>3034</v>
      </c>
      <c r="BL713" s="9"/>
      <c r="BM713" s="9"/>
    </row>
    <row r="714" spans="1:65" ht="23.25" customHeight="1" x14ac:dyDescent="0.2">
      <c r="A714" s="19"/>
      <c r="B714" s="30" t="s">
        <v>3022</v>
      </c>
      <c r="C714" s="31">
        <f>IF(SUMPRODUCT((B$4:B714=B714)*1)&gt;1,0,1)</f>
        <v>0</v>
      </c>
      <c r="D714" s="31" t="s">
        <v>3023</v>
      </c>
      <c r="E714" s="31" t="s">
        <v>58</v>
      </c>
      <c r="F714" s="31" t="s">
        <v>59</v>
      </c>
      <c r="G714" s="31">
        <v>2007</v>
      </c>
      <c r="H714" s="31" t="s">
        <v>60</v>
      </c>
      <c r="I714" s="31" t="s">
        <v>368</v>
      </c>
      <c r="J714" s="31" t="s">
        <v>368</v>
      </c>
      <c r="K714" s="31"/>
      <c r="L714" s="31" t="s">
        <v>1078</v>
      </c>
      <c r="M714" s="31" t="s">
        <v>1875</v>
      </c>
      <c r="N714" s="31" t="s">
        <v>122</v>
      </c>
      <c r="O714" s="31" t="s">
        <v>488</v>
      </c>
      <c r="P714" s="40">
        <f>IF(F714=F713,IF(B714=B713,0,R714),R714)</f>
        <v>0</v>
      </c>
      <c r="Q714" s="40">
        <v>0</v>
      </c>
      <c r="R714" s="31">
        <v>77730</v>
      </c>
      <c r="S714" s="31">
        <v>77730</v>
      </c>
      <c r="T714" s="31" t="s">
        <v>2154</v>
      </c>
      <c r="U714" s="31">
        <v>0</v>
      </c>
      <c r="V714" s="31" t="s">
        <v>3024</v>
      </c>
      <c r="W714" s="31" t="s">
        <v>3025</v>
      </c>
      <c r="X714" s="31" t="s">
        <v>205</v>
      </c>
      <c r="Y714" s="31" t="s">
        <v>3026</v>
      </c>
      <c r="Z714" s="31" t="s">
        <v>67</v>
      </c>
      <c r="AA714" s="31" t="s">
        <v>371</v>
      </c>
      <c r="AB714" s="31" t="s">
        <v>122</v>
      </c>
      <c r="AC714" s="31" t="s">
        <v>69</v>
      </c>
      <c r="AD714" s="31" t="s">
        <v>61</v>
      </c>
      <c r="AE714" s="31" t="s">
        <v>3027</v>
      </c>
      <c r="AF714" s="31" t="s">
        <v>61</v>
      </c>
      <c r="AG714" s="31" t="s">
        <v>187</v>
      </c>
      <c r="AH714" s="31" t="s">
        <v>917</v>
      </c>
      <c r="AI714" s="31" t="s">
        <v>73</v>
      </c>
      <c r="AJ714" s="32" t="s">
        <v>68</v>
      </c>
      <c r="AK714" s="32" t="s">
        <v>794</v>
      </c>
      <c r="AL714" s="31" t="s">
        <v>3028</v>
      </c>
      <c r="AM714" s="27">
        <v>38790</v>
      </c>
      <c r="AN714" s="32" t="s">
        <v>68</v>
      </c>
      <c r="AO714" s="31" t="s">
        <v>417</v>
      </c>
      <c r="AP714" s="31" t="s">
        <v>830</v>
      </c>
      <c r="AQ714" s="31" t="s">
        <v>2778</v>
      </c>
      <c r="AR714" s="31" t="s">
        <v>2154</v>
      </c>
      <c r="AS714" s="31" t="s">
        <v>123</v>
      </c>
      <c r="AT714" s="31" t="s">
        <v>61</v>
      </c>
      <c r="AU714" s="27">
        <v>38082</v>
      </c>
      <c r="AV714" s="31" t="s">
        <v>1066</v>
      </c>
      <c r="AW714" s="31" t="s">
        <v>1361</v>
      </c>
      <c r="AX714" s="31" t="s">
        <v>79</v>
      </c>
      <c r="AY714" s="31" t="s">
        <v>3029</v>
      </c>
      <c r="AZ714" s="31" t="s">
        <v>2164</v>
      </c>
      <c r="BA714" s="31" t="s">
        <v>3030</v>
      </c>
      <c r="BB714" s="31" t="s">
        <v>3030</v>
      </c>
      <c r="BC714" s="31" t="s">
        <v>68</v>
      </c>
      <c r="BD714" s="31" t="s">
        <v>61</v>
      </c>
      <c r="BE714" s="31" t="s">
        <v>3031</v>
      </c>
      <c r="BF714" s="31" t="s">
        <v>68</v>
      </c>
      <c r="BG714" s="31" t="s">
        <v>3030</v>
      </c>
      <c r="BH714" s="31" t="s">
        <v>3032</v>
      </c>
      <c r="BI714" s="31" t="s">
        <v>3033</v>
      </c>
      <c r="BJ714" s="31" t="s">
        <v>2154</v>
      </c>
      <c r="BK714" s="33" t="s">
        <v>3034</v>
      </c>
      <c r="BL714" s="9"/>
      <c r="BM714" s="9"/>
    </row>
    <row r="715" spans="1:65" ht="23.25" customHeight="1" x14ac:dyDescent="0.2">
      <c r="A715" s="19"/>
      <c r="B715" s="24" t="s">
        <v>3022</v>
      </c>
      <c r="C715" s="25">
        <f>IF(SUMPRODUCT((B$4:B715=B715)*1)&gt;1,0,1)</f>
        <v>0</v>
      </c>
      <c r="D715" s="25" t="s">
        <v>3023</v>
      </c>
      <c r="E715" s="25" t="s">
        <v>58</v>
      </c>
      <c r="F715" s="25" t="s">
        <v>59</v>
      </c>
      <c r="G715" s="25">
        <v>2007</v>
      </c>
      <c r="H715" s="25" t="s">
        <v>60</v>
      </c>
      <c r="I715" s="25" t="s">
        <v>368</v>
      </c>
      <c r="J715" s="25" t="s">
        <v>368</v>
      </c>
      <c r="K715" s="25"/>
      <c r="L715" s="25" t="s">
        <v>1078</v>
      </c>
      <c r="M715" s="25" t="s">
        <v>1875</v>
      </c>
      <c r="N715" s="25" t="s">
        <v>122</v>
      </c>
      <c r="O715" s="25" t="s">
        <v>488</v>
      </c>
      <c r="P715" s="40">
        <f>IF(F715=F714,IF(B715=B714,0,R715),R715)</f>
        <v>0</v>
      </c>
      <c r="Q715" s="40">
        <v>0</v>
      </c>
      <c r="R715" s="25">
        <v>77730</v>
      </c>
      <c r="S715" s="25">
        <v>77730</v>
      </c>
      <c r="T715" s="25" t="s">
        <v>2154</v>
      </c>
      <c r="U715" s="25">
        <v>0</v>
      </c>
      <c r="V715" s="25" t="s">
        <v>3024</v>
      </c>
      <c r="W715" s="25" t="s">
        <v>3025</v>
      </c>
      <c r="X715" s="25" t="s">
        <v>205</v>
      </c>
      <c r="Y715" s="25" t="s">
        <v>3026</v>
      </c>
      <c r="Z715" s="25" t="s">
        <v>67</v>
      </c>
      <c r="AA715" s="25" t="s">
        <v>371</v>
      </c>
      <c r="AB715" s="25" t="s">
        <v>122</v>
      </c>
      <c r="AC715" s="25" t="s">
        <v>69</v>
      </c>
      <c r="AD715" s="25" t="s">
        <v>61</v>
      </c>
      <c r="AE715" s="25" t="s">
        <v>3027</v>
      </c>
      <c r="AF715" s="25" t="s">
        <v>61</v>
      </c>
      <c r="AG715" s="25" t="s">
        <v>187</v>
      </c>
      <c r="AH715" s="25" t="s">
        <v>917</v>
      </c>
      <c r="AI715" s="25" t="s">
        <v>73</v>
      </c>
      <c r="AJ715" s="26" t="s">
        <v>68</v>
      </c>
      <c r="AK715" s="26" t="s">
        <v>794</v>
      </c>
      <c r="AL715" s="25" t="s">
        <v>3028</v>
      </c>
      <c r="AM715" s="28">
        <v>38790</v>
      </c>
      <c r="AN715" s="26" t="s">
        <v>68</v>
      </c>
      <c r="AO715" s="25" t="s">
        <v>417</v>
      </c>
      <c r="AP715" s="25" t="s">
        <v>123</v>
      </c>
      <c r="AQ715" s="25" t="s">
        <v>2778</v>
      </c>
      <c r="AR715" s="25" t="s">
        <v>2154</v>
      </c>
      <c r="AS715" s="25" t="s">
        <v>123</v>
      </c>
      <c r="AT715" s="25" t="s">
        <v>61</v>
      </c>
      <c r="AU715" s="28">
        <v>38082</v>
      </c>
      <c r="AV715" s="25" t="s">
        <v>1066</v>
      </c>
      <c r="AW715" s="25" t="s">
        <v>1361</v>
      </c>
      <c r="AX715" s="25" t="s">
        <v>79</v>
      </c>
      <c r="AY715" s="25" t="s">
        <v>3029</v>
      </c>
      <c r="AZ715" s="25" t="s">
        <v>2164</v>
      </c>
      <c r="BA715" s="25" t="s">
        <v>3030</v>
      </c>
      <c r="BB715" s="25" t="s">
        <v>3030</v>
      </c>
      <c r="BC715" s="25" t="s">
        <v>68</v>
      </c>
      <c r="BD715" s="25" t="s">
        <v>61</v>
      </c>
      <c r="BE715" s="25" t="s">
        <v>3031</v>
      </c>
      <c r="BF715" s="25" t="s">
        <v>68</v>
      </c>
      <c r="BG715" s="25" t="s">
        <v>3030</v>
      </c>
      <c r="BH715" s="25" t="s">
        <v>3032</v>
      </c>
      <c r="BI715" s="25" t="s">
        <v>3033</v>
      </c>
      <c r="BJ715" s="25" t="s">
        <v>2154</v>
      </c>
      <c r="BK715" s="29" t="s">
        <v>3034</v>
      </c>
      <c r="BL715" s="9"/>
      <c r="BM715" s="9"/>
    </row>
    <row r="716" spans="1:65" ht="23.25" customHeight="1" x14ac:dyDescent="0.2">
      <c r="A716" s="19"/>
      <c r="B716" s="24" t="s">
        <v>1094</v>
      </c>
      <c r="C716" s="25">
        <f>IF(SUMPRODUCT((B$4:B716=B716)*1)&gt;1,0,1)</f>
        <v>1</v>
      </c>
      <c r="D716" s="25" t="s">
        <v>1095</v>
      </c>
      <c r="E716" s="25" t="s">
        <v>58</v>
      </c>
      <c r="F716" s="25" t="s">
        <v>59</v>
      </c>
      <c r="G716" s="25">
        <v>2004</v>
      </c>
      <c r="H716" s="25" t="s">
        <v>60</v>
      </c>
      <c r="I716" s="25" t="s">
        <v>61</v>
      </c>
      <c r="J716" s="25" t="s">
        <v>61</v>
      </c>
      <c r="K716" s="25"/>
      <c r="L716" s="25" t="s">
        <v>62</v>
      </c>
      <c r="M716" s="25" t="s">
        <v>63</v>
      </c>
      <c r="N716" s="25" t="s">
        <v>64</v>
      </c>
      <c r="O716" s="25" t="s">
        <v>61</v>
      </c>
      <c r="P716" s="40">
        <f>IF(F716=F715,IF(B716=B715,0,R716),R716)</f>
        <v>21766</v>
      </c>
      <c r="Q716" s="40">
        <v>21766</v>
      </c>
      <c r="R716" s="25">
        <v>21766</v>
      </c>
      <c r="S716" s="25">
        <v>21766</v>
      </c>
      <c r="T716" s="25" t="s">
        <v>5669</v>
      </c>
      <c r="U716" s="25">
        <v>0</v>
      </c>
      <c r="V716" s="25" t="s">
        <v>61</v>
      </c>
      <c r="W716" s="25" t="s">
        <v>61</v>
      </c>
      <c r="X716" s="25" t="s">
        <v>59</v>
      </c>
      <c r="Y716" s="25" t="s">
        <v>61</v>
      </c>
      <c r="Z716" s="25" t="s">
        <v>67</v>
      </c>
      <c r="AA716" s="25" t="s">
        <v>68</v>
      </c>
      <c r="AB716" s="25" t="s">
        <v>64</v>
      </c>
      <c r="AC716" s="25" t="s">
        <v>69</v>
      </c>
      <c r="AD716" s="25" t="s">
        <v>61</v>
      </c>
      <c r="AE716" s="25" t="s">
        <v>1096</v>
      </c>
      <c r="AF716" s="25" t="s">
        <v>61</v>
      </c>
      <c r="AG716" s="25" t="s">
        <v>187</v>
      </c>
      <c r="AH716" s="25" t="s">
        <v>1097</v>
      </c>
      <c r="AI716" s="25" t="s">
        <v>73</v>
      </c>
      <c r="AJ716" s="26" t="s">
        <v>68</v>
      </c>
      <c r="AK716" s="26" t="s">
        <v>919</v>
      </c>
      <c r="AL716" s="25" t="s">
        <v>1098</v>
      </c>
      <c r="AM716" s="28">
        <v>38083</v>
      </c>
      <c r="AN716" s="26" t="s">
        <v>68</v>
      </c>
      <c r="AO716" s="25" t="s">
        <v>61</v>
      </c>
      <c r="AP716" s="25" t="s">
        <v>61</v>
      </c>
      <c r="AQ716" s="25" t="s">
        <v>78</v>
      </c>
      <c r="AR716" s="25" t="s">
        <v>65</v>
      </c>
      <c r="AS716" s="25" t="s">
        <v>65</v>
      </c>
      <c r="AT716" s="25" t="s">
        <v>61</v>
      </c>
      <c r="AU716" s="28">
        <v>37985</v>
      </c>
      <c r="AV716" s="25" t="s">
        <v>708</v>
      </c>
      <c r="AW716" s="25" t="s">
        <v>538</v>
      </c>
      <c r="AX716" s="25" t="s">
        <v>1099</v>
      </c>
      <c r="AY716" s="25" t="s">
        <v>538</v>
      </c>
      <c r="AZ716" s="25" t="s">
        <v>61</v>
      </c>
      <c r="BA716" s="25" t="s">
        <v>1100</v>
      </c>
      <c r="BB716" s="25" t="s">
        <v>1100</v>
      </c>
      <c r="BC716" s="25" t="s">
        <v>1101</v>
      </c>
      <c r="BD716" s="25" t="s">
        <v>61</v>
      </c>
      <c r="BE716" s="25" t="s">
        <v>1102</v>
      </c>
      <c r="BF716" s="25" t="s">
        <v>68</v>
      </c>
      <c r="BG716" s="25" t="s">
        <v>1100</v>
      </c>
      <c r="BH716" s="25" t="s">
        <v>61</v>
      </c>
      <c r="BI716" s="25" t="s">
        <v>1103</v>
      </c>
      <c r="BJ716" s="25" t="s">
        <v>65</v>
      </c>
      <c r="BK716" s="29" t="s">
        <v>1104</v>
      </c>
      <c r="BL716" s="9"/>
      <c r="BM716" s="9"/>
    </row>
    <row r="717" spans="1:65" ht="23.25" customHeight="1" x14ac:dyDescent="0.2">
      <c r="A717" s="19"/>
      <c r="B717" s="30" t="s">
        <v>3145</v>
      </c>
      <c r="C717" s="31">
        <f>IF(SUMPRODUCT((B$4:B717=B717)*1)&gt;1,0,1)</f>
        <v>1</v>
      </c>
      <c r="D717" s="31" t="s">
        <v>3146</v>
      </c>
      <c r="E717" s="31" t="s">
        <v>58</v>
      </c>
      <c r="F717" s="31" t="s">
        <v>59</v>
      </c>
      <c r="G717" s="31">
        <v>2005</v>
      </c>
      <c r="H717" s="31" t="s">
        <v>60</v>
      </c>
      <c r="I717" s="31" t="s">
        <v>566</v>
      </c>
      <c r="J717" s="31" t="s">
        <v>2817</v>
      </c>
      <c r="K717" s="31"/>
      <c r="L717" s="31" t="s">
        <v>1802</v>
      </c>
      <c r="M717" s="31" t="s">
        <v>1815</v>
      </c>
      <c r="N717" s="31" t="s">
        <v>122</v>
      </c>
      <c r="O717" s="31" t="s">
        <v>488</v>
      </c>
      <c r="P717" s="40">
        <f>IF(F717=F716,IF(B717=B716,0,R717),R717)</f>
        <v>18361</v>
      </c>
      <c r="Q717" s="40">
        <v>18361</v>
      </c>
      <c r="R717" s="31">
        <v>18361</v>
      </c>
      <c r="S717" s="31">
        <v>18361</v>
      </c>
      <c r="T717" s="31" t="s">
        <v>2818</v>
      </c>
      <c r="U717" s="31">
        <v>0</v>
      </c>
      <c r="V717" s="31" t="s">
        <v>1029</v>
      </c>
      <c r="W717" s="31" t="s">
        <v>994</v>
      </c>
      <c r="X717" s="31" t="s">
        <v>184</v>
      </c>
      <c r="Y717" s="31" t="s">
        <v>3147</v>
      </c>
      <c r="Z717" s="31" t="s">
        <v>67</v>
      </c>
      <c r="AA717" s="31" t="s">
        <v>569</v>
      </c>
      <c r="AB717" s="31" t="s">
        <v>122</v>
      </c>
      <c r="AC717" s="31" t="s">
        <v>69</v>
      </c>
      <c r="AD717" s="31" t="s">
        <v>61</v>
      </c>
      <c r="AE717" s="31" t="s">
        <v>3148</v>
      </c>
      <c r="AF717" s="31" t="s">
        <v>61</v>
      </c>
      <c r="AG717" s="31" t="s">
        <v>187</v>
      </c>
      <c r="AH717" s="31" t="s">
        <v>252</v>
      </c>
      <c r="AI717" s="31" t="s">
        <v>73</v>
      </c>
      <c r="AJ717" s="32" t="s">
        <v>68</v>
      </c>
      <c r="AK717" s="32" t="s">
        <v>736</v>
      </c>
      <c r="AL717" s="31" t="s">
        <v>993</v>
      </c>
      <c r="AM717" s="27">
        <v>38173</v>
      </c>
      <c r="AN717" s="32" t="s">
        <v>68</v>
      </c>
      <c r="AO717" s="31" t="s">
        <v>417</v>
      </c>
      <c r="AP717" s="31" t="s">
        <v>3257</v>
      </c>
      <c r="AQ717" s="31" t="s">
        <v>1919</v>
      </c>
      <c r="AR717" s="31" t="s">
        <v>2818</v>
      </c>
      <c r="AS717" s="31" t="s">
        <v>123</v>
      </c>
      <c r="AT717" s="31" t="s">
        <v>61</v>
      </c>
      <c r="AU717" s="27">
        <v>38790</v>
      </c>
      <c r="AV717" s="31" t="s">
        <v>708</v>
      </c>
      <c r="AW717" s="31" t="s">
        <v>3149</v>
      </c>
      <c r="AX717" s="31" t="s">
        <v>79</v>
      </c>
      <c r="AY717" s="31" t="s">
        <v>3150</v>
      </c>
      <c r="AZ717" s="31" t="s">
        <v>3151</v>
      </c>
      <c r="BA717" s="31" t="s">
        <v>3272</v>
      </c>
      <c r="BB717" s="31" t="s">
        <v>3153</v>
      </c>
      <c r="BC717" s="31" t="s">
        <v>68</v>
      </c>
      <c r="BD717" s="31" t="s">
        <v>3154</v>
      </c>
      <c r="BE717" s="31" t="s">
        <v>3153</v>
      </c>
      <c r="BF717" s="31" t="s">
        <v>68</v>
      </c>
      <c r="BG717" s="31" t="s">
        <v>3272</v>
      </c>
      <c r="BH717" s="31" t="s">
        <v>61</v>
      </c>
      <c r="BI717" s="31" t="s">
        <v>3273</v>
      </c>
      <c r="BJ717" s="31" t="s">
        <v>2818</v>
      </c>
      <c r="BK717" s="33" t="s">
        <v>2760</v>
      </c>
      <c r="BL717" s="9"/>
      <c r="BM717" s="9"/>
    </row>
    <row r="718" spans="1:65" ht="23.25" customHeight="1" x14ac:dyDescent="0.2">
      <c r="A718" s="19"/>
      <c r="B718" s="24" t="s">
        <v>3145</v>
      </c>
      <c r="C718" s="25">
        <f>IF(SUMPRODUCT((B$4:B718=B718)*1)&gt;1,0,1)</f>
        <v>0</v>
      </c>
      <c r="D718" s="25" t="s">
        <v>3146</v>
      </c>
      <c r="E718" s="25" t="s">
        <v>58</v>
      </c>
      <c r="F718" s="25" t="s">
        <v>59</v>
      </c>
      <c r="G718" s="25">
        <v>2006</v>
      </c>
      <c r="H718" s="25" t="s">
        <v>60</v>
      </c>
      <c r="I718" s="25" t="s">
        <v>566</v>
      </c>
      <c r="J718" s="25" t="s">
        <v>2817</v>
      </c>
      <c r="K718" s="25"/>
      <c r="L718" s="25" t="s">
        <v>1802</v>
      </c>
      <c r="M718" s="25" t="s">
        <v>1815</v>
      </c>
      <c r="N718" s="25" t="s">
        <v>122</v>
      </c>
      <c r="O718" s="25" t="s">
        <v>753</v>
      </c>
      <c r="P718" s="40">
        <f>IF(F718=F717,IF(B718=B717,0,R718),R718)</f>
        <v>0</v>
      </c>
      <c r="Q718" s="40">
        <v>0</v>
      </c>
      <c r="R718" s="25">
        <v>36924</v>
      </c>
      <c r="S718" s="25">
        <v>36924</v>
      </c>
      <c r="T718" s="25" t="s">
        <v>2818</v>
      </c>
      <c r="U718" s="25">
        <v>0</v>
      </c>
      <c r="V718" s="25" t="s">
        <v>985</v>
      </c>
      <c r="W718" s="25" t="s">
        <v>3088</v>
      </c>
      <c r="X718" s="25" t="s">
        <v>184</v>
      </c>
      <c r="Y718" s="25" t="s">
        <v>3147</v>
      </c>
      <c r="Z718" s="25" t="s">
        <v>67</v>
      </c>
      <c r="AA718" s="25" t="s">
        <v>569</v>
      </c>
      <c r="AB718" s="25" t="s">
        <v>122</v>
      </c>
      <c r="AC718" s="25" t="s">
        <v>69</v>
      </c>
      <c r="AD718" s="25" t="s">
        <v>61</v>
      </c>
      <c r="AE718" s="25" t="s">
        <v>3148</v>
      </c>
      <c r="AF718" s="25" t="s">
        <v>61</v>
      </c>
      <c r="AG718" s="25" t="s">
        <v>187</v>
      </c>
      <c r="AH718" s="25" t="s">
        <v>252</v>
      </c>
      <c r="AI718" s="25" t="s">
        <v>73</v>
      </c>
      <c r="AJ718" s="26" t="s">
        <v>68</v>
      </c>
      <c r="AK718" s="26" t="s">
        <v>736</v>
      </c>
      <c r="AL718" s="25" t="s">
        <v>985</v>
      </c>
      <c r="AM718" s="28">
        <v>38439</v>
      </c>
      <c r="AN718" s="26" t="s">
        <v>68</v>
      </c>
      <c r="AO718" s="25" t="s">
        <v>417</v>
      </c>
      <c r="AP718" s="25" t="s">
        <v>123</v>
      </c>
      <c r="AQ718" s="25" t="s">
        <v>1919</v>
      </c>
      <c r="AR718" s="25" t="s">
        <v>2818</v>
      </c>
      <c r="AS718" s="25" t="s">
        <v>123</v>
      </c>
      <c r="AT718" s="25" t="s">
        <v>61</v>
      </c>
      <c r="AU718" s="28">
        <v>38790</v>
      </c>
      <c r="AV718" s="25" t="s">
        <v>708</v>
      </c>
      <c r="AW718" s="25" t="s">
        <v>3149</v>
      </c>
      <c r="AX718" s="25" t="s">
        <v>79</v>
      </c>
      <c r="AY718" s="25" t="s">
        <v>3150</v>
      </c>
      <c r="AZ718" s="25" t="s">
        <v>3151</v>
      </c>
      <c r="BA718" s="25" t="s">
        <v>3152</v>
      </c>
      <c r="BB718" s="25" t="s">
        <v>3153</v>
      </c>
      <c r="BC718" s="25" t="s">
        <v>68</v>
      </c>
      <c r="BD718" s="25" t="s">
        <v>3154</v>
      </c>
      <c r="BE718" s="25" t="s">
        <v>3153</v>
      </c>
      <c r="BF718" s="25" t="s">
        <v>68</v>
      </c>
      <c r="BG718" s="25" t="s">
        <v>3152</v>
      </c>
      <c r="BH718" s="25" t="s">
        <v>3155</v>
      </c>
      <c r="BI718" s="25" t="s">
        <v>3156</v>
      </c>
      <c r="BJ718" s="25" t="s">
        <v>3157</v>
      </c>
      <c r="BK718" s="29" t="s">
        <v>2787</v>
      </c>
      <c r="BL718" s="9"/>
      <c r="BM718" s="9"/>
    </row>
    <row r="719" spans="1:65" ht="23.25" customHeight="1" x14ac:dyDescent="0.2">
      <c r="A719" s="19"/>
      <c r="B719" s="24" t="s">
        <v>4871</v>
      </c>
      <c r="C719" s="25">
        <f>IF(SUMPRODUCT((B$4:B719=B719)*1)&gt;1,0,1)</f>
        <v>1</v>
      </c>
      <c r="D719" s="25" t="s">
        <v>4872</v>
      </c>
      <c r="E719" s="25" t="s">
        <v>58</v>
      </c>
      <c r="F719" s="25" t="s">
        <v>367</v>
      </c>
      <c r="G719" s="25">
        <v>2005</v>
      </c>
      <c r="H719" s="25" t="s">
        <v>60</v>
      </c>
      <c r="I719" s="25" t="s">
        <v>206</v>
      </c>
      <c r="J719" s="25" t="s">
        <v>61</v>
      </c>
      <c r="K719" s="25"/>
      <c r="L719" s="25" t="s">
        <v>62</v>
      </c>
      <c r="M719" s="25" t="s">
        <v>63</v>
      </c>
      <c r="N719" s="25" t="s">
        <v>64</v>
      </c>
      <c r="O719" s="25" t="s">
        <v>488</v>
      </c>
      <c r="P719" s="40">
        <f>IF(F719=F718,IF(B719=B718,0,R719),R719)</f>
        <v>330000</v>
      </c>
      <c r="Q719" s="40">
        <v>330000</v>
      </c>
      <c r="R719" s="25">
        <v>330000</v>
      </c>
      <c r="S719" s="25">
        <v>165000</v>
      </c>
      <c r="T719" s="25" t="s">
        <v>5669</v>
      </c>
      <c r="U719" s="25">
        <v>0</v>
      </c>
      <c r="V719" s="25" t="s">
        <v>1029</v>
      </c>
      <c r="W719" s="25" t="s">
        <v>994</v>
      </c>
      <c r="X719" s="25" t="s">
        <v>184</v>
      </c>
      <c r="Y719" s="25" t="s">
        <v>61</v>
      </c>
      <c r="Z719" s="25" t="s">
        <v>67</v>
      </c>
      <c r="AA719" s="25" t="s">
        <v>68</v>
      </c>
      <c r="AB719" s="25" t="s">
        <v>64</v>
      </c>
      <c r="AC719" s="25" t="s">
        <v>69</v>
      </c>
      <c r="AD719" s="25" t="s">
        <v>61</v>
      </c>
      <c r="AE719" s="25" t="s">
        <v>4873</v>
      </c>
      <c r="AF719" s="25" t="s">
        <v>61</v>
      </c>
      <c r="AG719" s="25" t="s">
        <v>187</v>
      </c>
      <c r="AH719" s="25" t="s">
        <v>3137</v>
      </c>
      <c r="AI719" s="25" t="s">
        <v>73</v>
      </c>
      <c r="AJ719" s="26" t="s">
        <v>68</v>
      </c>
      <c r="AK719" s="26" t="s">
        <v>919</v>
      </c>
      <c r="AL719" s="25" t="s">
        <v>993</v>
      </c>
      <c r="AM719" s="28">
        <v>38084</v>
      </c>
      <c r="AN719" s="26" t="s">
        <v>68</v>
      </c>
      <c r="AO719" s="25" t="s">
        <v>417</v>
      </c>
      <c r="AP719" s="25" t="s">
        <v>911</v>
      </c>
      <c r="AQ719" s="25" t="s">
        <v>480</v>
      </c>
      <c r="AR719" s="25" t="s">
        <v>93</v>
      </c>
      <c r="AS719" s="25" t="s">
        <v>65</v>
      </c>
      <c r="AT719" s="25" t="s">
        <v>61</v>
      </c>
      <c r="AU719" s="28">
        <v>38084</v>
      </c>
      <c r="AV719" s="25" t="s">
        <v>108</v>
      </c>
      <c r="AW719" s="25" t="s">
        <v>4874</v>
      </c>
      <c r="AX719" s="25" t="s">
        <v>378</v>
      </c>
      <c r="AY719" s="25" t="s">
        <v>839</v>
      </c>
      <c r="AZ719" s="25" t="s">
        <v>4875</v>
      </c>
      <c r="BA719" s="25" t="s">
        <v>1311</v>
      </c>
      <c r="BB719" s="25" t="s">
        <v>1311</v>
      </c>
      <c r="BC719" s="25" t="s">
        <v>68</v>
      </c>
      <c r="BD719" s="25" t="s">
        <v>1007</v>
      </c>
      <c r="BE719" s="25" t="s">
        <v>1311</v>
      </c>
      <c r="BF719" s="25" t="s">
        <v>68</v>
      </c>
      <c r="BG719" s="25" t="s">
        <v>1311</v>
      </c>
      <c r="BH719" s="25" t="s">
        <v>61</v>
      </c>
      <c r="BI719" s="25" t="s">
        <v>692</v>
      </c>
      <c r="BJ719" s="25" t="s">
        <v>65</v>
      </c>
      <c r="BK719" s="29" t="s">
        <v>693</v>
      </c>
      <c r="BL719" s="9"/>
      <c r="BM719" s="9"/>
    </row>
    <row r="720" spans="1:65" ht="23.25" customHeight="1" x14ac:dyDescent="0.2">
      <c r="A720" s="19"/>
      <c r="B720" s="30" t="s">
        <v>4777</v>
      </c>
      <c r="C720" s="31">
        <f>IF(SUMPRODUCT((B$4:B720=B720)*1)&gt;1,0,1)</f>
        <v>1</v>
      </c>
      <c r="D720" s="31" t="s">
        <v>4778</v>
      </c>
      <c r="E720" s="31" t="s">
        <v>58</v>
      </c>
      <c r="F720" s="31" t="s">
        <v>59</v>
      </c>
      <c r="G720" s="31">
        <v>2005</v>
      </c>
      <c r="H720" s="31" t="s">
        <v>60</v>
      </c>
      <c r="I720" s="31" t="s">
        <v>566</v>
      </c>
      <c r="J720" s="31" t="s">
        <v>566</v>
      </c>
      <c r="K720" s="31"/>
      <c r="L720" s="31" t="s">
        <v>1078</v>
      </c>
      <c r="M720" s="31" t="s">
        <v>1203</v>
      </c>
      <c r="N720" s="31" t="s">
        <v>122</v>
      </c>
      <c r="O720" s="31" t="s">
        <v>488</v>
      </c>
      <c r="P720" s="40">
        <f>IF(F720=F719,IF(B720=B719,0,R720),R720)</f>
        <v>309280</v>
      </c>
      <c r="Q720" s="40">
        <v>309280</v>
      </c>
      <c r="R720" s="31">
        <v>309280</v>
      </c>
      <c r="S720" s="31">
        <v>40001</v>
      </c>
      <c r="T720" s="31" t="s">
        <v>2236</v>
      </c>
      <c r="U720" s="31">
        <v>0</v>
      </c>
      <c r="V720" s="31" t="s">
        <v>1029</v>
      </c>
      <c r="W720" s="31" t="s">
        <v>994</v>
      </c>
      <c r="X720" s="31" t="s">
        <v>184</v>
      </c>
      <c r="Y720" s="31" t="s">
        <v>4779</v>
      </c>
      <c r="Z720" s="31" t="s">
        <v>67</v>
      </c>
      <c r="AA720" s="31" t="s">
        <v>569</v>
      </c>
      <c r="AB720" s="31" t="s">
        <v>122</v>
      </c>
      <c r="AC720" s="31" t="s">
        <v>69</v>
      </c>
      <c r="AD720" s="31" t="s">
        <v>61</v>
      </c>
      <c r="AE720" s="31" t="s">
        <v>4784</v>
      </c>
      <c r="AF720" s="31" t="s">
        <v>61</v>
      </c>
      <c r="AG720" s="31" t="s">
        <v>187</v>
      </c>
      <c r="AH720" s="31" t="s">
        <v>252</v>
      </c>
      <c r="AI720" s="31" t="s">
        <v>73</v>
      </c>
      <c r="AJ720" s="32" t="s">
        <v>68</v>
      </c>
      <c r="AK720" s="32" t="s">
        <v>75</v>
      </c>
      <c r="AL720" s="31" t="s">
        <v>993</v>
      </c>
      <c r="AM720" s="27">
        <v>38096</v>
      </c>
      <c r="AN720" s="32" t="s">
        <v>68</v>
      </c>
      <c r="AO720" s="31" t="s">
        <v>417</v>
      </c>
      <c r="AP720" s="31" t="s">
        <v>123</v>
      </c>
      <c r="AQ720" s="31" t="s">
        <v>2778</v>
      </c>
      <c r="AR720" s="31" t="s">
        <v>2236</v>
      </c>
      <c r="AS720" s="31" t="s">
        <v>123</v>
      </c>
      <c r="AT720" s="31" t="s">
        <v>61</v>
      </c>
      <c r="AU720" s="27">
        <v>38083</v>
      </c>
      <c r="AV720" s="31" t="s">
        <v>708</v>
      </c>
      <c r="AW720" s="31" t="s">
        <v>216</v>
      </c>
      <c r="AX720" s="31" t="s">
        <v>110</v>
      </c>
      <c r="AY720" s="31" t="s">
        <v>4782</v>
      </c>
      <c r="AZ720" s="31" t="s">
        <v>3253</v>
      </c>
      <c r="BA720" s="31" t="s">
        <v>4785</v>
      </c>
      <c r="BB720" s="31" t="s">
        <v>4785</v>
      </c>
      <c r="BC720" s="31" t="s">
        <v>68</v>
      </c>
      <c r="BD720" s="31" t="s">
        <v>61</v>
      </c>
      <c r="BE720" s="31" t="s">
        <v>4786</v>
      </c>
      <c r="BF720" s="31" t="s">
        <v>68</v>
      </c>
      <c r="BG720" s="31" t="s">
        <v>4785</v>
      </c>
      <c r="BH720" s="31" t="s">
        <v>61</v>
      </c>
      <c r="BI720" s="31" t="s">
        <v>3284</v>
      </c>
      <c r="BJ720" s="31" t="s">
        <v>2236</v>
      </c>
      <c r="BK720" s="33" t="s">
        <v>3285</v>
      </c>
      <c r="BL720" s="9"/>
      <c r="BM720" s="9"/>
    </row>
    <row r="721" spans="1:65" ht="23.25" customHeight="1" x14ac:dyDescent="0.2">
      <c r="A721" s="19"/>
      <c r="B721" s="24" t="s">
        <v>4777</v>
      </c>
      <c r="C721" s="25">
        <f>IF(SUMPRODUCT((B$4:B721=B721)*1)&gt;1,0,1)</f>
        <v>0</v>
      </c>
      <c r="D721" s="25" t="s">
        <v>4778</v>
      </c>
      <c r="E721" s="25" t="s">
        <v>58</v>
      </c>
      <c r="F721" s="25" t="s">
        <v>367</v>
      </c>
      <c r="G721" s="25">
        <v>2006</v>
      </c>
      <c r="H721" s="25" t="s">
        <v>60</v>
      </c>
      <c r="I721" s="25" t="s">
        <v>566</v>
      </c>
      <c r="J721" s="25" t="s">
        <v>566</v>
      </c>
      <c r="K721" s="25"/>
      <c r="L721" s="25" t="s">
        <v>1078</v>
      </c>
      <c r="M721" s="25" t="s">
        <v>1203</v>
      </c>
      <c r="N721" s="25" t="s">
        <v>122</v>
      </c>
      <c r="O721" s="25" t="s">
        <v>488</v>
      </c>
      <c r="P721" s="40">
        <f>IF(F721=F720,IF(B721=B720,0,R721),R721)</f>
        <v>12500</v>
      </c>
      <c r="Q721" s="40">
        <v>12500</v>
      </c>
      <c r="R721" s="25">
        <v>12500</v>
      </c>
      <c r="S721" s="25">
        <v>2500</v>
      </c>
      <c r="T721" s="25" t="s">
        <v>2236</v>
      </c>
      <c r="U721" s="25">
        <v>0</v>
      </c>
      <c r="V721" s="25" t="s">
        <v>985</v>
      </c>
      <c r="W721" s="25" t="s">
        <v>61</v>
      </c>
      <c r="X721" s="25" t="s">
        <v>184</v>
      </c>
      <c r="Y721" s="25" t="s">
        <v>4779</v>
      </c>
      <c r="Z721" s="25" t="s">
        <v>67</v>
      </c>
      <c r="AA721" s="25" t="s">
        <v>569</v>
      </c>
      <c r="AB721" s="25" t="s">
        <v>122</v>
      </c>
      <c r="AC721" s="25" t="s">
        <v>69</v>
      </c>
      <c r="AD721" s="25" t="s">
        <v>61</v>
      </c>
      <c r="AE721" s="25" t="s">
        <v>4780</v>
      </c>
      <c r="AF721" s="25" t="s">
        <v>61</v>
      </c>
      <c r="AG721" s="25" t="s">
        <v>187</v>
      </c>
      <c r="AH721" s="25" t="s">
        <v>230</v>
      </c>
      <c r="AI721" s="25" t="s">
        <v>73</v>
      </c>
      <c r="AJ721" s="26" t="s">
        <v>68</v>
      </c>
      <c r="AK721" s="26" t="s">
        <v>794</v>
      </c>
      <c r="AL721" s="25" t="s">
        <v>4781</v>
      </c>
      <c r="AM721" s="28">
        <v>38437</v>
      </c>
      <c r="AN721" s="26" t="s">
        <v>68</v>
      </c>
      <c r="AO721" s="25" t="s">
        <v>417</v>
      </c>
      <c r="AP721" s="25" t="s">
        <v>61</v>
      </c>
      <c r="AQ721" s="25" t="s">
        <v>480</v>
      </c>
      <c r="AR721" s="25" t="s">
        <v>2236</v>
      </c>
      <c r="AS721" s="25" t="s">
        <v>123</v>
      </c>
      <c r="AT721" s="25" t="s">
        <v>61</v>
      </c>
      <c r="AU721" s="28">
        <v>38083</v>
      </c>
      <c r="AV721" s="25" t="s">
        <v>708</v>
      </c>
      <c r="AW721" s="25" t="s">
        <v>216</v>
      </c>
      <c r="AX721" s="25" t="s">
        <v>110</v>
      </c>
      <c r="AY721" s="25" t="s">
        <v>4782</v>
      </c>
      <c r="AZ721" s="25" t="s">
        <v>3253</v>
      </c>
      <c r="BA721" s="25" t="s">
        <v>4783</v>
      </c>
      <c r="BB721" s="25" t="s">
        <v>4783</v>
      </c>
      <c r="BC721" s="25" t="s">
        <v>68</v>
      </c>
      <c r="BD721" s="25" t="s">
        <v>61</v>
      </c>
      <c r="BE721" s="25" t="s">
        <v>4783</v>
      </c>
      <c r="BF721" s="25" t="s">
        <v>68</v>
      </c>
      <c r="BG721" s="25" t="s">
        <v>4783</v>
      </c>
      <c r="BH721" s="25" t="s">
        <v>61</v>
      </c>
      <c r="BI721" s="25" t="s">
        <v>3284</v>
      </c>
      <c r="BJ721" s="25" t="s">
        <v>2236</v>
      </c>
      <c r="BK721" s="29" t="s">
        <v>3285</v>
      </c>
      <c r="BL721" s="9"/>
      <c r="BM721" s="9"/>
    </row>
    <row r="722" spans="1:65" ht="23.25" customHeight="1" x14ac:dyDescent="0.2">
      <c r="A722" s="19"/>
      <c r="B722" s="24" t="s">
        <v>912</v>
      </c>
      <c r="C722" s="25">
        <f>IF(SUMPRODUCT((B$4:B722=B722)*1)&gt;1,0,1)</f>
        <v>1</v>
      </c>
      <c r="D722" s="25" t="s">
        <v>913</v>
      </c>
      <c r="E722" s="25" t="s">
        <v>58</v>
      </c>
      <c r="F722" s="25" t="s">
        <v>59</v>
      </c>
      <c r="G722" s="25">
        <v>2005</v>
      </c>
      <c r="H722" s="25" t="s">
        <v>60</v>
      </c>
      <c r="I722" s="25" t="s">
        <v>61</v>
      </c>
      <c r="J722" s="25" t="s">
        <v>61</v>
      </c>
      <c r="K722" s="25"/>
      <c r="L722" s="25" t="s">
        <v>62</v>
      </c>
      <c r="M722" s="25" t="s">
        <v>63</v>
      </c>
      <c r="N722" s="25" t="s">
        <v>64</v>
      </c>
      <c r="O722" s="25" t="s">
        <v>92</v>
      </c>
      <c r="P722" s="40">
        <f>IF(F722=F721,IF(B722=B721,0,R722),R722)</f>
        <v>363755</v>
      </c>
      <c r="Q722" s="40">
        <v>363755</v>
      </c>
      <c r="R722" s="25">
        <v>363755</v>
      </c>
      <c r="S722" s="25">
        <v>62357</v>
      </c>
      <c r="T722" s="25" t="s">
        <v>5669</v>
      </c>
      <c r="U722" s="25">
        <v>0</v>
      </c>
      <c r="V722" s="25" t="s">
        <v>1027</v>
      </c>
      <c r="W722" s="25" t="s">
        <v>1028</v>
      </c>
      <c r="X722" s="25" t="s">
        <v>59</v>
      </c>
      <c r="Y722" s="25" t="s">
        <v>915</v>
      </c>
      <c r="Z722" s="25" t="s">
        <v>67</v>
      </c>
      <c r="AA722" s="25" t="s">
        <v>68</v>
      </c>
      <c r="AB722" s="25" t="s">
        <v>64</v>
      </c>
      <c r="AC722" s="25" t="s">
        <v>69</v>
      </c>
      <c r="AD722" s="25" t="s">
        <v>61</v>
      </c>
      <c r="AE722" s="25" t="s">
        <v>916</v>
      </c>
      <c r="AF722" s="25" t="s">
        <v>61</v>
      </c>
      <c r="AG722" s="25" t="s">
        <v>187</v>
      </c>
      <c r="AH722" s="25" t="s">
        <v>917</v>
      </c>
      <c r="AI722" s="25" t="s">
        <v>73</v>
      </c>
      <c r="AJ722" s="26" t="s">
        <v>68</v>
      </c>
      <c r="AK722" s="26" t="s">
        <v>919</v>
      </c>
      <c r="AL722" s="25" t="s">
        <v>1029</v>
      </c>
      <c r="AM722" s="28">
        <v>38387</v>
      </c>
      <c r="AN722" s="26" t="s">
        <v>68</v>
      </c>
      <c r="AO722" s="25" t="s">
        <v>417</v>
      </c>
      <c r="AP722" s="25" t="s">
        <v>65</v>
      </c>
      <c r="AQ722" s="25" t="s">
        <v>480</v>
      </c>
      <c r="AR722" s="25" t="s">
        <v>93</v>
      </c>
      <c r="AS722" s="25" t="s">
        <v>65</v>
      </c>
      <c r="AT722" s="25" t="s">
        <v>61</v>
      </c>
      <c r="AU722" s="28">
        <v>38083</v>
      </c>
      <c r="AV722" s="25" t="s">
        <v>108</v>
      </c>
      <c r="AW722" s="25" t="s">
        <v>177</v>
      </c>
      <c r="AX722" s="25" t="s">
        <v>110</v>
      </c>
      <c r="AY722" s="25" t="s">
        <v>922</v>
      </c>
      <c r="AZ722" s="25" t="s">
        <v>61</v>
      </c>
      <c r="BA722" s="25" t="s">
        <v>925</v>
      </c>
      <c r="BB722" s="25" t="s">
        <v>923</v>
      </c>
      <c r="BC722" s="25" t="s">
        <v>924</v>
      </c>
      <c r="BD722" s="25" t="s">
        <v>61</v>
      </c>
      <c r="BE722" s="25" t="s">
        <v>925</v>
      </c>
      <c r="BF722" s="25" t="s">
        <v>68</v>
      </c>
      <c r="BG722" s="25" t="s">
        <v>925</v>
      </c>
      <c r="BH722" s="25" t="s">
        <v>61</v>
      </c>
      <c r="BI722" s="25" t="s">
        <v>1030</v>
      </c>
      <c r="BJ722" s="25" t="s">
        <v>93</v>
      </c>
      <c r="BK722" s="29" t="s">
        <v>1031</v>
      </c>
      <c r="BL722" s="9"/>
      <c r="BM722" s="9"/>
    </row>
    <row r="723" spans="1:65" ht="23.25" customHeight="1" x14ac:dyDescent="0.2">
      <c r="A723" s="19"/>
      <c r="B723" s="24" t="s">
        <v>912</v>
      </c>
      <c r="C723" s="25">
        <f>IF(SUMPRODUCT((B$4:B723=B723)*1)&gt;1,0,1)</f>
        <v>0</v>
      </c>
      <c r="D723" s="25" t="s">
        <v>913</v>
      </c>
      <c r="E723" s="25" t="s">
        <v>58</v>
      </c>
      <c r="F723" s="25" t="s">
        <v>59</v>
      </c>
      <c r="G723" s="25">
        <v>2006</v>
      </c>
      <c r="H723" s="25" t="s">
        <v>60</v>
      </c>
      <c r="I723" s="25" t="s">
        <v>61</v>
      </c>
      <c r="J723" s="25" t="s">
        <v>61</v>
      </c>
      <c r="K723" s="25"/>
      <c r="L723" s="25" t="s">
        <v>62</v>
      </c>
      <c r="M723" s="25" t="s">
        <v>63</v>
      </c>
      <c r="N723" s="25" t="s">
        <v>64</v>
      </c>
      <c r="O723" s="25" t="s">
        <v>92</v>
      </c>
      <c r="P723" s="40">
        <f>IF(F723=F722,IF(B723=B722,0,R723),R723)</f>
        <v>0</v>
      </c>
      <c r="Q723" s="40">
        <v>0</v>
      </c>
      <c r="R723" s="25">
        <v>378214</v>
      </c>
      <c r="S723" s="25">
        <v>128518</v>
      </c>
      <c r="T723" s="25" t="s">
        <v>5669</v>
      </c>
      <c r="U723" s="25">
        <v>0</v>
      </c>
      <c r="V723" s="25" t="s">
        <v>957</v>
      </c>
      <c r="W723" s="25" t="s">
        <v>61</v>
      </c>
      <c r="X723" s="25" t="s">
        <v>59</v>
      </c>
      <c r="Y723" s="25" t="s">
        <v>915</v>
      </c>
      <c r="Z723" s="25" t="s">
        <v>67</v>
      </c>
      <c r="AA723" s="25" t="s">
        <v>68</v>
      </c>
      <c r="AB723" s="25" t="s">
        <v>64</v>
      </c>
      <c r="AC723" s="25" t="s">
        <v>69</v>
      </c>
      <c r="AD723" s="25" t="s">
        <v>61</v>
      </c>
      <c r="AE723" s="25" t="s">
        <v>916</v>
      </c>
      <c r="AF723" s="25" t="s">
        <v>61</v>
      </c>
      <c r="AG723" s="25" t="s">
        <v>71</v>
      </c>
      <c r="AH723" s="25" t="s">
        <v>917</v>
      </c>
      <c r="AI723" s="25" t="s">
        <v>73</v>
      </c>
      <c r="AJ723" s="26" t="s">
        <v>972</v>
      </c>
      <c r="AK723" s="26" t="s">
        <v>919</v>
      </c>
      <c r="AL723" s="25" t="s">
        <v>973</v>
      </c>
      <c r="AM723" s="28">
        <v>38702.492013888892</v>
      </c>
      <c r="AN723" s="26" t="s">
        <v>68</v>
      </c>
      <c r="AO723" s="25" t="s">
        <v>105</v>
      </c>
      <c r="AP723" s="25" t="s">
        <v>61</v>
      </c>
      <c r="AQ723" s="25" t="s">
        <v>480</v>
      </c>
      <c r="AR723" s="25" t="s">
        <v>93</v>
      </c>
      <c r="AS723" s="25" t="s">
        <v>65</v>
      </c>
      <c r="AT723" s="25" t="s">
        <v>61</v>
      </c>
      <c r="AU723" s="28">
        <v>38083</v>
      </c>
      <c r="AV723" s="25" t="s">
        <v>108</v>
      </c>
      <c r="AW723" s="25" t="s">
        <v>177</v>
      </c>
      <c r="AX723" s="25" t="s">
        <v>110</v>
      </c>
      <c r="AY723" s="25" t="s">
        <v>922</v>
      </c>
      <c r="AZ723" s="25" t="s">
        <v>61</v>
      </c>
      <c r="BA723" s="25" t="s">
        <v>974</v>
      </c>
      <c r="BB723" s="25" t="s">
        <v>923</v>
      </c>
      <c r="BC723" s="25" t="s">
        <v>924</v>
      </c>
      <c r="BD723" s="25" t="s">
        <v>61</v>
      </c>
      <c r="BE723" s="25" t="s">
        <v>925</v>
      </c>
      <c r="BF723" s="25" t="s">
        <v>68</v>
      </c>
      <c r="BG723" s="25" t="s">
        <v>974</v>
      </c>
      <c r="BH723" s="25" t="s">
        <v>975</v>
      </c>
      <c r="BI723" s="25" t="s">
        <v>927</v>
      </c>
      <c r="BJ723" s="25" t="s">
        <v>65</v>
      </c>
      <c r="BK723" s="29" t="s">
        <v>928</v>
      </c>
      <c r="BL723" s="9"/>
      <c r="BM723" s="9"/>
    </row>
    <row r="724" spans="1:65" ht="23.25" customHeight="1" x14ac:dyDescent="0.2">
      <c r="A724" s="19"/>
      <c r="B724" s="24" t="s">
        <v>912</v>
      </c>
      <c r="C724" s="25">
        <f>IF(SUMPRODUCT((B$4:B724=B724)*1)&gt;1,0,1)</f>
        <v>0</v>
      </c>
      <c r="D724" s="25" t="s">
        <v>913</v>
      </c>
      <c r="E724" s="25" t="s">
        <v>58</v>
      </c>
      <c r="F724" s="25" t="s">
        <v>59</v>
      </c>
      <c r="G724" s="25">
        <v>2007</v>
      </c>
      <c r="H724" s="25" t="s">
        <v>60</v>
      </c>
      <c r="I724" s="25" t="s">
        <v>61</v>
      </c>
      <c r="J724" s="25" t="s">
        <v>61</v>
      </c>
      <c r="K724" s="25"/>
      <c r="L724" s="25" t="s">
        <v>62</v>
      </c>
      <c r="M724" s="25" t="s">
        <v>63</v>
      </c>
      <c r="N724" s="25" t="s">
        <v>64</v>
      </c>
      <c r="O724" s="25" t="s">
        <v>92</v>
      </c>
      <c r="P724" s="40">
        <f>IF(F724=F723,IF(B724=B723,0,R724),R724)</f>
        <v>0</v>
      </c>
      <c r="Q724" s="40">
        <v>0</v>
      </c>
      <c r="R724" s="25">
        <v>365736</v>
      </c>
      <c r="S724" s="25">
        <v>174337</v>
      </c>
      <c r="T724" s="25" t="s">
        <v>5669</v>
      </c>
      <c r="U724" s="25">
        <v>0</v>
      </c>
      <c r="V724" s="25" t="s">
        <v>914</v>
      </c>
      <c r="W724" s="25" t="s">
        <v>61</v>
      </c>
      <c r="X724" s="25" t="s">
        <v>59</v>
      </c>
      <c r="Y724" s="25" t="s">
        <v>915</v>
      </c>
      <c r="Z724" s="25" t="s">
        <v>67</v>
      </c>
      <c r="AA724" s="25" t="s">
        <v>68</v>
      </c>
      <c r="AB724" s="25" t="s">
        <v>64</v>
      </c>
      <c r="AC724" s="25" t="s">
        <v>69</v>
      </c>
      <c r="AD724" s="25" t="s">
        <v>61</v>
      </c>
      <c r="AE724" s="25" t="s">
        <v>916</v>
      </c>
      <c r="AF724" s="25" t="s">
        <v>61</v>
      </c>
      <c r="AG724" s="25" t="s">
        <v>71</v>
      </c>
      <c r="AH724" s="25" t="s">
        <v>917</v>
      </c>
      <c r="AI724" s="25" t="s">
        <v>73</v>
      </c>
      <c r="AJ724" s="26" t="s">
        <v>918</v>
      </c>
      <c r="AK724" s="26" t="s">
        <v>919</v>
      </c>
      <c r="AL724" s="25" t="s">
        <v>920</v>
      </c>
      <c r="AM724" s="28">
        <v>39079.50440972222</v>
      </c>
      <c r="AN724" s="26" t="s">
        <v>68</v>
      </c>
      <c r="AO724" s="25" t="s">
        <v>105</v>
      </c>
      <c r="AP724" s="25" t="s">
        <v>61</v>
      </c>
      <c r="AQ724" s="25" t="s">
        <v>106</v>
      </c>
      <c r="AR724" s="25" t="s">
        <v>93</v>
      </c>
      <c r="AS724" s="25" t="s">
        <v>65</v>
      </c>
      <c r="AT724" s="25" t="s">
        <v>61</v>
      </c>
      <c r="AU724" s="28">
        <v>38083</v>
      </c>
      <c r="AV724" s="25" t="s">
        <v>108</v>
      </c>
      <c r="AW724" s="25" t="s">
        <v>177</v>
      </c>
      <c r="AX724" s="25" t="s">
        <v>110</v>
      </c>
      <c r="AY724" s="25" t="s">
        <v>922</v>
      </c>
      <c r="AZ724" s="25" t="s">
        <v>61</v>
      </c>
      <c r="BA724" s="25" t="s">
        <v>923</v>
      </c>
      <c r="BB724" s="25" t="s">
        <v>923</v>
      </c>
      <c r="BC724" s="25" t="s">
        <v>924</v>
      </c>
      <c r="BD724" s="25" t="s">
        <v>61</v>
      </c>
      <c r="BE724" s="25" t="s">
        <v>925</v>
      </c>
      <c r="BF724" s="25" t="s">
        <v>68</v>
      </c>
      <c r="BG724" s="25" t="s">
        <v>923</v>
      </c>
      <c r="BH724" s="25" t="s">
        <v>926</v>
      </c>
      <c r="BI724" s="25" t="s">
        <v>927</v>
      </c>
      <c r="BJ724" s="25" t="s">
        <v>65</v>
      </c>
      <c r="BK724" s="29" t="s">
        <v>928</v>
      </c>
      <c r="BL724" s="9"/>
      <c r="BM724" s="9"/>
    </row>
    <row r="725" spans="1:65" ht="23.25" customHeight="1" x14ac:dyDescent="0.2">
      <c r="A725" s="19"/>
      <c r="B725" s="30" t="s">
        <v>5623</v>
      </c>
      <c r="C725" s="31">
        <f>IF(SUMPRODUCT((B$4:B725=B725)*1)&gt;1,0,1)</f>
        <v>1</v>
      </c>
      <c r="D725" s="31" t="s">
        <v>5624</v>
      </c>
      <c r="E725" s="31" t="s">
        <v>58</v>
      </c>
      <c r="F725" s="31" t="s">
        <v>59</v>
      </c>
      <c r="G725" s="31">
        <v>2005</v>
      </c>
      <c r="H725" s="31" t="s">
        <v>60</v>
      </c>
      <c r="I725" s="31" t="s">
        <v>206</v>
      </c>
      <c r="J725" s="31" t="s">
        <v>206</v>
      </c>
      <c r="K725" s="31"/>
      <c r="L725" s="31" t="s">
        <v>62</v>
      </c>
      <c r="M725" s="31" t="s">
        <v>63</v>
      </c>
      <c r="N725" s="31" t="s">
        <v>64</v>
      </c>
      <c r="O725" s="31" t="s">
        <v>488</v>
      </c>
      <c r="P725" s="40">
        <f>IF(F725=F724,IF(B725=B724,0,R725),R725)</f>
        <v>117000</v>
      </c>
      <c r="Q725" s="40">
        <v>117000</v>
      </c>
      <c r="R725" s="31">
        <v>117000</v>
      </c>
      <c r="S725" s="31">
        <v>117000</v>
      </c>
      <c r="T725" s="25" t="s">
        <v>5669</v>
      </c>
      <c r="U725" s="31">
        <v>0</v>
      </c>
      <c r="V725" s="31" t="s">
        <v>1029</v>
      </c>
      <c r="W725" s="31" t="s">
        <v>994</v>
      </c>
      <c r="X725" s="31" t="s">
        <v>184</v>
      </c>
      <c r="Y725" s="31" t="s">
        <v>5625</v>
      </c>
      <c r="Z725" s="31" t="s">
        <v>67</v>
      </c>
      <c r="AA725" s="31" t="s">
        <v>210</v>
      </c>
      <c r="AB725" s="31" t="s">
        <v>64</v>
      </c>
      <c r="AC725" s="31" t="s">
        <v>69</v>
      </c>
      <c r="AD725" s="31" t="s">
        <v>61</v>
      </c>
      <c r="AE725" s="31" t="s">
        <v>5626</v>
      </c>
      <c r="AF725" s="31" t="s">
        <v>61</v>
      </c>
      <c r="AG725" s="31" t="s">
        <v>187</v>
      </c>
      <c r="AH725" s="31" t="s">
        <v>1097</v>
      </c>
      <c r="AI725" s="31" t="s">
        <v>73</v>
      </c>
      <c r="AJ725" s="32" t="s">
        <v>68</v>
      </c>
      <c r="AK725" s="32" t="s">
        <v>919</v>
      </c>
      <c r="AL725" s="31" t="s">
        <v>1029</v>
      </c>
      <c r="AM725" s="27">
        <v>38085</v>
      </c>
      <c r="AN725" s="32" t="s">
        <v>68</v>
      </c>
      <c r="AO725" s="31" t="s">
        <v>417</v>
      </c>
      <c r="AP725" s="31" t="s">
        <v>911</v>
      </c>
      <c r="AQ725" s="31" t="s">
        <v>480</v>
      </c>
      <c r="AR725" s="31" t="s">
        <v>93</v>
      </c>
      <c r="AS725" s="31" t="s">
        <v>65</v>
      </c>
      <c r="AT725" s="31" t="s">
        <v>61</v>
      </c>
      <c r="AU725" s="27">
        <v>38083</v>
      </c>
      <c r="AV725" s="31" t="s">
        <v>108</v>
      </c>
      <c r="AW725" s="31" t="s">
        <v>1067</v>
      </c>
      <c r="AX725" s="31" t="s">
        <v>110</v>
      </c>
      <c r="AY725" s="31" t="s">
        <v>1381</v>
      </c>
      <c r="AZ725" s="31" t="s">
        <v>1335</v>
      </c>
      <c r="BA725" s="31" t="s">
        <v>1778</v>
      </c>
      <c r="BB725" s="31" t="s">
        <v>1778</v>
      </c>
      <c r="BC725" s="31" t="s">
        <v>68</v>
      </c>
      <c r="BD725" s="31" t="s">
        <v>1007</v>
      </c>
      <c r="BE725" s="31" t="s">
        <v>1778</v>
      </c>
      <c r="BF725" s="31" t="s">
        <v>68</v>
      </c>
      <c r="BG725" s="31" t="s">
        <v>1778</v>
      </c>
      <c r="BH725" s="31" t="s">
        <v>61</v>
      </c>
      <c r="BI725" s="31" t="s">
        <v>997</v>
      </c>
      <c r="BJ725" s="31" t="s">
        <v>93</v>
      </c>
      <c r="BK725" s="33" t="s">
        <v>998</v>
      </c>
      <c r="BL725" s="9"/>
      <c r="BM725" s="9"/>
    </row>
    <row r="726" spans="1:65" ht="23.25" customHeight="1" x14ac:dyDescent="0.2">
      <c r="A726" s="19"/>
      <c r="B726" s="30" t="s">
        <v>4854</v>
      </c>
      <c r="C726" s="31">
        <f>IF(SUMPRODUCT((B$4:B726=B726)*1)&gt;1,0,1)</f>
        <v>1</v>
      </c>
      <c r="D726" s="31" t="s">
        <v>4855</v>
      </c>
      <c r="E726" s="31" t="s">
        <v>58</v>
      </c>
      <c r="F726" s="31" t="s">
        <v>205</v>
      </c>
      <c r="G726" s="31">
        <v>2004</v>
      </c>
      <c r="H726" s="31" t="s">
        <v>60</v>
      </c>
      <c r="I726" s="31" t="s">
        <v>206</v>
      </c>
      <c r="J726" s="31" t="s">
        <v>61</v>
      </c>
      <c r="K726" s="31"/>
      <c r="L726" s="31" t="s">
        <v>62</v>
      </c>
      <c r="M726" s="31" t="s">
        <v>121</v>
      </c>
      <c r="N726" s="31" t="s">
        <v>122</v>
      </c>
      <c r="O726" s="31" t="s">
        <v>92</v>
      </c>
      <c r="P726" s="40">
        <f>IF(F726=F725,IF(B726=B725,0,R726),R726)</f>
        <v>143390</v>
      </c>
      <c r="Q726" s="40">
        <v>143390</v>
      </c>
      <c r="R726" s="31">
        <v>143390</v>
      </c>
      <c r="S726" s="31">
        <v>10000</v>
      </c>
      <c r="T726" s="25" t="s">
        <v>5669</v>
      </c>
      <c r="U726" s="31">
        <v>0</v>
      </c>
      <c r="V726" s="31" t="s">
        <v>4876</v>
      </c>
      <c r="W726" s="31" t="s">
        <v>4877</v>
      </c>
      <c r="X726" s="31" t="s">
        <v>205</v>
      </c>
      <c r="Y726" s="31" t="s">
        <v>4857</v>
      </c>
      <c r="Z726" s="31" t="s">
        <v>67</v>
      </c>
      <c r="AA726" s="31" t="s">
        <v>68</v>
      </c>
      <c r="AB726" s="31" t="s">
        <v>122</v>
      </c>
      <c r="AC726" s="31" t="s">
        <v>69</v>
      </c>
      <c r="AD726" s="31" t="s">
        <v>61</v>
      </c>
      <c r="AE726" s="31" t="s">
        <v>4858</v>
      </c>
      <c r="AF726" s="31" t="s">
        <v>61</v>
      </c>
      <c r="AG726" s="31" t="s">
        <v>187</v>
      </c>
      <c r="AH726" s="31" t="s">
        <v>212</v>
      </c>
      <c r="AI726" s="31" t="s">
        <v>73</v>
      </c>
      <c r="AJ726" s="32" t="s">
        <v>68</v>
      </c>
      <c r="AK726" s="32" t="s">
        <v>919</v>
      </c>
      <c r="AL726" s="31" t="s">
        <v>4878</v>
      </c>
      <c r="AM726" s="27">
        <v>38281</v>
      </c>
      <c r="AN726" s="32" t="s">
        <v>68</v>
      </c>
      <c r="AO726" s="31" t="s">
        <v>417</v>
      </c>
      <c r="AP726" s="31" t="s">
        <v>123</v>
      </c>
      <c r="AQ726" s="31" t="s">
        <v>480</v>
      </c>
      <c r="AR726" s="31" t="s">
        <v>93</v>
      </c>
      <c r="AS726" s="31" t="s">
        <v>123</v>
      </c>
      <c r="AT726" s="31" t="s">
        <v>61</v>
      </c>
      <c r="AU726" s="27">
        <v>38211</v>
      </c>
      <c r="AV726" s="31" t="s">
        <v>108</v>
      </c>
      <c r="AW726" s="31" t="s">
        <v>4860</v>
      </c>
      <c r="AX726" s="31" t="s">
        <v>378</v>
      </c>
      <c r="AY726" s="31" t="s">
        <v>1074</v>
      </c>
      <c r="AZ726" s="31" t="s">
        <v>3191</v>
      </c>
      <c r="BA726" s="31" t="s">
        <v>4879</v>
      </c>
      <c r="BB726" s="31" t="s">
        <v>4861</v>
      </c>
      <c r="BC726" s="31" t="s">
        <v>4862</v>
      </c>
      <c r="BD726" s="31" t="s">
        <v>61</v>
      </c>
      <c r="BE726" s="31" t="s">
        <v>4863</v>
      </c>
      <c r="BF726" s="31" t="s">
        <v>68</v>
      </c>
      <c r="BG726" s="31" t="s">
        <v>4879</v>
      </c>
      <c r="BH726" s="31" t="s">
        <v>61</v>
      </c>
      <c r="BI726" s="31" t="s">
        <v>997</v>
      </c>
      <c r="BJ726" s="31" t="s">
        <v>93</v>
      </c>
      <c r="BK726" s="33" t="s">
        <v>998</v>
      </c>
      <c r="BL726" s="9"/>
      <c r="BM726" s="9"/>
    </row>
    <row r="727" spans="1:65" ht="23.25" customHeight="1" x14ac:dyDescent="0.2">
      <c r="A727" s="19"/>
      <c r="B727" s="24" t="s">
        <v>4854</v>
      </c>
      <c r="C727" s="25">
        <f>IF(SUMPRODUCT((B$4:B727=B727)*1)&gt;1,0,1)</f>
        <v>0</v>
      </c>
      <c r="D727" s="25" t="s">
        <v>4855</v>
      </c>
      <c r="E727" s="25" t="s">
        <v>58</v>
      </c>
      <c r="F727" s="25" t="s">
        <v>205</v>
      </c>
      <c r="G727" s="25">
        <v>2005</v>
      </c>
      <c r="H727" s="25" t="s">
        <v>60</v>
      </c>
      <c r="I727" s="25" t="s">
        <v>206</v>
      </c>
      <c r="J727" s="25" t="s">
        <v>61</v>
      </c>
      <c r="K727" s="25"/>
      <c r="L727" s="25" t="s">
        <v>62</v>
      </c>
      <c r="M727" s="25" t="s">
        <v>121</v>
      </c>
      <c r="N727" s="25" t="s">
        <v>122</v>
      </c>
      <c r="O727" s="25" t="s">
        <v>92</v>
      </c>
      <c r="P727" s="40">
        <f>IF(F727=F726,IF(B727=B726,0,R727),R727)</f>
        <v>0</v>
      </c>
      <c r="Q727" s="40">
        <v>0</v>
      </c>
      <c r="R727" s="25">
        <v>135186</v>
      </c>
      <c r="S727" s="25">
        <v>125186</v>
      </c>
      <c r="T727" s="25" t="s">
        <v>5669</v>
      </c>
      <c r="U727" s="25">
        <v>0</v>
      </c>
      <c r="V727" s="25" t="s">
        <v>4856</v>
      </c>
      <c r="W727" s="25" t="s">
        <v>61</v>
      </c>
      <c r="X727" s="25" t="s">
        <v>205</v>
      </c>
      <c r="Y727" s="25" t="s">
        <v>4857</v>
      </c>
      <c r="Z727" s="25" t="s">
        <v>67</v>
      </c>
      <c r="AA727" s="25" t="s">
        <v>68</v>
      </c>
      <c r="AB727" s="25" t="s">
        <v>122</v>
      </c>
      <c r="AC727" s="25" t="s">
        <v>69</v>
      </c>
      <c r="AD727" s="25" t="s">
        <v>61</v>
      </c>
      <c r="AE727" s="25" t="s">
        <v>4858</v>
      </c>
      <c r="AF727" s="25" t="s">
        <v>61</v>
      </c>
      <c r="AG727" s="25" t="s">
        <v>71</v>
      </c>
      <c r="AH727" s="25" t="s">
        <v>212</v>
      </c>
      <c r="AI727" s="25" t="s">
        <v>73</v>
      </c>
      <c r="AJ727" s="26" t="s">
        <v>922</v>
      </c>
      <c r="AK727" s="26" t="s">
        <v>919</v>
      </c>
      <c r="AL727" s="25" t="s">
        <v>4859</v>
      </c>
      <c r="AM727" s="28">
        <v>38369.612719907411</v>
      </c>
      <c r="AN727" s="26" t="s">
        <v>68</v>
      </c>
      <c r="AO727" s="25" t="s">
        <v>105</v>
      </c>
      <c r="AP727" s="25" t="s">
        <v>61</v>
      </c>
      <c r="AQ727" s="25" t="s">
        <v>106</v>
      </c>
      <c r="AR727" s="25" t="s">
        <v>93</v>
      </c>
      <c r="AS727" s="25" t="s">
        <v>123</v>
      </c>
      <c r="AT727" s="25" t="s">
        <v>61</v>
      </c>
      <c r="AU727" s="28">
        <v>38211</v>
      </c>
      <c r="AV727" s="25" t="s">
        <v>108</v>
      </c>
      <c r="AW727" s="25" t="s">
        <v>4860</v>
      </c>
      <c r="AX727" s="25" t="s">
        <v>378</v>
      </c>
      <c r="AY727" s="25" t="s">
        <v>1074</v>
      </c>
      <c r="AZ727" s="25" t="s">
        <v>3191</v>
      </c>
      <c r="BA727" s="25" t="s">
        <v>4861</v>
      </c>
      <c r="BB727" s="25" t="s">
        <v>4861</v>
      </c>
      <c r="BC727" s="25" t="s">
        <v>4862</v>
      </c>
      <c r="BD727" s="25" t="s">
        <v>61</v>
      </c>
      <c r="BE727" s="25" t="s">
        <v>4863</v>
      </c>
      <c r="BF727" s="25" t="s">
        <v>68</v>
      </c>
      <c r="BG727" s="25" t="s">
        <v>4861</v>
      </c>
      <c r="BH727" s="25" t="s">
        <v>4864</v>
      </c>
      <c r="BI727" s="25" t="s">
        <v>1030</v>
      </c>
      <c r="BJ727" s="25" t="s">
        <v>93</v>
      </c>
      <c r="BK727" s="29" t="s">
        <v>1031</v>
      </c>
      <c r="BL727" s="9"/>
      <c r="BM727" s="9"/>
    </row>
    <row r="728" spans="1:65" ht="23.25" customHeight="1" x14ac:dyDescent="0.2">
      <c r="A728" s="19"/>
      <c r="B728" s="30" t="s">
        <v>3274</v>
      </c>
      <c r="C728" s="31">
        <f>IF(SUMPRODUCT((B$4:B728=B728)*1)&gt;1,0,1)</f>
        <v>1</v>
      </c>
      <c r="D728" s="31" t="s">
        <v>3275</v>
      </c>
      <c r="E728" s="31" t="s">
        <v>58</v>
      </c>
      <c r="F728" s="31" t="s">
        <v>59</v>
      </c>
      <c r="G728" s="31">
        <v>2005</v>
      </c>
      <c r="H728" s="31" t="s">
        <v>60</v>
      </c>
      <c r="I728" s="31" t="s">
        <v>566</v>
      </c>
      <c r="J728" s="31" t="s">
        <v>566</v>
      </c>
      <c r="K728" s="31"/>
      <c r="L728" s="31" t="s">
        <v>1802</v>
      </c>
      <c r="M728" s="31" t="s">
        <v>1930</v>
      </c>
      <c r="N728" s="31" t="s">
        <v>1209</v>
      </c>
      <c r="O728" s="31" t="s">
        <v>488</v>
      </c>
      <c r="P728" s="40">
        <f>IF(F728=F727,IF(B728=B727,0,R728),R728)</f>
        <v>5735</v>
      </c>
      <c r="Q728" s="40">
        <v>5735</v>
      </c>
      <c r="R728" s="31">
        <v>5735</v>
      </c>
      <c r="S728" s="31">
        <v>5735</v>
      </c>
      <c r="T728" s="31" t="s">
        <v>2236</v>
      </c>
      <c r="U728" s="31">
        <v>0</v>
      </c>
      <c r="V728" s="31" t="s">
        <v>3276</v>
      </c>
      <c r="W728" s="31" t="s">
        <v>61</v>
      </c>
      <c r="X728" s="31" t="s">
        <v>184</v>
      </c>
      <c r="Y728" s="31" t="s">
        <v>3277</v>
      </c>
      <c r="Z728" s="31" t="s">
        <v>67</v>
      </c>
      <c r="AA728" s="31" t="s">
        <v>569</v>
      </c>
      <c r="AB728" s="31" t="s">
        <v>1209</v>
      </c>
      <c r="AC728" s="31" t="s">
        <v>69</v>
      </c>
      <c r="AD728" s="31" t="s">
        <v>61</v>
      </c>
      <c r="AE728" s="31" t="s">
        <v>3278</v>
      </c>
      <c r="AF728" s="31" t="s">
        <v>61</v>
      </c>
      <c r="AG728" s="31" t="s">
        <v>187</v>
      </c>
      <c r="AH728" s="31" t="s">
        <v>917</v>
      </c>
      <c r="AI728" s="31" t="s">
        <v>73</v>
      </c>
      <c r="AJ728" s="32" t="s">
        <v>68</v>
      </c>
      <c r="AK728" s="32" t="s">
        <v>75</v>
      </c>
      <c r="AL728" s="31" t="s">
        <v>3276</v>
      </c>
      <c r="AM728" s="27">
        <v>38216</v>
      </c>
      <c r="AN728" s="32" t="s">
        <v>68</v>
      </c>
      <c r="AO728" s="31" t="s">
        <v>417</v>
      </c>
      <c r="AP728" s="31" t="s">
        <v>61</v>
      </c>
      <c r="AQ728" s="31" t="s">
        <v>2255</v>
      </c>
      <c r="AR728" s="31" t="s">
        <v>2236</v>
      </c>
      <c r="AS728" s="31" t="s">
        <v>2236</v>
      </c>
      <c r="AT728" s="31" t="s">
        <v>61</v>
      </c>
      <c r="AU728" s="27">
        <v>38216</v>
      </c>
      <c r="AV728" s="31" t="s">
        <v>1066</v>
      </c>
      <c r="AW728" s="31" t="s">
        <v>3279</v>
      </c>
      <c r="AX728" s="31" t="s">
        <v>1207</v>
      </c>
      <c r="AY728" s="31" t="s">
        <v>1207</v>
      </c>
      <c r="AZ728" s="31" t="s">
        <v>3280</v>
      </c>
      <c r="BA728" s="31" t="s">
        <v>3281</v>
      </c>
      <c r="BB728" s="31" t="s">
        <v>3281</v>
      </c>
      <c r="BC728" s="31" t="s">
        <v>68</v>
      </c>
      <c r="BD728" s="31" t="s">
        <v>3282</v>
      </c>
      <c r="BE728" s="31" t="s">
        <v>3283</v>
      </c>
      <c r="BF728" s="31" t="s">
        <v>68</v>
      </c>
      <c r="BG728" s="31" t="s">
        <v>3281</v>
      </c>
      <c r="BH728" s="31" t="s">
        <v>61</v>
      </c>
      <c r="BI728" s="31" t="s">
        <v>3284</v>
      </c>
      <c r="BJ728" s="31" t="s">
        <v>2236</v>
      </c>
      <c r="BK728" s="33" t="s">
        <v>3285</v>
      </c>
      <c r="BL728" s="9"/>
      <c r="BM728" s="9"/>
    </row>
    <row r="729" spans="1:65" ht="23.25" customHeight="1" x14ac:dyDescent="0.2">
      <c r="A729" s="19"/>
      <c r="B729" s="24" t="s">
        <v>4674</v>
      </c>
      <c r="C729" s="25">
        <f>IF(SUMPRODUCT((B$4:B729=B729)*1)&gt;1,0,1)</f>
        <v>1</v>
      </c>
      <c r="D729" s="25" t="s">
        <v>4675</v>
      </c>
      <c r="E729" s="25" t="s">
        <v>58</v>
      </c>
      <c r="F729" s="25" t="s">
        <v>59</v>
      </c>
      <c r="G729" s="25">
        <v>2005</v>
      </c>
      <c r="H729" s="25" t="s">
        <v>60</v>
      </c>
      <c r="I729" s="25" t="s">
        <v>206</v>
      </c>
      <c r="J729" s="25" t="s">
        <v>207</v>
      </c>
      <c r="K729" s="25"/>
      <c r="L729" s="25" t="s">
        <v>1078</v>
      </c>
      <c r="M729" s="25" t="s">
        <v>3289</v>
      </c>
      <c r="N729" s="25" t="s">
        <v>1209</v>
      </c>
      <c r="O729" s="25" t="s">
        <v>92</v>
      </c>
      <c r="P729" s="40">
        <f>IF(F729=F728,IF(B729=B728,0,R729),R729)</f>
        <v>20506</v>
      </c>
      <c r="Q729" s="40">
        <v>20506</v>
      </c>
      <c r="R729" s="25">
        <v>20506</v>
      </c>
      <c r="S729" s="25">
        <v>20506</v>
      </c>
      <c r="T729" s="25" t="s">
        <v>1565</v>
      </c>
      <c r="U729" s="25">
        <v>0</v>
      </c>
      <c r="V729" s="25" t="s">
        <v>4676</v>
      </c>
      <c r="W729" s="25" t="s">
        <v>61</v>
      </c>
      <c r="X729" s="25" t="s">
        <v>184</v>
      </c>
      <c r="Y729" s="25" t="s">
        <v>4677</v>
      </c>
      <c r="Z729" s="25" t="s">
        <v>67</v>
      </c>
      <c r="AA729" s="25" t="s">
        <v>210</v>
      </c>
      <c r="AB729" s="25" t="s">
        <v>1209</v>
      </c>
      <c r="AC729" s="25" t="s">
        <v>69</v>
      </c>
      <c r="AD729" s="25" t="s">
        <v>61</v>
      </c>
      <c r="AE729" s="25" t="s">
        <v>4678</v>
      </c>
      <c r="AF729" s="25" t="s">
        <v>61</v>
      </c>
      <c r="AG729" s="25" t="s">
        <v>187</v>
      </c>
      <c r="AH729" s="25" t="s">
        <v>917</v>
      </c>
      <c r="AI729" s="25" t="s">
        <v>73</v>
      </c>
      <c r="AJ729" s="26" t="s">
        <v>68</v>
      </c>
      <c r="AK729" s="26" t="s">
        <v>919</v>
      </c>
      <c r="AL729" s="25" t="s">
        <v>4679</v>
      </c>
      <c r="AM729" s="28">
        <v>38225</v>
      </c>
      <c r="AN729" s="26" t="s">
        <v>68</v>
      </c>
      <c r="AO729" s="25" t="s">
        <v>417</v>
      </c>
      <c r="AP729" s="25" t="s">
        <v>61</v>
      </c>
      <c r="AQ729" s="25" t="s">
        <v>3229</v>
      </c>
      <c r="AR729" s="25" t="s">
        <v>1565</v>
      </c>
      <c r="AS729" s="25" t="s">
        <v>1565</v>
      </c>
      <c r="AT729" s="25" t="s">
        <v>61</v>
      </c>
      <c r="AU729" s="28">
        <v>38229</v>
      </c>
      <c r="AV729" s="25" t="s">
        <v>1599</v>
      </c>
      <c r="AW729" s="25" t="s">
        <v>4680</v>
      </c>
      <c r="AX729" s="25" t="s">
        <v>787</v>
      </c>
      <c r="AY729" s="25" t="s">
        <v>4680</v>
      </c>
      <c r="AZ729" s="25" t="s">
        <v>3129</v>
      </c>
      <c r="BA729" s="25" t="s">
        <v>4681</v>
      </c>
      <c r="BB729" s="25" t="s">
        <v>4681</v>
      </c>
      <c r="BC729" s="25" t="s">
        <v>68</v>
      </c>
      <c r="BD729" s="25" t="s">
        <v>4682</v>
      </c>
      <c r="BE729" s="25" t="s">
        <v>4681</v>
      </c>
      <c r="BF729" s="25" t="s">
        <v>68</v>
      </c>
      <c r="BG729" s="25" t="s">
        <v>4681</v>
      </c>
      <c r="BH729" s="25" t="s">
        <v>61</v>
      </c>
      <c r="BI729" s="25" t="s">
        <v>4683</v>
      </c>
      <c r="BJ729" s="25" t="s">
        <v>1565</v>
      </c>
      <c r="BK729" s="29" t="s">
        <v>4684</v>
      </c>
      <c r="BL729" s="9"/>
      <c r="BM729" s="9"/>
    </row>
    <row r="730" spans="1:65" ht="23.25" customHeight="1" x14ac:dyDescent="0.2">
      <c r="A730" s="19"/>
      <c r="B730" s="24" t="s">
        <v>3287</v>
      </c>
      <c r="C730" s="25">
        <f>IF(SUMPRODUCT((B$4:B730=B730)*1)&gt;1,0,1)</f>
        <v>1</v>
      </c>
      <c r="D730" s="25" t="s">
        <v>3288</v>
      </c>
      <c r="E730" s="25" t="s">
        <v>58</v>
      </c>
      <c r="F730" s="25" t="s">
        <v>59</v>
      </c>
      <c r="G730" s="25">
        <v>2005</v>
      </c>
      <c r="H730" s="25" t="s">
        <v>60</v>
      </c>
      <c r="I730" s="25" t="s">
        <v>90</v>
      </c>
      <c r="J730" s="25" t="s">
        <v>1912</v>
      </c>
      <c r="K730" s="25"/>
      <c r="L730" s="25" t="s">
        <v>1078</v>
      </c>
      <c r="M730" s="25" t="s">
        <v>3289</v>
      </c>
      <c r="N730" s="25" t="s">
        <v>1209</v>
      </c>
      <c r="O730" s="25" t="s">
        <v>753</v>
      </c>
      <c r="P730" s="40">
        <f>IF(F730=F729,IF(B730=B729,0,R730),R730)</f>
        <v>12491</v>
      </c>
      <c r="Q730" s="40">
        <v>12491</v>
      </c>
      <c r="R730" s="25">
        <v>12491</v>
      </c>
      <c r="S730" s="25">
        <v>12491</v>
      </c>
      <c r="T730" s="25" t="s">
        <v>1913</v>
      </c>
      <c r="U730" s="25">
        <v>0</v>
      </c>
      <c r="V730" s="25" t="s">
        <v>1107</v>
      </c>
      <c r="W730" s="25" t="s">
        <v>61</v>
      </c>
      <c r="X730" s="25" t="s">
        <v>184</v>
      </c>
      <c r="Y730" s="25" t="s">
        <v>3290</v>
      </c>
      <c r="Z730" s="25" t="s">
        <v>67</v>
      </c>
      <c r="AA730" s="25" t="s">
        <v>97</v>
      </c>
      <c r="AB730" s="25" t="s">
        <v>1209</v>
      </c>
      <c r="AC730" s="25" t="s">
        <v>69</v>
      </c>
      <c r="AD730" s="25" t="s">
        <v>61</v>
      </c>
      <c r="AE730" s="25" t="s">
        <v>3291</v>
      </c>
      <c r="AF730" s="25" t="s">
        <v>61</v>
      </c>
      <c r="AG730" s="25" t="s">
        <v>187</v>
      </c>
      <c r="AH730" s="25" t="s">
        <v>1036</v>
      </c>
      <c r="AI730" s="25" t="s">
        <v>73</v>
      </c>
      <c r="AJ730" s="26" t="s">
        <v>68</v>
      </c>
      <c r="AK730" s="26" t="s">
        <v>919</v>
      </c>
      <c r="AL730" s="25" t="s">
        <v>3224</v>
      </c>
      <c r="AM730" s="28">
        <v>38197</v>
      </c>
      <c r="AN730" s="26" t="s">
        <v>68</v>
      </c>
      <c r="AO730" s="25" t="s">
        <v>417</v>
      </c>
      <c r="AP730" s="25" t="s">
        <v>61</v>
      </c>
      <c r="AQ730" s="25" t="s">
        <v>2255</v>
      </c>
      <c r="AR730" s="25" t="s">
        <v>1913</v>
      </c>
      <c r="AS730" s="25" t="s">
        <v>1913</v>
      </c>
      <c r="AT730" s="25" t="s">
        <v>61</v>
      </c>
      <c r="AU730" s="28">
        <v>38186</v>
      </c>
      <c r="AV730" s="25" t="s">
        <v>708</v>
      </c>
      <c r="AW730" s="25" t="s">
        <v>3292</v>
      </c>
      <c r="AX730" s="25" t="s">
        <v>1068</v>
      </c>
      <c r="AY730" s="25" t="s">
        <v>2655</v>
      </c>
      <c r="AZ730" s="25" t="s">
        <v>2281</v>
      </c>
      <c r="BA730" s="25" t="s">
        <v>3293</v>
      </c>
      <c r="BB730" s="25" t="s">
        <v>3293</v>
      </c>
      <c r="BC730" s="25" t="s">
        <v>68</v>
      </c>
      <c r="BD730" s="25" t="s">
        <v>1007</v>
      </c>
      <c r="BE730" s="25" t="s">
        <v>3293</v>
      </c>
      <c r="BF730" s="25" t="s">
        <v>1381</v>
      </c>
      <c r="BG730" s="25" t="s">
        <v>3293</v>
      </c>
      <c r="BH730" s="25" t="s">
        <v>61</v>
      </c>
      <c r="BI730" s="25" t="s">
        <v>3227</v>
      </c>
      <c r="BJ730" s="25" t="s">
        <v>1913</v>
      </c>
      <c r="BK730" s="29" t="s">
        <v>3228</v>
      </c>
      <c r="BL730" s="9"/>
      <c r="BM730" s="9"/>
    </row>
    <row r="731" spans="1:65" ht="23.25" customHeight="1" x14ac:dyDescent="0.2">
      <c r="A731" s="19"/>
      <c r="B731" s="30" t="s">
        <v>3158</v>
      </c>
      <c r="C731" s="31">
        <f>IF(SUMPRODUCT((B$4:B731=B731)*1)&gt;1,0,1)</f>
        <v>1</v>
      </c>
      <c r="D731" s="31" t="s">
        <v>3159</v>
      </c>
      <c r="E731" s="31" t="s">
        <v>58</v>
      </c>
      <c r="F731" s="31" t="s">
        <v>59</v>
      </c>
      <c r="G731" s="31">
        <v>2005</v>
      </c>
      <c r="H731" s="31" t="s">
        <v>60</v>
      </c>
      <c r="I731" s="31" t="s">
        <v>90</v>
      </c>
      <c r="J731" s="31" t="s">
        <v>3116</v>
      </c>
      <c r="K731" s="31"/>
      <c r="L731" s="31" t="s">
        <v>1078</v>
      </c>
      <c r="M731" s="31" t="s">
        <v>3160</v>
      </c>
      <c r="N731" s="31" t="s">
        <v>1209</v>
      </c>
      <c r="O731" s="31" t="s">
        <v>92</v>
      </c>
      <c r="P731" s="40">
        <f>IF(F731=F730,IF(B731=B730,0,R731),R731)</f>
        <v>13202</v>
      </c>
      <c r="Q731" s="40">
        <v>13202</v>
      </c>
      <c r="R731" s="31">
        <v>13202</v>
      </c>
      <c r="S731" s="31">
        <v>13202</v>
      </c>
      <c r="T731" s="31" t="s">
        <v>3117</v>
      </c>
      <c r="U731" s="31">
        <v>0</v>
      </c>
      <c r="V731" s="31" t="s">
        <v>3294</v>
      </c>
      <c r="W731" s="31" t="s">
        <v>61</v>
      </c>
      <c r="X731" s="31" t="s">
        <v>184</v>
      </c>
      <c r="Y731" s="31" t="s">
        <v>3162</v>
      </c>
      <c r="Z731" s="31" t="s">
        <v>67</v>
      </c>
      <c r="AA731" s="31" t="s">
        <v>97</v>
      </c>
      <c r="AB731" s="31" t="s">
        <v>1209</v>
      </c>
      <c r="AC731" s="31" t="s">
        <v>69</v>
      </c>
      <c r="AD731" s="31" t="s">
        <v>61</v>
      </c>
      <c r="AE731" s="31" t="s">
        <v>3163</v>
      </c>
      <c r="AF731" s="31" t="s">
        <v>61</v>
      </c>
      <c r="AG731" s="31" t="s">
        <v>187</v>
      </c>
      <c r="AH731" s="31" t="s">
        <v>72</v>
      </c>
      <c r="AI731" s="31" t="s">
        <v>73</v>
      </c>
      <c r="AJ731" s="32" t="s">
        <v>68</v>
      </c>
      <c r="AK731" s="32" t="s">
        <v>919</v>
      </c>
      <c r="AL731" s="31" t="s">
        <v>3271</v>
      </c>
      <c r="AM731" s="27">
        <v>38195</v>
      </c>
      <c r="AN731" s="32" t="s">
        <v>68</v>
      </c>
      <c r="AO731" s="31" t="s">
        <v>417</v>
      </c>
      <c r="AP731" s="31" t="s">
        <v>61</v>
      </c>
      <c r="AQ731" s="31" t="s">
        <v>2778</v>
      </c>
      <c r="AR731" s="31" t="s">
        <v>3117</v>
      </c>
      <c r="AS731" s="31" t="s">
        <v>3117</v>
      </c>
      <c r="AT731" s="31" t="s">
        <v>61</v>
      </c>
      <c r="AU731" s="27">
        <v>38194</v>
      </c>
      <c r="AV731" s="31" t="s">
        <v>1907</v>
      </c>
      <c r="AW731" s="31" t="s">
        <v>3166</v>
      </c>
      <c r="AX731" s="31" t="s">
        <v>1099</v>
      </c>
      <c r="AY731" s="31" t="s">
        <v>3167</v>
      </c>
      <c r="AZ731" s="31" t="s">
        <v>968</v>
      </c>
      <c r="BA731" s="31" t="s">
        <v>3169</v>
      </c>
      <c r="BB731" s="31" t="s">
        <v>3168</v>
      </c>
      <c r="BC731" s="31" t="s">
        <v>68</v>
      </c>
      <c r="BD731" s="31" t="s">
        <v>61</v>
      </c>
      <c r="BE731" s="31" t="s">
        <v>3169</v>
      </c>
      <c r="BF731" s="31" t="s">
        <v>68</v>
      </c>
      <c r="BG731" s="31" t="s">
        <v>3169</v>
      </c>
      <c r="BH731" s="31" t="s">
        <v>61</v>
      </c>
      <c r="BI731" s="31" t="s">
        <v>3170</v>
      </c>
      <c r="BJ731" s="31" t="s">
        <v>3117</v>
      </c>
      <c r="BK731" s="33" t="s">
        <v>3171</v>
      </c>
      <c r="BL731" s="9"/>
      <c r="BM731" s="9"/>
    </row>
    <row r="732" spans="1:65" ht="23.25" customHeight="1" x14ac:dyDescent="0.2">
      <c r="A732" s="19"/>
      <c r="B732" s="30" t="s">
        <v>3158</v>
      </c>
      <c r="C732" s="31">
        <f>IF(SUMPRODUCT((B$4:B732=B732)*1)&gt;1,0,1)</f>
        <v>0</v>
      </c>
      <c r="D732" s="31" t="s">
        <v>3159</v>
      </c>
      <c r="E732" s="31" t="s">
        <v>58</v>
      </c>
      <c r="F732" s="31" t="s">
        <v>59</v>
      </c>
      <c r="G732" s="31">
        <v>2006</v>
      </c>
      <c r="H732" s="31" t="s">
        <v>60</v>
      </c>
      <c r="I732" s="31" t="s">
        <v>90</v>
      </c>
      <c r="J732" s="31" t="s">
        <v>3116</v>
      </c>
      <c r="K732" s="31"/>
      <c r="L732" s="31" t="s">
        <v>1078</v>
      </c>
      <c r="M732" s="31" t="s">
        <v>3160</v>
      </c>
      <c r="N732" s="31" t="s">
        <v>1209</v>
      </c>
      <c r="O732" s="31" t="s">
        <v>753</v>
      </c>
      <c r="P732" s="40">
        <f>IF(F732=F731,IF(B732=B731,0,R732),R732)</f>
        <v>0</v>
      </c>
      <c r="Q732" s="40">
        <v>0</v>
      </c>
      <c r="R732" s="31">
        <v>13522</v>
      </c>
      <c r="S732" s="31">
        <v>13522</v>
      </c>
      <c r="T732" s="31" t="s">
        <v>3117</v>
      </c>
      <c r="U732" s="31">
        <v>0</v>
      </c>
      <c r="V732" s="31" t="s">
        <v>3161</v>
      </c>
      <c r="W732" s="31" t="s">
        <v>61</v>
      </c>
      <c r="X732" s="31" t="s">
        <v>184</v>
      </c>
      <c r="Y732" s="31" t="s">
        <v>3162</v>
      </c>
      <c r="Z732" s="31" t="s">
        <v>67</v>
      </c>
      <c r="AA732" s="31" t="s">
        <v>97</v>
      </c>
      <c r="AB732" s="31" t="s">
        <v>1209</v>
      </c>
      <c r="AC732" s="31" t="s">
        <v>69</v>
      </c>
      <c r="AD732" s="31" t="s">
        <v>61</v>
      </c>
      <c r="AE732" s="31" t="s">
        <v>3163</v>
      </c>
      <c r="AF732" s="31" t="s">
        <v>61</v>
      </c>
      <c r="AG732" s="31" t="s">
        <v>187</v>
      </c>
      <c r="AH732" s="31" t="s">
        <v>72</v>
      </c>
      <c r="AI732" s="31" t="s">
        <v>73</v>
      </c>
      <c r="AJ732" s="32" t="s">
        <v>68</v>
      </c>
      <c r="AK732" s="32" t="s">
        <v>919</v>
      </c>
      <c r="AL732" s="31" t="s">
        <v>3164</v>
      </c>
      <c r="AM732" s="27">
        <v>38532</v>
      </c>
      <c r="AN732" s="32" t="s">
        <v>68</v>
      </c>
      <c r="AO732" s="31" t="s">
        <v>417</v>
      </c>
      <c r="AP732" s="31" t="s">
        <v>61</v>
      </c>
      <c r="AQ732" s="31" t="s">
        <v>1919</v>
      </c>
      <c r="AR732" s="31" t="s">
        <v>3117</v>
      </c>
      <c r="AS732" s="31" t="s">
        <v>3117</v>
      </c>
      <c r="AT732" s="31" t="s">
        <v>61</v>
      </c>
      <c r="AU732" s="27">
        <v>38194</v>
      </c>
      <c r="AV732" s="31" t="s">
        <v>1907</v>
      </c>
      <c r="AW732" s="31" t="s">
        <v>3166</v>
      </c>
      <c r="AX732" s="31" t="s">
        <v>1099</v>
      </c>
      <c r="AY732" s="31" t="s">
        <v>3167</v>
      </c>
      <c r="AZ732" s="31" t="s">
        <v>968</v>
      </c>
      <c r="BA732" s="31" t="s">
        <v>3168</v>
      </c>
      <c r="BB732" s="31" t="s">
        <v>3168</v>
      </c>
      <c r="BC732" s="31" t="s">
        <v>68</v>
      </c>
      <c r="BD732" s="31" t="s">
        <v>61</v>
      </c>
      <c r="BE732" s="31" t="s">
        <v>3169</v>
      </c>
      <c r="BF732" s="31" t="s">
        <v>68</v>
      </c>
      <c r="BG732" s="31" t="s">
        <v>3168</v>
      </c>
      <c r="BH732" s="31" t="s">
        <v>3155</v>
      </c>
      <c r="BI732" s="31" t="s">
        <v>3170</v>
      </c>
      <c r="BJ732" s="31" t="s">
        <v>3117</v>
      </c>
      <c r="BK732" s="33" t="s">
        <v>3171</v>
      </c>
      <c r="BL732" s="9"/>
      <c r="BM732" s="9"/>
    </row>
    <row r="733" spans="1:65" ht="23.25" customHeight="1" x14ac:dyDescent="0.2">
      <c r="A733" s="19"/>
      <c r="B733" s="24" t="s">
        <v>3403</v>
      </c>
      <c r="C733" s="25">
        <f>IF(SUMPRODUCT((B$4:B733=B733)*1)&gt;1,0,1)</f>
        <v>1</v>
      </c>
      <c r="D733" s="25" t="s">
        <v>3404</v>
      </c>
      <c r="E733" s="25" t="s">
        <v>58</v>
      </c>
      <c r="F733" s="25" t="s">
        <v>59</v>
      </c>
      <c r="G733" s="25">
        <v>2004</v>
      </c>
      <c r="H733" s="25" t="s">
        <v>60</v>
      </c>
      <c r="I733" s="25" t="s">
        <v>90</v>
      </c>
      <c r="J733" s="25" t="s">
        <v>2172</v>
      </c>
      <c r="K733" s="25"/>
      <c r="L733" s="25" t="s">
        <v>1802</v>
      </c>
      <c r="M733" s="25" t="s">
        <v>1847</v>
      </c>
      <c r="N733" s="25" t="s">
        <v>1209</v>
      </c>
      <c r="O733" s="25" t="s">
        <v>488</v>
      </c>
      <c r="P733" s="40">
        <f>IF(F733=F732,IF(B733=B732,0,R733),R733)</f>
        <v>3728</v>
      </c>
      <c r="Q733" s="40">
        <v>3728</v>
      </c>
      <c r="R733" s="25">
        <v>3728</v>
      </c>
      <c r="S733" s="25">
        <v>3728</v>
      </c>
      <c r="T733" s="25" t="s">
        <v>2173</v>
      </c>
      <c r="U733" s="25">
        <v>0</v>
      </c>
      <c r="V733" s="25" t="s">
        <v>3405</v>
      </c>
      <c r="W733" s="25" t="s">
        <v>61</v>
      </c>
      <c r="X733" s="25" t="s">
        <v>184</v>
      </c>
      <c r="Y733" s="25" t="s">
        <v>3406</v>
      </c>
      <c r="Z733" s="25" t="s">
        <v>67</v>
      </c>
      <c r="AA733" s="25" t="s">
        <v>97</v>
      </c>
      <c r="AB733" s="25" t="s">
        <v>1209</v>
      </c>
      <c r="AC733" s="25" t="s">
        <v>69</v>
      </c>
      <c r="AD733" s="25" t="s">
        <v>61</v>
      </c>
      <c r="AE733" s="25" t="s">
        <v>3407</v>
      </c>
      <c r="AF733" s="25" t="s">
        <v>61</v>
      </c>
      <c r="AG733" s="25" t="s">
        <v>187</v>
      </c>
      <c r="AH733" s="25" t="s">
        <v>917</v>
      </c>
      <c r="AI733" s="25" t="s">
        <v>73</v>
      </c>
      <c r="AJ733" s="26" t="s">
        <v>68</v>
      </c>
      <c r="AK733" s="26" t="s">
        <v>919</v>
      </c>
      <c r="AL733" s="25" t="s">
        <v>3271</v>
      </c>
      <c r="AM733" s="28">
        <v>38203</v>
      </c>
      <c r="AN733" s="26" t="s">
        <v>68</v>
      </c>
      <c r="AO733" s="25" t="s">
        <v>417</v>
      </c>
      <c r="AP733" s="25" t="s">
        <v>61</v>
      </c>
      <c r="AQ733" s="25" t="s">
        <v>2255</v>
      </c>
      <c r="AR733" s="25" t="s">
        <v>2173</v>
      </c>
      <c r="AS733" s="25" t="s">
        <v>2173</v>
      </c>
      <c r="AT733" s="25" t="s">
        <v>61</v>
      </c>
      <c r="AU733" s="28">
        <v>38192</v>
      </c>
      <c r="AV733" s="25" t="s">
        <v>1907</v>
      </c>
      <c r="AW733" s="25" t="s">
        <v>787</v>
      </c>
      <c r="AX733" s="25" t="s">
        <v>1207</v>
      </c>
      <c r="AY733" s="25" t="s">
        <v>3408</v>
      </c>
      <c r="AZ733" s="25" t="s">
        <v>3409</v>
      </c>
      <c r="BA733" s="25" t="s">
        <v>3410</v>
      </c>
      <c r="BB733" s="25" t="s">
        <v>3410</v>
      </c>
      <c r="BC733" s="25" t="s">
        <v>68</v>
      </c>
      <c r="BD733" s="25" t="s">
        <v>61</v>
      </c>
      <c r="BE733" s="25" t="s">
        <v>3411</v>
      </c>
      <c r="BF733" s="25" t="s">
        <v>68</v>
      </c>
      <c r="BG733" s="25" t="s">
        <v>3410</v>
      </c>
      <c r="BH733" s="25" t="s">
        <v>61</v>
      </c>
      <c r="BI733" s="25" t="s">
        <v>3412</v>
      </c>
      <c r="BJ733" s="25" t="s">
        <v>2173</v>
      </c>
      <c r="BK733" s="29" t="s">
        <v>1200</v>
      </c>
      <c r="BL733" s="9"/>
      <c r="BM733" s="9"/>
    </row>
    <row r="734" spans="1:65" ht="23.25" customHeight="1" x14ac:dyDescent="0.2">
      <c r="A734" s="19"/>
      <c r="B734" s="30" t="s">
        <v>3220</v>
      </c>
      <c r="C734" s="31">
        <f>IF(SUMPRODUCT((B$4:B734=B734)*1)&gt;1,0,1)</f>
        <v>1</v>
      </c>
      <c r="D734" s="31" t="s">
        <v>3221</v>
      </c>
      <c r="E734" s="31" t="s">
        <v>58</v>
      </c>
      <c r="F734" s="31" t="s">
        <v>205</v>
      </c>
      <c r="G734" s="31">
        <v>2005</v>
      </c>
      <c r="H734" s="31" t="s">
        <v>60</v>
      </c>
      <c r="I734" s="31" t="s">
        <v>90</v>
      </c>
      <c r="J734" s="31" t="s">
        <v>1912</v>
      </c>
      <c r="K734" s="31"/>
      <c r="L734" s="31" t="s">
        <v>1802</v>
      </c>
      <c r="M734" s="31" t="s">
        <v>1847</v>
      </c>
      <c r="N734" s="31" t="s">
        <v>1209</v>
      </c>
      <c r="O734" s="31" t="s">
        <v>753</v>
      </c>
      <c r="P734" s="40">
        <f>IF(F734=F733,IF(B734=B733,0,R734),R734)</f>
        <v>4500</v>
      </c>
      <c r="Q734" s="40">
        <v>4500</v>
      </c>
      <c r="R734" s="31">
        <v>4500</v>
      </c>
      <c r="S734" s="31">
        <v>4500</v>
      </c>
      <c r="T734" s="31" t="s">
        <v>1913</v>
      </c>
      <c r="U734" s="31">
        <v>0</v>
      </c>
      <c r="V734" s="31" t="s">
        <v>1107</v>
      </c>
      <c r="W734" s="31" t="s">
        <v>61</v>
      </c>
      <c r="X734" s="31" t="s">
        <v>184</v>
      </c>
      <c r="Y734" s="31" t="s">
        <v>3222</v>
      </c>
      <c r="Z734" s="31" t="s">
        <v>67</v>
      </c>
      <c r="AA734" s="31" t="s">
        <v>97</v>
      </c>
      <c r="AB734" s="31" t="s">
        <v>1209</v>
      </c>
      <c r="AC734" s="31" t="s">
        <v>69</v>
      </c>
      <c r="AD734" s="31" t="s">
        <v>61</v>
      </c>
      <c r="AE734" s="31" t="s">
        <v>3223</v>
      </c>
      <c r="AF734" s="31" t="s">
        <v>61</v>
      </c>
      <c r="AG734" s="31" t="s">
        <v>187</v>
      </c>
      <c r="AH734" s="31" t="s">
        <v>1689</v>
      </c>
      <c r="AI734" s="31" t="s">
        <v>73</v>
      </c>
      <c r="AJ734" s="32" t="s">
        <v>68</v>
      </c>
      <c r="AK734" s="32" t="s">
        <v>919</v>
      </c>
      <c r="AL734" s="31" t="s">
        <v>3224</v>
      </c>
      <c r="AM734" s="27">
        <v>38198</v>
      </c>
      <c r="AN734" s="32" t="s">
        <v>68</v>
      </c>
      <c r="AO734" s="31" t="s">
        <v>417</v>
      </c>
      <c r="AP734" s="31" t="s">
        <v>61</v>
      </c>
      <c r="AQ734" s="31" t="s">
        <v>2255</v>
      </c>
      <c r="AR734" s="31" t="s">
        <v>1913</v>
      </c>
      <c r="AS734" s="31" t="s">
        <v>1913</v>
      </c>
      <c r="AT734" s="31" t="s">
        <v>61</v>
      </c>
      <c r="AU734" s="27">
        <v>38197</v>
      </c>
      <c r="AV734" s="31" t="s">
        <v>1907</v>
      </c>
      <c r="AW734" s="31" t="s">
        <v>787</v>
      </c>
      <c r="AX734" s="31" t="s">
        <v>79</v>
      </c>
      <c r="AY734" s="31" t="s">
        <v>3226</v>
      </c>
      <c r="AZ734" s="31" t="s">
        <v>1335</v>
      </c>
      <c r="BA734" s="31" t="s">
        <v>317</v>
      </c>
      <c r="BB734" s="31" t="s">
        <v>317</v>
      </c>
      <c r="BC734" s="31" t="s">
        <v>68</v>
      </c>
      <c r="BD734" s="31" t="s">
        <v>61</v>
      </c>
      <c r="BE734" s="31" t="s">
        <v>317</v>
      </c>
      <c r="BF734" s="31" t="s">
        <v>1084</v>
      </c>
      <c r="BG734" s="31" t="s">
        <v>317</v>
      </c>
      <c r="BH734" s="31" t="s">
        <v>61</v>
      </c>
      <c r="BI734" s="31" t="s">
        <v>3227</v>
      </c>
      <c r="BJ734" s="31" t="s">
        <v>1913</v>
      </c>
      <c r="BK734" s="33" t="s">
        <v>3228</v>
      </c>
      <c r="BL734" s="9"/>
      <c r="BM734" s="9"/>
    </row>
    <row r="735" spans="1:65" ht="23.25" customHeight="1" x14ac:dyDescent="0.2">
      <c r="A735" s="19"/>
      <c r="B735" s="24" t="s">
        <v>3295</v>
      </c>
      <c r="C735" s="25">
        <f>IF(SUMPRODUCT((B$4:B735=B735)*1)&gt;1,0,1)</f>
        <v>1</v>
      </c>
      <c r="D735" s="25" t="s">
        <v>3296</v>
      </c>
      <c r="E735" s="25" t="s">
        <v>58</v>
      </c>
      <c r="F735" s="25" t="s">
        <v>59</v>
      </c>
      <c r="G735" s="25">
        <v>2005</v>
      </c>
      <c r="H735" s="25" t="s">
        <v>60</v>
      </c>
      <c r="I735" s="25" t="s">
        <v>566</v>
      </c>
      <c r="J735" s="25" t="s">
        <v>2465</v>
      </c>
      <c r="K735" s="25"/>
      <c r="L735" s="25" t="s">
        <v>1802</v>
      </c>
      <c r="M735" s="25" t="s">
        <v>1930</v>
      </c>
      <c r="N735" s="25" t="s">
        <v>1209</v>
      </c>
      <c r="O735" s="25" t="s">
        <v>488</v>
      </c>
      <c r="P735" s="40">
        <f>IF(F735=F734,IF(B735=B734,0,R735),R735)</f>
        <v>8267</v>
      </c>
      <c r="Q735" s="40">
        <v>8267</v>
      </c>
      <c r="R735" s="25">
        <v>8267</v>
      </c>
      <c r="S735" s="25">
        <v>8267</v>
      </c>
      <c r="T735" s="25" t="s">
        <v>2466</v>
      </c>
      <c r="U735" s="25">
        <v>0</v>
      </c>
      <c r="V735" s="25" t="s">
        <v>3261</v>
      </c>
      <c r="W735" s="25" t="s">
        <v>61</v>
      </c>
      <c r="X735" s="25" t="s">
        <v>184</v>
      </c>
      <c r="Y735" s="25" t="s">
        <v>2465</v>
      </c>
      <c r="Z735" s="25" t="s">
        <v>67</v>
      </c>
      <c r="AA735" s="25" t="s">
        <v>569</v>
      </c>
      <c r="AB735" s="25" t="s">
        <v>1209</v>
      </c>
      <c r="AC735" s="25" t="s">
        <v>69</v>
      </c>
      <c r="AD735" s="25" t="s">
        <v>61</v>
      </c>
      <c r="AE735" s="25" t="s">
        <v>3297</v>
      </c>
      <c r="AF735" s="25" t="s">
        <v>61</v>
      </c>
      <c r="AG735" s="25" t="s">
        <v>187</v>
      </c>
      <c r="AH735" s="25" t="s">
        <v>917</v>
      </c>
      <c r="AI735" s="25" t="s">
        <v>73</v>
      </c>
      <c r="AJ735" s="26" t="s">
        <v>68</v>
      </c>
      <c r="AK735" s="26" t="s">
        <v>75</v>
      </c>
      <c r="AL735" s="25" t="s">
        <v>3261</v>
      </c>
      <c r="AM735" s="28">
        <v>38215</v>
      </c>
      <c r="AN735" s="26" t="s">
        <v>68</v>
      </c>
      <c r="AO735" s="25" t="s">
        <v>417</v>
      </c>
      <c r="AP735" s="25" t="s">
        <v>61</v>
      </c>
      <c r="AQ735" s="25" t="s">
        <v>2255</v>
      </c>
      <c r="AR735" s="25" t="s">
        <v>2466</v>
      </c>
      <c r="AS735" s="25" t="s">
        <v>2466</v>
      </c>
      <c r="AT735" s="25" t="s">
        <v>61</v>
      </c>
      <c r="AU735" s="28">
        <v>38197</v>
      </c>
      <c r="AV735" s="25" t="s">
        <v>708</v>
      </c>
      <c r="AW735" s="25" t="s">
        <v>3298</v>
      </c>
      <c r="AX735" s="25" t="s">
        <v>79</v>
      </c>
      <c r="AY735" s="25" t="s">
        <v>111</v>
      </c>
      <c r="AZ735" s="25" t="s">
        <v>3280</v>
      </c>
      <c r="BA735" s="25" t="s">
        <v>3299</v>
      </c>
      <c r="BB735" s="25" t="s">
        <v>3299</v>
      </c>
      <c r="BC735" s="25" t="s">
        <v>68</v>
      </c>
      <c r="BD735" s="25" t="s">
        <v>3300</v>
      </c>
      <c r="BE735" s="25" t="s">
        <v>3301</v>
      </c>
      <c r="BF735" s="25" t="s">
        <v>68</v>
      </c>
      <c r="BG735" s="25" t="s">
        <v>3299</v>
      </c>
      <c r="BH735" s="25" t="s">
        <v>971</v>
      </c>
      <c r="BI735" s="25" t="s">
        <v>3302</v>
      </c>
      <c r="BJ735" s="25" t="s">
        <v>2466</v>
      </c>
      <c r="BK735" s="29" t="s">
        <v>3303</v>
      </c>
      <c r="BL735" s="9"/>
      <c r="BM735" s="9"/>
    </row>
    <row r="736" spans="1:65" ht="23.25" customHeight="1" x14ac:dyDescent="0.2">
      <c r="A736" s="19"/>
      <c r="B736" s="30" t="s">
        <v>3304</v>
      </c>
      <c r="C736" s="31">
        <f>IF(SUMPRODUCT((B$4:B736=B736)*1)&gt;1,0,1)</f>
        <v>1</v>
      </c>
      <c r="D736" s="31" t="s">
        <v>3305</v>
      </c>
      <c r="E736" s="31" t="s">
        <v>58</v>
      </c>
      <c r="F736" s="31" t="s">
        <v>59</v>
      </c>
      <c r="G736" s="31">
        <v>2005</v>
      </c>
      <c r="H736" s="31" t="s">
        <v>60</v>
      </c>
      <c r="I736" s="31" t="s">
        <v>90</v>
      </c>
      <c r="J736" s="31" t="s">
        <v>90</v>
      </c>
      <c r="K736" s="31"/>
      <c r="L736" s="31" t="s">
        <v>1802</v>
      </c>
      <c r="M736" s="31" t="s">
        <v>1815</v>
      </c>
      <c r="N736" s="31" t="s">
        <v>1209</v>
      </c>
      <c r="O736" s="31" t="s">
        <v>488</v>
      </c>
      <c r="P736" s="40">
        <f>IF(F736=F735,IF(B736=B735,0,R736),R736)</f>
        <v>12404</v>
      </c>
      <c r="Q736" s="40">
        <v>12404</v>
      </c>
      <c r="R736" s="31">
        <v>12404</v>
      </c>
      <c r="S736" s="31">
        <v>12404</v>
      </c>
      <c r="T736" s="31" t="s">
        <v>1998</v>
      </c>
      <c r="U736" s="31">
        <v>0</v>
      </c>
      <c r="V736" s="31" t="s">
        <v>3306</v>
      </c>
      <c r="W736" s="31" t="s">
        <v>61</v>
      </c>
      <c r="X736" s="31" t="s">
        <v>184</v>
      </c>
      <c r="Y736" s="31" t="s">
        <v>3307</v>
      </c>
      <c r="Z736" s="31" t="s">
        <v>67</v>
      </c>
      <c r="AA736" s="31" t="s">
        <v>1665</v>
      </c>
      <c r="AB736" s="31" t="s">
        <v>1209</v>
      </c>
      <c r="AC736" s="31" t="s">
        <v>69</v>
      </c>
      <c r="AD736" s="31" t="s">
        <v>61</v>
      </c>
      <c r="AE736" s="31" t="s">
        <v>3308</v>
      </c>
      <c r="AF736" s="31" t="s">
        <v>61</v>
      </c>
      <c r="AG736" s="31" t="s">
        <v>187</v>
      </c>
      <c r="AH736" s="31" t="s">
        <v>917</v>
      </c>
      <c r="AI736" s="31" t="s">
        <v>73</v>
      </c>
      <c r="AJ736" s="32" t="s">
        <v>68</v>
      </c>
      <c r="AK736" s="32" t="s">
        <v>919</v>
      </c>
      <c r="AL736" s="31" t="s">
        <v>3225</v>
      </c>
      <c r="AM736" s="27">
        <v>38216</v>
      </c>
      <c r="AN736" s="32" t="s">
        <v>68</v>
      </c>
      <c r="AO736" s="31" t="s">
        <v>417</v>
      </c>
      <c r="AP736" s="31" t="s">
        <v>61</v>
      </c>
      <c r="AQ736" s="31" t="s">
        <v>2255</v>
      </c>
      <c r="AR736" s="31" t="s">
        <v>1998</v>
      </c>
      <c r="AS736" s="31" t="s">
        <v>1998</v>
      </c>
      <c r="AT736" s="31" t="s">
        <v>61</v>
      </c>
      <c r="AU736" s="27">
        <v>38197</v>
      </c>
      <c r="AV736" s="31" t="s">
        <v>708</v>
      </c>
      <c r="AW736" s="31" t="s">
        <v>3309</v>
      </c>
      <c r="AX736" s="31" t="s">
        <v>79</v>
      </c>
      <c r="AY736" s="31" t="s">
        <v>3310</v>
      </c>
      <c r="AZ736" s="31" t="s">
        <v>2281</v>
      </c>
      <c r="BA736" s="31" t="s">
        <v>3311</v>
      </c>
      <c r="BB736" s="31" t="s">
        <v>3311</v>
      </c>
      <c r="BC736" s="31" t="s">
        <v>68</v>
      </c>
      <c r="BD736" s="31" t="s">
        <v>61</v>
      </c>
      <c r="BE736" s="31" t="s">
        <v>3311</v>
      </c>
      <c r="BF736" s="31" t="s">
        <v>68</v>
      </c>
      <c r="BG736" s="31" t="s">
        <v>3311</v>
      </c>
      <c r="BH736" s="31" t="s">
        <v>61</v>
      </c>
      <c r="BI736" s="31" t="s">
        <v>2794</v>
      </c>
      <c r="BJ736" s="31" t="s">
        <v>1998</v>
      </c>
      <c r="BK736" s="33" t="s">
        <v>3312</v>
      </c>
      <c r="BL736" s="9"/>
      <c r="BM736" s="9"/>
    </row>
    <row r="737" spans="1:65" ht="23.25" customHeight="1" x14ac:dyDescent="0.2">
      <c r="A737" s="19"/>
      <c r="B737" s="24" t="s">
        <v>3313</v>
      </c>
      <c r="C737" s="25">
        <f>IF(SUMPRODUCT((B$4:B737=B737)*1)&gt;1,0,1)</f>
        <v>1</v>
      </c>
      <c r="D737" s="25" t="s">
        <v>3314</v>
      </c>
      <c r="E737" s="25" t="s">
        <v>58</v>
      </c>
      <c r="F737" s="25" t="s">
        <v>59</v>
      </c>
      <c r="G737" s="25">
        <v>2005</v>
      </c>
      <c r="H737" s="25" t="s">
        <v>60</v>
      </c>
      <c r="I737" s="25" t="s">
        <v>90</v>
      </c>
      <c r="J737" s="25" t="s">
        <v>90</v>
      </c>
      <c r="K737" s="25"/>
      <c r="L737" s="25" t="s">
        <v>1802</v>
      </c>
      <c r="M737" s="25" t="s">
        <v>1815</v>
      </c>
      <c r="N737" s="25" t="s">
        <v>1209</v>
      </c>
      <c r="O737" s="25" t="s">
        <v>753</v>
      </c>
      <c r="P737" s="40">
        <f>IF(F737=F736,IF(B737=B736,0,R737),R737)</f>
        <v>4228</v>
      </c>
      <c r="Q737" s="40">
        <v>4228</v>
      </c>
      <c r="R737" s="25">
        <v>4228</v>
      </c>
      <c r="S737" s="25">
        <v>4228</v>
      </c>
      <c r="T737" s="25" t="s">
        <v>1998</v>
      </c>
      <c r="U737" s="25">
        <v>0</v>
      </c>
      <c r="V737" s="25" t="s">
        <v>3306</v>
      </c>
      <c r="W737" s="25" t="s">
        <v>61</v>
      </c>
      <c r="X737" s="25" t="s">
        <v>184</v>
      </c>
      <c r="Y737" s="25" t="s">
        <v>3315</v>
      </c>
      <c r="Z737" s="25" t="s">
        <v>67</v>
      </c>
      <c r="AA737" s="25" t="s">
        <v>1665</v>
      </c>
      <c r="AB737" s="25" t="s">
        <v>1209</v>
      </c>
      <c r="AC737" s="25" t="s">
        <v>69</v>
      </c>
      <c r="AD737" s="25" t="s">
        <v>61</v>
      </c>
      <c r="AE737" s="25" t="s">
        <v>3316</v>
      </c>
      <c r="AF737" s="25" t="s">
        <v>61</v>
      </c>
      <c r="AG737" s="25" t="s">
        <v>187</v>
      </c>
      <c r="AH737" s="25" t="s">
        <v>917</v>
      </c>
      <c r="AI737" s="25" t="s">
        <v>73</v>
      </c>
      <c r="AJ737" s="26" t="s">
        <v>68</v>
      </c>
      <c r="AK737" s="26" t="s">
        <v>919</v>
      </c>
      <c r="AL737" s="25" t="s">
        <v>3225</v>
      </c>
      <c r="AM737" s="28">
        <v>38216</v>
      </c>
      <c r="AN737" s="26" t="s">
        <v>68</v>
      </c>
      <c r="AO737" s="25" t="s">
        <v>417</v>
      </c>
      <c r="AP737" s="25" t="s">
        <v>61</v>
      </c>
      <c r="AQ737" s="25" t="s">
        <v>2255</v>
      </c>
      <c r="AR737" s="25" t="s">
        <v>1998</v>
      </c>
      <c r="AS737" s="25" t="s">
        <v>1998</v>
      </c>
      <c r="AT737" s="25" t="s">
        <v>61</v>
      </c>
      <c r="AU737" s="28">
        <v>38198</v>
      </c>
      <c r="AV737" s="25" t="s">
        <v>708</v>
      </c>
      <c r="AW737" s="25" t="s">
        <v>3317</v>
      </c>
      <c r="AX737" s="25" t="s">
        <v>79</v>
      </c>
      <c r="AY737" s="25" t="s">
        <v>2209</v>
      </c>
      <c r="AZ737" s="25" t="s">
        <v>1335</v>
      </c>
      <c r="BA737" s="25" t="s">
        <v>3318</v>
      </c>
      <c r="BB737" s="25" t="s">
        <v>3318</v>
      </c>
      <c r="BC737" s="25" t="s">
        <v>68</v>
      </c>
      <c r="BD737" s="25" t="s">
        <v>61</v>
      </c>
      <c r="BE737" s="25" t="s">
        <v>3318</v>
      </c>
      <c r="BF737" s="25" t="s">
        <v>68</v>
      </c>
      <c r="BG737" s="25" t="s">
        <v>3318</v>
      </c>
      <c r="BH737" s="25" t="s">
        <v>61</v>
      </c>
      <c r="BI737" s="25" t="s">
        <v>2794</v>
      </c>
      <c r="BJ737" s="25" t="s">
        <v>1998</v>
      </c>
      <c r="BK737" s="29" t="s">
        <v>3312</v>
      </c>
      <c r="BL737" s="9"/>
      <c r="BM737" s="9"/>
    </row>
    <row r="738" spans="1:65" ht="23.25" customHeight="1" x14ac:dyDescent="0.2">
      <c r="A738" s="19"/>
      <c r="B738" s="30" t="s">
        <v>3319</v>
      </c>
      <c r="C738" s="31">
        <f>IF(SUMPRODUCT((B$4:B738=B738)*1)&gt;1,0,1)</f>
        <v>1</v>
      </c>
      <c r="D738" s="31" t="s">
        <v>3320</v>
      </c>
      <c r="E738" s="31" t="s">
        <v>58</v>
      </c>
      <c r="F738" s="31" t="s">
        <v>59</v>
      </c>
      <c r="G738" s="31">
        <v>2005</v>
      </c>
      <c r="H738" s="31" t="s">
        <v>60</v>
      </c>
      <c r="I738" s="31" t="s">
        <v>90</v>
      </c>
      <c r="J738" s="31" t="s">
        <v>90</v>
      </c>
      <c r="K738" s="31"/>
      <c r="L738" s="31" t="s">
        <v>1802</v>
      </c>
      <c r="M738" s="31" t="s">
        <v>1815</v>
      </c>
      <c r="N738" s="31" t="s">
        <v>1209</v>
      </c>
      <c r="O738" s="31" t="s">
        <v>753</v>
      </c>
      <c r="P738" s="40">
        <f>IF(F738=F737,IF(B738=B737,0,R738),R738)</f>
        <v>10360</v>
      </c>
      <c r="Q738" s="40">
        <v>10360</v>
      </c>
      <c r="R738" s="31">
        <v>10360</v>
      </c>
      <c r="S738" s="31">
        <v>10360</v>
      </c>
      <c r="T738" s="31" t="s">
        <v>1998</v>
      </c>
      <c r="U738" s="31">
        <v>0</v>
      </c>
      <c r="V738" s="31" t="s">
        <v>3306</v>
      </c>
      <c r="W738" s="31" t="s">
        <v>61</v>
      </c>
      <c r="X738" s="31" t="s">
        <v>184</v>
      </c>
      <c r="Y738" s="31" t="s">
        <v>3321</v>
      </c>
      <c r="Z738" s="31" t="s">
        <v>67</v>
      </c>
      <c r="AA738" s="31" t="s">
        <v>1665</v>
      </c>
      <c r="AB738" s="31" t="s">
        <v>1209</v>
      </c>
      <c r="AC738" s="31" t="s">
        <v>69</v>
      </c>
      <c r="AD738" s="31" t="s">
        <v>61</v>
      </c>
      <c r="AE738" s="31" t="s">
        <v>3322</v>
      </c>
      <c r="AF738" s="31" t="s">
        <v>61</v>
      </c>
      <c r="AG738" s="31" t="s">
        <v>187</v>
      </c>
      <c r="AH738" s="31" t="s">
        <v>917</v>
      </c>
      <c r="AI738" s="31" t="s">
        <v>73</v>
      </c>
      <c r="AJ738" s="32" t="s">
        <v>68</v>
      </c>
      <c r="AK738" s="32" t="s">
        <v>919</v>
      </c>
      <c r="AL738" s="31" t="s">
        <v>3225</v>
      </c>
      <c r="AM738" s="27">
        <v>38216</v>
      </c>
      <c r="AN738" s="32" t="s">
        <v>68</v>
      </c>
      <c r="AO738" s="31" t="s">
        <v>417</v>
      </c>
      <c r="AP738" s="31" t="s">
        <v>61</v>
      </c>
      <c r="AQ738" s="31" t="s">
        <v>2255</v>
      </c>
      <c r="AR738" s="31" t="s">
        <v>1998</v>
      </c>
      <c r="AS738" s="31" t="s">
        <v>1998</v>
      </c>
      <c r="AT738" s="31" t="s">
        <v>61</v>
      </c>
      <c r="AU738" s="27">
        <v>38197</v>
      </c>
      <c r="AV738" s="31" t="s">
        <v>1066</v>
      </c>
      <c r="AW738" s="31" t="s">
        <v>3323</v>
      </c>
      <c r="AX738" s="31" t="s">
        <v>79</v>
      </c>
      <c r="AY738" s="31" t="s">
        <v>2209</v>
      </c>
      <c r="AZ738" s="31" t="s">
        <v>2281</v>
      </c>
      <c r="BA738" s="31" t="s">
        <v>3324</v>
      </c>
      <c r="BB738" s="31" t="s">
        <v>3324</v>
      </c>
      <c r="BC738" s="31" t="s">
        <v>68</v>
      </c>
      <c r="BD738" s="31" t="s">
        <v>61</v>
      </c>
      <c r="BE738" s="31" t="s">
        <v>3324</v>
      </c>
      <c r="BF738" s="31" t="s">
        <v>68</v>
      </c>
      <c r="BG738" s="31" t="s">
        <v>3324</v>
      </c>
      <c r="BH738" s="31" t="s">
        <v>61</v>
      </c>
      <c r="BI738" s="31" t="s">
        <v>2794</v>
      </c>
      <c r="BJ738" s="31" t="s">
        <v>1998</v>
      </c>
      <c r="BK738" s="33" t="s">
        <v>3312</v>
      </c>
      <c r="BL738" s="9"/>
      <c r="BM738" s="9"/>
    </row>
    <row r="739" spans="1:65" ht="23.25" customHeight="1" x14ac:dyDescent="0.2">
      <c r="A739" s="19"/>
      <c r="B739" s="24" t="s">
        <v>3325</v>
      </c>
      <c r="C739" s="25">
        <f>IF(SUMPRODUCT((B$4:B739=B739)*1)&gt;1,0,1)</f>
        <v>1</v>
      </c>
      <c r="D739" s="25" t="s">
        <v>3326</v>
      </c>
      <c r="E739" s="25" t="s">
        <v>58</v>
      </c>
      <c r="F739" s="25" t="s">
        <v>59</v>
      </c>
      <c r="G739" s="25">
        <v>2005</v>
      </c>
      <c r="H739" s="25" t="s">
        <v>60</v>
      </c>
      <c r="I739" s="25" t="s">
        <v>90</v>
      </c>
      <c r="J739" s="25" t="s">
        <v>90</v>
      </c>
      <c r="K739" s="25"/>
      <c r="L739" s="25" t="s">
        <v>1802</v>
      </c>
      <c r="M739" s="25" t="s">
        <v>1815</v>
      </c>
      <c r="N739" s="25" t="s">
        <v>1209</v>
      </c>
      <c r="O739" s="25" t="s">
        <v>488</v>
      </c>
      <c r="P739" s="40">
        <f>IF(F739=F738,IF(B739=B738,0,R739),R739)</f>
        <v>3500</v>
      </c>
      <c r="Q739" s="40">
        <v>3500</v>
      </c>
      <c r="R739" s="25">
        <v>3500</v>
      </c>
      <c r="S739" s="25">
        <v>3500</v>
      </c>
      <c r="T739" s="25" t="s">
        <v>1998</v>
      </c>
      <c r="U739" s="25">
        <v>0</v>
      </c>
      <c r="V739" s="25" t="s">
        <v>3306</v>
      </c>
      <c r="W739" s="25" t="s">
        <v>61</v>
      </c>
      <c r="X739" s="25" t="s">
        <v>184</v>
      </c>
      <c r="Y739" s="25" t="s">
        <v>3327</v>
      </c>
      <c r="Z739" s="25" t="s">
        <v>67</v>
      </c>
      <c r="AA739" s="25" t="s">
        <v>1665</v>
      </c>
      <c r="AB739" s="25" t="s">
        <v>1209</v>
      </c>
      <c r="AC739" s="25" t="s">
        <v>69</v>
      </c>
      <c r="AD739" s="25" t="s">
        <v>61</v>
      </c>
      <c r="AE739" s="25" t="s">
        <v>3328</v>
      </c>
      <c r="AF739" s="25" t="s">
        <v>61</v>
      </c>
      <c r="AG739" s="25" t="s">
        <v>187</v>
      </c>
      <c r="AH739" s="25" t="s">
        <v>917</v>
      </c>
      <c r="AI739" s="25" t="s">
        <v>73</v>
      </c>
      <c r="AJ739" s="26" t="s">
        <v>68</v>
      </c>
      <c r="AK739" s="26" t="s">
        <v>919</v>
      </c>
      <c r="AL739" s="25" t="s">
        <v>3225</v>
      </c>
      <c r="AM739" s="28">
        <v>38216</v>
      </c>
      <c r="AN739" s="26" t="s">
        <v>68</v>
      </c>
      <c r="AO739" s="25" t="s">
        <v>417</v>
      </c>
      <c r="AP739" s="25" t="s">
        <v>61</v>
      </c>
      <c r="AQ739" s="25" t="s">
        <v>2255</v>
      </c>
      <c r="AR739" s="25" t="s">
        <v>1998</v>
      </c>
      <c r="AS739" s="25" t="s">
        <v>1998</v>
      </c>
      <c r="AT739" s="25" t="s">
        <v>61</v>
      </c>
      <c r="AU739" s="28">
        <v>38197</v>
      </c>
      <c r="AV739" s="25" t="s">
        <v>1907</v>
      </c>
      <c r="AW739" s="25" t="s">
        <v>787</v>
      </c>
      <c r="AX739" s="25" t="s">
        <v>79</v>
      </c>
      <c r="AY739" s="25" t="s">
        <v>1486</v>
      </c>
      <c r="AZ739" s="25" t="s">
        <v>3232</v>
      </c>
      <c r="BA739" s="25" t="s">
        <v>216</v>
      </c>
      <c r="BB739" s="25" t="s">
        <v>216</v>
      </c>
      <c r="BC739" s="25" t="s">
        <v>68</v>
      </c>
      <c r="BD739" s="25" t="s">
        <v>61</v>
      </c>
      <c r="BE739" s="25" t="s">
        <v>216</v>
      </c>
      <c r="BF739" s="25" t="s">
        <v>68</v>
      </c>
      <c r="BG739" s="25" t="s">
        <v>216</v>
      </c>
      <c r="BH739" s="25" t="s">
        <v>61</v>
      </c>
      <c r="BI739" s="25" t="s">
        <v>2794</v>
      </c>
      <c r="BJ739" s="25" t="s">
        <v>1998</v>
      </c>
      <c r="BK739" s="29" t="s">
        <v>3312</v>
      </c>
      <c r="BL739" s="9"/>
      <c r="BM739" s="9"/>
    </row>
    <row r="740" spans="1:65" ht="23.25" customHeight="1" x14ac:dyDescent="0.2">
      <c r="A740" s="19"/>
      <c r="B740" s="30" t="s">
        <v>1032</v>
      </c>
      <c r="C740" s="31">
        <f>IF(SUMPRODUCT((B$4:B740=B740)*1)&gt;1,0,1)</f>
        <v>1</v>
      </c>
      <c r="D740" s="31" t="s">
        <v>1033</v>
      </c>
      <c r="E740" s="31" t="s">
        <v>58</v>
      </c>
      <c r="F740" s="31" t="s">
        <v>59</v>
      </c>
      <c r="G740" s="31">
        <v>2004</v>
      </c>
      <c r="H740" s="31" t="s">
        <v>60</v>
      </c>
      <c r="I740" s="31" t="s">
        <v>90</v>
      </c>
      <c r="J740" s="31" t="s">
        <v>61</v>
      </c>
      <c r="K740" s="31"/>
      <c r="L740" s="31" t="s">
        <v>62</v>
      </c>
      <c r="M740" s="31" t="s">
        <v>63</v>
      </c>
      <c r="N740" s="31" t="s">
        <v>64</v>
      </c>
      <c r="O740" s="31" t="s">
        <v>92</v>
      </c>
      <c r="P740" s="40">
        <f>IF(F740=F739,IF(B740=B739,0,R740),R740)</f>
        <v>255000</v>
      </c>
      <c r="Q740" s="40">
        <v>255000</v>
      </c>
      <c r="R740" s="31">
        <v>255000</v>
      </c>
      <c r="S740" s="31">
        <v>125000</v>
      </c>
      <c r="T740" s="25" t="s">
        <v>5669</v>
      </c>
      <c r="U740" s="31">
        <v>0</v>
      </c>
      <c r="V740" s="31" t="s">
        <v>1105</v>
      </c>
      <c r="W740" s="31" t="s">
        <v>1106</v>
      </c>
      <c r="X740" s="31" t="s">
        <v>59</v>
      </c>
      <c r="Y740" s="31" t="s">
        <v>1034</v>
      </c>
      <c r="Z740" s="31" t="s">
        <v>67</v>
      </c>
      <c r="AA740" s="31" t="s">
        <v>68</v>
      </c>
      <c r="AB740" s="31" t="s">
        <v>64</v>
      </c>
      <c r="AC740" s="31" t="s">
        <v>69</v>
      </c>
      <c r="AD740" s="31" t="s">
        <v>61</v>
      </c>
      <c r="AE740" s="31" t="s">
        <v>1035</v>
      </c>
      <c r="AF740" s="31" t="s">
        <v>61</v>
      </c>
      <c r="AG740" s="31" t="s">
        <v>187</v>
      </c>
      <c r="AH740" s="31" t="s">
        <v>1036</v>
      </c>
      <c r="AI740" s="31" t="s">
        <v>73</v>
      </c>
      <c r="AJ740" s="32" t="s">
        <v>68</v>
      </c>
      <c r="AK740" s="32" t="s">
        <v>75</v>
      </c>
      <c r="AL740" s="31" t="s">
        <v>1107</v>
      </c>
      <c r="AM740" s="27">
        <v>38201</v>
      </c>
      <c r="AN740" s="32" t="s">
        <v>68</v>
      </c>
      <c r="AO740" s="31" t="s">
        <v>417</v>
      </c>
      <c r="AP740" s="31" t="s">
        <v>911</v>
      </c>
      <c r="AQ740" s="31" t="s">
        <v>480</v>
      </c>
      <c r="AR740" s="31" t="s">
        <v>93</v>
      </c>
      <c r="AS740" s="31" t="s">
        <v>65</v>
      </c>
      <c r="AT740" s="31" t="s">
        <v>61</v>
      </c>
      <c r="AU740" s="27">
        <v>38200</v>
      </c>
      <c r="AV740" s="31" t="s">
        <v>108</v>
      </c>
      <c r="AW740" s="31" t="s">
        <v>922</v>
      </c>
      <c r="AX740" s="31" t="s">
        <v>378</v>
      </c>
      <c r="AY740" s="31" t="s">
        <v>982</v>
      </c>
      <c r="AZ740" s="31" t="s">
        <v>61</v>
      </c>
      <c r="BA740" s="31" t="s">
        <v>1040</v>
      </c>
      <c r="BB740" s="31" t="s">
        <v>1039</v>
      </c>
      <c r="BC740" s="31" t="s">
        <v>1037</v>
      </c>
      <c r="BD740" s="31" t="s">
        <v>61</v>
      </c>
      <c r="BE740" s="31" t="s">
        <v>1040</v>
      </c>
      <c r="BF740" s="31" t="s">
        <v>68</v>
      </c>
      <c r="BG740" s="31" t="s">
        <v>1040</v>
      </c>
      <c r="BH740" s="31" t="s">
        <v>61</v>
      </c>
      <c r="BI740" s="31" t="s">
        <v>224</v>
      </c>
      <c r="BJ740" s="31" t="s">
        <v>93</v>
      </c>
      <c r="BK740" s="33" t="s">
        <v>225</v>
      </c>
      <c r="BL740" s="9"/>
      <c r="BM740" s="9"/>
    </row>
    <row r="741" spans="1:65" ht="23.25" customHeight="1" x14ac:dyDescent="0.2">
      <c r="A741" s="19"/>
      <c r="B741" s="30" t="s">
        <v>1032</v>
      </c>
      <c r="C741" s="31">
        <f>IF(SUMPRODUCT((B$4:B741=B741)*1)&gt;1,0,1)</f>
        <v>0</v>
      </c>
      <c r="D741" s="31" t="s">
        <v>1033</v>
      </c>
      <c r="E741" s="31" t="s">
        <v>58</v>
      </c>
      <c r="F741" s="31" t="s">
        <v>59</v>
      </c>
      <c r="G741" s="31">
        <v>2005</v>
      </c>
      <c r="H741" s="31" t="s">
        <v>60</v>
      </c>
      <c r="I741" s="31" t="s">
        <v>90</v>
      </c>
      <c r="J741" s="31" t="s">
        <v>61</v>
      </c>
      <c r="K741" s="31"/>
      <c r="L741" s="31" t="s">
        <v>62</v>
      </c>
      <c r="M741" s="31" t="s">
        <v>63</v>
      </c>
      <c r="N741" s="31" t="s">
        <v>64</v>
      </c>
      <c r="O741" s="31" t="s">
        <v>61</v>
      </c>
      <c r="P741" s="40">
        <f>IF(F741=F740,IF(B741=B740,0,R741),R741)</f>
        <v>0</v>
      </c>
      <c r="Q741" s="40">
        <v>0</v>
      </c>
      <c r="R741" s="31">
        <v>283507</v>
      </c>
      <c r="S741" s="31">
        <v>222358</v>
      </c>
      <c r="T741" s="25" t="s">
        <v>5669</v>
      </c>
      <c r="U741" s="31">
        <v>0</v>
      </c>
      <c r="V741" s="31" t="s">
        <v>61</v>
      </c>
      <c r="W741" s="31" t="s">
        <v>61</v>
      </c>
      <c r="X741" s="31" t="s">
        <v>59</v>
      </c>
      <c r="Y741" s="31" t="s">
        <v>1034</v>
      </c>
      <c r="Z741" s="31" t="s">
        <v>67</v>
      </c>
      <c r="AA741" s="31" t="s">
        <v>68</v>
      </c>
      <c r="AB741" s="31" t="s">
        <v>64</v>
      </c>
      <c r="AC741" s="31" t="s">
        <v>69</v>
      </c>
      <c r="AD741" s="31" t="s">
        <v>61</v>
      </c>
      <c r="AE741" s="31" t="s">
        <v>1035</v>
      </c>
      <c r="AF741" s="31" t="s">
        <v>61</v>
      </c>
      <c r="AG741" s="31" t="s">
        <v>71</v>
      </c>
      <c r="AH741" s="31" t="s">
        <v>1036</v>
      </c>
      <c r="AI741" s="31" t="s">
        <v>73</v>
      </c>
      <c r="AJ741" s="32" t="s">
        <v>1037</v>
      </c>
      <c r="AK741" s="32" t="s">
        <v>75</v>
      </c>
      <c r="AL741" s="31" t="s">
        <v>1038</v>
      </c>
      <c r="AM741" s="27">
        <v>38370.509143518517</v>
      </c>
      <c r="AN741" s="32" t="s">
        <v>68</v>
      </c>
      <c r="AO741" s="31" t="s">
        <v>61</v>
      </c>
      <c r="AP741" s="31" t="s">
        <v>61</v>
      </c>
      <c r="AQ741" s="31" t="s">
        <v>78</v>
      </c>
      <c r="AR741" s="31" t="s">
        <v>93</v>
      </c>
      <c r="AS741" s="31" t="s">
        <v>65</v>
      </c>
      <c r="AT741" s="31" t="s">
        <v>61</v>
      </c>
      <c r="AU741" s="27">
        <v>38200</v>
      </c>
      <c r="AV741" s="31" t="s">
        <v>108</v>
      </c>
      <c r="AW741" s="31" t="s">
        <v>922</v>
      </c>
      <c r="AX741" s="31" t="s">
        <v>378</v>
      </c>
      <c r="AY741" s="31" t="s">
        <v>982</v>
      </c>
      <c r="AZ741" s="31" t="s">
        <v>61</v>
      </c>
      <c r="BA741" s="31" t="s">
        <v>1039</v>
      </c>
      <c r="BB741" s="31" t="s">
        <v>1039</v>
      </c>
      <c r="BC741" s="31" t="s">
        <v>1037</v>
      </c>
      <c r="BD741" s="31" t="s">
        <v>61</v>
      </c>
      <c r="BE741" s="31" t="s">
        <v>1040</v>
      </c>
      <c r="BF741" s="31" t="s">
        <v>68</v>
      </c>
      <c r="BG741" s="31" t="s">
        <v>1039</v>
      </c>
      <c r="BH741" s="31" t="s">
        <v>1041</v>
      </c>
      <c r="BI741" s="31" t="s">
        <v>1030</v>
      </c>
      <c r="BJ741" s="31" t="s">
        <v>93</v>
      </c>
      <c r="BK741" s="33" t="s">
        <v>1031</v>
      </c>
      <c r="BL741" s="9"/>
      <c r="BM741" s="9"/>
    </row>
    <row r="742" spans="1:65" ht="23.25" customHeight="1" x14ac:dyDescent="0.2">
      <c r="A742" s="19"/>
      <c r="B742" s="30" t="s">
        <v>3329</v>
      </c>
      <c r="C742" s="31">
        <f>IF(SUMPRODUCT((B$4:B742=B742)*1)&gt;1,0,1)</f>
        <v>1</v>
      </c>
      <c r="D742" s="31" t="s">
        <v>3330</v>
      </c>
      <c r="E742" s="31" t="s">
        <v>58</v>
      </c>
      <c r="F742" s="31" t="s">
        <v>59</v>
      </c>
      <c r="G742" s="31">
        <v>2004</v>
      </c>
      <c r="H742" s="31" t="s">
        <v>60</v>
      </c>
      <c r="I742" s="31" t="s">
        <v>368</v>
      </c>
      <c r="J742" s="31" t="s">
        <v>1339</v>
      </c>
      <c r="K742" s="31"/>
      <c r="L742" s="31" t="s">
        <v>1078</v>
      </c>
      <c r="M742" s="31" t="s">
        <v>1875</v>
      </c>
      <c r="N742" s="31" t="s">
        <v>122</v>
      </c>
      <c r="O742" s="31" t="s">
        <v>488</v>
      </c>
      <c r="P742" s="40">
        <f>IF(F742=F741,IF(B742=B741,0,R742),R742)</f>
        <v>17070</v>
      </c>
      <c r="Q742" s="40">
        <v>17070</v>
      </c>
      <c r="R742" s="31">
        <v>17070</v>
      </c>
      <c r="S742" s="31">
        <v>17070</v>
      </c>
      <c r="T742" s="31" t="s">
        <v>3046</v>
      </c>
      <c r="U742" s="31">
        <v>0</v>
      </c>
      <c r="V742" s="31" t="s">
        <v>3396</v>
      </c>
      <c r="W742" s="31" t="s">
        <v>61</v>
      </c>
      <c r="X742" s="31" t="s">
        <v>184</v>
      </c>
      <c r="Y742" s="31" t="s">
        <v>3332</v>
      </c>
      <c r="Z742" s="31" t="s">
        <v>67</v>
      </c>
      <c r="AA742" s="31" t="s">
        <v>371</v>
      </c>
      <c r="AB742" s="31" t="s">
        <v>122</v>
      </c>
      <c r="AC742" s="31" t="s">
        <v>69</v>
      </c>
      <c r="AD742" s="31" t="s">
        <v>61</v>
      </c>
      <c r="AE742" s="31" t="s">
        <v>3333</v>
      </c>
      <c r="AF742" s="31" t="s">
        <v>61</v>
      </c>
      <c r="AG742" s="31" t="s">
        <v>187</v>
      </c>
      <c r="AH742" s="31" t="s">
        <v>917</v>
      </c>
      <c r="AI742" s="31" t="s">
        <v>73</v>
      </c>
      <c r="AJ742" s="32" t="s">
        <v>68</v>
      </c>
      <c r="AK742" s="32" t="s">
        <v>919</v>
      </c>
      <c r="AL742" s="31" t="s">
        <v>3413</v>
      </c>
      <c r="AM742" s="27">
        <v>38427</v>
      </c>
      <c r="AN742" s="32" t="s">
        <v>68</v>
      </c>
      <c r="AO742" s="31" t="s">
        <v>417</v>
      </c>
      <c r="AP742" s="31" t="s">
        <v>61</v>
      </c>
      <c r="AQ742" s="31" t="s">
        <v>2778</v>
      </c>
      <c r="AR742" s="31" t="s">
        <v>3046</v>
      </c>
      <c r="AS742" s="31" t="s">
        <v>123</v>
      </c>
      <c r="AT742" s="31" t="s">
        <v>61</v>
      </c>
      <c r="AU742" s="27">
        <v>38427</v>
      </c>
      <c r="AV742" s="31" t="s">
        <v>1907</v>
      </c>
      <c r="AW742" s="31" t="s">
        <v>1509</v>
      </c>
      <c r="AX742" s="31" t="s">
        <v>1099</v>
      </c>
      <c r="AY742" s="31" t="s">
        <v>2357</v>
      </c>
      <c r="AZ742" s="31" t="s">
        <v>3280</v>
      </c>
      <c r="BA742" s="31" t="s">
        <v>3334</v>
      </c>
      <c r="BB742" s="31" t="s">
        <v>3334</v>
      </c>
      <c r="BC742" s="31" t="s">
        <v>68</v>
      </c>
      <c r="BD742" s="31" t="s">
        <v>61</v>
      </c>
      <c r="BE742" s="31" t="s">
        <v>3334</v>
      </c>
      <c r="BF742" s="31" t="s">
        <v>68</v>
      </c>
      <c r="BG742" s="31" t="s">
        <v>3334</v>
      </c>
      <c r="BH742" s="31" t="s">
        <v>61</v>
      </c>
      <c r="BI742" s="31" t="s">
        <v>3048</v>
      </c>
      <c r="BJ742" s="31" t="s">
        <v>3046</v>
      </c>
      <c r="BK742" s="33" t="s">
        <v>3049</v>
      </c>
      <c r="BL742" s="9"/>
      <c r="BM742" s="9"/>
    </row>
    <row r="743" spans="1:65" ht="23.25" customHeight="1" x14ac:dyDescent="0.2">
      <c r="A743" s="19"/>
      <c r="B743" s="24" t="s">
        <v>3329</v>
      </c>
      <c r="C743" s="25">
        <f>IF(SUMPRODUCT((B$4:B743=B743)*1)&gt;1,0,1)</f>
        <v>0</v>
      </c>
      <c r="D743" s="25" t="s">
        <v>3330</v>
      </c>
      <c r="E743" s="25" t="s">
        <v>58</v>
      </c>
      <c r="F743" s="25" t="s">
        <v>59</v>
      </c>
      <c r="G743" s="25">
        <v>2005</v>
      </c>
      <c r="H743" s="25" t="s">
        <v>60</v>
      </c>
      <c r="I743" s="25" t="s">
        <v>368</v>
      </c>
      <c r="J743" s="25" t="s">
        <v>1339</v>
      </c>
      <c r="K743" s="25"/>
      <c r="L743" s="25" t="s">
        <v>1078</v>
      </c>
      <c r="M743" s="25" t="s">
        <v>1875</v>
      </c>
      <c r="N743" s="25" t="s">
        <v>122</v>
      </c>
      <c r="O743" s="25" t="s">
        <v>488</v>
      </c>
      <c r="P743" s="40">
        <f>IF(F743=F742,IF(B743=B742,0,R743),R743)</f>
        <v>0</v>
      </c>
      <c r="Q743" s="40">
        <v>0</v>
      </c>
      <c r="R743" s="25">
        <v>17070</v>
      </c>
      <c r="S743" s="25">
        <v>17070</v>
      </c>
      <c r="T743" s="25" t="s">
        <v>3046</v>
      </c>
      <c r="U743" s="25">
        <v>0</v>
      </c>
      <c r="V743" s="25" t="s">
        <v>3331</v>
      </c>
      <c r="W743" s="25" t="s">
        <v>61</v>
      </c>
      <c r="X743" s="25" t="s">
        <v>184</v>
      </c>
      <c r="Y743" s="25" t="s">
        <v>3332</v>
      </c>
      <c r="Z743" s="25" t="s">
        <v>67</v>
      </c>
      <c r="AA743" s="25" t="s">
        <v>371</v>
      </c>
      <c r="AB743" s="25" t="s">
        <v>122</v>
      </c>
      <c r="AC743" s="25" t="s">
        <v>69</v>
      </c>
      <c r="AD743" s="25" t="s">
        <v>61</v>
      </c>
      <c r="AE743" s="25" t="s">
        <v>3333</v>
      </c>
      <c r="AF743" s="25" t="s">
        <v>61</v>
      </c>
      <c r="AG743" s="25" t="s">
        <v>187</v>
      </c>
      <c r="AH743" s="25" t="s">
        <v>917</v>
      </c>
      <c r="AI743" s="25" t="s">
        <v>73</v>
      </c>
      <c r="AJ743" s="26" t="s">
        <v>68</v>
      </c>
      <c r="AK743" s="26" t="s">
        <v>919</v>
      </c>
      <c r="AL743" s="25" t="s">
        <v>3264</v>
      </c>
      <c r="AM743" s="28">
        <v>38449</v>
      </c>
      <c r="AN743" s="26" t="s">
        <v>68</v>
      </c>
      <c r="AO743" s="25" t="s">
        <v>417</v>
      </c>
      <c r="AP743" s="25" t="s">
        <v>61</v>
      </c>
      <c r="AQ743" s="25" t="s">
        <v>2778</v>
      </c>
      <c r="AR743" s="25" t="s">
        <v>3046</v>
      </c>
      <c r="AS743" s="25" t="s">
        <v>123</v>
      </c>
      <c r="AT743" s="25" t="s">
        <v>61</v>
      </c>
      <c r="AU743" s="28">
        <v>38427</v>
      </c>
      <c r="AV743" s="25" t="s">
        <v>1907</v>
      </c>
      <c r="AW743" s="25" t="s">
        <v>1509</v>
      </c>
      <c r="AX743" s="25" t="s">
        <v>1099</v>
      </c>
      <c r="AY743" s="25" t="s">
        <v>2357</v>
      </c>
      <c r="AZ743" s="25" t="s">
        <v>3280</v>
      </c>
      <c r="BA743" s="25" t="s">
        <v>3334</v>
      </c>
      <c r="BB743" s="25" t="s">
        <v>3334</v>
      </c>
      <c r="BC743" s="25" t="s">
        <v>68</v>
      </c>
      <c r="BD743" s="25" t="s">
        <v>61</v>
      </c>
      <c r="BE743" s="25" t="s">
        <v>3334</v>
      </c>
      <c r="BF743" s="25" t="s">
        <v>68</v>
      </c>
      <c r="BG743" s="25" t="s">
        <v>3334</v>
      </c>
      <c r="BH743" s="25" t="s">
        <v>971</v>
      </c>
      <c r="BI743" s="25" t="s">
        <v>3048</v>
      </c>
      <c r="BJ743" s="25" t="s">
        <v>3046</v>
      </c>
      <c r="BK743" s="29" t="s">
        <v>3049</v>
      </c>
      <c r="BL743" s="9"/>
      <c r="BM743" s="9"/>
    </row>
    <row r="744" spans="1:65" ht="23.25" customHeight="1" x14ac:dyDescent="0.2">
      <c r="A744" s="19"/>
      <c r="B744" s="24" t="s">
        <v>2541</v>
      </c>
      <c r="C744" s="25">
        <f>IF(SUMPRODUCT((B$4:B744=B744)*1)&gt;1,0,1)</f>
        <v>1</v>
      </c>
      <c r="D744" s="25" t="s">
        <v>2542</v>
      </c>
      <c r="E744" s="25" t="s">
        <v>58</v>
      </c>
      <c r="F744" s="25" t="s">
        <v>59</v>
      </c>
      <c r="G744" s="25">
        <v>2006</v>
      </c>
      <c r="H744" s="25" t="s">
        <v>60</v>
      </c>
      <c r="I744" s="25" t="s">
        <v>90</v>
      </c>
      <c r="J744" s="25" t="s">
        <v>90</v>
      </c>
      <c r="K744" s="25"/>
      <c r="L744" s="25" t="s">
        <v>1802</v>
      </c>
      <c r="M744" s="25" t="s">
        <v>1930</v>
      </c>
      <c r="N744" s="25" t="s">
        <v>122</v>
      </c>
      <c r="O744" s="25" t="s">
        <v>753</v>
      </c>
      <c r="P744" s="40">
        <f>IF(F744=F743,IF(B744=B743,0,R744),R744)</f>
        <v>76943</v>
      </c>
      <c r="Q744" s="40">
        <v>76943</v>
      </c>
      <c r="R744" s="25">
        <v>76943</v>
      </c>
      <c r="S744" s="25">
        <v>5000</v>
      </c>
      <c r="T744" s="25" t="s">
        <v>2154</v>
      </c>
      <c r="U744" s="25">
        <v>0</v>
      </c>
      <c r="V744" s="25" t="s">
        <v>3172</v>
      </c>
      <c r="W744" s="25" t="s">
        <v>3094</v>
      </c>
      <c r="X744" s="25" t="s">
        <v>59</v>
      </c>
      <c r="Y744" s="25" t="s">
        <v>2544</v>
      </c>
      <c r="Z744" s="25" t="s">
        <v>67</v>
      </c>
      <c r="AA744" s="25" t="s">
        <v>1665</v>
      </c>
      <c r="AB744" s="25" t="s">
        <v>122</v>
      </c>
      <c r="AC744" s="25" t="s">
        <v>69</v>
      </c>
      <c r="AD744" s="25" t="s">
        <v>61</v>
      </c>
      <c r="AE744" s="25" t="s">
        <v>2545</v>
      </c>
      <c r="AF744" s="25" t="s">
        <v>61</v>
      </c>
      <c r="AG744" s="25" t="s">
        <v>187</v>
      </c>
      <c r="AH744" s="25" t="s">
        <v>72</v>
      </c>
      <c r="AI744" s="25" t="s">
        <v>73</v>
      </c>
      <c r="AJ744" s="26" t="s">
        <v>68</v>
      </c>
      <c r="AK744" s="26" t="s">
        <v>736</v>
      </c>
      <c r="AL744" s="25" t="s">
        <v>3173</v>
      </c>
      <c r="AM744" s="28">
        <v>38671</v>
      </c>
      <c r="AN744" s="26" t="s">
        <v>68</v>
      </c>
      <c r="AO744" s="25" t="s">
        <v>417</v>
      </c>
      <c r="AP744" s="25" t="s">
        <v>123</v>
      </c>
      <c r="AQ744" s="25" t="s">
        <v>1919</v>
      </c>
      <c r="AR744" s="25" t="s">
        <v>2154</v>
      </c>
      <c r="AS744" s="25" t="s">
        <v>123</v>
      </c>
      <c r="AT744" s="25" t="s">
        <v>61</v>
      </c>
      <c r="AU744" s="28">
        <v>38559</v>
      </c>
      <c r="AV744" s="25" t="s">
        <v>708</v>
      </c>
      <c r="AW744" s="25" t="s">
        <v>2549</v>
      </c>
      <c r="AX744" s="25" t="s">
        <v>2550</v>
      </c>
      <c r="AY744" s="25" t="s">
        <v>922</v>
      </c>
      <c r="AZ744" s="25" t="s">
        <v>2551</v>
      </c>
      <c r="BA744" s="25" t="s">
        <v>2205</v>
      </c>
      <c r="BB744" s="25" t="s">
        <v>2552</v>
      </c>
      <c r="BC744" s="25" t="s">
        <v>2553</v>
      </c>
      <c r="BD744" s="25" t="s">
        <v>2554</v>
      </c>
      <c r="BE744" s="25" t="s">
        <v>2555</v>
      </c>
      <c r="BF744" s="25" t="s">
        <v>68</v>
      </c>
      <c r="BG744" s="25" t="s">
        <v>2205</v>
      </c>
      <c r="BH744" s="25" t="s">
        <v>61</v>
      </c>
      <c r="BI744" s="25" t="s">
        <v>2992</v>
      </c>
      <c r="BJ744" s="25" t="s">
        <v>2154</v>
      </c>
      <c r="BK744" s="29" t="s">
        <v>2993</v>
      </c>
      <c r="BL744" s="9"/>
      <c r="BM744" s="9"/>
    </row>
    <row r="745" spans="1:65" ht="23.25" customHeight="1" x14ac:dyDescent="0.2">
      <c r="A745" s="19"/>
      <c r="B745" s="30" t="s">
        <v>2541</v>
      </c>
      <c r="C745" s="31">
        <f>IF(SUMPRODUCT((B$4:B745=B745)*1)&gt;1,0,1)</f>
        <v>0</v>
      </c>
      <c r="D745" s="31" t="s">
        <v>2542</v>
      </c>
      <c r="E745" s="31" t="s">
        <v>58</v>
      </c>
      <c r="F745" s="31" t="s">
        <v>59</v>
      </c>
      <c r="G745" s="31">
        <v>2007</v>
      </c>
      <c r="H745" s="31" t="s">
        <v>60</v>
      </c>
      <c r="I745" s="31" t="s">
        <v>90</v>
      </c>
      <c r="J745" s="31" t="s">
        <v>90</v>
      </c>
      <c r="K745" s="31"/>
      <c r="L745" s="31" t="s">
        <v>1802</v>
      </c>
      <c r="M745" s="31" t="s">
        <v>1930</v>
      </c>
      <c r="N745" s="31" t="s">
        <v>122</v>
      </c>
      <c r="O745" s="31" t="s">
        <v>753</v>
      </c>
      <c r="P745" s="40">
        <f>IF(F745=F744,IF(B745=B744,0,R745),R745)</f>
        <v>0</v>
      </c>
      <c r="Q745" s="40">
        <v>0</v>
      </c>
      <c r="R745" s="31">
        <v>93891</v>
      </c>
      <c r="S745" s="31">
        <v>93891</v>
      </c>
      <c r="T745" s="31" t="s">
        <v>2154</v>
      </c>
      <c r="U745" s="31">
        <v>0</v>
      </c>
      <c r="V745" s="31" t="s">
        <v>3035</v>
      </c>
      <c r="W745" s="31" t="s">
        <v>3024</v>
      </c>
      <c r="X745" s="31" t="s">
        <v>59</v>
      </c>
      <c r="Y745" s="31" t="s">
        <v>2544</v>
      </c>
      <c r="Z745" s="31" t="s">
        <v>67</v>
      </c>
      <c r="AA745" s="31" t="s">
        <v>1665</v>
      </c>
      <c r="AB745" s="31" t="s">
        <v>122</v>
      </c>
      <c r="AC745" s="31" t="s">
        <v>69</v>
      </c>
      <c r="AD745" s="31" t="s">
        <v>61</v>
      </c>
      <c r="AE745" s="31" t="s">
        <v>2545</v>
      </c>
      <c r="AF745" s="31" t="s">
        <v>61</v>
      </c>
      <c r="AG745" s="31" t="s">
        <v>187</v>
      </c>
      <c r="AH745" s="31" t="s">
        <v>72</v>
      </c>
      <c r="AI745" s="31" t="s">
        <v>73</v>
      </c>
      <c r="AJ745" s="32" t="s">
        <v>68</v>
      </c>
      <c r="AK745" s="32" t="s">
        <v>736</v>
      </c>
      <c r="AL745" s="31" t="s">
        <v>2988</v>
      </c>
      <c r="AM745" s="27">
        <v>38810</v>
      </c>
      <c r="AN745" s="32" t="s">
        <v>68</v>
      </c>
      <c r="AO745" s="31" t="s">
        <v>417</v>
      </c>
      <c r="AP745" s="31" t="s">
        <v>123</v>
      </c>
      <c r="AQ745" s="31" t="s">
        <v>1919</v>
      </c>
      <c r="AR745" s="31" t="s">
        <v>2154</v>
      </c>
      <c r="AS745" s="31" t="s">
        <v>123</v>
      </c>
      <c r="AT745" s="31" t="s">
        <v>61</v>
      </c>
      <c r="AU745" s="27">
        <v>38559</v>
      </c>
      <c r="AV745" s="31" t="s">
        <v>708</v>
      </c>
      <c r="AW745" s="31" t="s">
        <v>2549</v>
      </c>
      <c r="AX745" s="31" t="s">
        <v>2550</v>
      </c>
      <c r="AY745" s="31" t="s">
        <v>922</v>
      </c>
      <c r="AZ745" s="31" t="s">
        <v>2551</v>
      </c>
      <c r="BA745" s="31" t="s">
        <v>3036</v>
      </c>
      <c r="BB745" s="31" t="s">
        <v>2552</v>
      </c>
      <c r="BC745" s="31" t="s">
        <v>2553</v>
      </c>
      <c r="BD745" s="31" t="s">
        <v>2554</v>
      </c>
      <c r="BE745" s="31" t="s">
        <v>2555</v>
      </c>
      <c r="BF745" s="31" t="s">
        <v>68</v>
      </c>
      <c r="BG745" s="31" t="s">
        <v>3036</v>
      </c>
      <c r="BH745" s="31" t="s">
        <v>930</v>
      </c>
      <c r="BI745" s="31" t="s">
        <v>2992</v>
      </c>
      <c r="BJ745" s="31" t="s">
        <v>2154</v>
      </c>
      <c r="BK745" s="33" t="s">
        <v>2993</v>
      </c>
      <c r="BL745" s="9"/>
      <c r="BM745" s="9"/>
    </row>
    <row r="746" spans="1:65" ht="23.25" customHeight="1" x14ac:dyDescent="0.2">
      <c r="A746" s="19"/>
      <c r="B746" s="30" t="s">
        <v>2541</v>
      </c>
      <c r="C746" s="31">
        <f>IF(SUMPRODUCT((B$4:B746=B746)*1)&gt;1,0,1)</f>
        <v>0</v>
      </c>
      <c r="D746" s="31" t="s">
        <v>2542</v>
      </c>
      <c r="E746" s="31" t="s">
        <v>58</v>
      </c>
      <c r="F746" s="31" t="s">
        <v>59</v>
      </c>
      <c r="G746" s="31">
        <v>2009</v>
      </c>
      <c r="H746" s="31" t="s">
        <v>60</v>
      </c>
      <c r="I746" s="31" t="s">
        <v>90</v>
      </c>
      <c r="J746" s="31" t="s">
        <v>90</v>
      </c>
      <c r="K746" s="31"/>
      <c r="L746" s="31" t="s">
        <v>1802</v>
      </c>
      <c r="M746" s="31" t="s">
        <v>1930</v>
      </c>
      <c r="N746" s="31" t="s">
        <v>122</v>
      </c>
      <c r="O746" s="31" t="s">
        <v>92</v>
      </c>
      <c r="P746" s="40">
        <f>IF(F746=F745,IF(B746=B745,0,R746),R746)</f>
        <v>0</v>
      </c>
      <c r="Q746" s="40">
        <v>0</v>
      </c>
      <c r="R746" s="31">
        <v>103835</v>
      </c>
      <c r="S746" s="31">
        <v>27523</v>
      </c>
      <c r="T746" s="31" t="s">
        <v>2154</v>
      </c>
      <c r="U746" s="31">
        <v>22643</v>
      </c>
      <c r="V746" s="31" t="s">
        <v>2875</v>
      </c>
      <c r="W746" s="31" t="s">
        <v>2876</v>
      </c>
      <c r="X746" s="31" t="s">
        <v>59</v>
      </c>
      <c r="Y746" s="31" t="s">
        <v>2544</v>
      </c>
      <c r="Z746" s="31" t="s">
        <v>67</v>
      </c>
      <c r="AA746" s="31" t="s">
        <v>1665</v>
      </c>
      <c r="AB746" s="31" t="s">
        <v>122</v>
      </c>
      <c r="AC746" s="31" t="s">
        <v>69</v>
      </c>
      <c r="AD746" s="31" t="s">
        <v>61</v>
      </c>
      <c r="AE746" s="31" t="s">
        <v>2545</v>
      </c>
      <c r="AF746" s="31" t="s">
        <v>61</v>
      </c>
      <c r="AG746" s="31" t="s">
        <v>187</v>
      </c>
      <c r="AH746" s="31" t="s">
        <v>72</v>
      </c>
      <c r="AI746" s="31" t="s">
        <v>73</v>
      </c>
      <c r="AJ746" s="32" t="s">
        <v>68</v>
      </c>
      <c r="AK746" s="32" t="s">
        <v>736</v>
      </c>
      <c r="AL746" s="31" t="s">
        <v>2868</v>
      </c>
      <c r="AM746" s="27">
        <v>40134.480081018519</v>
      </c>
      <c r="AN746" s="32" t="s">
        <v>2762</v>
      </c>
      <c r="AO746" s="31" t="s">
        <v>417</v>
      </c>
      <c r="AP746" s="31" t="s">
        <v>417</v>
      </c>
      <c r="AQ746" s="31" t="s">
        <v>1919</v>
      </c>
      <c r="AR746" s="31" t="s">
        <v>2154</v>
      </c>
      <c r="AS746" s="31" t="s">
        <v>123</v>
      </c>
      <c r="AT746" s="31" t="s">
        <v>61</v>
      </c>
      <c r="AU746" s="27">
        <v>38559</v>
      </c>
      <c r="AV746" s="31" t="s">
        <v>708</v>
      </c>
      <c r="AW746" s="31" t="s">
        <v>2549</v>
      </c>
      <c r="AX746" s="31" t="s">
        <v>2550</v>
      </c>
      <c r="AY746" s="31" t="s">
        <v>922</v>
      </c>
      <c r="AZ746" s="31" t="s">
        <v>2551</v>
      </c>
      <c r="BA746" s="31" t="s">
        <v>2877</v>
      </c>
      <c r="BB746" s="31" t="s">
        <v>2552</v>
      </c>
      <c r="BC746" s="31" t="s">
        <v>2553</v>
      </c>
      <c r="BD746" s="31" t="s">
        <v>2554</v>
      </c>
      <c r="BE746" s="31" t="s">
        <v>2555</v>
      </c>
      <c r="BF746" s="31" t="s">
        <v>68</v>
      </c>
      <c r="BG746" s="31" t="s">
        <v>2877</v>
      </c>
      <c r="BH746" s="31" t="s">
        <v>2878</v>
      </c>
      <c r="BI746" s="31" t="s">
        <v>2879</v>
      </c>
      <c r="BJ746" s="31" t="s">
        <v>123</v>
      </c>
      <c r="BK746" s="33" t="s">
        <v>2880</v>
      </c>
      <c r="BL746" s="9"/>
      <c r="BM746" s="9"/>
    </row>
    <row r="747" spans="1:65" ht="23.25" customHeight="1" x14ac:dyDescent="0.2">
      <c r="A747" s="19"/>
      <c r="B747" s="24" t="s">
        <v>2541</v>
      </c>
      <c r="C747" s="25">
        <f>IF(SUMPRODUCT((B$4:B747=B747)*1)&gt;1,0,1)</f>
        <v>0</v>
      </c>
      <c r="D747" s="25" t="s">
        <v>2542</v>
      </c>
      <c r="E747" s="25" t="s">
        <v>58</v>
      </c>
      <c r="F747" s="25" t="s">
        <v>59</v>
      </c>
      <c r="G747" s="25">
        <v>2010</v>
      </c>
      <c r="H747" s="25" t="s">
        <v>60</v>
      </c>
      <c r="I747" s="25" t="s">
        <v>90</v>
      </c>
      <c r="J747" s="25" t="s">
        <v>90</v>
      </c>
      <c r="K747" s="25"/>
      <c r="L747" s="25" t="s">
        <v>1802</v>
      </c>
      <c r="M747" s="25" t="s">
        <v>1930</v>
      </c>
      <c r="N747" s="25" t="s">
        <v>122</v>
      </c>
      <c r="O747" s="25" t="s">
        <v>92</v>
      </c>
      <c r="P747" s="40">
        <f>IF(F747=F746,IF(B747=B746,0,R747),R747)</f>
        <v>0</v>
      </c>
      <c r="Q747" s="40">
        <v>0</v>
      </c>
      <c r="R747" s="25">
        <v>111200</v>
      </c>
      <c r="S747" s="25">
        <v>88557</v>
      </c>
      <c r="T747" s="25" t="s">
        <v>2154</v>
      </c>
      <c r="U747" s="25">
        <v>97724</v>
      </c>
      <c r="V747" s="25" t="s">
        <v>2761</v>
      </c>
      <c r="W747" s="25" t="s">
        <v>61</v>
      </c>
      <c r="X747" s="25" t="s">
        <v>59</v>
      </c>
      <c r="Y747" s="25" t="s">
        <v>2544</v>
      </c>
      <c r="Z747" s="25" t="s">
        <v>67</v>
      </c>
      <c r="AA747" s="25" t="s">
        <v>1665</v>
      </c>
      <c r="AB747" s="25" t="s">
        <v>122</v>
      </c>
      <c r="AC747" s="25" t="s">
        <v>69</v>
      </c>
      <c r="AD747" s="25" t="s">
        <v>61</v>
      </c>
      <c r="AE747" s="25" t="s">
        <v>2545</v>
      </c>
      <c r="AF747" s="25" t="s">
        <v>61</v>
      </c>
      <c r="AG747" s="25" t="s">
        <v>71</v>
      </c>
      <c r="AH747" s="25" t="s">
        <v>72</v>
      </c>
      <c r="AI747" s="25" t="s">
        <v>73</v>
      </c>
      <c r="AJ747" s="26" t="s">
        <v>2762</v>
      </c>
      <c r="AK747" s="26" t="s">
        <v>736</v>
      </c>
      <c r="AL747" s="25" t="s">
        <v>2763</v>
      </c>
      <c r="AM747" s="28">
        <v>40200.699155092596</v>
      </c>
      <c r="AN747" s="26" t="s">
        <v>2548</v>
      </c>
      <c r="AO747" s="25" t="s">
        <v>105</v>
      </c>
      <c r="AP747" s="25" t="s">
        <v>61</v>
      </c>
      <c r="AQ747" s="25" t="s">
        <v>1968</v>
      </c>
      <c r="AR747" s="25" t="s">
        <v>2154</v>
      </c>
      <c r="AS747" s="25" t="s">
        <v>123</v>
      </c>
      <c r="AT747" s="25" t="s">
        <v>61</v>
      </c>
      <c r="AU747" s="28">
        <v>38559</v>
      </c>
      <c r="AV747" s="25" t="s">
        <v>708</v>
      </c>
      <c r="AW747" s="25" t="s">
        <v>2549</v>
      </c>
      <c r="AX747" s="25" t="s">
        <v>2550</v>
      </c>
      <c r="AY747" s="25" t="s">
        <v>922</v>
      </c>
      <c r="AZ747" s="25" t="s">
        <v>2551</v>
      </c>
      <c r="BA747" s="25" t="s">
        <v>2764</v>
      </c>
      <c r="BB747" s="25" t="s">
        <v>2552</v>
      </c>
      <c r="BC747" s="25" t="s">
        <v>2553</v>
      </c>
      <c r="BD747" s="25" t="s">
        <v>2554</v>
      </c>
      <c r="BE747" s="25" t="s">
        <v>2555</v>
      </c>
      <c r="BF747" s="25" t="s">
        <v>68</v>
      </c>
      <c r="BG747" s="25" t="s">
        <v>2764</v>
      </c>
      <c r="BH747" s="25" t="s">
        <v>2765</v>
      </c>
      <c r="BI747" s="25" t="s">
        <v>2557</v>
      </c>
      <c r="BJ747" s="25" t="s">
        <v>123</v>
      </c>
      <c r="BK747" s="29" t="s">
        <v>2558</v>
      </c>
      <c r="BL747" s="9"/>
      <c r="BM747" s="9"/>
    </row>
    <row r="748" spans="1:65" ht="23.25" customHeight="1" x14ac:dyDescent="0.2">
      <c r="A748" s="19"/>
      <c r="B748" s="24" t="s">
        <v>2541</v>
      </c>
      <c r="C748" s="25">
        <f>IF(SUMPRODUCT((B$4:B748=B748)*1)&gt;1,0,1)</f>
        <v>0</v>
      </c>
      <c r="D748" s="25" t="s">
        <v>2542</v>
      </c>
      <c r="E748" s="25" t="s">
        <v>58</v>
      </c>
      <c r="F748" s="25" t="s">
        <v>59</v>
      </c>
      <c r="G748" s="25">
        <v>2011</v>
      </c>
      <c r="H748" s="25" t="s">
        <v>60</v>
      </c>
      <c r="I748" s="25" t="s">
        <v>90</v>
      </c>
      <c r="J748" s="25" t="s">
        <v>90</v>
      </c>
      <c r="K748" s="25"/>
      <c r="L748" s="25" t="s">
        <v>1802</v>
      </c>
      <c r="M748" s="25" t="s">
        <v>1930</v>
      </c>
      <c r="N748" s="25" t="s">
        <v>122</v>
      </c>
      <c r="O748" s="25" t="s">
        <v>92</v>
      </c>
      <c r="P748" s="40">
        <f>IF(F748=F747,IF(B748=B747,0,R748),R748)</f>
        <v>0</v>
      </c>
      <c r="Q748" s="40">
        <v>0</v>
      </c>
      <c r="R748" s="25">
        <v>111089</v>
      </c>
      <c r="S748" s="25">
        <v>13477</v>
      </c>
      <c r="T748" s="25" t="s">
        <v>2154</v>
      </c>
      <c r="U748" s="25">
        <v>97724</v>
      </c>
      <c r="V748" s="25" t="s">
        <v>2543</v>
      </c>
      <c r="W748" s="25" t="s">
        <v>61</v>
      </c>
      <c r="X748" s="25" t="s">
        <v>59</v>
      </c>
      <c r="Y748" s="25" t="s">
        <v>2544</v>
      </c>
      <c r="Z748" s="25" t="s">
        <v>67</v>
      </c>
      <c r="AA748" s="25" t="s">
        <v>1665</v>
      </c>
      <c r="AB748" s="25" t="s">
        <v>122</v>
      </c>
      <c r="AC748" s="25" t="s">
        <v>69</v>
      </c>
      <c r="AD748" s="25" t="s">
        <v>61</v>
      </c>
      <c r="AE748" s="25" t="s">
        <v>2545</v>
      </c>
      <c r="AF748" s="25" t="s">
        <v>61</v>
      </c>
      <c r="AG748" s="25" t="s">
        <v>71</v>
      </c>
      <c r="AH748" s="25" t="s">
        <v>72</v>
      </c>
      <c r="AI748" s="25" t="s">
        <v>73</v>
      </c>
      <c r="AJ748" s="26" t="s">
        <v>2546</v>
      </c>
      <c r="AK748" s="26" t="s">
        <v>736</v>
      </c>
      <c r="AL748" s="25" t="s">
        <v>2547</v>
      </c>
      <c r="AM748" s="28">
        <v>40562.612835648149</v>
      </c>
      <c r="AN748" s="26" t="s">
        <v>2548</v>
      </c>
      <c r="AO748" s="25" t="s">
        <v>105</v>
      </c>
      <c r="AP748" s="25" t="s">
        <v>61</v>
      </c>
      <c r="AQ748" s="25" t="s">
        <v>106</v>
      </c>
      <c r="AR748" s="25" t="s">
        <v>2154</v>
      </c>
      <c r="AS748" s="25" t="s">
        <v>123</v>
      </c>
      <c r="AT748" s="25" t="s">
        <v>61</v>
      </c>
      <c r="AU748" s="28">
        <v>38559</v>
      </c>
      <c r="AV748" s="25" t="s">
        <v>708</v>
      </c>
      <c r="AW748" s="25" t="s">
        <v>2549</v>
      </c>
      <c r="AX748" s="25" t="s">
        <v>2550</v>
      </c>
      <c r="AY748" s="25" t="s">
        <v>922</v>
      </c>
      <c r="AZ748" s="25" t="s">
        <v>2551</v>
      </c>
      <c r="BA748" s="25" t="s">
        <v>2552</v>
      </c>
      <c r="BB748" s="25" t="s">
        <v>2552</v>
      </c>
      <c r="BC748" s="25" t="s">
        <v>2553</v>
      </c>
      <c r="BD748" s="25" t="s">
        <v>2554</v>
      </c>
      <c r="BE748" s="25" t="s">
        <v>2555</v>
      </c>
      <c r="BF748" s="25" t="s">
        <v>68</v>
      </c>
      <c r="BG748" s="25" t="s">
        <v>2552</v>
      </c>
      <c r="BH748" s="25" t="s">
        <v>2556</v>
      </c>
      <c r="BI748" s="25" t="s">
        <v>2557</v>
      </c>
      <c r="BJ748" s="25" t="s">
        <v>123</v>
      </c>
      <c r="BK748" s="29" t="s">
        <v>2558</v>
      </c>
      <c r="BL748" s="9"/>
      <c r="BM748" s="9"/>
    </row>
    <row r="749" spans="1:65" ht="23.25" customHeight="1" x14ac:dyDescent="0.2">
      <c r="A749" s="19"/>
      <c r="B749" s="24" t="s">
        <v>2297</v>
      </c>
      <c r="C749" s="25">
        <f>IF(SUMPRODUCT((B$4:B749=B749)*1)&gt;1,0,1)</f>
        <v>1</v>
      </c>
      <c r="D749" s="25" t="s">
        <v>2298</v>
      </c>
      <c r="E749" s="25" t="s">
        <v>58</v>
      </c>
      <c r="F749" s="25" t="s">
        <v>367</v>
      </c>
      <c r="G749" s="25">
        <v>2007</v>
      </c>
      <c r="H749" s="25" t="s">
        <v>60</v>
      </c>
      <c r="I749" s="25" t="s">
        <v>206</v>
      </c>
      <c r="J749" s="25" t="s">
        <v>206</v>
      </c>
      <c r="K749" s="25"/>
      <c r="L749" s="25" t="s">
        <v>1802</v>
      </c>
      <c r="M749" s="25" t="s">
        <v>1803</v>
      </c>
      <c r="N749" s="25" t="s">
        <v>122</v>
      </c>
      <c r="O749" s="25" t="s">
        <v>61</v>
      </c>
      <c r="P749" s="40">
        <f>IF(F749=F748,IF(B749=B748,0,R749),R749)</f>
        <v>60500</v>
      </c>
      <c r="Q749" s="40">
        <v>60500</v>
      </c>
      <c r="R749" s="25">
        <v>60500</v>
      </c>
      <c r="S749" s="25">
        <v>60500</v>
      </c>
      <c r="T749" s="25" t="s">
        <v>5669</v>
      </c>
      <c r="U749" s="25">
        <v>0</v>
      </c>
      <c r="V749" s="25" t="s">
        <v>879</v>
      </c>
      <c r="W749" s="25" t="s">
        <v>61</v>
      </c>
      <c r="X749" s="25" t="s">
        <v>184</v>
      </c>
      <c r="Y749" s="25" t="s">
        <v>2300</v>
      </c>
      <c r="Z749" s="25" t="s">
        <v>67</v>
      </c>
      <c r="AA749" s="25" t="s">
        <v>210</v>
      </c>
      <c r="AB749" s="25" t="s">
        <v>122</v>
      </c>
      <c r="AC749" s="25" t="s">
        <v>69</v>
      </c>
      <c r="AD749" s="25" t="s">
        <v>61</v>
      </c>
      <c r="AE749" s="25" t="s">
        <v>3077</v>
      </c>
      <c r="AF749" s="25" t="s">
        <v>61</v>
      </c>
      <c r="AG749" s="25" t="s">
        <v>187</v>
      </c>
      <c r="AH749" s="25" t="s">
        <v>230</v>
      </c>
      <c r="AI749" s="25" t="s">
        <v>73</v>
      </c>
      <c r="AJ749" s="26" t="s">
        <v>68</v>
      </c>
      <c r="AK749" s="26" t="s">
        <v>374</v>
      </c>
      <c r="AL749" s="25" t="s">
        <v>897</v>
      </c>
      <c r="AM749" s="28">
        <v>39049</v>
      </c>
      <c r="AN749" s="26" t="s">
        <v>68</v>
      </c>
      <c r="AO749" s="25" t="s">
        <v>417</v>
      </c>
      <c r="AP749" s="25" t="s">
        <v>61</v>
      </c>
      <c r="AQ749" s="25" t="s">
        <v>78</v>
      </c>
      <c r="AR749" s="25" t="s">
        <v>93</v>
      </c>
      <c r="AS749" s="25" t="s">
        <v>123</v>
      </c>
      <c r="AT749" s="25" t="s">
        <v>61</v>
      </c>
      <c r="AU749" s="28">
        <v>38352</v>
      </c>
      <c r="AV749" s="25" t="s">
        <v>2065</v>
      </c>
      <c r="AW749" s="25" t="s">
        <v>538</v>
      </c>
      <c r="AX749" s="25" t="s">
        <v>110</v>
      </c>
      <c r="AY749" s="25" t="s">
        <v>839</v>
      </c>
      <c r="AZ749" s="25" t="s">
        <v>2283</v>
      </c>
      <c r="BA749" s="25" t="s">
        <v>3080</v>
      </c>
      <c r="BB749" s="25" t="s">
        <v>3080</v>
      </c>
      <c r="BC749" s="25" t="s">
        <v>68</v>
      </c>
      <c r="BD749" s="25" t="s">
        <v>61</v>
      </c>
      <c r="BE749" s="25" t="s">
        <v>3081</v>
      </c>
      <c r="BF749" s="25" t="s">
        <v>68</v>
      </c>
      <c r="BG749" s="25" t="s">
        <v>3080</v>
      </c>
      <c r="BH749" s="25" t="s">
        <v>930</v>
      </c>
      <c r="BI749" s="25" t="s">
        <v>997</v>
      </c>
      <c r="BJ749" s="25" t="s">
        <v>93</v>
      </c>
      <c r="BK749" s="29" t="s">
        <v>998</v>
      </c>
      <c r="BL749" s="9"/>
      <c r="BM749" s="9"/>
    </row>
    <row r="750" spans="1:65" ht="23.25" customHeight="1" x14ac:dyDescent="0.2">
      <c r="A750" s="19"/>
      <c r="B750" s="30" t="s">
        <v>2297</v>
      </c>
      <c r="C750" s="31">
        <f>IF(SUMPRODUCT((B$4:B750=B750)*1)&gt;1,0,1)</f>
        <v>0</v>
      </c>
      <c r="D750" s="31" t="s">
        <v>2298</v>
      </c>
      <c r="E750" s="31" t="s">
        <v>58</v>
      </c>
      <c r="F750" s="31" t="s">
        <v>205</v>
      </c>
      <c r="G750" s="31">
        <v>2010</v>
      </c>
      <c r="H750" s="31" t="s">
        <v>60</v>
      </c>
      <c r="I750" s="31" t="s">
        <v>206</v>
      </c>
      <c r="J750" s="31" t="s">
        <v>206</v>
      </c>
      <c r="K750" s="31"/>
      <c r="L750" s="31" t="s">
        <v>1802</v>
      </c>
      <c r="M750" s="31" t="s">
        <v>1803</v>
      </c>
      <c r="N750" s="31" t="s">
        <v>122</v>
      </c>
      <c r="O750" s="31" t="s">
        <v>753</v>
      </c>
      <c r="P750" s="40">
        <f>IF(F750=F749,IF(B750=B749,0,R750),R750)</f>
        <v>87425</v>
      </c>
      <c r="Q750" s="40">
        <v>87425</v>
      </c>
      <c r="R750" s="31">
        <v>87425</v>
      </c>
      <c r="S750" s="31">
        <v>42025</v>
      </c>
      <c r="T750" s="25" t="s">
        <v>5669</v>
      </c>
      <c r="U750" s="31">
        <v>0</v>
      </c>
      <c r="V750" s="31" t="s">
        <v>2701</v>
      </c>
      <c r="W750" s="31" t="s">
        <v>2702</v>
      </c>
      <c r="X750" s="31" t="s">
        <v>184</v>
      </c>
      <c r="Y750" s="31" t="s">
        <v>2300</v>
      </c>
      <c r="Z750" s="31" t="s">
        <v>67</v>
      </c>
      <c r="AA750" s="31" t="s">
        <v>210</v>
      </c>
      <c r="AB750" s="31" t="s">
        <v>122</v>
      </c>
      <c r="AC750" s="31" t="s">
        <v>69</v>
      </c>
      <c r="AD750" s="31" t="s">
        <v>61</v>
      </c>
      <c r="AE750" s="31" t="s">
        <v>2301</v>
      </c>
      <c r="AF750" s="31" t="s">
        <v>61</v>
      </c>
      <c r="AG750" s="31" t="s">
        <v>187</v>
      </c>
      <c r="AH750" s="31" t="s">
        <v>230</v>
      </c>
      <c r="AI750" s="31" t="s">
        <v>73</v>
      </c>
      <c r="AJ750" s="32" t="s">
        <v>68</v>
      </c>
      <c r="AK750" s="32" t="s">
        <v>374</v>
      </c>
      <c r="AL750" s="31" t="s">
        <v>724</v>
      </c>
      <c r="AM750" s="27">
        <v>39962</v>
      </c>
      <c r="AN750" s="32" t="s">
        <v>68</v>
      </c>
      <c r="AO750" s="31" t="s">
        <v>417</v>
      </c>
      <c r="AP750" s="31" t="s">
        <v>417</v>
      </c>
      <c r="AQ750" s="31" t="s">
        <v>2255</v>
      </c>
      <c r="AR750" s="31" t="s">
        <v>93</v>
      </c>
      <c r="AS750" s="31" t="s">
        <v>123</v>
      </c>
      <c r="AT750" s="31" t="s">
        <v>61</v>
      </c>
      <c r="AU750" s="27">
        <v>38352</v>
      </c>
      <c r="AV750" s="31" t="s">
        <v>2065</v>
      </c>
      <c r="AW750" s="31" t="s">
        <v>538</v>
      </c>
      <c r="AX750" s="31" t="s">
        <v>110</v>
      </c>
      <c r="AY750" s="31" t="s">
        <v>839</v>
      </c>
      <c r="AZ750" s="31" t="s">
        <v>2283</v>
      </c>
      <c r="BA750" s="31" t="s">
        <v>2703</v>
      </c>
      <c r="BB750" s="31" t="s">
        <v>2303</v>
      </c>
      <c r="BC750" s="31" t="s">
        <v>68</v>
      </c>
      <c r="BD750" s="31" t="s">
        <v>61</v>
      </c>
      <c r="BE750" s="31" t="s">
        <v>2304</v>
      </c>
      <c r="BF750" s="31" t="s">
        <v>68</v>
      </c>
      <c r="BG750" s="31" t="s">
        <v>2703</v>
      </c>
      <c r="BH750" s="31" t="s">
        <v>61</v>
      </c>
      <c r="BI750" s="31" t="s">
        <v>224</v>
      </c>
      <c r="BJ750" s="31" t="s">
        <v>93</v>
      </c>
      <c r="BK750" s="33" t="s">
        <v>225</v>
      </c>
      <c r="BL750" s="9"/>
      <c r="BM750" s="9"/>
    </row>
    <row r="751" spans="1:65" ht="23.25" customHeight="1" x14ac:dyDescent="0.2">
      <c r="A751" s="19"/>
      <c r="B751" s="24" t="s">
        <v>2297</v>
      </c>
      <c r="C751" s="25">
        <f>IF(SUMPRODUCT((B$4:B751=B751)*1)&gt;1,0,1)</f>
        <v>0</v>
      </c>
      <c r="D751" s="25" t="s">
        <v>2298</v>
      </c>
      <c r="E751" s="25" t="s">
        <v>58</v>
      </c>
      <c r="F751" s="25" t="s">
        <v>205</v>
      </c>
      <c r="G751" s="25">
        <v>2012</v>
      </c>
      <c r="H751" s="25" t="s">
        <v>60</v>
      </c>
      <c r="I751" s="25" t="s">
        <v>206</v>
      </c>
      <c r="J751" s="25" t="s">
        <v>206</v>
      </c>
      <c r="K751" s="25"/>
      <c r="L751" s="25" t="s">
        <v>1802</v>
      </c>
      <c r="M751" s="25" t="s">
        <v>1803</v>
      </c>
      <c r="N751" s="25" t="s">
        <v>122</v>
      </c>
      <c r="O751" s="25" t="s">
        <v>753</v>
      </c>
      <c r="P751" s="40">
        <f>IF(F751=F750,IF(B751=B750,0,R751),R751)</f>
        <v>0</v>
      </c>
      <c r="Q751" s="40">
        <v>0</v>
      </c>
      <c r="R751" s="25">
        <v>115599</v>
      </c>
      <c r="S751" s="25">
        <v>10422</v>
      </c>
      <c r="T751" s="25" t="s">
        <v>5669</v>
      </c>
      <c r="U751" s="25">
        <v>0</v>
      </c>
      <c r="V751" s="25" t="s">
        <v>2267</v>
      </c>
      <c r="W751" s="25" t="s">
        <v>2299</v>
      </c>
      <c r="X751" s="25" t="s">
        <v>184</v>
      </c>
      <c r="Y751" s="25" t="s">
        <v>2300</v>
      </c>
      <c r="Z751" s="25" t="s">
        <v>67</v>
      </c>
      <c r="AA751" s="25" t="s">
        <v>210</v>
      </c>
      <c r="AB751" s="25" t="s">
        <v>122</v>
      </c>
      <c r="AC751" s="25" t="s">
        <v>69</v>
      </c>
      <c r="AD751" s="25" t="s">
        <v>61</v>
      </c>
      <c r="AE751" s="25" t="s">
        <v>2301</v>
      </c>
      <c r="AF751" s="25" t="s">
        <v>61</v>
      </c>
      <c r="AG751" s="25" t="s">
        <v>187</v>
      </c>
      <c r="AH751" s="25" t="s">
        <v>230</v>
      </c>
      <c r="AI751" s="25" t="s">
        <v>73</v>
      </c>
      <c r="AJ751" s="26" t="s">
        <v>68</v>
      </c>
      <c r="AK751" s="26" t="s">
        <v>374</v>
      </c>
      <c r="AL751" s="25" t="s">
        <v>2302</v>
      </c>
      <c r="AM751" s="28">
        <v>40841.557627314818</v>
      </c>
      <c r="AN751" s="26" t="s">
        <v>68</v>
      </c>
      <c r="AO751" s="25" t="s">
        <v>417</v>
      </c>
      <c r="AP751" s="25" t="s">
        <v>417</v>
      </c>
      <c r="AQ751" s="25" t="s">
        <v>2255</v>
      </c>
      <c r="AR751" s="25" t="s">
        <v>93</v>
      </c>
      <c r="AS751" s="25" t="s">
        <v>123</v>
      </c>
      <c r="AT751" s="25" t="s">
        <v>61</v>
      </c>
      <c r="AU751" s="28">
        <v>38352</v>
      </c>
      <c r="AV751" s="25" t="s">
        <v>2065</v>
      </c>
      <c r="AW751" s="25" t="s">
        <v>538</v>
      </c>
      <c r="AX751" s="25" t="s">
        <v>110</v>
      </c>
      <c r="AY751" s="25" t="s">
        <v>839</v>
      </c>
      <c r="AZ751" s="25" t="s">
        <v>2283</v>
      </c>
      <c r="BA751" s="25" t="s">
        <v>2303</v>
      </c>
      <c r="BB751" s="25" t="s">
        <v>2303</v>
      </c>
      <c r="BC751" s="25" t="s">
        <v>68</v>
      </c>
      <c r="BD751" s="25" t="s">
        <v>61</v>
      </c>
      <c r="BE751" s="25" t="s">
        <v>2304</v>
      </c>
      <c r="BF751" s="25" t="s">
        <v>68</v>
      </c>
      <c r="BG751" s="25" t="s">
        <v>2303</v>
      </c>
      <c r="BH751" s="25" t="s">
        <v>643</v>
      </c>
      <c r="BI751" s="25" t="s">
        <v>224</v>
      </c>
      <c r="BJ751" s="25" t="s">
        <v>93</v>
      </c>
      <c r="BK751" s="29" t="s">
        <v>225</v>
      </c>
      <c r="BL751" s="9"/>
      <c r="BM751" s="9"/>
    </row>
    <row r="752" spans="1:65" ht="23.25" customHeight="1" x14ac:dyDescent="0.2">
      <c r="A752" s="19"/>
      <c r="B752" s="30" t="s">
        <v>2305</v>
      </c>
      <c r="C752" s="31">
        <f>IF(SUMPRODUCT((B$4:B752=B752)*1)&gt;1,0,1)</f>
        <v>1</v>
      </c>
      <c r="D752" s="31" t="s">
        <v>2306</v>
      </c>
      <c r="E752" s="31" t="s">
        <v>58</v>
      </c>
      <c r="F752" s="31" t="s">
        <v>367</v>
      </c>
      <c r="G752" s="31">
        <v>2007</v>
      </c>
      <c r="H752" s="31" t="s">
        <v>60</v>
      </c>
      <c r="I752" s="31" t="s">
        <v>368</v>
      </c>
      <c r="J752" s="31" t="s">
        <v>368</v>
      </c>
      <c r="K752" s="31"/>
      <c r="L752" s="31" t="s">
        <v>1802</v>
      </c>
      <c r="M752" s="31" t="s">
        <v>1803</v>
      </c>
      <c r="N752" s="31" t="s">
        <v>64</v>
      </c>
      <c r="O752" s="31" t="s">
        <v>61</v>
      </c>
      <c r="P752" s="40">
        <f>IF(F752=F751,IF(B752=B751,0,R752),R752)</f>
        <v>70000</v>
      </c>
      <c r="Q752" s="40">
        <v>70000</v>
      </c>
      <c r="R752" s="31">
        <v>70000</v>
      </c>
      <c r="S752" s="31">
        <v>70000</v>
      </c>
      <c r="T752" s="25" t="s">
        <v>5669</v>
      </c>
      <c r="U752" s="31">
        <v>0</v>
      </c>
      <c r="V752" s="31" t="s">
        <v>879</v>
      </c>
      <c r="W752" s="31" t="s">
        <v>61</v>
      </c>
      <c r="X752" s="31" t="s">
        <v>184</v>
      </c>
      <c r="Y752" s="31" t="s">
        <v>2307</v>
      </c>
      <c r="Z752" s="31" t="s">
        <v>67</v>
      </c>
      <c r="AA752" s="31" t="s">
        <v>371</v>
      </c>
      <c r="AB752" s="31" t="s">
        <v>64</v>
      </c>
      <c r="AC752" s="31" t="s">
        <v>69</v>
      </c>
      <c r="AD752" s="31" t="s">
        <v>61</v>
      </c>
      <c r="AE752" s="31" t="s">
        <v>3074</v>
      </c>
      <c r="AF752" s="31" t="s">
        <v>61</v>
      </c>
      <c r="AG752" s="31" t="s">
        <v>187</v>
      </c>
      <c r="AH752" s="31" t="s">
        <v>126</v>
      </c>
      <c r="AI752" s="31" t="s">
        <v>73</v>
      </c>
      <c r="AJ752" s="32" t="s">
        <v>68</v>
      </c>
      <c r="AK752" s="32" t="s">
        <v>736</v>
      </c>
      <c r="AL752" s="31" t="s">
        <v>897</v>
      </c>
      <c r="AM752" s="27">
        <v>38841</v>
      </c>
      <c r="AN752" s="32" t="s">
        <v>68</v>
      </c>
      <c r="AO752" s="31" t="s">
        <v>417</v>
      </c>
      <c r="AP752" s="31" t="s">
        <v>61</v>
      </c>
      <c r="AQ752" s="31" t="s">
        <v>78</v>
      </c>
      <c r="AR752" s="31" t="s">
        <v>93</v>
      </c>
      <c r="AS752" s="31" t="s">
        <v>65</v>
      </c>
      <c r="AT752" s="31" t="s">
        <v>61</v>
      </c>
      <c r="AU752" s="27">
        <v>38352</v>
      </c>
      <c r="AV752" s="31" t="s">
        <v>1907</v>
      </c>
      <c r="AW752" s="31" t="s">
        <v>787</v>
      </c>
      <c r="AX752" s="31" t="s">
        <v>110</v>
      </c>
      <c r="AY752" s="31" t="s">
        <v>332</v>
      </c>
      <c r="AZ752" s="31" t="s">
        <v>2283</v>
      </c>
      <c r="BA752" s="31" t="s">
        <v>3082</v>
      </c>
      <c r="BB752" s="31" t="s">
        <v>3082</v>
      </c>
      <c r="BC752" s="31" t="s">
        <v>68</v>
      </c>
      <c r="BD752" s="31" t="s">
        <v>3076</v>
      </c>
      <c r="BE752" s="31" t="s">
        <v>3082</v>
      </c>
      <c r="BF752" s="31" t="s">
        <v>68</v>
      </c>
      <c r="BG752" s="31" t="s">
        <v>3082</v>
      </c>
      <c r="BH752" s="31" t="s">
        <v>930</v>
      </c>
      <c r="BI752" s="31" t="s">
        <v>997</v>
      </c>
      <c r="BJ752" s="31" t="s">
        <v>93</v>
      </c>
      <c r="BK752" s="33" t="s">
        <v>998</v>
      </c>
      <c r="BL752" s="9"/>
      <c r="BM752" s="9"/>
    </row>
    <row r="753" spans="1:65" ht="23.25" customHeight="1" x14ac:dyDescent="0.2">
      <c r="A753" s="19"/>
      <c r="B753" s="30" t="s">
        <v>2305</v>
      </c>
      <c r="C753" s="31">
        <f>IF(SUMPRODUCT((B$4:B753=B753)*1)&gt;1,0,1)</f>
        <v>0</v>
      </c>
      <c r="D753" s="31" t="s">
        <v>2306</v>
      </c>
      <c r="E753" s="31" t="s">
        <v>58</v>
      </c>
      <c r="F753" s="31" t="s">
        <v>205</v>
      </c>
      <c r="G753" s="31">
        <v>2012</v>
      </c>
      <c r="H753" s="31" t="s">
        <v>60</v>
      </c>
      <c r="I753" s="31" t="s">
        <v>368</v>
      </c>
      <c r="J753" s="31" t="s">
        <v>368</v>
      </c>
      <c r="K753" s="31"/>
      <c r="L753" s="31" t="s">
        <v>1802</v>
      </c>
      <c r="M753" s="31" t="s">
        <v>1803</v>
      </c>
      <c r="N753" s="31" t="s">
        <v>122</v>
      </c>
      <c r="O753" s="31" t="s">
        <v>753</v>
      </c>
      <c r="P753" s="40">
        <f>IF(F753=F752,IF(B753=B752,0,R753),R753)</f>
        <v>172624</v>
      </c>
      <c r="Q753" s="40">
        <v>172624</v>
      </c>
      <c r="R753" s="31">
        <v>172624</v>
      </c>
      <c r="S753" s="31">
        <v>15503</v>
      </c>
      <c r="T753" s="25" t="s">
        <v>5669</v>
      </c>
      <c r="U753" s="31">
        <v>0</v>
      </c>
      <c r="V753" s="31" t="s">
        <v>2267</v>
      </c>
      <c r="W753" s="31" t="s">
        <v>2268</v>
      </c>
      <c r="X753" s="31" t="s">
        <v>184</v>
      </c>
      <c r="Y753" s="31" t="s">
        <v>2307</v>
      </c>
      <c r="Z753" s="31" t="s">
        <v>67</v>
      </c>
      <c r="AA753" s="31" t="s">
        <v>371</v>
      </c>
      <c r="AB753" s="31" t="s">
        <v>122</v>
      </c>
      <c r="AC753" s="31" t="s">
        <v>69</v>
      </c>
      <c r="AD753" s="31" t="s">
        <v>61</v>
      </c>
      <c r="AE753" s="31" t="s">
        <v>2308</v>
      </c>
      <c r="AF753" s="31" t="s">
        <v>61</v>
      </c>
      <c r="AG753" s="31" t="s">
        <v>187</v>
      </c>
      <c r="AH753" s="31" t="s">
        <v>230</v>
      </c>
      <c r="AI753" s="31" t="s">
        <v>73</v>
      </c>
      <c r="AJ753" s="32" t="s">
        <v>68</v>
      </c>
      <c r="AK753" s="32" t="s">
        <v>606</v>
      </c>
      <c r="AL753" s="31" t="s">
        <v>2309</v>
      </c>
      <c r="AM753" s="27">
        <v>40841.562326388892</v>
      </c>
      <c r="AN753" s="32" t="s">
        <v>68</v>
      </c>
      <c r="AO753" s="31" t="s">
        <v>417</v>
      </c>
      <c r="AP753" s="31" t="s">
        <v>417</v>
      </c>
      <c r="AQ753" s="31" t="s">
        <v>2255</v>
      </c>
      <c r="AR753" s="31" t="s">
        <v>93</v>
      </c>
      <c r="AS753" s="31" t="s">
        <v>123</v>
      </c>
      <c r="AT753" s="31" t="s">
        <v>61</v>
      </c>
      <c r="AU753" s="27">
        <v>38352</v>
      </c>
      <c r="AV753" s="31" t="s">
        <v>1907</v>
      </c>
      <c r="AW753" s="31" t="s">
        <v>787</v>
      </c>
      <c r="AX753" s="31" t="s">
        <v>110</v>
      </c>
      <c r="AY753" s="31" t="s">
        <v>332</v>
      </c>
      <c r="AZ753" s="31" t="s">
        <v>2283</v>
      </c>
      <c r="BA753" s="31" t="s">
        <v>2310</v>
      </c>
      <c r="BB753" s="31" t="s">
        <v>2310</v>
      </c>
      <c r="BC753" s="31" t="s">
        <v>68</v>
      </c>
      <c r="BD753" s="31" t="s">
        <v>2285</v>
      </c>
      <c r="BE753" s="31" t="s">
        <v>2311</v>
      </c>
      <c r="BF753" s="31" t="s">
        <v>68</v>
      </c>
      <c r="BG753" s="31" t="s">
        <v>2310</v>
      </c>
      <c r="BH753" s="31" t="s">
        <v>776</v>
      </c>
      <c r="BI753" s="31" t="s">
        <v>224</v>
      </c>
      <c r="BJ753" s="31" t="s">
        <v>93</v>
      </c>
      <c r="BK753" s="33" t="s">
        <v>225</v>
      </c>
      <c r="BL753" s="9"/>
      <c r="BM753" s="9"/>
    </row>
    <row r="754" spans="1:65" ht="23.25" customHeight="1" x14ac:dyDescent="0.2">
      <c r="A754" s="19"/>
      <c r="B754" s="30" t="s">
        <v>2559</v>
      </c>
      <c r="C754" s="31">
        <f>IF(SUMPRODUCT((B$4:B754=B754)*1)&gt;1,0,1)</f>
        <v>1</v>
      </c>
      <c r="D754" s="31" t="s">
        <v>2560</v>
      </c>
      <c r="E754" s="31" t="s">
        <v>58</v>
      </c>
      <c r="F754" s="31" t="s">
        <v>205</v>
      </c>
      <c r="G754" s="31">
        <v>2006</v>
      </c>
      <c r="H754" s="31" t="s">
        <v>60</v>
      </c>
      <c r="I754" s="31" t="s">
        <v>90</v>
      </c>
      <c r="J754" s="31" t="s">
        <v>978</v>
      </c>
      <c r="K754" s="31"/>
      <c r="L754" s="31" t="s">
        <v>1802</v>
      </c>
      <c r="M754" s="31" t="s">
        <v>1930</v>
      </c>
      <c r="N754" s="31" t="s">
        <v>122</v>
      </c>
      <c r="O754" s="31" t="s">
        <v>92</v>
      </c>
      <c r="P754" s="40">
        <f>IF(F754=F753,IF(B754=B753,0,R754),R754)</f>
        <v>13645</v>
      </c>
      <c r="Q754" s="40">
        <v>13645</v>
      </c>
      <c r="R754" s="31">
        <v>13645</v>
      </c>
      <c r="S754" s="31">
        <v>6663</v>
      </c>
      <c r="T754" s="31" t="s">
        <v>2054</v>
      </c>
      <c r="U754" s="31">
        <v>0</v>
      </c>
      <c r="V754" s="31" t="s">
        <v>987</v>
      </c>
      <c r="W754" s="31" t="s">
        <v>3088</v>
      </c>
      <c r="X754" s="31" t="s">
        <v>205</v>
      </c>
      <c r="Y754" s="31" t="s">
        <v>2561</v>
      </c>
      <c r="Z754" s="31" t="s">
        <v>67</v>
      </c>
      <c r="AA754" s="31" t="s">
        <v>97</v>
      </c>
      <c r="AB754" s="31" t="s">
        <v>122</v>
      </c>
      <c r="AC754" s="31" t="s">
        <v>887</v>
      </c>
      <c r="AD754" s="31" t="s">
        <v>61</v>
      </c>
      <c r="AE754" s="31" t="s">
        <v>2705</v>
      </c>
      <c r="AF754" s="31" t="s">
        <v>61</v>
      </c>
      <c r="AG754" s="31" t="s">
        <v>187</v>
      </c>
      <c r="AH754" s="31" t="s">
        <v>230</v>
      </c>
      <c r="AI754" s="31" t="s">
        <v>73</v>
      </c>
      <c r="AJ754" s="32" t="s">
        <v>68</v>
      </c>
      <c r="AK754" s="32" t="s">
        <v>794</v>
      </c>
      <c r="AL754" s="31" t="s">
        <v>3089</v>
      </c>
      <c r="AM754" s="27">
        <v>39118</v>
      </c>
      <c r="AN754" s="32" t="s">
        <v>68</v>
      </c>
      <c r="AO754" s="31" t="s">
        <v>417</v>
      </c>
      <c r="AP754" s="31" t="s">
        <v>123</v>
      </c>
      <c r="AQ754" s="31" t="s">
        <v>1919</v>
      </c>
      <c r="AR754" s="31" t="s">
        <v>2054</v>
      </c>
      <c r="AS754" s="31" t="s">
        <v>123</v>
      </c>
      <c r="AT754" s="31" t="s">
        <v>61</v>
      </c>
      <c r="AU754" s="27">
        <v>39140</v>
      </c>
      <c r="AV754" s="31" t="s">
        <v>1907</v>
      </c>
      <c r="AW754" s="31" t="s">
        <v>787</v>
      </c>
      <c r="AX754" s="31" t="s">
        <v>79</v>
      </c>
      <c r="AY754" s="31" t="s">
        <v>68</v>
      </c>
      <c r="AZ754" s="31" t="s">
        <v>2564</v>
      </c>
      <c r="BA754" s="31" t="s">
        <v>2711</v>
      </c>
      <c r="BB754" s="31" t="s">
        <v>2709</v>
      </c>
      <c r="BC754" s="31" t="s">
        <v>2710</v>
      </c>
      <c r="BD754" s="31" t="s">
        <v>2969</v>
      </c>
      <c r="BE754" s="31" t="s">
        <v>2711</v>
      </c>
      <c r="BF754" s="31" t="s">
        <v>68</v>
      </c>
      <c r="BG754" s="31" t="s">
        <v>2711</v>
      </c>
      <c r="BH754" s="31" t="s">
        <v>61</v>
      </c>
      <c r="BI754" s="31" t="s">
        <v>2874</v>
      </c>
      <c r="BJ754" s="31" t="s">
        <v>2054</v>
      </c>
      <c r="BK754" s="33" t="s">
        <v>1959</v>
      </c>
      <c r="BL754" s="9"/>
      <c r="BM754" s="9"/>
    </row>
    <row r="755" spans="1:65" ht="23.25" customHeight="1" x14ac:dyDescent="0.2">
      <c r="A755" s="19"/>
      <c r="B755" s="24" t="s">
        <v>2559</v>
      </c>
      <c r="C755" s="25">
        <f>IF(SUMPRODUCT((B$4:B755=B755)*1)&gt;1,0,1)</f>
        <v>0</v>
      </c>
      <c r="D755" s="25" t="s">
        <v>2560</v>
      </c>
      <c r="E755" s="25" t="s">
        <v>58</v>
      </c>
      <c r="F755" s="25" t="s">
        <v>205</v>
      </c>
      <c r="G755" s="25">
        <v>2007</v>
      </c>
      <c r="H755" s="25" t="s">
        <v>60</v>
      </c>
      <c r="I755" s="25" t="s">
        <v>90</v>
      </c>
      <c r="J755" s="25" t="s">
        <v>978</v>
      </c>
      <c r="K755" s="25"/>
      <c r="L755" s="25" t="s">
        <v>1802</v>
      </c>
      <c r="M755" s="25" t="s">
        <v>1930</v>
      </c>
      <c r="N755" s="25" t="s">
        <v>122</v>
      </c>
      <c r="O755" s="25" t="s">
        <v>92</v>
      </c>
      <c r="P755" s="40">
        <f>IF(F755=F754,IF(B755=B754,0,R755),R755)</f>
        <v>0</v>
      </c>
      <c r="Q755" s="40">
        <v>0</v>
      </c>
      <c r="R755" s="25">
        <v>14144</v>
      </c>
      <c r="S755" s="25">
        <v>2</v>
      </c>
      <c r="T755" s="25" t="s">
        <v>2054</v>
      </c>
      <c r="U755" s="25">
        <v>0</v>
      </c>
      <c r="V755" s="25" t="s">
        <v>2965</v>
      </c>
      <c r="W755" s="25" t="s">
        <v>61</v>
      </c>
      <c r="X755" s="25" t="s">
        <v>205</v>
      </c>
      <c r="Y755" s="25" t="s">
        <v>2561</v>
      </c>
      <c r="Z755" s="25" t="s">
        <v>67</v>
      </c>
      <c r="AA755" s="25" t="s">
        <v>97</v>
      </c>
      <c r="AB755" s="25" t="s">
        <v>122</v>
      </c>
      <c r="AC755" s="25" t="s">
        <v>887</v>
      </c>
      <c r="AD755" s="25" t="s">
        <v>61</v>
      </c>
      <c r="AE755" s="25" t="s">
        <v>2705</v>
      </c>
      <c r="AF755" s="25" t="s">
        <v>61</v>
      </c>
      <c r="AG755" s="25" t="s">
        <v>71</v>
      </c>
      <c r="AH755" s="25" t="s">
        <v>230</v>
      </c>
      <c r="AI755" s="25" t="s">
        <v>73</v>
      </c>
      <c r="AJ755" s="26" t="s">
        <v>2966</v>
      </c>
      <c r="AK755" s="26" t="s">
        <v>794</v>
      </c>
      <c r="AL755" s="25" t="s">
        <v>2967</v>
      </c>
      <c r="AM755" s="28">
        <v>39133</v>
      </c>
      <c r="AN755" s="26" t="s">
        <v>68</v>
      </c>
      <c r="AO755" s="25" t="s">
        <v>417</v>
      </c>
      <c r="AP755" s="25" t="s">
        <v>61</v>
      </c>
      <c r="AQ755" s="25" t="s">
        <v>106</v>
      </c>
      <c r="AR755" s="25" t="s">
        <v>2054</v>
      </c>
      <c r="AS755" s="25" t="s">
        <v>123</v>
      </c>
      <c r="AT755" s="25" t="s">
        <v>61</v>
      </c>
      <c r="AU755" s="28">
        <v>39140</v>
      </c>
      <c r="AV755" s="25" t="s">
        <v>1907</v>
      </c>
      <c r="AW755" s="25" t="s">
        <v>787</v>
      </c>
      <c r="AX755" s="25" t="s">
        <v>79</v>
      </c>
      <c r="AY755" s="25" t="s">
        <v>68</v>
      </c>
      <c r="AZ755" s="25" t="s">
        <v>2564</v>
      </c>
      <c r="BA755" s="25" t="s">
        <v>2968</v>
      </c>
      <c r="BB755" s="25" t="s">
        <v>2709</v>
      </c>
      <c r="BC755" s="25" t="s">
        <v>2710</v>
      </c>
      <c r="BD755" s="25" t="s">
        <v>2969</v>
      </c>
      <c r="BE755" s="25" t="s">
        <v>2711</v>
      </c>
      <c r="BF755" s="25" t="s">
        <v>68</v>
      </c>
      <c r="BG755" s="25" t="s">
        <v>2968</v>
      </c>
      <c r="BH755" s="25" t="s">
        <v>2970</v>
      </c>
      <c r="BI755" s="25" t="s">
        <v>2749</v>
      </c>
      <c r="BJ755" s="25" t="s">
        <v>123</v>
      </c>
      <c r="BK755" s="29" t="s">
        <v>2750</v>
      </c>
      <c r="BL755" s="9"/>
      <c r="BM755" s="9"/>
    </row>
    <row r="756" spans="1:65" ht="23.25" customHeight="1" x14ac:dyDescent="0.2">
      <c r="A756" s="19"/>
      <c r="B756" s="30" t="s">
        <v>2559</v>
      </c>
      <c r="C756" s="31">
        <f>IF(SUMPRODUCT((B$4:B756=B756)*1)&gt;1,0,1)</f>
        <v>0</v>
      </c>
      <c r="D756" s="31" t="s">
        <v>2560</v>
      </c>
      <c r="E756" s="31" t="s">
        <v>58</v>
      </c>
      <c r="F756" s="31" t="s">
        <v>59</v>
      </c>
      <c r="G756" s="31">
        <v>2008</v>
      </c>
      <c r="H756" s="31" t="s">
        <v>60</v>
      </c>
      <c r="I756" s="31" t="s">
        <v>90</v>
      </c>
      <c r="J756" s="31" t="s">
        <v>978</v>
      </c>
      <c r="K756" s="31"/>
      <c r="L756" s="31" t="s">
        <v>1802</v>
      </c>
      <c r="M756" s="31" t="s">
        <v>1930</v>
      </c>
      <c r="N756" s="31" t="s">
        <v>122</v>
      </c>
      <c r="O756" s="31" t="s">
        <v>753</v>
      </c>
      <c r="P756" s="40">
        <f>IF(F756=F755,IF(B756=B755,0,R756),R756)</f>
        <v>307500</v>
      </c>
      <c r="Q756" s="40">
        <v>307500</v>
      </c>
      <c r="R756" s="31">
        <v>307500</v>
      </c>
      <c r="S756" s="31">
        <v>101000</v>
      </c>
      <c r="T756" s="31" t="s">
        <v>2054</v>
      </c>
      <c r="U756" s="31">
        <v>0</v>
      </c>
      <c r="V756" s="31" t="s">
        <v>650</v>
      </c>
      <c r="W756" s="31" t="s">
        <v>2947</v>
      </c>
      <c r="X756" s="31" t="s">
        <v>205</v>
      </c>
      <c r="Y756" s="31" t="s">
        <v>2561</v>
      </c>
      <c r="Z756" s="31" t="s">
        <v>67</v>
      </c>
      <c r="AA756" s="31" t="s">
        <v>97</v>
      </c>
      <c r="AB756" s="31" t="s">
        <v>122</v>
      </c>
      <c r="AC756" s="31" t="s">
        <v>98</v>
      </c>
      <c r="AD756" s="31" t="s">
        <v>61</v>
      </c>
      <c r="AE756" s="31" t="s">
        <v>2355</v>
      </c>
      <c r="AF756" s="31" t="s">
        <v>61</v>
      </c>
      <c r="AG756" s="31" t="s">
        <v>187</v>
      </c>
      <c r="AH756" s="31" t="s">
        <v>72</v>
      </c>
      <c r="AI756" s="31" t="s">
        <v>73</v>
      </c>
      <c r="AJ756" s="32" t="s">
        <v>68</v>
      </c>
      <c r="AK756" s="32" t="s">
        <v>374</v>
      </c>
      <c r="AL756" s="31" t="s">
        <v>2563</v>
      </c>
      <c r="AM756" s="27">
        <v>39192</v>
      </c>
      <c r="AN756" s="32" t="s">
        <v>68</v>
      </c>
      <c r="AO756" s="31" t="s">
        <v>417</v>
      </c>
      <c r="AP756" s="31" t="s">
        <v>123</v>
      </c>
      <c r="AQ756" s="31" t="s">
        <v>1919</v>
      </c>
      <c r="AR756" s="31" t="s">
        <v>2054</v>
      </c>
      <c r="AS756" s="31" t="s">
        <v>123</v>
      </c>
      <c r="AT756" s="31" t="s">
        <v>61</v>
      </c>
      <c r="AU756" s="27">
        <v>39140</v>
      </c>
      <c r="AV756" s="31" t="s">
        <v>1907</v>
      </c>
      <c r="AW756" s="31" t="s">
        <v>787</v>
      </c>
      <c r="AX756" s="31" t="s">
        <v>79</v>
      </c>
      <c r="AY756" s="31" t="s">
        <v>68</v>
      </c>
      <c r="AZ756" s="31" t="s">
        <v>2564</v>
      </c>
      <c r="BA756" s="31" t="s">
        <v>2951</v>
      </c>
      <c r="BB756" s="31" t="s">
        <v>2565</v>
      </c>
      <c r="BC756" s="31" t="s">
        <v>68</v>
      </c>
      <c r="BD756" s="31" t="s">
        <v>2566</v>
      </c>
      <c r="BE756" s="31" t="s">
        <v>2565</v>
      </c>
      <c r="BF756" s="31" t="s">
        <v>68</v>
      </c>
      <c r="BG756" s="31" t="s">
        <v>2951</v>
      </c>
      <c r="BH756" s="31" t="s">
        <v>835</v>
      </c>
      <c r="BI756" s="31" t="s">
        <v>2874</v>
      </c>
      <c r="BJ756" s="31" t="s">
        <v>2054</v>
      </c>
      <c r="BK756" s="33" t="s">
        <v>1959</v>
      </c>
      <c r="BL756" s="9"/>
      <c r="BM756" s="9"/>
    </row>
    <row r="757" spans="1:65" ht="23.25" customHeight="1" x14ac:dyDescent="0.2">
      <c r="A757" s="19"/>
      <c r="B757" s="24" t="s">
        <v>2559</v>
      </c>
      <c r="C757" s="25">
        <f>IF(SUMPRODUCT((B$4:B757=B757)*1)&gt;1,0,1)</f>
        <v>0</v>
      </c>
      <c r="D757" s="25" t="s">
        <v>2560</v>
      </c>
      <c r="E757" s="25" t="s">
        <v>58</v>
      </c>
      <c r="F757" s="25" t="s">
        <v>205</v>
      </c>
      <c r="G757" s="25">
        <v>2009</v>
      </c>
      <c r="H757" s="25" t="s">
        <v>60</v>
      </c>
      <c r="I757" s="25" t="s">
        <v>90</v>
      </c>
      <c r="J757" s="25" t="s">
        <v>978</v>
      </c>
      <c r="K757" s="25"/>
      <c r="L757" s="25" t="s">
        <v>1802</v>
      </c>
      <c r="M757" s="25" t="s">
        <v>1930</v>
      </c>
      <c r="N757" s="25" t="s">
        <v>122</v>
      </c>
      <c r="O757" s="25" t="s">
        <v>92</v>
      </c>
      <c r="P757" s="40">
        <f>IF(F757=F756,IF(B757=B756,0,R757),R757)</f>
        <v>12813</v>
      </c>
      <c r="Q757" s="40">
        <v>12813</v>
      </c>
      <c r="R757" s="25">
        <v>12813</v>
      </c>
      <c r="S757" s="25">
        <v>572</v>
      </c>
      <c r="T757" s="25" t="s">
        <v>2054</v>
      </c>
      <c r="U757" s="25">
        <v>4604</v>
      </c>
      <c r="V757" s="25" t="s">
        <v>2846</v>
      </c>
      <c r="W757" s="25" t="s">
        <v>61</v>
      </c>
      <c r="X757" s="25" t="s">
        <v>205</v>
      </c>
      <c r="Y757" s="25" t="s">
        <v>2561</v>
      </c>
      <c r="Z757" s="25" t="s">
        <v>67</v>
      </c>
      <c r="AA757" s="25" t="s">
        <v>97</v>
      </c>
      <c r="AB757" s="25" t="s">
        <v>122</v>
      </c>
      <c r="AC757" s="25" t="s">
        <v>98</v>
      </c>
      <c r="AD757" s="25" t="s">
        <v>61</v>
      </c>
      <c r="AE757" s="25" t="s">
        <v>2705</v>
      </c>
      <c r="AF757" s="25" t="s">
        <v>61</v>
      </c>
      <c r="AG757" s="25" t="s">
        <v>71</v>
      </c>
      <c r="AH757" s="25" t="s">
        <v>230</v>
      </c>
      <c r="AI757" s="25" t="s">
        <v>73</v>
      </c>
      <c r="AJ757" s="26" t="s">
        <v>2847</v>
      </c>
      <c r="AK757" s="26" t="s">
        <v>794</v>
      </c>
      <c r="AL757" s="25" t="s">
        <v>2848</v>
      </c>
      <c r="AM757" s="28">
        <v>39919</v>
      </c>
      <c r="AN757" s="26" t="s">
        <v>2708</v>
      </c>
      <c r="AO757" s="25" t="s">
        <v>417</v>
      </c>
      <c r="AP757" s="25" t="s">
        <v>61</v>
      </c>
      <c r="AQ757" s="25" t="s">
        <v>106</v>
      </c>
      <c r="AR757" s="25" t="s">
        <v>2054</v>
      </c>
      <c r="AS757" s="25" t="s">
        <v>123</v>
      </c>
      <c r="AT757" s="25" t="s">
        <v>61</v>
      </c>
      <c r="AU757" s="28">
        <v>39140</v>
      </c>
      <c r="AV757" s="25" t="s">
        <v>1907</v>
      </c>
      <c r="AW757" s="25" t="s">
        <v>787</v>
      </c>
      <c r="AX757" s="25" t="s">
        <v>79</v>
      </c>
      <c r="AY757" s="25" t="s">
        <v>68</v>
      </c>
      <c r="AZ757" s="25" t="s">
        <v>2564</v>
      </c>
      <c r="BA757" s="25" t="s">
        <v>2849</v>
      </c>
      <c r="BB757" s="25" t="s">
        <v>2709</v>
      </c>
      <c r="BC757" s="25" t="s">
        <v>2710</v>
      </c>
      <c r="BD757" s="25" t="s">
        <v>2566</v>
      </c>
      <c r="BE757" s="25" t="s">
        <v>2711</v>
      </c>
      <c r="BF757" s="25" t="s">
        <v>68</v>
      </c>
      <c r="BG757" s="25" t="s">
        <v>2849</v>
      </c>
      <c r="BH757" s="25" t="s">
        <v>2850</v>
      </c>
      <c r="BI757" s="25" t="s">
        <v>2539</v>
      </c>
      <c r="BJ757" s="25" t="s">
        <v>2054</v>
      </c>
      <c r="BK757" s="29" t="s">
        <v>2540</v>
      </c>
      <c r="BL757" s="9"/>
      <c r="BM757" s="9"/>
    </row>
    <row r="758" spans="1:65" ht="23.25" customHeight="1" x14ac:dyDescent="0.2">
      <c r="A758" s="19"/>
      <c r="B758" s="30" t="s">
        <v>2559</v>
      </c>
      <c r="C758" s="31">
        <f>IF(SUMPRODUCT((B$4:B758=B758)*1)&gt;1,0,1)</f>
        <v>0</v>
      </c>
      <c r="D758" s="31" t="s">
        <v>2560</v>
      </c>
      <c r="E758" s="31" t="s">
        <v>58</v>
      </c>
      <c r="F758" s="31" t="s">
        <v>59</v>
      </c>
      <c r="G758" s="31">
        <v>2009</v>
      </c>
      <c r="H758" s="31" t="s">
        <v>60</v>
      </c>
      <c r="I758" s="31" t="s">
        <v>90</v>
      </c>
      <c r="J758" s="31" t="s">
        <v>978</v>
      </c>
      <c r="K758" s="31"/>
      <c r="L758" s="31" t="s">
        <v>1802</v>
      </c>
      <c r="M758" s="31" t="s">
        <v>1930</v>
      </c>
      <c r="N758" s="31" t="s">
        <v>122</v>
      </c>
      <c r="O758" s="31" t="s">
        <v>753</v>
      </c>
      <c r="P758" s="40">
        <f>IF(F758=F757,IF(B758=B757,0,R758),R758)</f>
        <v>331558</v>
      </c>
      <c r="Q758" s="40">
        <v>331558</v>
      </c>
      <c r="R758" s="31">
        <v>331558</v>
      </c>
      <c r="S758" s="31">
        <v>108902</v>
      </c>
      <c r="T758" s="31" t="s">
        <v>2054</v>
      </c>
      <c r="U758" s="31">
        <v>0</v>
      </c>
      <c r="V758" s="31" t="s">
        <v>2881</v>
      </c>
      <c r="W758" s="31" t="s">
        <v>2881</v>
      </c>
      <c r="X758" s="31" t="s">
        <v>205</v>
      </c>
      <c r="Y758" s="31" t="s">
        <v>2561</v>
      </c>
      <c r="Z758" s="31" t="s">
        <v>67</v>
      </c>
      <c r="AA758" s="31" t="s">
        <v>97</v>
      </c>
      <c r="AB758" s="31" t="s">
        <v>122</v>
      </c>
      <c r="AC758" s="31" t="s">
        <v>98</v>
      </c>
      <c r="AD758" s="31" t="s">
        <v>61</v>
      </c>
      <c r="AE758" s="31" t="s">
        <v>2355</v>
      </c>
      <c r="AF758" s="31" t="s">
        <v>61</v>
      </c>
      <c r="AG758" s="31" t="s">
        <v>187</v>
      </c>
      <c r="AH758" s="31" t="s">
        <v>72</v>
      </c>
      <c r="AI758" s="31" t="s">
        <v>73</v>
      </c>
      <c r="AJ758" s="32" t="s">
        <v>68</v>
      </c>
      <c r="AK758" s="32" t="s">
        <v>374</v>
      </c>
      <c r="AL758" s="31" t="s">
        <v>2872</v>
      </c>
      <c r="AM758" s="27">
        <v>39604</v>
      </c>
      <c r="AN758" s="32" t="s">
        <v>68</v>
      </c>
      <c r="AO758" s="31" t="s">
        <v>105</v>
      </c>
      <c r="AP758" s="31" t="s">
        <v>105</v>
      </c>
      <c r="AQ758" s="31" t="s">
        <v>1919</v>
      </c>
      <c r="AR758" s="31" t="s">
        <v>2054</v>
      </c>
      <c r="AS758" s="31" t="s">
        <v>123</v>
      </c>
      <c r="AT758" s="31" t="s">
        <v>61</v>
      </c>
      <c r="AU758" s="27">
        <v>39140</v>
      </c>
      <c r="AV758" s="31" t="s">
        <v>1907</v>
      </c>
      <c r="AW758" s="31" t="s">
        <v>787</v>
      </c>
      <c r="AX758" s="31" t="s">
        <v>79</v>
      </c>
      <c r="AY758" s="31" t="s">
        <v>68</v>
      </c>
      <c r="AZ758" s="31" t="s">
        <v>2564</v>
      </c>
      <c r="BA758" s="31" t="s">
        <v>2882</v>
      </c>
      <c r="BB758" s="31" t="s">
        <v>2565</v>
      </c>
      <c r="BC758" s="31" t="s">
        <v>68</v>
      </c>
      <c r="BD758" s="31" t="s">
        <v>2566</v>
      </c>
      <c r="BE758" s="31" t="s">
        <v>2565</v>
      </c>
      <c r="BF758" s="31" t="s">
        <v>68</v>
      </c>
      <c r="BG758" s="31" t="s">
        <v>2882</v>
      </c>
      <c r="BH758" s="31" t="s">
        <v>2855</v>
      </c>
      <c r="BI758" s="31" t="s">
        <v>2874</v>
      </c>
      <c r="BJ758" s="31" t="s">
        <v>2054</v>
      </c>
      <c r="BK758" s="33" t="s">
        <v>1959</v>
      </c>
      <c r="BL758" s="9"/>
      <c r="BM758" s="9"/>
    </row>
    <row r="759" spans="1:65" ht="23.25" customHeight="1" x14ac:dyDescent="0.2">
      <c r="A759" s="19"/>
      <c r="B759" s="24" t="s">
        <v>2559</v>
      </c>
      <c r="C759" s="25">
        <f>IF(SUMPRODUCT((B$4:B759=B759)*1)&gt;1,0,1)</f>
        <v>0</v>
      </c>
      <c r="D759" s="25" t="s">
        <v>2560</v>
      </c>
      <c r="E759" s="25" t="s">
        <v>58</v>
      </c>
      <c r="F759" s="25" t="s">
        <v>205</v>
      </c>
      <c r="G759" s="25">
        <v>2010</v>
      </c>
      <c r="H759" s="25" t="s">
        <v>60</v>
      </c>
      <c r="I759" s="25" t="s">
        <v>90</v>
      </c>
      <c r="J759" s="25" t="s">
        <v>978</v>
      </c>
      <c r="K759" s="25"/>
      <c r="L759" s="25" t="s">
        <v>1802</v>
      </c>
      <c r="M759" s="25" t="s">
        <v>1930</v>
      </c>
      <c r="N759" s="25" t="s">
        <v>122</v>
      </c>
      <c r="O759" s="25" t="s">
        <v>92</v>
      </c>
      <c r="P759" s="40">
        <f>IF(F759=F758,IF(B759=B758,0,R759),R759)</f>
        <v>13610</v>
      </c>
      <c r="Q759" s="40">
        <v>13610</v>
      </c>
      <c r="R759" s="25">
        <v>13610</v>
      </c>
      <c r="S759" s="25">
        <v>500</v>
      </c>
      <c r="T759" s="25" t="s">
        <v>2054</v>
      </c>
      <c r="U759" s="25">
        <v>4604</v>
      </c>
      <c r="V759" s="25" t="s">
        <v>2704</v>
      </c>
      <c r="W759" s="25" t="s">
        <v>61</v>
      </c>
      <c r="X759" s="25" t="s">
        <v>205</v>
      </c>
      <c r="Y759" s="25" t="s">
        <v>2561</v>
      </c>
      <c r="Z759" s="25" t="s">
        <v>67</v>
      </c>
      <c r="AA759" s="25" t="s">
        <v>97</v>
      </c>
      <c r="AB759" s="25" t="s">
        <v>122</v>
      </c>
      <c r="AC759" s="25" t="s">
        <v>98</v>
      </c>
      <c r="AD759" s="25" t="s">
        <v>61</v>
      </c>
      <c r="AE759" s="25" t="s">
        <v>2705</v>
      </c>
      <c r="AF759" s="25" t="s">
        <v>61</v>
      </c>
      <c r="AG759" s="25" t="s">
        <v>71</v>
      </c>
      <c r="AH759" s="25" t="s">
        <v>230</v>
      </c>
      <c r="AI759" s="25" t="s">
        <v>73</v>
      </c>
      <c r="AJ759" s="26" t="s">
        <v>2706</v>
      </c>
      <c r="AK759" s="26" t="s">
        <v>794</v>
      </c>
      <c r="AL759" s="25" t="s">
        <v>2707</v>
      </c>
      <c r="AM759" s="28">
        <v>40296.473321759258</v>
      </c>
      <c r="AN759" s="26" t="s">
        <v>2708</v>
      </c>
      <c r="AO759" s="25" t="s">
        <v>417</v>
      </c>
      <c r="AP759" s="25" t="s">
        <v>61</v>
      </c>
      <c r="AQ759" s="25" t="s">
        <v>106</v>
      </c>
      <c r="AR759" s="25" t="s">
        <v>2054</v>
      </c>
      <c r="AS759" s="25" t="s">
        <v>123</v>
      </c>
      <c r="AT759" s="25" t="s">
        <v>61</v>
      </c>
      <c r="AU759" s="28">
        <v>39140</v>
      </c>
      <c r="AV759" s="25" t="s">
        <v>1907</v>
      </c>
      <c r="AW759" s="25" t="s">
        <v>787</v>
      </c>
      <c r="AX759" s="25" t="s">
        <v>79</v>
      </c>
      <c r="AY759" s="25" t="s">
        <v>68</v>
      </c>
      <c r="AZ759" s="25" t="s">
        <v>2564</v>
      </c>
      <c r="BA759" s="25" t="s">
        <v>2709</v>
      </c>
      <c r="BB759" s="25" t="s">
        <v>2709</v>
      </c>
      <c r="BC759" s="25" t="s">
        <v>2710</v>
      </c>
      <c r="BD759" s="25" t="s">
        <v>2566</v>
      </c>
      <c r="BE759" s="25" t="s">
        <v>2711</v>
      </c>
      <c r="BF759" s="25" t="s">
        <v>68</v>
      </c>
      <c r="BG759" s="25" t="s">
        <v>2709</v>
      </c>
      <c r="BH759" s="25" t="s">
        <v>2712</v>
      </c>
      <c r="BI759" s="25" t="s">
        <v>2539</v>
      </c>
      <c r="BJ759" s="25" t="s">
        <v>2054</v>
      </c>
      <c r="BK759" s="29" t="s">
        <v>2540</v>
      </c>
      <c r="BL759" s="9"/>
      <c r="BM759" s="9"/>
    </row>
    <row r="760" spans="1:65" ht="23.25" customHeight="1" x14ac:dyDescent="0.2">
      <c r="A760" s="19"/>
      <c r="B760" s="30" t="s">
        <v>2559</v>
      </c>
      <c r="C760" s="31">
        <f>IF(SUMPRODUCT((B$4:B760=B760)*1)&gt;1,0,1)</f>
        <v>0</v>
      </c>
      <c r="D760" s="31" t="s">
        <v>2560</v>
      </c>
      <c r="E760" s="31" t="s">
        <v>58</v>
      </c>
      <c r="F760" s="31" t="s">
        <v>59</v>
      </c>
      <c r="G760" s="31">
        <v>2011</v>
      </c>
      <c r="H760" s="31" t="s">
        <v>60</v>
      </c>
      <c r="I760" s="31" t="s">
        <v>90</v>
      </c>
      <c r="J760" s="31" t="s">
        <v>978</v>
      </c>
      <c r="K760" s="31"/>
      <c r="L760" s="31" t="s">
        <v>1802</v>
      </c>
      <c r="M760" s="31" t="s">
        <v>1930</v>
      </c>
      <c r="N760" s="31" t="s">
        <v>122</v>
      </c>
      <c r="O760" s="31" t="s">
        <v>753</v>
      </c>
      <c r="P760" s="40">
        <f>IF(F760=F759,IF(B760=B759,0,R760),R760)</f>
        <v>471001</v>
      </c>
      <c r="Q760" s="40">
        <v>471001</v>
      </c>
      <c r="R760" s="31">
        <v>471001</v>
      </c>
      <c r="S760" s="31">
        <v>4284</v>
      </c>
      <c r="T760" s="31" t="s">
        <v>2054</v>
      </c>
      <c r="U760" s="31">
        <v>0</v>
      </c>
      <c r="V760" s="31" t="s">
        <v>2226</v>
      </c>
      <c r="W760" s="31" t="s">
        <v>2530</v>
      </c>
      <c r="X760" s="31" t="s">
        <v>205</v>
      </c>
      <c r="Y760" s="31" t="s">
        <v>2561</v>
      </c>
      <c r="Z760" s="31" t="s">
        <v>67</v>
      </c>
      <c r="AA760" s="31" t="s">
        <v>97</v>
      </c>
      <c r="AB760" s="31" t="s">
        <v>122</v>
      </c>
      <c r="AC760" s="31" t="s">
        <v>98</v>
      </c>
      <c r="AD760" s="31" t="s">
        <v>61</v>
      </c>
      <c r="AE760" s="31" t="s">
        <v>2355</v>
      </c>
      <c r="AF760" s="31" t="s">
        <v>61</v>
      </c>
      <c r="AG760" s="31" t="s">
        <v>187</v>
      </c>
      <c r="AH760" s="31" t="s">
        <v>72</v>
      </c>
      <c r="AI760" s="31" t="s">
        <v>73</v>
      </c>
      <c r="AJ760" s="32" t="s">
        <v>68</v>
      </c>
      <c r="AK760" s="32" t="s">
        <v>374</v>
      </c>
      <c r="AL760" s="31" t="s">
        <v>2562</v>
      </c>
      <c r="AM760" s="27">
        <v>40429.447743055556</v>
      </c>
      <c r="AN760" s="32" t="s">
        <v>68</v>
      </c>
      <c r="AO760" s="31" t="s">
        <v>417</v>
      </c>
      <c r="AP760" s="31" t="s">
        <v>417</v>
      </c>
      <c r="AQ760" s="31" t="s">
        <v>1968</v>
      </c>
      <c r="AR760" s="31" t="s">
        <v>2054</v>
      </c>
      <c r="AS760" s="31" t="s">
        <v>123</v>
      </c>
      <c r="AT760" s="31" t="s">
        <v>61</v>
      </c>
      <c r="AU760" s="27">
        <v>39140</v>
      </c>
      <c r="AV760" s="31" t="s">
        <v>1907</v>
      </c>
      <c r="AW760" s="31" t="s">
        <v>787</v>
      </c>
      <c r="AX760" s="31" t="s">
        <v>79</v>
      </c>
      <c r="AY760" s="31" t="s">
        <v>68</v>
      </c>
      <c r="AZ760" s="31" t="s">
        <v>2564</v>
      </c>
      <c r="BA760" s="31" t="s">
        <v>2565</v>
      </c>
      <c r="BB760" s="31" t="s">
        <v>2565</v>
      </c>
      <c r="BC760" s="31" t="s">
        <v>68</v>
      </c>
      <c r="BD760" s="31" t="s">
        <v>2566</v>
      </c>
      <c r="BE760" s="31" t="s">
        <v>2565</v>
      </c>
      <c r="BF760" s="31" t="s">
        <v>68</v>
      </c>
      <c r="BG760" s="31" t="s">
        <v>2565</v>
      </c>
      <c r="BH760" s="31" t="s">
        <v>2567</v>
      </c>
      <c r="BI760" s="31" t="s">
        <v>2568</v>
      </c>
      <c r="BJ760" s="31" t="s">
        <v>2054</v>
      </c>
      <c r="BK760" s="33" t="s">
        <v>2569</v>
      </c>
      <c r="BL760" s="9"/>
      <c r="BM760" s="9"/>
    </row>
    <row r="761" spans="1:65" ht="23.25" customHeight="1" x14ac:dyDescent="0.2">
      <c r="A761" s="19"/>
      <c r="B761" s="24" t="s">
        <v>976</v>
      </c>
      <c r="C761" s="25">
        <f>IF(SUMPRODUCT((B$4:B761=B761)*1)&gt;1,0,1)</f>
        <v>1</v>
      </c>
      <c r="D761" s="25" t="s">
        <v>977</v>
      </c>
      <c r="E761" s="25" t="s">
        <v>58</v>
      </c>
      <c r="F761" s="25" t="s">
        <v>59</v>
      </c>
      <c r="G761" s="25">
        <v>2006</v>
      </c>
      <c r="H761" s="25" t="s">
        <v>60</v>
      </c>
      <c r="I761" s="25" t="s">
        <v>90</v>
      </c>
      <c r="J761" s="25" t="s">
        <v>978</v>
      </c>
      <c r="K761" s="25"/>
      <c r="L761" s="25" t="s">
        <v>62</v>
      </c>
      <c r="M761" s="25" t="s">
        <v>63</v>
      </c>
      <c r="N761" s="25" t="s">
        <v>64</v>
      </c>
      <c r="O761" s="25" t="s">
        <v>61</v>
      </c>
      <c r="P761" s="40">
        <f>IF(F761=F760,IF(B761=B760,0,R761),R761)</f>
        <v>400</v>
      </c>
      <c r="Q761" s="40">
        <v>400</v>
      </c>
      <c r="R761" s="25">
        <v>400</v>
      </c>
      <c r="S761" s="25">
        <v>200</v>
      </c>
      <c r="T761" s="25" t="s">
        <v>5669</v>
      </c>
      <c r="U761" s="25">
        <v>0</v>
      </c>
      <c r="V761" s="25" t="s">
        <v>61</v>
      </c>
      <c r="W761" s="25" t="s">
        <v>61</v>
      </c>
      <c r="X761" s="25" t="s">
        <v>184</v>
      </c>
      <c r="Y761" s="25" t="s">
        <v>979</v>
      </c>
      <c r="Z761" s="25" t="s">
        <v>67</v>
      </c>
      <c r="AA761" s="25" t="s">
        <v>97</v>
      </c>
      <c r="AB761" s="25" t="s">
        <v>64</v>
      </c>
      <c r="AC761" s="25" t="s">
        <v>69</v>
      </c>
      <c r="AD761" s="25" t="s">
        <v>61</v>
      </c>
      <c r="AE761" s="25" t="s">
        <v>980</v>
      </c>
      <c r="AF761" s="25" t="s">
        <v>61</v>
      </c>
      <c r="AG761" s="25" t="s">
        <v>187</v>
      </c>
      <c r="AH761" s="25" t="s">
        <v>685</v>
      </c>
      <c r="AI761" s="25" t="s">
        <v>73</v>
      </c>
      <c r="AJ761" s="26" t="s">
        <v>68</v>
      </c>
      <c r="AK761" s="26" t="s">
        <v>794</v>
      </c>
      <c r="AL761" s="25" t="s">
        <v>981</v>
      </c>
      <c r="AM761" s="28">
        <v>38505</v>
      </c>
      <c r="AN761" s="26" t="s">
        <v>68</v>
      </c>
      <c r="AO761" s="25" t="s">
        <v>61</v>
      </c>
      <c r="AP761" s="25" t="s">
        <v>61</v>
      </c>
      <c r="AQ761" s="25" t="s">
        <v>78</v>
      </c>
      <c r="AR761" s="25" t="s">
        <v>93</v>
      </c>
      <c r="AS761" s="25" t="s">
        <v>65</v>
      </c>
      <c r="AT761" s="25" t="s">
        <v>61</v>
      </c>
      <c r="AU761" s="28">
        <v>38505</v>
      </c>
      <c r="AV761" s="25" t="s">
        <v>108</v>
      </c>
      <c r="AW761" s="25" t="s">
        <v>922</v>
      </c>
      <c r="AX761" s="25" t="s">
        <v>378</v>
      </c>
      <c r="AY761" s="25" t="s">
        <v>982</v>
      </c>
      <c r="AZ761" s="25" t="s">
        <v>61</v>
      </c>
      <c r="BA761" s="25" t="s">
        <v>983</v>
      </c>
      <c r="BB761" s="25" t="s">
        <v>983</v>
      </c>
      <c r="BC761" s="25" t="s">
        <v>68</v>
      </c>
      <c r="BD761" s="25" t="s">
        <v>61</v>
      </c>
      <c r="BE761" s="25" t="s">
        <v>983</v>
      </c>
      <c r="BF761" s="25" t="s">
        <v>68</v>
      </c>
      <c r="BG761" s="25" t="s">
        <v>983</v>
      </c>
      <c r="BH761" s="25" t="s">
        <v>61</v>
      </c>
      <c r="BI761" s="25" t="s">
        <v>224</v>
      </c>
      <c r="BJ761" s="25" t="s">
        <v>93</v>
      </c>
      <c r="BK761" s="29" t="s">
        <v>225</v>
      </c>
      <c r="BL761" s="9"/>
      <c r="BM761" s="9"/>
    </row>
    <row r="762" spans="1:65" ht="23.25" customHeight="1" x14ac:dyDescent="0.2">
      <c r="A762" s="19"/>
      <c r="B762" s="30" t="s">
        <v>3176</v>
      </c>
      <c r="C762" s="31">
        <f>IF(SUMPRODUCT((B$4:B762=B762)*1)&gt;1,0,1)</f>
        <v>1</v>
      </c>
      <c r="D762" s="31" t="s">
        <v>3177</v>
      </c>
      <c r="E762" s="31" t="s">
        <v>58</v>
      </c>
      <c r="F762" s="31" t="s">
        <v>59</v>
      </c>
      <c r="G762" s="31">
        <v>2006</v>
      </c>
      <c r="H762" s="31" t="s">
        <v>60</v>
      </c>
      <c r="I762" s="31" t="s">
        <v>90</v>
      </c>
      <c r="J762" s="31" t="s">
        <v>2040</v>
      </c>
      <c r="K762" s="31"/>
      <c r="L762" s="31" t="s">
        <v>1802</v>
      </c>
      <c r="M762" s="31" t="s">
        <v>1930</v>
      </c>
      <c r="N762" s="31" t="s">
        <v>3178</v>
      </c>
      <c r="O762" s="31" t="s">
        <v>488</v>
      </c>
      <c r="P762" s="40">
        <f>IF(F762=F761,IF(B762=B761,0,R762),R762)</f>
        <v>11140</v>
      </c>
      <c r="Q762" s="40">
        <v>11140</v>
      </c>
      <c r="R762" s="31">
        <v>11140</v>
      </c>
      <c r="S762" s="31">
        <v>11140</v>
      </c>
      <c r="T762" s="31" t="s">
        <v>2041</v>
      </c>
      <c r="U762" s="31">
        <v>0</v>
      </c>
      <c r="V762" s="31" t="s">
        <v>3165</v>
      </c>
      <c r="W762" s="31" t="s">
        <v>61</v>
      </c>
      <c r="X762" s="31" t="s">
        <v>184</v>
      </c>
      <c r="Y762" s="31" t="s">
        <v>3179</v>
      </c>
      <c r="Z762" s="31" t="s">
        <v>67</v>
      </c>
      <c r="AA762" s="31" t="s">
        <v>97</v>
      </c>
      <c r="AB762" s="31" t="s">
        <v>3178</v>
      </c>
      <c r="AC762" s="31" t="s">
        <v>69</v>
      </c>
      <c r="AD762" s="31" t="s">
        <v>61</v>
      </c>
      <c r="AE762" s="31" t="s">
        <v>3180</v>
      </c>
      <c r="AF762" s="31" t="s">
        <v>61</v>
      </c>
      <c r="AG762" s="31" t="s">
        <v>187</v>
      </c>
      <c r="AH762" s="31" t="s">
        <v>72</v>
      </c>
      <c r="AI762" s="31" t="s">
        <v>73</v>
      </c>
      <c r="AJ762" s="32" t="s">
        <v>68</v>
      </c>
      <c r="AK762" s="32" t="s">
        <v>794</v>
      </c>
      <c r="AL762" s="31" t="s">
        <v>3181</v>
      </c>
      <c r="AM762" s="27">
        <v>38624</v>
      </c>
      <c r="AN762" s="32" t="s">
        <v>68</v>
      </c>
      <c r="AO762" s="31" t="s">
        <v>417</v>
      </c>
      <c r="AP762" s="31" t="s">
        <v>61</v>
      </c>
      <c r="AQ762" s="31" t="s">
        <v>2255</v>
      </c>
      <c r="AR762" s="31" t="s">
        <v>2041</v>
      </c>
      <c r="AS762" s="31" t="s">
        <v>3182</v>
      </c>
      <c r="AT762" s="31" t="s">
        <v>61</v>
      </c>
      <c r="AU762" s="27">
        <v>38623</v>
      </c>
      <c r="AV762" s="31" t="s">
        <v>1907</v>
      </c>
      <c r="AW762" s="31" t="s">
        <v>3183</v>
      </c>
      <c r="AX762" s="31" t="s">
        <v>79</v>
      </c>
      <c r="AY762" s="31" t="s">
        <v>1381</v>
      </c>
      <c r="AZ762" s="31" t="s">
        <v>558</v>
      </c>
      <c r="BA762" s="31" t="s">
        <v>3184</v>
      </c>
      <c r="BB762" s="31" t="s">
        <v>3184</v>
      </c>
      <c r="BC762" s="31" t="s">
        <v>68</v>
      </c>
      <c r="BD762" s="31" t="s">
        <v>3185</v>
      </c>
      <c r="BE762" s="31" t="s">
        <v>3184</v>
      </c>
      <c r="BF762" s="31" t="s">
        <v>68</v>
      </c>
      <c r="BG762" s="31" t="s">
        <v>3184</v>
      </c>
      <c r="BH762" s="31" t="s">
        <v>61</v>
      </c>
      <c r="BI762" s="31" t="s">
        <v>3186</v>
      </c>
      <c r="BJ762" s="31" t="s">
        <v>2041</v>
      </c>
      <c r="BK762" s="33" t="s">
        <v>3187</v>
      </c>
      <c r="BL762" s="9"/>
      <c r="BM762" s="9"/>
    </row>
    <row r="763" spans="1:65" ht="23.25" customHeight="1" x14ac:dyDescent="0.2">
      <c r="A763" s="19"/>
      <c r="B763" s="24" t="s">
        <v>3038</v>
      </c>
      <c r="C763" s="25">
        <f>IF(SUMPRODUCT((B$4:B763=B763)*1)&gt;1,0,1)</f>
        <v>1</v>
      </c>
      <c r="D763" s="25" t="s">
        <v>3039</v>
      </c>
      <c r="E763" s="25" t="s">
        <v>140</v>
      </c>
      <c r="F763" s="25" t="s">
        <v>59</v>
      </c>
      <c r="G763" s="25">
        <v>2006</v>
      </c>
      <c r="H763" s="25" t="s">
        <v>60</v>
      </c>
      <c r="I763" s="25" t="s">
        <v>61</v>
      </c>
      <c r="J763" s="25" t="s">
        <v>61</v>
      </c>
      <c r="K763" s="25"/>
      <c r="L763" s="25" t="s">
        <v>1802</v>
      </c>
      <c r="M763" s="25" t="s">
        <v>1930</v>
      </c>
      <c r="N763" s="25" t="s">
        <v>64</v>
      </c>
      <c r="O763" s="25" t="s">
        <v>92</v>
      </c>
      <c r="P763" s="40">
        <f>IF(F763=F762,IF(B763=B762,0,R763),R763)</f>
        <v>24997</v>
      </c>
      <c r="Q763" s="40">
        <v>24997</v>
      </c>
      <c r="R763" s="25">
        <v>24997</v>
      </c>
      <c r="S763" s="25">
        <v>24997</v>
      </c>
      <c r="T763" s="25" t="s">
        <v>5669</v>
      </c>
      <c r="U763" s="25">
        <v>0</v>
      </c>
      <c r="V763" s="25" t="s">
        <v>2980</v>
      </c>
      <c r="W763" s="25" t="s">
        <v>3189</v>
      </c>
      <c r="X763" s="25" t="s">
        <v>59</v>
      </c>
      <c r="Y763" s="25" t="s">
        <v>3041</v>
      </c>
      <c r="Z763" s="25" t="s">
        <v>67</v>
      </c>
      <c r="AA763" s="25" t="s">
        <v>68</v>
      </c>
      <c r="AB763" s="25" t="s">
        <v>64</v>
      </c>
      <c r="AC763" s="25" t="s">
        <v>69</v>
      </c>
      <c r="AD763" s="25" t="s">
        <v>61</v>
      </c>
      <c r="AE763" s="25" t="s">
        <v>3042</v>
      </c>
      <c r="AF763" s="25" t="s">
        <v>61</v>
      </c>
      <c r="AG763" s="25" t="s">
        <v>187</v>
      </c>
      <c r="AH763" s="25" t="s">
        <v>126</v>
      </c>
      <c r="AI763" s="25" t="s">
        <v>73</v>
      </c>
      <c r="AJ763" s="26" t="s">
        <v>68</v>
      </c>
      <c r="AK763" s="26" t="s">
        <v>736</v>
      </c>
      <c r="AL763" s="25" t="s">
        <v>2988</v>
      </c>
      <c r="AM763" s="28">
        <v>38950</v>
      </c>
      <c r="AN763" s="26" t="s">
        <v>68</v>
      </c>
      <c r="AO763" s="25" t="s">
        <v>417</v>
      </c>
      <c r="AP763" s="25" t="s">
        <v>911</v>
      </c>
      <c r="AQ763" s="25" t="s">
        <v>2255</v>
      </c>
      <c r="AR763" s="25" t="s">
        <v>93</v>
      </c>
      <c r="AS763" s="25" t="s">
        <v>65</v>
      </c>
      <c r="AT763" s="25" t="s">
        <v>61</v>
      </c>
      <c r="AU763" s="28" t="s">
        <v>61</v>
      </c>
      <c r="AV763" s="25" t="s">
        <v>68</v>
      </c>
      <c r="AW763" s="25" t="s">
        <v>68</v>
      </c>
      <c r="AX763" s="25" t="s">
        <v>68</v>
      </c>
      <c r="AY763" s="25" t="s">
        <v>68</v>
      </c>
      <c r="AZ763" s="25" t="s">
        <v>61</v>
      </c>
      <c r="BA763" s="25" t="s">
        <v>3190</v>
      </c>
      <c r="BB763" s="25" t="s">
        <v>3044</v>
      </c>
      <c r="BC763" s="25" t="s">
        <v>3045</v>
      </c>
      <c r="BD763" s="25" t="s">
        <v>61</v>
      </c>
      <c r="BE763" s="25" t="s">
        <v>3044</v>
      </c>
      <c r="BF763" s="25" t="s">
        <v>68</v>
      </c>
      <c r="BG763" s="25" t="s">
        <v>3190</v>
      </c>
      <c r="BH763" s="25" t="s">
        <v>61</v>
      </c>
      <c r="BI763" s="25" t="s">
        <v>997</v>
      </c>
      <c r="BJ763" s="25" t="s">
        <v>93</v>
      </c>
      <c r="BK763" s="29" t="s">
        <v>998</v>
      </c>
      <c r="BL763" s="9"/>
      <c r="BM763" s="9"/>
    </row>
    <row r="764" spans="1:65" ht="23.25" customHeight="1" x14ac:dyDescent="0.2">
      <c r="A764" s="19"/>
      <c r="B764" s="30" t="s">
        <v>3038</v>
      </c>
      <c r="C764" s="31">
        <f>IF(SUMPRODUCT((B$4:B764=B764)*1)&gt;1,0,1)</f>
        <v>0</v>
      </c>
      <c r="D764" s="31" t="s">
        <v>3039</v>
      </c>
      <c r="E764" s="31" t="s">
        <v>140</v>
      </c>
      <c r="F764" s="31" t="s">
        <v>59</v>
      </c>
      <c r="G764" s="31">
        <v>2007</v>
      </c>
      <c r="H764" s="31" t="s">
        <v>60</v>
      </c>
      <c r="I764" s="31" t="s">
        <v>61</v>
      </c>
      <c r="J764" s="31" t="s">
        <v>61</v>
      </c>
      <c r="K764" s="31"/>
      <c r="L764" s="31" t="s">
        <v>1802</v>
      </c>
      <c r="M764" s="31" t="s">
        <v>1930</v>
      </c>
      <c r="N764" s="31" t="s">
        <v>64</v>
      </c>
      <c r="O764" s="31" t="s">
        <v>92</v>
      </c>
      <c r="P764" s="40">
        <f>IF(F764=F763,IF(B764=B763,0,R764),R764)</f>
        <v>0</v>
      </c>
      <c r="Q764" s="40">
        <v>0</v>
      </c>
      <c r="R764" s="31">
        <v>31169</v>
      </c>
      <c r="S764" s="31">
        <v>31169</v>
      </c>
      <c r="T764" s="25" t="s">
        <v>5669</v>
      </c>
      <c r="U764" s="31">
        <v>0</v>
      </c>
      <c r="V764" s="31" t="s">
        <v>3040</v>
      </c>
      <c r="W764" s="31" t="s">
        <v>3040</v>
      </c>
      <c r="X764" s="31" t="s">
        <v>59</v>
      </c>
      <c r="Y764" s="31" t="s">
        <v>3041</v>
      </c>
      <c r="Z764" s="31" t="s">
        <v>67</v>
      </c>
      <c r="AA764" s="31" t="s">
        <v>68</v>
      </c>
      <c r="AB764" s="31" t="s">
        <v>64</v>
      </c>
      <c r="AC764" s="31" t="s">
        <v>69</v>
      </c>
      <c r="AD764" s="31" t="s">
        <v>61</v>
      </c>
      <c r="AE764" s="31" t="s">
        <v>3042</v>
      </c>
      <c r="AF764" s="31" t="s">
        <v>61</v>
      </c>
      <c r="AG764" s="31" t="s">
        <v>187</v>
      </c>
      <c r="AH764" s="31" t="s">
        <v>126</v>
      </c>
      <c r="AI764" s="31" t="s">
        <v>73</v>
      </c>
      <c r="AJ764" s="32" t="s">
        <v>68</v>
      </c>
      <c r="AK764" s="32" t="s">
        <v>736</v>
      </c>
      <c r="AL764" s="31" t="s">
        <v>3043</v>
      </c>
      <c r="AM764" s="27">
        <v>39141</v>
      </c>
      <c r="AN764" s="32" t="s">
        <v>68</v>
      </c>
      <c r="AO764" s="31" t="s">
        <v>105</v>
      </c>
      <c r="AP764" s="31" t="s">
        <v>908</v>
      </c>
      <c r="AQ764" s="31" t="s">
        <v>2255</v>
      </c>
      <c r="AR764" s="31" t="s">
        <v>93</v>
      </c>
      <c r="AS764" s="31" t="s">
        <v>65</v>
      </c>
      <c r="AT764" s="31" t="s">
        <v>61</v>
      </c>
      <c r="AU764" s="27" t="s">
        <v>61</v>
      </c>
      <c r="AV764" s="31" t="s">
        <v>68</v>
      </c>
      <c r="AW764" s="31" t="s">
        <v>68</v>
      </c>
      <c r="AX764" s="31" t="s">
        <v>68</v>
      </c>
      <c r="AY764" s="31" t="s">
        <v>68</v>
      </c>
      <c r="AZ764" s="31" t="s">
        <v>61</v>
      </c>
      <c r="BA764" s="31" t="s">
        <v>3044</v>
      </c>
      <c r="BB764" s="31" t="s">
        <v>3044</v>
      </c>
      <c r="BC764" s="31" t="s">
        <v>3045</v>
      </c>
      <c r="BD764" s="31" t="s">
        <v>61</v>
      </c>
      <c r="BE764" s="31" t="s">
        <v>3044</v>
      </c>
      <c r="BF764" s="31" t="s">
        <v>68</v>
      </c>
      <c r="BG764" s="31" t="s">
        <v>3044</v>
      </c>
      <c r="BH764" s="31" t="s">
        <v>930</v>
      </c>
      <c r="BI764" s="31" t="s">
        <v>997</v>
      </c>
      <c r="BJ764" s="31" t="s">
        <v>93</v>
      </c>
      <c r="BK764" s="33" t="s">
        <v>998</v>
      </c>
      <c r="BL764" s="9"/>
      <c r="BM764" s="9"/>
    </row>
    <row r="765" spans="1:65" ht="23.25" customHeight="1" x14ac:dyDescent="0.2">
      <c r="A765" s="19"/>
      <c r="B765" s="24" t="s">
        <v>3038</v>
      </c>
      <c r="C765" s="25">
        <f>IF(SUMPRODUCT((B$4:B765=B765)*1)&gt;1,0,1)</f>
        <v>0</v>
      </c>
      <c r="D765" s="25" t="s">
        <v>3039</v>
      </c>
      <c r="E765" s="25" t="s">
        <v>140</v>
      </c>
      <c r="F765" s="25" t="s">
        <v>59</v>
      </c>
      <c r="G765" s="25">
        <v>2007</v>
      </c>
      <c r="H765" s="25" t="s">
        <v>60</v>
      </c>
      <c r="I765" s="25" t="s">
        <v>61</v>
      </c>
      <c r="J765" s="25" t="s">
        <v>61</v>
      </c>
      <c r="K765" s="25"/>
      <c r="L765" s="25" t="s">
        <v>1802</v>
      </c>
      <c r="M765" s="25" t="s">
        <v>1930</v>
      </c>
      <c r="N765" s="25" t="s">
        <v>64</v>
      </c>
      <c r="O765" s="25" t="s">
        <v>92</v>
      </c>
      <c r="P765" s="40">
        <f>IF(F765=F764,IF(B765=B764,0,R765),R765)</f>
        <v>0</v>
      </c>
      <c r="Q765" s="40">
        <v>0</v>
      </c>
      <c r="R765" s="25">
        <v>31169</v>
      </c>
      <c r="S765" s="25">
        <v>31169</v>
      </c>
      <c r="T765" s="25" t="s">
        <v>5669</v>
      </c>
      <c r="U765" s="25">
        <v>0</v>
      </c>
      <c r="V765" s="25" t="s">
        <v>3040</v>
      </c>
      <c r="W765" s="25" t="s">
        <v>3040</v>
      </c>
      <c r="X765" s="25" t="s">
        <v>59</v>
      </c>
      <c r="Y765" s="25" t="s">
        <v>3041</v>
      </c>
      <c r="Z765" s="25" t="s">
        <v>67</v>
      </c>
      <c r="AA765" s="25" t="s">
        <v>68</v>
      </c>
      <c r="AB765" s="25" t="s">
        <v>64</v>
      </c>
      <c r="AC765" s="25" t="s">
        <v>69</v>
      </c>
      <c r="AD765" s="25" t="s">
        <v>61</v>
      </c>
      <c r="AE765" s="25" t="s">
        <v>3042</v>
      </c>
      <c r="AF765" s="25" t="s">
        <v>61</v>
      </c>
      <c r="AG765" s="25" t="s">
        <v>187</v>
      </c>
      <c r="AH765" s="25" t="s">
        <v>126</v>
      </c>
      <c r="AI765" s="25" t="s">
        <v>73</v>
      </c>
      <c r="AJ765" s="26" t="s">
        <v>68</v>
      </c>
      <c r="AK765" s="26" t="s">
        <v>736</v>
      </c>
      <c r="AL765" s="25" t="s">
        <v>3043</v>
      </c>
      <c r="AM765" s="28">
        <v>39141</v>
      </c>
      <c r="AN765" s="26" t="s">
        <v>68</v>
      </c>
      <c r="AO765" s="25" t="s">
        <v>105</v>
      </c>
      <c r="AP765" s="25" t="s">
        <v>906</v>
      </c>
      <c r="AQ765" s="25" t="s">
        <v>2255</v>
      </c>
      <c r="AR765" s="25" t="s">
        <v>93</v>
      </c>
      <c r="AS765" s="25" t="s">
        <v>65</v>
      </c>
      <c r="AT765" s="25" t="s">
        <v>61</v>
      </c>
      <c r="AU765" s="28" t="s">
        <v>61</v>
      </c>
      <c r="AV765" s="25" t="s">
        <v>68</v>
      </c>
      <c r="AW765" s="25" t="s">
        <v>68</v>
      </c>
      <c r="AX765" s="25" t="s">
        <v>68</v>
      </c>
      <c r="AY765" s="25" t="s">
        <v>68</v>
      </c>
      <c r="AZ765" s="25" t="s">
        <v>61</v>
      </c>
      <c r="BA765" s="25" t="s">
        <v>3044</v>
      </c>
      <c r="BB765" s="25" t="s">
        <v>3044</v>
      </c>
      <c r="BC765" s="25" t="s">
        <v>3045</v>
      </c>
      <c r="BD765" s="25" t="s">
        <v>61</v>
      </c>
      <c r="BE765" s="25" t="s">
        <v>3044</v>
      </c>
      <c r="BF765" s="25" t="s">
        <v>68</v>
      </c>
      <c r="BG765" s="25" t="s">
        <v>3044</v>
      </c>
      <c r="BH765" s="25" t="s">
        <v>930</v>
      </c>
      <c r="BI765" s="25" t="s">
        <v>997</v>
      </c>
      <c r="BJ765" s="25" t="s">
        <v>93</v>
      </c>
      <c r="BK765" s="29" t="s">
        <v>998</v>
      </c>
      <c r="BL765" s="9"/>
      <c r="BM765" s="9"/>
    </row>
    <row r="766" spans="1:65" ht="23.25" customHeight="1" x14ac:dyDescent="0.2">
      <c r="A766" s="19"/>
      <c r="B766" s="30" t="s">
        <v>3050</v>
      </c>
      <c r="C766" s="31">
        <f>IF(SUMPRODUCT((B$4:B766=B766)*1)&gt;1,0,1)</f>
        <v>1</v>
      </c>
      <c r="D766" s="31" t="s">
        <v>3051</v>
      </c>
      <c r="E766" s="31" t="s">
        <v>140</v>
      </c>
      <c r="F766" s="31" t="s">
        <v>59</v>
      </c>
      <c r="G766" s="31">
        <v>2007</v>
      </c>
      <c r="H766" s="31" t="s">
        <v>60</v>
      </c>
      <c r="I766" s="31" t="s">
        <v>61</v>
      </c>
      <c r="J766" s="31" t="s">
        <v>61</v>
      </c>
      <c r="K766" s="31"/>
      <c r="L766" s="31" t="s">
        <v>62</v>
      </c>
      <c r="M766" s="31" t="s">
        <v>63</v>
      </c>
      <c r="N766" s="31" t="s">
        <v>64</v>
      </c>
      <c r="O766" s="31" t="s">
        <v>61</v>
      </c>
      <c r="P766" s="40">
        <f>IF(F766=F765,IF(B766=B765,0,R766),R766)</f>
        <v>35070</v>
      </c>
      <c r="Q766" s="40">
        <v>35070</v>
      </c>
      <c r="R766" s="31">
        <v>35070</v>
      </c>
      <c r="S766" s="31">
        <v>15000</v>
      </c>
      <c r="T766" s="31" t="s">
        <v>141</v>
      </c>
      <c r="U766" s="31">
        <v>0</v>
      </c>
      <c r="V766" s="31" t="s">
        <v>879</v>
      </c>
      <c r="W766" s="31" t="s">
        <v>61</v>
      </c>
      <c r="X766" s="31" t="s">
        <v>184</v>
      </c>
      <c r="Y766" s="31" t="s">
        <v>61</v>
      </c>
      <c r="Z766" s="31" t="s">
        <v>67</v>
      </c>
      <c r="AA766" s="31" t="s">
        <v>68</v>
      </c>
      <c r="AB766" s="31" t="s">
        <v>64</v>
      </c>
      <c r="AC766" s="31" t="s">
        <v>69</v>
      </c>
      <c r="AD766" s="31" t="s">
        <v>61</v>
      </c>
      <c r="AE766" s="31" t="s">
        <v>3052</v>
      </c>
      <c r="AF766" s="31" t="s">
        <v>61</v>
      </c>
      <c r="AG766" s="31" t="s">
        <v>187</v>
      </c>
      <c r="AH766" s="31" t="s">
        <v>126</v>
      </c>
      <c r="AI766" s="31" t="s">
        <v>73</v>
      </c>
      <c r="AJ766" s="32" t="s">
        <v>68</v>
      </c>
      <c r="AK766" s="32" t="s">
        <v>736</v>
      </c>
      <c r="AL766" s="31" t="s">
        <v>3047</v>
      </c>
      <c r="AM766" s="27">
        <v>38789</v>
      </c>
      <c r="AN766" s="32" t="s">
        <v>68</v>
      </c>
      <c r="AO766" s="31" t="s">
        <v>417</v>
      </c>
      <c r="AP766" s="31" t="s">
        <v>61</v>
      </c>
      <c r="AQ766" s="31" t="s">
        <v>78</v>
      </c>
      <c r="AR766" s="31" t="s">
        <v>141</v>
      </c>
      <c r="AS766" s="31" t="s">
        <v>141</v>
      </c>
      <c r="AT766" s="31" t="s">
        <v>61</v>
      </c>
      <c r="AU766" s="27" t="s">
        <v>61</v>
      </c>
      <c r="AV766" s="31" t="s">
        <v>68</v>
      </c>
      <c r="AW766" s="31" t="s">
        <v>68</v>
      </c>
      <c r="AX766" s="31" t="s">
        <v>68</v>
      </c>
      <c r="AY766" s="31" t="s">
        <v>68</v>
      </c>
      <c r="AZ766" s="31" t="s">
        <v>61</v>
      </c>
      <c r="BA766" s="31" t="s">
        <v>3053</v>
      </c>
      <c r="BB766" s="31" t="s">
        <v>3053</v>
      </c>
      <c r="BC766" s="31" t="s">
        <v>68</v>
      </c>
      <c r="BD766" s="31" t="s">
        <v>61</v>
      </c>
      <c r="BE766" s="31" t="s">
        <v>3053</v>
      </c>
      <c r="BF766" s="31" t="s">
        <v>68</v>
      </c>
      <c r="BG766" s="31" t="s">
        <v>3053</v>
      </c>
      <c r="BH766" s="31" t="s">
        <v>61</v>
      </c>
      <c r="BI766" s="31" t="s">
        <v>435</v>
      </c>
      <c r="BJ766" s="31" t="s">
        <v>141</v>
      </c>
      <c r="BK766" s="33" t="s">
        <v>436</v>
      </c>
      <c r="BL766" s="9"/>
      <c r="BM766" s="9"/>
    </row>
    <row r="767" spans="1:65" ht="23.25" customHeight="1" x14ac:dyDescent="0.2">
      <c r="A767" s="19"/>
      <c r="B767" s="30" t="s">
        <v>763</v>
      </c>
      <c r="C767" s="31">
        <f>IF(SUMPRODUCT((B$4:B767=B767)*1)&gt;1,0,1)</f>
        <v>1</v>
      </c>
      <c r="D767" s="31" t="s">
        <v>764</v>
      </c>
      <c r="E767" s="31" t="s">
        <v>140</v>
      </c>
      <c r="F767" s="31" t="s">
        <v>59</v>
      </c>
      <c r="G767" s="31">
        <v>2006</v>
      </c>
      <c r="H767" s="31" t="s">
        <v>60</v>
      </c>
      <c r="I767" s="31" t="s">
        <v>368</v>
      </c>
      <c r="J767" s="31" t="s">
        <v>369</v>
      </c>
      <c r="K767" s="31"/>
      <c r="L767" s="31" t="s">
        <v>62</v>
      </c>
      <c r="M767" s="31" t="s">
        <v>63</v>
      </c>
      <c r="N767" s="31" t="s">
        <v>122</v>
      </c>
      <c r="O767" s="31" t="s">
        <v>753</v>
      </c>
      <c r="P767" s="40">
        <f>IF(F767=F766,IF(B767=B766,0,R767),R767)</f>
        <v>120000</v>
      </c>
      <c r="Q767" s="40">
        <v>120000</v>
      </c>
      <c r="R767" s="31">
        <v>120000</v>
      </c>
      <c r="S767" s="31">
        <v>40000</v>
      </c>
      <c r="T767" s="25" t="s">
        <v>5669</v>
      </c>
      <c r="U767" s="31">
        <v>0</v>
      </c>
      <c r="V767" s="31" t="s">
        <v>949</v>
      </c>
      <c r="W767" s="31" t="s">
        <v>949</v>
      </c>
      <c r="X767" s="31" t="s">
        <v>184</v>
      </c>
      <c r="Y767" s="31" t="s">
        <v>767</v>
      </c>
      <c r="Z767" s="31" t="s">
        <v>67</v>
      </c>
      <c r="AA767" s="31" t="s">
        <v>371</v>
      </c>
      <c r="AB767" s="31" t="s">
        <v>122</v>
      </c>
      <c r="AC767" s="31" t="s">
        <v>69</v>
      </c>
      <c r="AD767" s="31" t="s">
        <v>61</v>
      </c>
      <c r="AE767" s="31" t="s">
        <v>768</v>
      </c>
      <c r="AF767" s="31" t="s">
        <v>61</v>
      </c>
      <c r="AG767" s="31" t="s">
        <v>187</v>
      </c>
      <c r="AH767" s="31" t="s">
        <v>230</v>
      </c>
      <c r="AI767" s="31" t="s">
        <v>73</v>
      </c>
      <c r="AJ767" s="32" t="s">
        <v>68</v>
      </c>
      <c r="AK767" s="32" t="s">
        <v>374</v>
      </c>
      <c r="AL767" s="31" t="s">
        <v>984</v>
      </c>
      <c r="AM767" s="27">
        <v>38989</v>
      </c>
      <c r="AN767" s="32" t="s">
        <v>68</v>
      </c>
      <c r="AO767" s="31" t="s">
        <v>417</v>
      </c>
      <c r="AP767" s="31" t="s">
        <v>830</v>
      </c>
      <c r="AQ767" s="31" t="s">
        <v>480</v>
      </c>
      <c r="AR767" s="31" t="s">
        <v>93</v>
      </c>
      <c r="AS767" s="31" t="s">
        <v>123</v>
      </c>
      <c r="AT767" s="31" t="s">
        <v>61</v>
      </c>
      <c r="AU767" s="27" t="s">
        <v>61</v>
      </c>
      <c r="AV767" s="31" t="s">
        <v>68</v>
      </c>
      <c r="AW767" s="31" t="s">
        <v>68</v>
      </c>
      <c r="AX767" s="31" t="s">
        <v>68</v>
      </c>
      <c r="AY767" s="31" t="s">
        <v>68</v>
      </c>
      <c r="AZ767" s="31" t="s">
        <v>61</v>
      </c>
      <c r="BA767" s="31" t="s">
        <v>848</v>
      </c>
      <c r="BB767" s="31" t="s">
        <v>771</v>
      </c>
      <c r="BC767" s="31" t="s">
        <v>68</v>
      </c>
      <c r="BD767" s="31" t="s">
        <v>61</v>
      </c>
      <c r="BE767" s="31" t="s">
        <v>772</v>
      </c>
      <c r="BF767" s="31" t="s">
        <v>68</v>
      </c>
      <c r="BG767" s="31" t="s">
        <v>848</v>
      </c>
      <c r="BH767" s="31" t="s">
        <v>61</v>
      </c>
      <c r="BI767" s="31" t="s">
        <v>744</v>
      </c>
      <c r="BJ767" s="31" t="s">
        <v>93</v>
      </c>
      <c r="BK767" s="33" t="s">
        <v>745</v>
      </c>
      <c r="BL767" s="9"/>
      <c r="BM767" s="9"/>
    </row>
    <row r="768" spans="1:65" ht="23.25" customHeight="1" x14ac:dyDescent="0.2">
      <c r="A768" s="19"/>
      <c r="B768" s="24" t="s">
        <v>763</v>
      </c>
      <c r="C768" s="25">
        <f>IF(SUMPRODUCT((B$4:B768=B768)*1)&gt;1,0,1)</f>
        <v>0</v>
      </c>
      <c r="D768" s="25" t="s">
        <v>764</v>
      </c>
      <c r="E768" s="25" t="s">
        <v>140</v>
      </c>
      <c r="F768" s="25" t="s">
        <v>59</v>
      </c>
      <c r="G768" s="25">
        <v>2006</v>
      </c>
      <c r="H768" s="25" t="s">
        <v>60</v>
      </c>
      <c r="I768" s="25" t="s">
        <v>368</v>
      </c>
      <c r="J768" s="25" t="s">
        <v>369</v>
      </c>
      <c r="K768" s="25"/>
      <c r="L768" s="25" t="s">
        <v>62</v>
      </c>
      <c r="M768" s="25" t="s">
        <v>63</v>
      </c>
      <c r="N768" s="25" t="s">
        <v>122</v>
      </c>
      <c r="O768" s="25" t="s">
        <v>753</v>
      </c>
      <c r="P768" s="40">
        <f>IF(F768=F767,IF(B768=B767,0,R768),R768)</f>
        <v>0</v>
      </c>
      <c r="Q768" s="40">
        <v>0</v>
      </c>
      <c r="R768" s="25">
        <v>120000</v>
      </c>
      <c r="S768" s="25">
        <v>40000</v>
      </c>
      <c r="T768" s="25" t="s">
        <v>5669</v>
      </c>
      <c r="U768" s="25">
        <v>0</v>
      </c>
      <c r="V768" s="25" t="s">
        <v>949</v>
      </c>
      <c r="W768" s="25" t="s">
        <v>949</v>
      </c>
      <c r="X768" s="25" t="s">
        <v>184</v>
      </c>
      <c r="Y768" s="25" t="s">
        <v>767</v>
      </c>
      <c r="Z768" s="25" t="s">
        <v>67</v>
      </c>
      <c r="AA768" s="25" t="s">
        <v>371</v>
      </c>
      <c r="AB768" s="25" t="s">
        <v>122</v>
      </c>
      <c r="AC768" s="25" t="s">
        <v>69</v>
      </c>
      <c r="AD768" s="25" t="s">
        <v>61</v>
      </c>
      <c r="AE768" s="25" t="s">
        <v>768</v>
      </c>
      <c r="AF768" s="25" t="s">
        <v>61</v>
      </c>
      <c r="AG768" s="25" t="s">
        <v>187</v>
      </c>
      <c r="AH768" s="25" t="s">
        <v>230</v>
      </c>
      <c r="AI768" s="25" t="s">
        <v>73</v>
      </c>
      <c r="AJ768" s="26" t="s">
        <v>68</v>
      </c>
      <c r="AK768" s="26" t="s">
        <v>374</v>
      </c>
      <c r="AL768" s="25" t="s">
        <v>984</v>
      </c>
      <c r="AM768" s="28">
        <v>38989</v>
      </c>
      <c r="AN768" s="26" t="s">
        <v>68</v>
      </c>
      <c r="AO768" s="25" t="s">
        <v>417</v>
      </c>
      <c r="AP768" s="25" t="s">
        <v>123</v>
      </c>
      <c r="AQ768" s="25" t="s">
        <v>480</v>
      </c>
      <c r="AR768" s="25" t="s">
        <v>93</v>
      </c>
      <c r="AS768" s="25" t="s">
        <v>123</v>
      </c>
      <c r="AT768" s="25" t="s">
        <v>61</v>
      </c>
      <c r="AU768" s="28" t="s">
        <v>61</v>
      </c>
      <c r="AV768" s="25" t="s">
        <v>68</v>
      </c>
      <c r="AW768" s="25" t="s">
        <v>68</v>
      </c>
      <c r="AX768" s="25" t="s">
        <v>68</v>
      </c>
      <c r="AY768" s="25" t="s">
        <v>68</v>
      </c>
      <c r="AZ768" s="25" t="s">
        <v>61</v>
      </c>
      <c r="BA768" s="25" t="s">
        <v>848</v>
      </c>
      <c r="BB768" s="25" t="s">
        <v>771</v>
      </c>
      <c r="BC768" s="25" t="s">
        <v>68</v>
      </c>
      <c r="BD768" s="25" t="s">
        <v>61</v>
      </c>
      <c r="BE768" s="25" t="s">
        <v>772</v>
      </c>
      <c r="BF768" s="25" t="s">
        <v>68</v>
      </c>
      <c r="BG768" s="25" t="s">
        <v>848</v>
      </c>
      <c r="BH768" s="25" t="s">
        <v>61</v>
      </c>
      <c r="BI768" s="25" t="s">
        <v>744</v>
      </c>
      <c r="BJ768" s="25" t="s">
        <v>93</v>
      </c>
      <c r="BK768" s="29" t="s">
        <v>745</v>
      </c>
      <c r="BL768" s="9"/>
      <c r="BM768" s="9"/>
    </row>
    <row r="769" spans="1:65" ht="23.25" customHeight="1" x14ac:dyDescent="0.2">
      <c r="A769" s="19"/>
      <c r="B769" s="24" t="s">
        <v>763</v>
      </c>
      <c r="C769" s="25">
        <f>IF(SUMPRODUCT((B$4:B769=B769)*1)&gt;1,0,1)</f>
        <v>0</v>
      </c>
      <c r="D769" s="25" t="s">
        <v>764</v>
      </c>
      <c r="E769" s="25" t="s">
        <v>140</v>
      </c>
      <c r="F769" s="25" t="s">
        <v>59</v>
      </c>
      <c r="G769" s="25">
        <v>2007</v>
      </c>
      <c r="H769" s="25" t="s">
        <v>60</v>
      </c>
      <c r="I769" s="25" t="s">
        <v>368</v>
      </c>
      <c r="J769" s="25" t="s">
        <v>369</v>
      </c>
      <c r="K769" s="25"/>
      <c r="L769" s="25" t="s">
        <v>62</v>
      </c>
      <c r="M769" s="25" t="s">
        <v>63</v>
      </c>
      <c r="N769" s="25" t="s">
        <v>64</v>
      </c>
      <c r="O769" s="25" t="s">
        <v>61</v>
      </c>
      <c r="P769" s="40">
        <f>IF(F769=F768,IF(B769=B768,0,R769),R769)</f>
        <v>0</v>
      </c>
      <c r="Q769" s="40">
        <v>0</v>
      </c>
      <c r="R769" s="25">
        <v>120000</v>
      </c>
      <c r="S769" s="25">
        <v>50000</v>
      </c>
      <c r="T769" s="25" t="s">
        <v>5669</v>
      </c>
      <c r="U769" s="25">
        <v>0</v>
      </c>
      <c r="V769" s="25" t="s">
        <v>879</v>
      </c>
      <c r="W769" s="25" t="s">
        <v>61</v>
      </c>
      <c r="X769" s="25" t="s">
        <v>184</v>
      </c>
      <c r="Y769" s="25" t="s">
        <v>767</v>
      </c>
      <c r="Z769" s="25" t="s">
        <v>67</v>
      </c>
      <c r="AA769" s="25" t="s">
        <v>371</v>
      </c>
      <c r="AB769" s="25" t="s">
        <v>64</v>
      </c>
      <c r="AC769" s="25" t="s">
        <v>69</v>
      </c>
      <c r="AD769" s="25" t="s">
        <v>61</v>
      </c>
      <c r="AE769" s="25" t="s">
        <v>768</v>
      </c>
      <c r="AF769" s="25" t="s">
        <v>61</v>
      </c>
      <c r="AG769" s="25" t="s">
        <v>187</v>
      </c>
      <c r="AH769" s="25" t="s">
        <v>230</v>
      </c>
      <c r="AI769" s="25" t="s">
        <v>73</v>
      </c>
      <c r="AJ769" s="26" t="s">
        <v>68</v>
      </c>
      <c r="AK769" s="26" t="s">
        <v>374</v>
      </c>
      <c r="AL769" s="25" t="s">
        <v>929</v>
      </c>
      <c r="AM769" s="28">
        <v>38868</v>
      </c>
      <c r="AN769" s="26" t="s">
        <v>68</v>
      </c>
      <c r="AO769" s="25" t="s">
        <v>417</v>
      </c>
      <c r="AP769" s="25" t="s">
        <v>61</v>
      </c>
      <c r="AQ769" s="25" t="s">
        <v>78</v>
      </c>
      <c r="AR769" s="25" t="s">
        <v>93</v>
      </c>
      <c r="AS769" s="25" t="s">
        <v>65</v>
      </c>
      <c r="AT769" s="25" t="s">
        <v>61</v>
      </c>
      <c r="AU769" s="28" t="s">
        <v>61</v>
      </c>
      <c r="AV769" s="25" t="s">
        <v>68</v>
      </c>
      <c r="AW769" s="25" t="s">
        <v>68</v>
      </c>
      <c r="AX769" s="25" t="s">
        <v>68</v>
      </c>
      <c r="AY769" s="25" t="s">
        <v>68</v>
      </c>
      <c r="AZ769" s="25" t="s">
        <v>61</v>
      </c>
      <c r="BA769" s="25" t="s">
        <v>848</v>
      </c>
      <c r="BB769" s="25" t="s">
        <v>771</v>
      </c>
      <c r="BC769" s="25" t="s">
        <v>68</v>
      </c>
      <c r="BD769" s="25" t="s">
        <v>61</v>
      </c>
      <c r="BE769" s="25" t="s">
        <v>772</v>
      </c>
      <c r="BF769" s="25" t="s">
        <v>68</v>
      </c>
      <c r="BG769" s="25" t="s">
        <v>848</v>
      </c>
      <c r="BH769" s="25" t="s">
        <v>930</v>
      </c>
      <c r="BI769" s="25" t="s">
        <v>931</v>
      </c>
      <c r="BJ769" s="25" t="s">
        <v>93</v>
      </c>
      <c r="BK769" s="29" t="s">
        <v>932</v>
      </c>
      <c r="BL769" s="9"/>
      <c r="BM769" s="9"/>
    </row>
    <row r="770" spans="1:65" ht="23.25" customHeight="1" x14ac:dyDescent="0.2">
      <c r="A770" s="19"/>
      <c r="B770" s="24" t="s">
        <v>763</v>
      </c>
      <c r="C770" s="25">
        <f>IF(SUMPRODUCT((B$4:B770=B770)*1)&gt;1,0,1)</f>
        <v>0</v>
      </c>
      <c r="D770" s="25" t="s">
        <v>764</v>
      </c>
      <c r="E770" s="25" t="s">
        <v>140</v>
      </c>
      <c r="F770" s="25" t="s">
        <v>59</v>
      </c>
      <c r="G770" s="25">
        <v>2008</v>
      </c>
      <c r="H770" s="25" t="s">
        <v>60</v>
      </c>
      <c r="I770" s="25" t="s">
        <v>368</v>
      </c>
      <c r="J770" s="25" t="s">
        <v>369</v>
      </c>
      <c r="K770" s="25"/>
      <c r="L770" s="25" t="s">
        <v>62</v>
      </c>
      <c r="M770" s="25" t="s">
        <v>63</v>
      </c>
      <c r="N770" s="25" t="s">
        <v>122</v>
      </c>
      <c r="O770" s="25" t="s">
        <v>753</v>
      </c>
      <c r="P770" s="40">
        <f>IF(F770=F769,IF(B770=B769,0,R770),R770)</f>
        <v>0</v>
      </c>
      <c r="Q770" s="40">
        <v>0</v>
      </c>
      <c r="R770" s="25">
        <v>120000</v>
      </c>
      <c r="S770" s="25">
        <v>40000</v>
      </c>
      <c r="T770" s="25" t="s">
        <v>5669</v>
      </c>
      <c r="U770" s="25">
        <v>0</v>
      </c>
      <c r="V770" s="25" t="s">
        <v>817</v>
      </c>
      <c r="W770" s="25" t="s">
        <v>818</v>
      </c>
      <c r="X770" s="25" t="s">
        <v>184</v>
      </c>
      <c r="Y770" s="25" t="s">
        <v>767</v>
      </c>
      <c r="Z770" s="25" t="s">
        <v>67</v>
      </c>
      <c r="AA770" s="25" t="s">
        <v>371</v>
      </c>
      <c r="AB770" s="25" t="s">
        <v>122</v>
      </c>
      <c r="AC770" s="25" t="s">
        <v>69</v>
      </c>
      <c r="AD770" s="25" t="s">
        <v>61</v>
      </c>
      <c r="AE770" s="25" t="s">
        <v>768</v>
      </c>
      <c r="AF770" s="25" t="s">
        <v>61</v>
      </c>
      <c r="AG770" s="25" t="s">
        <v>187</v>
      </c>
      <c r="AH770" s="25" t="s">
        <v>230</v>
      </c>
      <c r="AI770" s="25" t="s">
        <v>73</v>
      </c>
      <c r="AJ770" s="26" t="s">
        <v>68</v>
      </c>
      <c r="AK770" s="26" t="s">
        <v>374</v>
      </c>
      <c r="AL770" s="25" t="s">
        <v>847</v>
      </c>
      <c r="AM770" s="28">
        <v>39171</v>
      </c>
      <c r="AN770" s="26" t="s">
        <v>68</v>
      </c>
      <c r="AO770" s="25" t="s">
        <v>417</v>
      </c>
      <c r="AP770" s="25" t="s">
        <v>123</v>
      </c>
      <c r="AQ770" s="25" t="s">
        <v>480</v>
      </c>
      <c r="AR770" s="25" t="s">
        <v>93</v>
      </c>
      <c r="AS770" s="25" t="s">
        <v>123</v>
      </c>
      <c r="AT770" s="25" t="s">
        <v>61</v>
      </c>
      <c r="AU770" s="28" t="s">
        <v>61</v>
      </c>
      <c r="AV770" s="25" t="s">
        <v>68</v>
      </c>
      <c r="AW770" s="25" t="s">
        <v>68</v>
      </c>
      <c r="AX770" s="25" t="s">
        <v>68</v>
      </c>
      <c r="AY770" s="25" t="s">
        <v>68</v>
      </c>
      <c r="AZ770" s="25" t="s">
        <v>61</v>
      </c>
      <c r="BA770" s="25" t="s">
        <v>848</v>
      </c>
      <c r="BB770" s="25" t="s">
        <v>771</v>
      </c>
      <c r="BC770" s="25" t="s">
        <v>68</v>
      </c>
      <c r="BD770" s="25" t="s">
        <v>61</v>
      </c>
      <c r="BE770" s="25" t="s">
        <v>772</v>
      </c>
      <c r="BF770" s="25" t="s">
        <v>68</v>
      </c>
      <c r="BG770" s="25" t="s">
        <v>848</v>
      </c>
      <c r="BH770" s="25" t="s">
        <v>849</v>
      </c>
      <c r="BI770" s="25" t="s">
        <v>744</v>
      </c>
      <c r="BJ770" s="25" t="s">
        <v>93</v>
      </c>
      <c r="BK770" s="29" t="s">
        <v>745</v>
      </c>
      <c r="BL770" s="9"/>
      <c r="BM770" s="9"/>
    </row>
    <row r="771" spans="1:65" ht="23.25" customHeight="1" x14ac:dyDescent="0.2">
      <c r="A771" s="19"/>
      <c r="B771" s="24" t="s">
        <v>763</v>
      </c>
      <c r="C771" s="25">
        <f>IF(SUMPRODUCT((B$4:B771=B771)*1)&gt;1,0,1)</f>
        <v>0</v>
      </c>
      <c r="D771" s="25" t="s">
        <v>764</v>
      </c>
      <c r="E771" s="25" t="s">
        <v>140</v>
      </c>
      <c r="F771" s="25" t="s">
        <v>59</v>
      </c>
      <c r="G771" s="25">
        <v>2009</v>
      </c>
      <c r="H771" s="25" t="s">
        <v>60</v>
      </c>
      <c r="I771" s="25" t="s">
        <v>368</v>
      </c>
      <c r="J771" s="25" t="s">
        <v>369</v>
      </c>
      <c r="K771" s="25"/>
      <c r="L771" s="25" t="s">
        <v>62</v>
      </c>
      <c r="M771" s="25" t="s">
        <v>63</v>
      </c>
      <c r="N771" s="25" t="s">
        <v>122</v>
      </c>
      <c r="O771" s="25" t="s">
        <v>753</v>
      </c>
      <c r="P771" s="40">
        <f>IF(F771=F770,IF(B771=B770,0,R771),R771)</f>
        <v>0</v>
      </c>
      <c r="Q771" s="40">
        <v>0</v>
      </c>
      <c r="R771" s="25">
        <v>120853</v>
      </c>
      <c r="S771" s="25">
        <v>41016</v>
      </c>
      <c r="T771" s="25" t="s">
        <v>5669</v>
      </c>
      <c r="U771" s="25">
        <v>0</v>
      </c>
      <c r="V771" s="25" t="s">
        <v>765</v>
      </c>
      <c r="W771" s="25" t="s">
        <v>766</v>
      </c>
      <c r="X771" s="25" t="s">
        <v>184</v>
      </c>
      <c r="Y771" s="25" t="s">
        <v>767</v>
      </c>
      <c r="Z771" s="25" t="s">
        <v>67</v>
      </c>
      <c r="AA771" s="25" t="s">
        <v>371</v>
      </c>
      <c r="AB771" s="25" t="s">
        <v>122</v>
      </c>
      <c r="AC771" s="25" t="s">
        <v>69</v>
      </c>
      <c r="AD771" s="25" t="s">
        <v>61</v>
      </c>
      <c r="AE771" s="25" t="s">
        <v>768</v>
      </c>
      <c r="AF771" s="25" t="s">
        <v>61</v>
      </c>
      <c r="AG771" s="25" t="s">
        <v>187</v>
      </c>
      <c r="AH771" s="25" t="s">
        <v>230</v>
      </c>
      <c r="AI771" s="25" t="s">
        <v>73</v>
      </c>
      <c r="AJ771" s="26" t="s">
        <v>68</v>
      </c>
      <c r="AK771" s="26" t="s">
        <v>374</v>
      </c>
      <c r="AL771" s="25" t="s">
        <v>730</v>
      </c>
      <c r="AM771" s="28">
        <v>39961</v>
      </c>
      <c r="AN771" s="26" t="s">
        <v>68</v>
      </c>
      <c r="AO771" s="25" t="s">
        <v>417</v>
      </c>
      <c r="AP771" s="25" t="s">
        <v>417</v>
      </c>
      <c r="AQ771" s="25" t="s">
        <v>480</v>
      </c>
      <c r="AR771" s="25" t="s">
        <v>93</v>
      </c>
      <c r="AS771" s="25" t="s">
        <v>123</v>
      </c>
      <c r="AT771" s="25" t="s">
        <v>61</v>
      </c>
      <c r="AU771" s="28" t="s">
        <v>61</v>
      </c>
      <c r="AV771" s="25" t="s">
        <v>68</v>
      </c>
      <c r="AW771" s="25" t="s">
        <v>68</v>
      </c>
      <c r="AX771" s="25" t="s">
        <v>68</v>
      </c>
      <c r="AY771" s="25" t="s">
        <v>68</v>
      </c>
      <c r="AZ771" s="25" t="s">
        <v>61</v>
      </c>
      <c r="BA771" s="25" t="s">
        <v>770</v>
      </c>
      <c r="BB771" s="25" t="s">
        <v>771</v>
      </c>
      <c r="BC771" s="25" t="s">
        <v>68</v>
      </c>
      <c r="BD771" s="25" t="s">
        <v>61</v>
      </c>
      <c r="BE771" s="25" t="s">
        <v>772</v>
      </c>
      <c r="BF771" s="25" t="s">
        <v>68</v>
      </c>
      <c r="BG771" s="25" t="s">
        <v>770</v>
      </c>
      <c r="BH771" s="25" t="s">
        <v>773</v>
      </c>
      <c r="BI771" s="25" t="s">
        <v>224</v>
      </c>
      <c r="BJ771" s="25" t="s">
        <v>93</v>
      </c>
      <c r="BK771" s="29" t="s">
        <v>225</v>
      </c>
      <c r="BL771" s="9"/>
      <c r="BM771" s="9"/>
    </row>
    <row r="772" spans="1:65" ht="23.25" customHeight="1" x14ac:dyDescent="0.2">
      <c r="A772" s="19"/>
      <c r="B772" s="30" t="s">
        <v>2361</v>
      </c>
      <c r="C772" s="31">
        <f>IF(SUMPRODUCT((B$4:B772=B772)*1)&gt;1,0,1)</f>
        <v>1</v>
      </c>
      <c r="D772" s="31" t="s">
        <v>2362</v>
      </c>
      <c r="E772" s="31" t="s">
        <v>58</v>
      </c>
      <c r="F772" s="31" t="s">
        <v>59</v>
      </c>
      <c r="G772" s="31">
        <v>2007</v>
      </c>
      <c r="H772" s="31" t="s">
        <v>60</v>
      </c>
      <c r="I772" s="31" t="s">
        <v>61</v>
      </c>
      <c r="J772" s="31" t="s">
        <v>61</v>
      </c>
      <c r="K772" s="31"/>
      <c r="L772" s="31" t="s">
        <v>1802</v>
      </c>
      <c r="M772" s="31" t="s">
        <v>1930</v>
      </c>
      <c r="N772" s="31" t="s">
        <v>64</v>
      </c>
      <c r="O772" s="31" t="s">
        <v>753</v>
      </c>
      <c r="P772" s="40">
        <f>IF(F772=F771,IF(B772=B771,0,R772),R772)</f>
        <v>390000</v>
      </c>
      <c r="Q772" s="40">
        <v>390000</v>
      </c>
      <c r="R772" s="31">
        <v>390000</v>
      </c>
      <c r="S772" s="31">
        <v>130000</v>
      </c>
      <c r="T772" s="25" t="s">
        <v>5669</v>
      </c>
      <c r="U772" s="31">
        <v>0</v>
      </c>
      <c r="V772" s="31" t="s">
        <v>3054</v>
      </c>
      <c r="W772" s="31" t="s">
        <v>2989</v>
      </c>
      <c r="X772" s="31" t="s">
        <v>59</v>
      </c>
      <c r="Y772" s="31" t="s">
        <v>61</v>
      </c>
      <c r="Z772" s="31" t="s">
        <v>67</v>
      </c>
      <c r="AA772" s="31" t="s">
        <v>68</v>
      </c>
      <c r="AB772" s="31" t="s">
        <v>64</v>
      </c>
      <c r="AC772" s="31" t="s">
        <v>69</v>
      </c>
      <c r="AD772" s="31" t="s">
        <v>61</v>
      </c>
      <c r="AE772" s="31" t="s">
        <v>2363</v>
      </c>
      <c r="AF772" s="31" t="s">
        <v>61</v>
      </c>
      <c r="AG772" s="31" t="s">
        <v>187</v>
      </c>
      <c r="AH772" s="31" t="s">
        <v>72</v>
      </c>
      <c r="AI772" s="31" t="s">
        <v>73</v>
      </c>
      <c r="AJ772" s="32" t="s">
        <v>68</v>
      </c>
      <c r="AK772" s="32" t="s">
        <v>606</v>
      </c>
      <c r="AL772" s="31" t="s">
        <v>3055</v>
      </c>
      <c r="AM772" s="27">
        <v>38799</v>
      </c>
      <c r="AN772" s="32" t="s">
        <v>68</v>
      </c>
      <c r="AO772" s="31" t="s">
        <v>417</v>
      </c>
      <c r="AP772" s="31" t="s">
        <v>911</v>
      </c>
      <c r="AQ772" s="31" t="s">
        <v>2255</v>
      </c>
      <c r="AR772" s="31" t="s">
        <v>65</v>
      </c>
      <c r="AS772" s="31" t="s">
        <v>65</v>
      </c>
      <c r="AT772" s="31" t="s">
        <v>61</v>
      </c>
      <c r="AU772" s="27">
        <v>38803</v>
      </c>
      <c r="AV772" s="31" t="s">
        <v>1066</v>
      </c>
      <c r="AW772" s="31" t="s">
        <v>177</v>
      </c>
      <c r="AX772" s="31" t="s">
        <v>1073</v>
      </c>
      <c r="AY772" s="31" t="s">
        <v>1808</v>
      </c>
      <c r="AZ772" s="31" t="s">
        <v>2367</v>
      </c>
      <c r="BA772" s="31" t="s">
        <v>2953</v>
      </c>
      <c r="BB772" s="31" t="s">
        <v>2368</v>
      </c>
      <c r="BC772" s="31" t="s">
        <v>2369</v>
      </c>
      <c r="BD772" s="31" t="s">
        <v>2370</v>
      </c>
      <c r="BE772" s="31" t="s">
        <v>2371</v>
      </c>
      <c r="BF772" s="31" t="s">
        <v>68</v>
      </c>
      <c r="BG772" s="31" t="s">
        <v>2953</v>
      </c>
      <c r="BH772" s="31" t="s">
        <v>61</v>
      </c>
      <c r="BI772" s="31" t="s">
        <v>997</v>
      </c>
      <c r="BJ772" s="31" t="s">
        <v>93</v>
      </c>
      <c r="BK772" s="33" t="s">
        <v>998</v>
      </c>
      <c r="BL772" s="9"/>
      <c r="BM772" s="9"/>
    </row>
    <row r="773" spans="1:65" ht="23.25" customHeight="1" x14ac:dyDescent="0.2">
      <c r="A773" s="19"/>
      <c r="B773" s="30" t="s">
        <v>2361</v>
      </c>
      <c r="C773" s="31">
        <f>IF(SUMPRODUCT((B$4:B773=B773)*1)&gt;1,0,1)</f>
        <v>0</v>
      </c>
      <c r="D773" s="31" t="s">
        <v>2362</v>
      </c>
      <c r="E773" s="31" t="s">
        <v>58</v>
      </c>
      <c r="F773" s="31" t="s">
        <v>59</v>
      </c>
      <c r="G773" s="31">
        <v>2008</v>
      </c>
      <c r="H773" s="31" t="s">
        <v>60</v>
      </c>
      <c r="I773" s="31" t="s">
        <v>61</v>
      </c>
      <c r="J773" s="31" t="s">
        <v>61</v>
      </c>
      <c r="K773" s="31"/>
      <c r="L773" s="31" t="s">
        <v>1802</v>
      </c>
      <c r="M773" s="31" t="s">
        <v>1930</v>
      </c>
      <c r="N773" s="31" t="s">
        <v>64</v>
      </c>
      <c r="O773" s="31" t="s">
        <v>61</v>
      </c>
      <c r="P773" s="40">
        <f>IF(F773=F772,IF(B773=B772,0,R773),R773)</f>
        <v>0</v>
      </c>
      <c r="Q773" s="40">
        <v>0</v>
      </c>
      <c r="R773" s="31">
        <v>390000</v>
      </c>
      <c r="S773" s="31">
        <v>156300</v>
      </c>
      <c r="T773" s="25" t="s">
        <v>5669</v>
      </c>
      <c r="U773" s="31">
        <v>0</v>
      </c>
      <c r="V773" s="31" t="s">
        <v>61</v>
      </c>
      <c r="W773" s="31" t="s">
        <v>61</v>
      </c>
      <c r="X773" s="31" t="s">
        <v>59</v>
      </c>
      <c r="Y773" s="31" t="s">
        <v>61</v>
      </c>
      <c r="Z773" s="31" t="s">
        <v>67</v>
      </c>
      <c r="AA773" s="31" t="s">
        <v>68</v>
      </c>
      <c r="AB773" s="31" t="s">
        <v>64</v>
      </c>
      <c r="AC773" s="31" t="s">
        <v>69</v>
      </c>
      <c r="AD773" s="31" t="s">
        <v>61</v>
      </c>
      <c r="AE773" s="31" t="s">
        <v>2363</v>
      </c>
      <c r="AF773" s="31" t="s">
        <v>61</v>
      </c>
      <c r="AG773" s="31" t="s">
        <v>187</v>
      </c>
      <c r="AH773" s="31" t="s">
        <v>72</v>
      </c>
      <c r="AI773" s="31" t="s">
        <v>73</v>
      </c>
      <c r="AJ773" s="32" t="s">
        <v>68</v>
      </c>
      <c r="AK773" s="32" t="s">
        <v>606</v>
      </c>
      <c r="AL773" s="31" t="s">
        <v>2952</v>
      </c>
      <c r="AM773" s="27">
        <v>39525</v>
      </c>
      <c r="AN773" s="32" t="s">
        <v>68</v>
      </c>
      <c r="AO773" s="31" t="s">
        <v>61</v>
      </c>
      <c r="AP773" s="31" t="s">
        <v>61</v>
      </c>
      <c r="AQ773" s="31" t="s">
        <v>78</v>
      </c>
      <c r="AR773" s="31" t="s">
        <v>65</v>
      </c>
      <c r="AS773" s="31" t="s">
        <v>65</v>
      </c>
      <c r="AT773" s="31" t="s">
        <v>61</v>
      </c>
      <c r="AU773" s="27">
        <v>38803</v>
      </c>
      <c r="AV773" s="31" t="s">
        <v>1066</v>
      </c>
      <c r="AW773" s="31" t="s">
        <v>177</v>
      </c>
      <c r="AX773" s="31" t="s">
        <v>1073</v>
      </c>
      <c r="AY773" s="31" t="s">
        <v>1808</v>
      </c>
      <c r="AZ773" s="31" t="s">
        <v>2367</v>
      </c>
      <c r="BA773" s="31" t="s">
        <v>2953</v>
      </c>
      <c r="BB773" s="31" t="s">
        <v>2368</v>
      </c>
      <c r="BC773" s="31" t="s">
        <v>2369</v>
      </c>
      <c r="BD773" s="31" t="s">
        <v>2370</v>
      </c>
      <c r="BE773" s="31" t="s">
        <v>2371</v>
      </c>
      <c r="BF773" s="31" t="s">
        <v>68</v>
      </c>
      <c r="BG773" s="31" t="s">
        <v>2953</v>
      </c>
      <c r="BH773" s="31" t="s">
        <v>835</v>
      </c>
      <c r="BI773" s="31" t="s">
        <v>86</v>
      </c>
      <c r="BJ773" s="31" t="s">
        <v>65</v>
      </c>
      <c r="BK773" s="33" t="s">
        <v>87</v>
      </c>
      <c r="BL773" s="9"/>
      <c r="BM773" s="9"/>
    </row>
    <row r="774" spans="1:65" ht="23.25" customHeight="1" x14ac:dyDescent="0.2">
      <c r="A774" s="19"/>
      <c r="B774" s="30" t="s">
        <v>2361</v>
      </c>
      <c r="C774" s="31">
        <f>IF(SUMPRODUCT((B$4:B774=B774)*1)&gt;1,0,1)</f>
        <v>0</v>
      </c>
      <c r="D774" s="31" t="s">
        <v>2362</v>
      </c>
      <c r="E774" s="31" t="s">
        <v>58</v>
      </c>
      <c r="F774" s="31" t="s">
        <v>59</v>
      </c>
      <c r="G774" s="31">
        <v>2009</v>
      </c>
      <c r="H774" s="31" t="s">
        <v>60</v>
      </c>
      <c r="I774" s="31" t="s">
        <v>61</v>
      </c>
      <c r="J774" s="31" t="s">
        <v>61</v>
      </c>
      <c r="K774" s="31"/>
      <c r="L774" s="31" t="s">
        <v>1802</v>
      </c>
      <c r="M774" s="31" t="s">
        <v>1930</v>
      </c>
      <c r="N774" s="31" t="s">
        <v>64</v>
      </c>
      <c r="O774" s="31" t="s">
        <v>61</v>
      </c>
      <c r="P774" s="40">
        <f>IF(F774=F773,IF(B774=B773,0,R774),R774)</f>
        <v>0</v>
      </c>
      <c r="Q774" s="40">
        <v>0</v>
      </c>
      <c r="R774" s="31">
        <v>453415</v>
      </c>
      <c r="S774" s="31">
        <v>180977</v>
      </c>
      <c r="T774" s="25" t="s">
        <v>5669</v>
      </c>
      <c r="U774" s="31">
        <v>180526</v>
      </c>
      <c r="V774" s="31" t="s">
        <v>61</v>
      </c>
      <c r="W774" s="31" t="s">
        <v>61</v>
      </c>
      <c r="X774" s="31" t="s">
        <v>59</v>
      </c>
      <c r="Y774" s="31" t="s">
        <v>61</v>
      </c>
      <c r="Z774" s="31" t="s">
        <v>67</v>
      </c>
      <c r="AA774" s="31" t="s">
        <v>68</v>
      </c>
      <c r="AB774" s="31" t="s">
        <v>64</v>
      </c>
      <c r="AC774" s="31" t="s">
        <v>69</v>
      </c>
      <c r="AD774" s="31" t="s">
        <v>61</v>
      </c>
      <c r="AE774" s="31" t="s">
        <v>2363</v>
      </c>
      <c r="AF774" s="31" t="s">
        <v>61</v>
      </c>
      <c r="AG774" s="31" t="s">
        <v>187</v>
      </c>
      <c r="AH774" s="31" t="s">
        <v>72</v>
      </c>
      <c r="AI774" s="31" t="s">
        <v>73</v>
      </c>
      <c r="AJ774" s="32" t="s">
        <v>68</v>
      </c>
      <c r="AK774" s="32" t="s">
        <v>606</v>
      </c>
      <c r="AL774" s="31" t="s">
        <v>774</v>
      </c>
      <c r="AM774" s="27">
        <v>40038.733449074076</v>
      </c>
      <c r="AN774" s="32" t="s">
        <v>2768</v>
      </c>
      <c r="AO774" s="31" t="s">
        <v>61</v>
      </c>
      <c r="AP774" s="31" t="s">
        <v>61</v>
      </c>
      <c r="AQ774" s="31" t="s">
        <v>78</v>
      </c>
      <c r="AR774" s="31" t="s">
        <v>65</v>
      </c>
      <c r="AS774" s="31" t="s">
        <v>65</v>
      </c>
      <c r="AT774" s="31" t="s">
        <v>61</v>
      </c>
      <c r="AU774" s="27">
        <v>38803</v>
      </c>
      <c r="AV774" s="31" t="s">
        <v>1066</v>
      </c>
      <c r="AW774" s="31" t="s">
        <v>177</v>
      </c>
      <c r="AX774" s="31" t="s">
        <v>1073</v>
      </c>
      <c r="AY774" s="31" t="s">
        <v>1808</v>
      </c>
      <c r="AZ774" s="31" t="s">
        <v>2367</v>
      </c>
      <c r="BA774" s="31" t="s">
        <v>2884</v>
      </c>
      <c r="BB774" s="31" t="s">
        <v>2368</v>
      </c>
      <c r="BC774" s="31" t="s">
        <v>2369</v>
      </c>
      <c r="BD774" s="31" t="s">
        <v>2370</v>
      </c>
      <c r="BE774" s="31" t="s">
        <v>2371</v>
      </c>
      <c r="BF774" s="31" t="s">
        <v>68</v>
      </c>
      <c r="BG774" s="31" t="s">
        <v>2884</v>
      </c>
      <c r="BH774" s="31" t="s">
        <v>2855</v>
      </c>
      <c r="BI774" s="31" t="s">
        <v>86</v>
      </c>
      <c r="BJ774" s="31" t="s">
        <v>65</v>
      </c>
      <c r="BK774" s="33" t="s">
        <v>87</v>
      </c>
      <c r="BL774" s="9"/>
      <c r="BM774" s="9"/>
    </row>
    <row r="775" spans="1:65" ht="23.25" customHeight="1" x14ac:dyDescent="0.2">
      <c r="A775" s="19"/>
      <c r="B775" s="30" t="s">
        <v>2361</v>
      </c>
      <c r="C775" s="31">
        <f>IF(SUMPRODUCT((B$4:B775=B775)*1)&gt;1,0,1)</f>
        <v>0</v>
      </c>
      <c r="D775" s="31" t="s">
        <v>2362</v>
      </c>
      <c r="E775" s="31" t="s">
        <v>58</v>
      </c>
      <c r="F775" s="31" t="s">
        <v>59</v>
      </c>
      <c r="G775" s="31">
        <v>2010</v>
      </c>
      <c r="H775" s="31" t="s">
        <v>60</v>
      </c>
      <c r="I775" s="31" t="s">
        <v>61</v>
      </c>
      <c r="J775" s="31" t="s">
        <v>61</v>
      </c>
      <c r="K775" s="31"/>
      <c r="L775" s="31" t="s">
        <v>1802</v>
      </c>
      <c r="M775" s="31" t="s">
        <v>1930</v>
      </c>
      <c r="N775" s="31" t="s">
        <v>64</v>
      </c>
      <c r="O775" s="31" t="s">
        <v>61</v>
      </c>
      <c r="P775" s="40">
        <f>IF(F775=F774,IF(B775=B774,0,R775),R775)</f>
        <v>0</v>
      </c>
      <c r="Q775" s="40">
        <v>0</v>
      </c>
      <c r="R775" s="31">
        <v>666096</v>
      </c>
      <c r="S775" s="31">
        <v>177773</v>
      </c>
      <c r="T775" s="25" t="s">
        <v>5669</v>
      </c>
      <c r="U775" s="31">
        <v>180526</v>
      </c>
      <c r="V775" s="31" t="s">
        <v>61</v>
      </c>
      <c r="W775" s="31" t="s">
        <v>61</v>
      </c>
      <c r="X775" s="31" t="s">
        <v>59</v>
      </c>
      <c r="Y775" s="31" t="s">
        <v>61</v>
      </c>
      <c r="Z775" s="31" t="s">
        <v>67</v>
      </c>
      <c r="AA775" s="31" t="s">
        <v>68</v>
      </c>
      <c r="AB775" s="31" t="s">
        <v>64</v>
      </c>
      <c r="AC775" s="31" t="s">
        <v>69</v>
      </c>
      <c r="AD775" s="31" t="s">
        <v>61</v>
      </c>
      <c r="AE775" s="31" t="s">
        <v>2363</v>
      </c>
      <c r="AF775" s="31" t="s">
        <v>61</v>
      </c>
      <c r="AG775" s="31" t="s">
        <v>71</v>
      </c>
      <c r="AH775" s="31" t="s">
        <v>72</v>
      </c>
      <c r="AI775" s="31" t="s">
        <v>73</v>
      </c>
      <c r="AJ775" s="32" t="s">
        <v>2766</v>
      </c>
      <c r="AK775" s="32" t="s">
        <v>606</v>
      </c>
      <c r="AL775" s="31" t="s">
        <v>2767</v>
      </c>
      <c r="AM775" s="27">
        <v>39973</v>
      </c>
      <c r="AN775" s="32" t="s">
        <v>2768</v>
      </c>
      <c r="AO775" s="31" t="s">
        <v>61</v>
      </c>
      <c r="AP775" s="31" t="s">
        <v>61</v>
      </c>
      <c r="AQ775" s="31" t="s">
        <v>78</v>
      </c>
      <c r="AR775" s="31" t="s">
        <v>65</v>
      </c>
      <c r="AS775" s="31" t="s">
        <v>65</v>
      </c>
      <c r="AT775" s="31" t="s">
        <v>61</v>
      </c>
      <c r="AU775" s="27">
        <v>38803</v>
      </c>
      <c r="AV775" s="31" t="s">
        <v>1066</v>
      </c>
      <c r="AW775" s="31" t="s">
        <v>177</v>
      </c>
      <c r="AX775" s="31" t="s">
        <v>1073</v>
      </c>
      <c r="AY775" s="31" t="s">
        <v>1808</v>
      </c>
      <c r="AZ775" s="31" t="s">
        <v>2367</v>
      </c>
      <c r="BA775" s="31" t="s">
        <v>2769</v>
      </c>
      <c r="BB775" s="31" t="s">
        <v>2368</v>
      </c>
      <c r="BC775" s="31" t="s">
        <v>2369</v>
      </c>
      <c r="BD775" s="31" t="s">
        <v>2370</v>
      </c>
      <c r="BE775" s="31" t="s">
        <v>2371</v>
      </c>
      <c r="BF775" s="31" t="s">
        <v>68</v>
      </c>
      <c r="BG775" s="31" t="s">
        <v>2769</v>
      </c>
      <c r="BH775" s="31" t="s">
        <v>2770</v>
      </c>
      <c r="BI775" s="31" t="s">
        <v>224</v>
      </c>
      <c r="BJ775" s="31" t="s">
        <v>93</v>
      </c>
      <c r="BK775" s="33" t="s">
        <v>225</v>
      </c>
      <c r="BL775" s="9"/>
      <c r="BM775" s="9"/>
    </row>
    <row r="776" spans="1:65" ht="23.25" customHeight="1" x14ac:dyDescent="0.2">
      <c r="A776" s="19"/>
      <c r="B776" s="24" t="s">
        <v>2361</v>
      </c>
      <c r="C776" s="25">
        <f>IF(SUMPRODUCT((B$4:B776=B776)*1)&gt;1,0,1)</f>
        <v>0</v>
      </c>
      <c r="D776" s="25" t="s">
        <v>2362</v>
      </c>
      <c r="E776" s="25" t="s">
        <v>58</v>
      </c>
      <c r="F776" s="25" t="s">
        <v>59</v>
      </c>
      <c r="G776" s="25">
        <v>2011</v>
      </c>
      <c r="H776" s="25" t="s">
        <v>60</v>
      </c>
      <c r="I776" s="25" t="s">
        <v>61</v>
      </c>
      <c r="J776" s="25" t="s">
        <v>61</v>
      </c>
      <c r="K776" s="25"/>
      <c r="L776" s="25" t="s">
        <v>1802</v>
      </c>
      <c r="M776" s="25" t="s">
        <v>1930</v>
      </c>
      <c r="N776" s="25" t="s">
        <v>64</v>
      </c>
      <c r="O776" s="25" t="s">
        <v>61</v>
      </c>
      <c r="P776" s="40">
        <f>IF(F776=F775,IF(B776=B775,0,R776),R776)</f>
        <v>0</v>
      </c>
      <c r="Q776" s="40">
        <v>0</v>
      </c>
      <c r="R776" s="25">
        <v>587055</v>
      </c>
      <c r="S776" s="25">
        <v>307415</v>
      </c>
      <c r="T776" s="25" t="s">
        <v>5669</v>
      </c>
      <c r="U776" s="25">
        <v>487938</v>
      </c>
      <c r="V776" s="25" t="s">
        <v>61</v>
      </c>
      <c r="W776" s="25" t="s">
        <v>61</v>
      </c>
      <c r="X776" s="25" t="s">
        <v>59</v>
      </c>
      <c r="Y776" s="25" t="s">
        <v>61</v>
      </c>
      <c r="Z776" s="25" t="s">
        <v>67</v>
      </c>
      <c r="AA776" s="25" t="s">
        <v>68</v>
      </c>
      <c r="AB776" s="25" t="s">
        <v>64</v>
      </c>
      <c r="AC776" s="25" t="s">
        <v>69</v>
      </c>
      <c r="AD776" s="25" t="s">
        <v>61</v>
      </c>
      <c r="AE776" s="25" t="s">
        <v>2363</v>
      </c>
      <c r="AF776" s="25" t="s">
        <v>61</v>
      </c>
      <c r="AG776" s="25" t="s">
        <v>71</v>
      </c>
      <c r="AH776" s="25" t="s">
        <v>72</v>
      </c>
      <c r="AI776" s="25" t="s">
        <v>73</v>
      </c>
      <c r="AJ776" s="26" t="s">
        <v>2570</v>
      </c>
      <c r="AK776" s="26" t="s">
        <v>606</v>
      </c>
      <c r="AL776" s="25" t="s">
        <v>2571</v>
      </c>
      <c r="AM776" s="28">
        <v>40697.678402777776</v>
      </c>
      <c r="AN776" s="26" t="s">
        <v>2572</v>
      </c>
      <c r="AO776" s="25" t="s">
        <v>61</v>
      </c>
      <c r="AP776" s="25" t="s">
        <v>61</v>
      </c>
      <c r="AQ776" s="25" t="s">
        <v>78</v>
      </c>
      <c r="AR776" s="25" t="s">
        <v>65</v>
      </c>
      <c r="AS776" s="25" t="s">
        <v>65</v>
      </c>
      <c r="AT776" s="25" t="s">
        <v>61</v>
      </c>
      <c r="AU776" s="28">
        <v>38803</v>
      </c>
      <c r="AV776" s="25" t="s">
        <v>1066</v>
      </c>
      <c r="AW776" s="25" t="s">
        <v>177</v>
      </c>
      <c r="AX776" s="25" t="s">
        <v>1073</v>
      </c>
      <c r="AY776" s="25" t="s">
        <v>1808</v>
      </c>
      <c r="AZ776" s="25" t="s">
        <v>2367</v>
      </c>
      <c r="BA776" s="25" t="s">
        <v>2573</v>
      </c>
      <c r="BB776" s="25" t="s">
        <v>2368</v>
      </c>
      <c r="BC776" s="25" t="s">
        <v>2369</v>
      </c>
      <c r="BD776" s="25" t="s">
        <v>2370</v>
      </c>
      <c r="BE776" s="25" t="s">
        <v>2371</v>
      </c>
      <c r="BF776" s="25" t="s">
        <v>68</v>
      </c>
      <c r="BG776" s="25" t="s">
        <v>2573</v>
      </c>
      <c r="BH776" s="25" t="s">
        <v>2574</v>
      </c>
      <c r="BI776" s="25" t="s">
        <v>692</v>
      </c>
      <c r="BJ776" s="25" t="s">
        <v>65</v>
      </c>
      <c r="BK776" s="29" t="s">
        <v>693</v>
      </c>
      <c r="BL776" s="9"/>
      <c r="BM776" s="9"/>
    </row>
    <row r="777" spans="1:65" ht="23.25" customHeight="1" x14ac:dyDescent="0.2">
      <c r="A777" s="19"/>
      <c r="B777" s="24" t="s">
        <v>2361</v>
      </c>
      <c r="C777" s="25">
        <f>IF(SUMPRODUCT((B$4:B777=B777)*1)&gt;1,0,1)</f>
        <v>0</v>
      </c>
      <c r="D777" s="25" t="s">
        <v>2362</v>
      </c>
      <c r="E777" s="25" t="s">
        <v>58</v>
      </c>
      <c r="F777" s="25" t="s">
        <v>59</v>
      </c>
      <c r="G777" s="25">
        <v>2012</v>
      </c>
      <c r="H777" s="25" t="s">
        <v>60</v>
      </c>
      <c r="I777" s="25" t="s">
        <v>61</v>
      </c>
      <c r="J777" s="25" t="s">
        <v>61</v>
      </c>
      <c r="K777" s="25"/>
      <c r="L777" s="25" t="s">
        <v>1802</v>
      </c>
      <c r="M777" s="25" t="s">
        <v>1930</v>
      </c>
      <c r="N777" s="25" t="s">
        <v>64</v>
      </c>
      <c r="O777" s="25" t="s">
        <v>61</v>
      </c>
      <c r="P777" s="40">
        <f>IF(F777=F776,IF(B777=B776,0,R777),R777)</f>
        <v>0</v>
      </c>
      <c r="Q777" s="40">
        <v>0</v>
      </c>
      <c r="R777" s="25">
        <v>930232</v>
      </c>
      <c r="S777" s="25">
        <v>242447</v>
      </c>
      <c r="T777" s="25" t="s">
        <v>5669</v>
      </c>
      <c r="U777" s="25">
        <v>730193</v>
      </c>
      <c r="V777" s="25" t="s">
        <v>61</v>
      </c>
      <c r="W777" s="25" t="s">
        <v>61</v>
      </c>
      <c r="X777" s="25" t="s">
        <v>59</v>
      </c>
      <c r="Y777" s="25" t="s">
        <v>61</v>
      </c>
      <c r="Z777" s="25" t="s">
        <v>67</v>
      </c>
      <c r="AA777" s="25" t="s">
        <v>68</v>
      </c>
      <c r="AB777" s="25" t="s">
        <v>64</v>
      </c>
      <c r="AC777" s="25" t="s">
        <v>69</v>
      </c>
      <c r="AD777" s="25" t="s">
        <v>61</v>
      </c>
      <c r="AE777" s="25" t="s">
        <v>2363</v>
      </c>
      <c r="AF777" s="25" t="s">
        <v>61</v>
      </c>
      <c r="AG777" s="25" t="s">
        <v>71</v>
      </c>
      <c r="AH777" s="25" t="s">
        <v>72</v>
      </c>
      <c r="AI777" s="25" t="s">
        <v>73</v>
      </c>
      <c r="AJ777" s="26" t="s">
        <v>2364</v>
      </c>
      <c r="AK777" s="26" t="s">
        <v>606</v>
      </c>
      <c r="AL777" s="25" t="s">
        <v>2365</v>
      </c>
      <c r="AM777" s="28">
        <v>41165.652442129627</v>
      </c>
      <c r="AN777" s="26" t="s">
        <v>2366</v>
      </c>
      <c r="AO777" s="25" t="s">
        <v>61</v>
      </c>
      <c r="AP777" s="25" t="s">
        <v>61</v>
      </c>
      <c r="AQ777" s="25" t="s">
        <v>78</v>
      </c>
      <c r="AR777" s="25" t="s">
        <v>65</v>
      </c>
      <c r="AS777" s="25" t="s">
        <v>65</v>
      </c>
      <c r="AT777" s="25" t="s">
        <v>61</v>
      </c>
      <c r="AU777" s="28">
        <v>38803</v>
      </c>
      <c r="AV777" s="25" t="s">
        <v>1066</v>
      </c>
      <c r="AW777" s="25" t="s">
        <v>177</v>
      </c>
      <c r="AX777" s="25" t="s">
        <v>1073</v>
      </c>
      <c r="AY777" s="25" t="s">
        <v>1808</v>
      </c>
      <c r="AZ777" s="25" t="s">
        <v>2367</v>
      </c>
      <c r="BA777" s="25" t="s">
        <v>2368</v>
      </c>
      <c r="BB777" s="25" t="s">
        <v>2368</v>
      </c>
      <c r="BC777" s="25" t="s">
        <v>2369</v>
      </c>
      <c r="BD777" s="25" t="s">
        <v>2370</v>
      </c>
      <c r="BE777" s="25" t="s">
        <v>2371</v>
      </c>
      <c r="BF777" s="25" t="s">
        <v>68</v>
      </c>
      <c r="BG777" s="25" t="s">
        <v>2368</v>
      </c>
      <c r="BH777" s="25" t="s">
        <v>2372</v>
      </c>
      <c r="BI777" s="25" t="s">
        <v>86</v>
      </c>
      <c r="BJ777" s="25" t="s">
        <v>65</v>
      </c>
      <c r="BK777" s="29" t="s">
        <v>87</v>
      </c>
      <c r="BL777" s="9"/>
      <c r="BM777" s="9"/>
    </row>
    <row r="778" spans="1:65" ht="23.25" customHeight="1" x14ac:dyDescent="0.2">
      <c r="A778" s="19"/>
      <c r="B778" s="24" t="s">
        <v>3056</v>
      </c>
      <c r="C778" s="25">
        <f>IF(SUMPRODUCT((B$4:B778=B778)*1)&gt;1,0,1)</f>
        <v>1</v>
      </c>
      <c r="D778" s="25" t="s">
        <v>3057</v>
      </c>
      <c r="E778" s="25" t="s">
        <v>140</v>
      </c>
      <c r="F778" s="25" t="s">
        <v>59</v>
      </c>
      <c r="G778" s="25">
        <v>2007</v>
      </c>
      <c r="H778" s="25" t="s">
        <v>60</v>
      </c>
      <c r="I778" s="25" t="s">
        <v>90</v>
      </c>
      <c r="J778" s="25" t="s">
        <v>61</v>
      </c>
      <c r="K778" s="25"/>
      <c r="L778" s="25" t="s">
        <v>62</v>
      </c>
      <c r="M778" s="25" t="s">
        <v>121</v>
      </c>
      <c r="N778" s="25" t="s">
        <v>122</v>
      </c>
      <c r="O778" s="25" t="s">
        <v>61</v>
      </c>
      <c r="P778" s="40">
        <f>IF(F778=F777,IF(B778=B777,0,R778),R778)</f>
        <v>101321</v>
      </c>
      <c r="Q778" s="40">
        <v>101321</v>
      </c>
      <c r="R778" s="25">
        <v>101321</v>
      </c>
      <c r="S778" s="25">
        <v>34292</v>
      </c>
      <c r="T778" s="25" t="s">
        <v>123</v>
      </c>
      <c r="U778" s="25">
        <v>0</v>
      </c>
      <c r="V778" s="25" t="s">
        <v>3058</v>
      </c>
      <c r="W778" s="25" t="s">
        <v>61</v>
      </c>
      <c r="X778" s="25" t="s">
        <v>184</v>
      </c>
      <c r="Y778" s="25" t="s">
        <v>3059</v>
      </c>
      <c r="Z778" s="25" t="s">
        <v>67</v>
      </c>
      <c r="AA778" s="25" t="s">
        <v>68</v>
      </c>
      <c r="AB778" s="25" t="s">
        <v>122</v>
      </c>
      <c r="AC778" s="25" t="s">
        <v>69</v>
      </c>
      <c r="AD778" s="25" t="s">
        <v>61</v>
      </c>
      <c r="AE778" s="25" t="s">
        <v>3060</v>
      </c>
      <c r="AF778" s="25" t="s">
        <v>61</v>
      </c>
      <c r="AG778" s="25" t="s">
        <v>187</v>
      </c>
      <c r="AH778" s="25" t="s">
        <v>230</v>
      </c>
      <c r="AI778" s="25" t="s">
        <v>73</v>
      </c>
      <c r="AJ778" s="26" t="s">
        <v>68</v>
      </c>
      <c r="AK778" s="26" t="s">
        <v>794</v>
      </c>
      <c r="AL778" s="25" t="s">
        <v>3054</v>
      </c>
      <c r="AM778" s="28">
        <v>38804</v>
      </c>
      <c r="AN778" s="26" t="s">
        <v>68</v>
      </c>
      <c r="AO778" s="25" t="s">
        <v>417</v>
      </c>
      <c r="AP778" s="25" t="s">
        <v>61</v>
      </c>
      <c r="AQ778" s="25" t="s">
        <v>78</v>
      </c>
      <c r="AR778" s="25" t="s">
        <v>123</v>
      </c>
      <c r="AS778" s="25" t="s">
        <v>123</v>
      </c>
      <c r="AT778" s="25" t="s">
        <v>61</v>
      </c>
      <c r="AU778" s="28" t="s">
        <v>61</v>
      </c>
      <c r="AV778" s="25" t="s">
        <v>68</v>
      </c>
      <c r="AW778" s="25" t="s">
        <v>68</v>
      </c>
      <c r="AX778" s="25" t="s">
        <v>68</v>
      </c>
      <c r="AY778" s="25" t="s">
        <v>68</v>
      </c>
      <c r="AZ778" s="25" t="s">
        <v>61</v>
      </c>
      <c r="BA778" s="25" t="s">
        <v>3061</v>
      </c>
      <c r="BB778" s="25" t="s">
        <v>3061</v>
      </c>
      <c r="BC778" s="25" t="s">
        <v>68</v>
      </c>
      <c r="BD778" s="25" t="s">
        <v>61</v>
      </c>
      <c r="BE778" s="25" t="s">
        <v>3062</v>
      </c>
      <c r="BF778" s="25" t="s">
        <v>3063</v>
      </c>
      <c r="BG778" s="25" t="s">
        <v>3061</v>
      </c>
      <c r="BH778" s="25" t="s">
        <v>61</v>
      </c>
      <c r="BI778" s="25" t="s">
        <v>3064</v>
      </c>
      <c r="BJ778" s="25" t="s">
        <v>123</v>
      </c>
      <c r="BK778" s="29" t="s">
        <v>2264</v>
      </c>
      <c r="BL778" s="9"/>
      <c r="BM778" s="9"/>
    </row>
    <row r="779" spans="1:65" ht="23.25" customHeight="1" x14ac:dyDescent="0.2">
      <c r="A779" s="19"/>
      <c r="B779" s="30" t="s">
        <v>5058</v>
      </c>
      <c r="C779" s="31">
        <f>IF(SUMPRODUCT((B$4:B779=B779)*1)&gt;1,0,1)</f>
        <v>1</v>
      </c>
      <c r="D779" s="31" t="s">
        <v>5059</v>
      </c>
      <c r="E779" s="31" t="s">
        <v>58</v>
      </c>
      <c r="F779" s="31" t="s">
        <v>59</v>
      </c>
      <c r="G779" s="31">
        <v>2007</v>
      </c>
      <c r="H779" s="31" t="s">
        <v>60</v>
      </c>
      <c r="I779" s="31" t="s">
        <v>368</v>
      </c>
      <c r="J779" s="31" t="s">
        <v>368</v>
      </c>
      <c r="K779" s="31"/>
      <c r="L779" s="31" t="s">
        <v>1078</v>
      </c>
      <c r="M779" s="31" t="s">
        <v>3289</v>
      </c>
      <c r="N779" s="31" t="s">
        <v>64</v>
      </c>
      <c r="O779" s="31" t="s">
        <v>61</v>
      </c>
      <c r="P779" s="40">
        <f>IF(F779=F778,IF(B779=B778,0,R779),R779)</f>
        <v>60000</v>
      </c>
      <c r="Q779" s="40">
        <v>60000</v>
      </c>
      <c r="R779" s="31">
        <v>60000</v>
      </c>
      <c r="S779" s="31">
        <v>60000</v>
      </c>
      <c r="T779" s="25" t="s">
        <v>5669</v>
      </c>
      <c r="U779" s="31">
        <v>0</v>
      </c>
      <c r="V779" s="31" t="s">
        <v>3058</v>
      </c>
      <c r="W779" s="31" t="s">
        <v>61</v>
      </c>
      <c r="X779" s="31" t="s">
        <v>184</v>
      </c>
      <c r="Y779" s="31" t="s">
        <v>5060</v>
      </c>
      <c r="Z779" s="31" t="s">
        <v>67</v>
      </c>
      <c r="AA779" s="31" t="s">
        <v>371</v>
      </c>
      <c r="AB779" s="31" t="s">
        <v>64</v>
      </c>
      <c r="AC779" s="31" t="s">
        <v>69</v>
      </c>
      <c r="AD779" s="31" t="s">
        <v>61</v>
      </c>
      <c r="AE779" s="31" t="s">
        <v>5061</v>
      </c>
      <c r="AF779" s="31" t="s">
        <v>61</v>
      </c>
      <c r="AG779" s="31" t="s">
        <v>187</v>
      </c>
      <c r="AH779" s="31" t="s">
        <v>685</v>
      </c>
      <c r="AI779" s="31" t="s">
        <v>73</v>
      </c>
      <c r="AJ779" s="32" t="s">
        <v>68</v>
      </c>
      <c r="AK779" s="32" t="s">
        <v>736</v>
      </c>
      <c r="AL779" s="31" t="s">
        <v>3054</v>
      </c>
      <c r="AM779" s="27">
        <v>38804</v>
      </c>
      <c r="AN779" s="32" t="s">
        <v>68</v>
      </c>
      <c r="AO779" s="31" t="s">
        <v>417</v>
      </c>
      <c r="AP779" s="31" t="s">
        <v>61</v>
      </c>
      <c r="AQ779" s="31" t="s">
        <v>78</v>
      </c>
      <c r="AR779" s="31" t="s">
        <v>93</v>
      </c>
      <c r="AS779" s="31" t="s">
        <v>65</v>
      </c>
      <c r="AT779" s="31" t="s">
        <v>61</v>
      </c>
      <c r="AU779" s="27">
        <v>38804</v>
      </c>
      <c r="AV779" s="31" t="s">
        <v>1599</v>
      </c>
      <c r="AW779" s="31" t="s">
        <v>300</v>
      </c>
      <c r="AX779" s="31" t="s">
        <v>110</v>
      </c>
      <c r="AY779" s="31" t="s">
        <v>300</v>
      </c>
      <c r="AZ779" s="31" t="s">
        <v>61</v>
      </c>
      <c r="BA779" s="31" t="s">
        <v>1573</v>
      </c>
      <c r="BB779" s="31" t="s">
        <v>1573</v>
      </c>
      <c r="BC779" s="31" t="s">
        <v>68</v>
      </c>
      <c r="BD779" s="31" t="s">
        <v>5062</v>
      </c>
      <c r="BE779" s="31" t="s">
        <v>1573</v>
      </c>
      <c r="BF779" s="31" t="s">
        <v>68</v>
      </c>
      <c r="BG779" s="31" t="s">
        <v>1573</v>
      </c>
      <c r="BH779" s="31" t="s">
        <v>61</v>
      </c>
      <c r="BI779" s="31" t="s">
        <v>997</v>
      </c>
      <c r="BJ779" s="31" t="s">
        <v>93</v>
      </c>
      <c r="BK779" s="33" t="s">
        <v>998</v>
      </c>
      <c r="BL779" s="9"/>
      <c r="BM779" s="9"/>
    </row>
    <row r="780" spans="1:65" ht="23.25" customHeight="1" x14ac:dyDescent="0.2">
      <c r="A780" s="19"/>
      <c r="B780" s="24" t="s">
        <v>5424</v>
      </c>
      <c r="C780" s="25">
        <f>IF(SUMPRODUCT((B$4:B780=B780)*1)&gt;1,0,1)</f>
        <v>1</v>
      </c>
      <c r="D780" s="25" t="s">
        <v>5425</v>
      </c>
      <c r="E780" s="25" t="s">
        <v>58</v>
      </c>
      <c r="F780" s="25" t="s">
        <v>59</v>
      </c>
      <c r="G780" s="25">
        <v>2007</v>
      </c>
      <c r="H780" s="25" t="s">
        <v>60</v>
      </c>
      <c r="I780" s="25" t="s">
        <v>368</v>
      </c>
      <c r="J780" s="25" t="s">
        <v>1905</v>
      </c>
      <c r="K780" s="25"/>
      <c r="L780" s="25" t="s">
        <v>1078</v>
      </c>
      <c r="M780" s="25" t="s">
        <v>3289</v>
      </c>
      <c r="N780" s="25" t="s">
        <v>122</v>
      </c>
      <c r="O780" s="25" t="s">
        <v>61</v>
      </c>
      <c r="P780" s="40">
        <f>IF(F780=F779,IF(B780=B779,0,R780),R780)</f>
        <v>160000</v>
      </c>
      <c r="Q780" s="40">
        <v>160000</v>
      </c>
      <c r="R780" s="25">
        <v>160000</v>
      </c>
      <c r="S780" s="25">
        <v>160000</v>
      </c>
      <c r="T780" s="25" t="s">
        <v>5669</v>
      </c>
      <c r="U780" s="25">
        <v>0</v>
      </c>
      <c r="V780" s="25" t="s">
        <v>3058</v>
      </c>
      <c r="W780" s="25" t="s">
        <v>61</v>
      </c>
      <c r="X780" s="25" t="s">
        <v>184</v>
      </c>
      <c r="Y780" s="25" t="s">
        <v>5426</v>
      </c>
      <c r="Z780" s="25" t="s">
        <v>67</v>
      </c>
      <c r="AA780" s="25" t="s">
        <v>371</v>
      </c>
      <c r="AB780" s="25" t="s">
        <v>122</v>
      </c>
      <c r="AC780" s="25" t="s">
        <v>69</v>
      </c>
      <c r="AD780" s="25" t="s">
        <v>61</v>
      </c>
      <c r="AE780" s="25" t="s">
        <v>5427</v>
      </c>
      <c r="AF780" s="25" t="s">
        <v>61</v>
      </c>
      <c r="AG780" s="25" t="s">
        <v>187</v>
      </c>
      <c r="AH780" s="25" t="s">
        <v>72</v>
      </c>
      <c r="AI780" s="25" t="s">
        <v>73</v>
      </c>
      <c r="AJ780" s="26" t="s">
        <v>68</v>
      </c>
      <c r="AK780" s="26" t="s">
        <v>794</v>
      </c>
      <c r="AL780" s="25" t="s">
        <v>5428</v>
      </c>
      <c r="AM780" s="28">
        <v>38805</v>
      </c>
      <c r="AN780" s="26" t="s">
        <v>68</v>
      </c>
      <c r="AO780" s="25" t="s">
        <v>417</v>
      </c>
      <c r="AP780" s="25" t="s">
        <v>61</v>
      </c>
      <c r="AQ780" s="25" t="s">
        <v>78</v>
      </c>
      <c r="AR780" s="25" t="s">
        <v>93</v>
      </c>
      <c r="AS780" s="25" t="s">
        <v>123</v>
      </c>
      <c r="AT780" s="25" t="s">
        <v>61</v>
      </c>
      <c r="AU780" s="28">
        <v>38804</v>
      </c>
      <c r="AV780" s="25" t="s">
        <v>1599</v>
      </c>
      <c r="AW780" s="25" t="s">
        <v>1486</v>
      </c>
      <c r="AX780" s="25" t="s">
        <v>110</v>
      </c>
      <c r="AY780" s="25" t="s">
        <v>1486</v>
      </c>
      <c r="AZ780" s="25" t="s">
        <v>61</v>
      </c>
      <c r="BA780" s="25" t="s">
        <v>148</v>
      </c>
      <c r="BB780" s="25" t="s">
        <v>148</v>
      </c>
      <c r="BC780" s="25" t="s">
        <v>68</v>
      </c>
      <c r="BD780" s="25" t="s">
        <v>5062</v>
      </c>
      <c r="BE780" s="25" t="s">
        <v>5429</v>
      </c>
      <c r="BF780" s="25" t="s">
        <v>68</v>
      </c>
      <c r="BG780" s="25" t="s">
        <v>148</v>
      </c>
      <c r="BH780" s="25" t="s">
        <v>61</v>
      </c>
      <c r="BI780" s="25" t="s">
        <v>997</v>
      </c>
      <c r="BJ780" s="25" t="s">
        <v>93</v>
      </c>
      <c r="BK780" s="29" t="s">
        <v>998</v>
      </c>
      <c r="BL780" s="9"/>
      <c r="BM780" s="9"/>
    </row>
    <row r="781" spans="1:65" ht="23.25" customHeight="1" x14ac:dyDescent="0.2">
      <c r="A781" s="19"/>
      <c r="B781" s="24" t="s">
        <v>5430</v>
      </c>
      <c r="C781" s="25">
        <f>IF(SUMPRODUCT((B$4:B781=B781)*1)&gt;1,0,1)</f>
        <v>1</v>
      </c>
      <c r="D781" s="25" t="s">
        <v>5431</v>
      </c>
      <c r="E781" s="25" t="s">
        <v>58</v>
      </c>
      <c r="F781" s="25" t="s">
        <v>59</v>
      </c>
      <c r="G781" s="25">
        <v>2007</v>
      </c>
      <c r="H781" s="25" t="s">
        <v>60</v>
      </c>
      <c r="I781" s="25" t="s">
        <v>368</v>
      </c>
      <c r="J781" s="25" t="s">
        <v>369</v>
      </c>
      <c r="K781" s="25"/>
      <c r="L781" s="25" t="s">
        <v>1078</v>
      </c>
      <c r="M781" s="25" t="s">
        <v>3289</v>
      </c>
      <c r="N781" s="25" t="s">
        <v>64</v>
      </c>
      <c r="O781" s="25" t="s">
        <v>61</v>
      </c>
      <c r="P781" s="40">
        <f>IF(F781=F780,IF(B781=B780,0,R781),R781)</f>
        <v>110000</v>
      </c>
      <c r="Q781" s="40">
        <v>110000</v>
      </c>
      <c r="R781" s="25">
        <v>110000</v>
      </c>
      <c r="S781" s="25">
        <v>110000</v>
      </c>
      <c r="T781" s="25" t="s">
        <v>5669</v>
      </c>
      <c r="U781" s="25">
        <v>0</v>
      </c>
      <c r="V781" s="25" t="s">
        <v>3058</v>
      </c>
      <c r="W781" s="25" t="s">
        <v>61</v>
      </c>
      <c r="X781" s="25" t="s">
        <v>184</v>
      </c>
      <c r="Y781" s="25" t="s">
        <v>5432</v>
      </c>
      <c r="Z781" s="25" t="s">
        <v>67</v>
      </c>
      <c r="AA781" s="25" t="s">
        <v>371</v>
      </c>
      <c r="AB781" s="25" t="s">
        <v>64</v>
      </c>
      <c r="AC781" s="25" t="s">
        <v>69</v>
      </c>
      <c r="AD781" s="25" t="s">
        <v>61</v>
      </c>
      <c r="AE781" s="25" t="s">
        <v>5433</v>
      </c>
      <c r="AF781" s="25" t="s">
        <v>61</v>
      </c>
      <c r="AG781" s="25" t="s">
        <v>187</v>
      </c>
      <c r="AH781" s="25" t="s">
        <v>685</v>
      </c>
      <c r="AI781" s="25" t="s">
        <v>73</v>
      </c>
      <c r="AJ781" s="26" t="s">
        <v>68</v>
      </c>
      <c r="AK781" s="26" t="s">
        <v>736</v>
      </c>
      <c r="AL781" s="25" t="s">
        <v>5428</v>
      </c>
      <c r="AM781" s="28">
        <v>38842</v>
      </c>
      <c r="AN781" s="26" t="s">
        <v>68</v>
      </c>
      <c r="AO781" s="25" t="s">
        <v>417</v>
      </c>
      <c r="AP781" s="25" t="s">
        <v>61</v>
      </c>
      <c r="AQ781" s="25" t="s">
        <v>78</v>
      </c>
      <c r="AR781" s="25" t="s">
        <v>93</v>
      </c>
      <c r="AS781" s="25" t="s">
        <v>65</v>
      </c>
      <c r="AT781" s="25" t="s">
        <v>61</v>
      </c>
      <c r="AU781" s="28">
        <v>38804</v>
      </c>
      <c r="AV781" s="25" t="s">
        <v>1599</v>
      </c>
      <c r="AW781" s="25" t="s">
        <v>4152</v>
      </c>
      <c r="AX781" s="25" t="s">
        <v>110</v>
      </c>
      <c r="AY781" s="25" t="s">
        <v>4152</v>
      </c>
      <c r="AZ781" s="25" t="s">
        <v>61</v>
      </c>
      <c r="BA781" s="25" t="s">
        <v>1741</v>
      </c>
      <c r="BB781" s="25" t="s">
        <v>1741</v>
      </c>
      <c r="BC781" s="25" t="s">
        <v>68</v>
      </c>
      <c r="BD781" s="25" t="s">
        <v>5062</v>
      </c>
      <c r="BE781" s="25" t="s">
        <v>1741</v>
      </c>
      <c r="BF781" s="25" t="s">
        <v>68</v>
      </c>
      <c r="BG781" s="25" t="s">
        <v>1741</v>
      </c>
      <c r="BH781" s="25" t="s">
        <v>61</v>
      </c>
      <c r="BI781" s="25" t="s">
        <v>997</v>
      </c>
      <c r="BJ781" s="25" t="s">
        <v>93</v>
      </c>
      <c r="BK781" s="29" t="s">
        <v>998</v>
      </c>
      <c r="BL781" s="9"/>
      <c r="BM781" s="9"/>
    </row>
    <row r="782" spans="1:65" ht="23.25" customHeight="1" x14ac:dyDescent="0.2">
      <c r="A782" s="19"/>
      <c r="B782" s="30" t="s">
        <v>5063</v>
      </c>
      <c r="C782" s="31">
        <f>IF(SUMPRODUCT((B$4:B782=B782)*1)&gt;1,0,1)</f>
        <v>1</v>
      </c>
      <c r="D782" s="31" t="s">
        <v>5064</v>
      </c>
      <c r="E782" s="31" t="s">
        <v>58</v>
      </c>
      <c r="F782" s="31" t="s">
        <v>59</v>
      </c>
      <c r="G782" s="31">
        <v>2007</v>
      </c>
      <c r="H782" s="31" t="s">
        <v>60</v>
      </c>
      <c r="I782" s="31" t="s">
        <v>368</v>
      </c>
      <c r="J782" s="31" t="s">
        <v>1330</v>
      </c>
      <c r="K782" s="31"/>
      <c r="L782" s="31" t="s">
        <v>1078</v>
      </c>
      <c r="M782" s="31" t="s">
        <v>3289</v>
      </c>
      <c r="N782" s="31" t="s">
        <v>64</v>
      </c>
      <c r="O782" s="31" t="s">
        <v>61</v>
      </c>
      <c r="P782" s="40">
        <f>IF(F782=F781,IF(B782=B781,0,R782),R782)</f>
        <v>90000</v>
      </c>
      <c r="Q782" s="40">
        <v>90000</v>
      </c>
      <c r="R782" s="31">
        <v>90000</v>
      </c>
      <c r="S782" s="31">
        <v>90000</v>
      </c>
      <c r="T782" s="25" t="s">
        <v>5669</v>
      </c>
      <c r="U782" s="31">
        <v>0</v>
      </c>
      <c r="V782" s="31" t="s">
        <v>2979</v>
      </c>
      <c r="W782" s="31" t="s">
        <v>61</v>
      </c>
      <c r="X782" s="31" t="s">
        <v>184</v>
      </c>
      <c r="Y782" s="31" t="s">
        <v>5065</v>
      </c>
      <c r="Z782" s="31" t="s">
        <v>67</v>
      </c>
      <c r="AA782" s="31" t="s">
        <v>371</v>
      </c>
      <c r="AB782" s="31" t="s">
        <v>64</v>
      </c>
      <c r="AC782" s="31" t="s">
        <v>69</v>
      </c>
      <c r="AD782" s="31" t="s">
        <v>61</v>
      </c>
      <c r="AE782" s="31" t="s">
        <v>5066</v>
      </c>
      <c r="AF782" s="31" t="s">
        <v>61</v>
      </c>
      <c r="AG782" s="31" t="s">
        <v>187</v>
      </c>
      <c r="AH782" s="31" t="s">
        <v>685</v>
      </c>
      <c r="AI782" s="31" t="s">
        <v>73</v>
      </c>
      <c r="AJ782" s="32" t="s">
        <v>68</v>
      </c>
      <c r="AK782" s="32" t="s">
        <v>736</v>
      </c>
      <c r="AL782" s="31" t="s">
        <v>5067</v>
      </c>
      <c r="AM782" s="27">
        <v>38842</v>
      </c>
      <c r="AN782" s="32" t="s">
        <v>68</v>
      </c>
      <c r="AO782" s="31" t="s">
        <v>417</v>
      </c>
      <c r="AP782" s="31" t="s">
        <v>61</v>
      </c>
      <c r="AQ782" s="31" t="s">
        <v>78</v>
      </c>
      <c r="AR782" s="31" t="s">
        <v>93</v>
      </c>
      <c r="AS782" s="31" t="s">
        <v>65</v>
      </c>
      <c r="AT782" s="31" t="s">
        <v>61</v>
      </c>
      <c r="AU782" s="27">
        <v>38838</v>
      </c>
      <c r="AV782" s="31" t="s">
        <v>1599</v>
      </c>
      <c r="AW782" s="31" t="s">
        <v>2651</v>
      </c>
      <c r="AX782" s="31" t="s">
        <v>79</v>
      </c>
      <c r="AY782" s="31" t="s">
        <v>2651</v>
      </c>
      <c r="AZ782" s="31" t="s">
        <v>61</v>
      </c>
      <c r="BA782" s="31" t="s">
        <v>1738</v>
      </c>
      <c r="BB782" s="31" t="s">
        <v>1738</v>
      </c>
      <c r="BC782" s="31" t="s">
        <v>68</v>
      </c>
      <c r="BD782" s="31" t="s">
        <v>5062</v>
      </c>
      <c r="BE782" s="31" t="s">
        <v>1738</v>
      </c>
      <c r="BF782" s="31" t="s">
        <v>68</v>
      </c>
      <c r="BG782" s="31" t="s">
        <v>1738</v>
      </c>
      <c r="BH782" s="31" t="s">
        <v>61</v>
      </c>
      <c r="BI782" s="31" t="s">
        <v>997</v>
      </c>
      <c r="BJ782" s="31" t="s">
        <v>93</v>
      </c>
      <c r="BK782" s="33" t="s">
        <v>998</v>
      </c>
      <c r="BL782" s="9"/>
      <c r="BM782" s="9"/>
    </row>
    <row r="783" spans="1:65" ht="23.25" customHeight="1" x14ac:dyDescent="0.2">
      <c r="A783" s="19"/>
      <c r="B783" s="30" t="s">
        <v>5068</v>
      </c>
      <c r="C783" s="31">
        <f>IF(SUMPRODUCT((B$4:B783=B783)*1)&gt;1,0,1)</f>
        <v>1</v>
      </c>
      <c r="D783" s="31" t="s">
        <v>5069</v>
      </c>
      <c r="E783" s="31" t="s">
        <v>58</v>
      </c>
      <c r="F783" s="31" t="s">
        <v>59</v>
      </c>
      <c r="G783" s="31">
        <v>2007</v>
      </c>
      <c r="H783" s="31" t="s">
        <v>60</v>
      </c>
      <c r="I783" s="31" t="s">
        <v>368</v>
      </c>
      <c r="J783" s="31" t="s">
        <v>368</v>
      </c>
      <c r="K783" s="31"/>
      <c r="L783" s="31" t="s">
        <v>1078</v>
      </c>
      <c r="M783" s="31" t="s">
        <v>3289</v>
      </c>
      <c r="N783" s="31" t="s">
        <v>64</v>
      </c>
      <c r="O783" s="31" t="s">
        <v>61</v>
      </c>
      <c r="P783" s="40">
        <f>IF(F783=F782,IF(B783=B782,0,R783),R783)</f>
        <v>61642</v>
      </c>
      <c r="Q783" s="40">
        <v>61642</v>
      </c>
      <c r="R783" s="31">
        <v>61642</v>
      </c>
      <c r="S783" s="31">
        <v>61642</v>
      </c>
      <c r="T783" s="25" t="s">
        <v>5669</v>
      </c>
      <c r="U783" s="31">
        <v>0</v>
      </c>
      <c r="V783" s="31" t="s">
        <v>2979</v>
      </c>
      <c r="W783" s="31" t="s">
        <v>61</v>
      </c>
      <c r="X783" s="31" t="s">
        <v>184</v>
      </c>
      <c r="Y783" s="31" t="s">
        <v>5070</v>
      </c>
      <c r="Z783" s="31" t="s">
        <v>67</v>
      </c>
      <c r="AA783" s="31" t="s">
        <v>371</v>
      </c>
      <c r="AB783" s="31" t="s">
        <v>64</v>
      </c>
      <c r="AC783" s="31" t="s">
        <v>69</v>
      </c>
      <c r="AD783" s="31" t="s">
        <v>61</v>
      </c>
      <c r="AE783" s="31" t="s">
        <v>5071</v>
      </c>
      <c r="AF783" s="31" t="s">
        <v>61</v>
      </c>
      <c r="AG783" s="31" t="s">
        <v>187</v>
      </c>
      <c r="AH783" s="31" t="s">
        <v>685</v>
      </c>
      <c r="AI783" s="31" t="s">
        <v>73</v>
      </c>
      <c r="AJ783" s="32" t="s">
        <v>68</v>
      </c>
      <c r="AK783" s="32" t="s">
        <v>736</v>
      </c>
      <c r="AL783" s="31" t="s">
        <v>5067</v>
      </c>
      <c r="AM783" s="27">
        <v>38842</v>
      </c>
      <c r="AN783" s="32" t="s">
        <v>68</v>
      </c>
      <c r="AO783" s="31" t="s">
        <v>417</v>
      </c>
      <c r="AP783" s="31" t="s">
        <v>61</v>
      </c>
      <c r="AQ783" s="31" t="s">
        <v>78</v>
      </c>
      <c r="AR783" s="31" t="s">
        <v>93</v>
      </c>
      <c r="AS783" s="31" t="s">
        <v>65</v>
      </c>
      <c r="AT783" s="31" t="s">
        <v>61</v>
      </c>
      <c r="AU783" s="27">
        <v>38838</v>
      </c>
      <c r="AV783" s="31" t="s">
        <v>1599</v>
      </c>
      <c r="AW783" s="31" t="s">
        <v>1503</v>
      </c>
      <c r="AX783" s="31" t="s">
        <v>79</v>
      </c>
      <c r="AY783" s="31" t="s">
        <v>1503</v>
      </c>
      <c r="AZ783" s="31" t="s">
        <v>61</v>
      </c>
      <c r="BA783" s="31" t="s">
        <v>5072</v>
      </c>
      <c r="BB783" s="31" t="s">
        <v>5072</v>
      </c>
      <c r="BC783" s="31" t="s">
        <v>68</v>
      </c>
      <c r="BD783" s="31" t="s">
        <v>5062</v>
      </c>
      <c r="BE783" s="31" t="s">
        <v>5072</v>
      </c>
      <c r="BF783" s="31" t="s">
        <v>68</v>
      </c>
      <c r="BG783" s="31" t="s">
        <v>5072</v>
      </c>
      <c r="BH783" s="31" t="s">
        <v>61</v>
      </c>
      <c r="BI783" s="31" t="s">
        <v>997</v>
      </c>
      <c r="BJ783" s="31" t="s">
        <v>93</v>
      </c>
      <c r="BK783" s="33" t="s">
        <v>998</v>
      </c>
      <c r="BL783" s="9"/>
      <c r="BM783" s="9"/>
    </row>
    <row r="784" spans="1:65" ht="23.25" customHeight="1" x14ac:dyDescent="0.2">
      <c r="A784" s="19"/>
      <c r="B784" s="24" t="s">
        <v>5073</v>
      </c>
      <c r="C784" s="25">
        <f>IF(SUMPRODUCT((B$4:B784=B784)*1)&gt;1,0,1)</f>
        <v>1</v>
      </c>
      <c r="D784" s="25" t="s">
        <v>5074</v>
      </c>
      <c r="E784" s="25" t="s">
        <v>58</v>
      </c>
      <c r="F784" s="25" t="s">
        <v>59</v>
      </c>
      <c r="G784" s="25">
        <v>2007</v>
      </c>
      <c r="H784" s="25" t="s">
        <v>60</v>
      </c>
      <c r="I784" s="25" t="s">
        <v>368</v>
      </c>
      <c r="J784" s="25" t="s">
        <v>1905</v>
      </c>
      <c r="K784" s="25"/>
      <c r="L784" s="25" t="s">
        <v>1078</v>
      </c>
      <c r="M784" s="25" t="s">
        <v>3289</v>
      </c>
      <c r="N784" s="25" t="s">
        <v>64</v>
      </c>
      <c r="O784" s="25" t="s">
        <v>61</v>
      </c>
      <c r="P784" s="40">
        <f>IF(F784=F783,IF(B784=B783,0,R784),R784)</f>
        <v>70000</v>
      </c>
      <c r="Q784" s="40">
        <v>70000</v>
      </c>
      <c r="R784" s="25">
        <v>70000</v>
      </c>
      <c r="S784" s="25">
        <v>70000</v>
      </c>
      <c r="T784" s="25" t="s">
        <v>5669</v>
      </c>
      <c r="U784" s="25">
        <v>0</v>
      </c>
      <c r="V784" s="25" t="s">
        <v>2979</v>
      </c>
      <c r="W784" s="25" t="s">
        <v>61</v>
      </c>
      <c r="X784" s="25" t="s">
        <v>184</v>
      </c>
      <c r="Y784" s="25" t="s">
        <v>5075</v>
      </c>
      <c r="Z784" s="25" t="s">
        <v>67</v>
      </c>
      <c r="AA784" s="25" t="s">
        <v>371</v>
      </c>
      <c r="AB784" s="25" t="s">
        <v>64</v>
      </c>
      <c r="AC784" s="25" t="s">
        <v>69</v>
      </c>
      <c r="AD784" s="25" t="s">
        <v>61</v>
      </c>
      <c r="AE784" s="25" t="s">
        <v>5076</v>
      </c>
      <c r="AF784" s="25" t="s">
        <v>61</v>
      </c>
      <c r="AG784" s="25" t="s">
        <v>187</v>
      </c>
      <c r="AH784" s="25" t="s">
        <v>685</v>
      </c>
      <c r="AI784" s="25" t="s">
        <v>73</v>
      </c>
      <c r="AJ784" s="26" t="s">
        <v>68</v>
      </c>
      <c r="AK784" s="26" t="s">
        <v>736</v>
      </c>
      <c r="AL784" s="25" t="s">
        <v>5077</v>
      </c>
      <c r="AM784" s="28">
        <v>38845</v>
      </c>
      <c r="AN784" s="26" t="s">
        <v>68</v>
      </c>
      <c r="AO784" s="25" t="s">
        <v>417</v>
      </c>
      <c r="AP784" s="25" t="s">
        <v>61</v>
      </c>
      <c r="AQ784" s="25" t="s">
        <v>78</v>
      </c>
      <c r="AR784" s="25" t="s">
        <v>93</v>
      </c>
      <c r="AS784" s="25" t="s">
        <v>65</v>
      </c>
      <c r="AT784" s="25" t="s">
        <v>61</v>
      </c>
      <c r="AU784" s="28">
        <v>38838</v>
      </c>
      <c r="AV784" s="25" t="s">
        <v>1599</v>
      </c>
      <c r="AW784" s="25" t="s">
        <v>4152</v>
      </c>
      <c r="AX784" s="25" t="s">
        <v>79</v>
      </c>
      <c r="AY784" s="25" t="s">
        <v>4152</v>
      </c>
      <c r="AZ784" s="25" t="s">
        <v>61</v>
      </c>
      <c r="BA784" s="25" t="s">
        <v>3082</v>
      </c>
      <c r="BB784" s="25" t="s">
        <v>3082</v>
      </c>
      <c r="BC784" s="25" t="s">
        <v>68</v>
      </c>
      <c r="BD784" s="25" t="s">
        <v>5062</v>
      </c>
      <c r="BE784" s="25" t="s">
        <v>3082</v>
      </c>
      <c r="BF784" s="25" t="s">
        <v>68</v>
      </c>
      <c r="BG784" s="25" t="s">
        <v>3082</v>
      </c>
      <c r="BH784" s="25" t="s">
        <v>61</v>
      </c>
      <c r="BI784" s="25" t="s">
        <v>997</v>
      </c>
      <c r="BJ784" s="25" t="s">
        <v>93</v>
      </c>
      <c r="BK784" s="29" t="s">
        <v>998</v>
      </c>
      <c r="BL784" s="9"/>
      <c r="BM784" s="9"/>
    </row>
    <row r="785" spans="1:65" ht="23.25" customHeight="1" x14ac:dyDescent="0.2">
      <c r="A785" s="19"/>
      <c r="B785" s="30" t="s">
        <v>2885</v>
      </c>
      <c r="C785" s="31">
        <f>IF(SUMPRODUCT((B$4:B785=B785)*1)&gt;1,0,1)</f>
        <v>1</v>
      </c>
      <c r="D785" s="31" t="s">
        <v>2886</v>
      </c>
      <c r="E785" s="31" t="s">
        <v>58</v>
      </c>
      <c r="F785" s="31" t="s">
        <v>59</v>
      </c>
      <c r="G785" s="31">
        <v>2007</v>
      </c>
      <c r="H785" s="31" t="s">
        <v>60</v>
      </c>
      <c r="I785" s="31" t="s">
        <v>206</v>
      </c>
      <c r="J785" s="31" t="s">
        <v>1377</v>
      </c>
      <c r="K785" s="31"/>
      <c r="L785" s="31" t="s">
        <v>1802</v>
      </c>
      <c r="M785" s="31" t="s">
        <v>1847</v>
      </c>
      <c r="N785" s="31" t="s">
        <v>64</v>
      </c>
      <c r="O785" s="31" t="s">
        <v>61</v>
      </c>
      <c r="P785" s="40">
        <f>IF(F785=F784,IF(B785=B784,0,R785),R785)</f>
        <v>59207</v>
      </c>
      <c r="Q785" s="40">
        <v>59207</v>
      </c>
      <c r="R785" s="31">
        <v>59207</v>
      </c>
      <c r="S785" s="31">
        <v>59207</v>
      </c>
      <c r="T785" s="25" t="s">
        <v>5669</v>
      </c>
      <c r="U785" s="31">
        <v>0</v>
      </c>
      <c r="V785" s="31" t="s">
        <v>2979</v>
      </c>
      <c r="W785" s="31" t="s">
        <v>61</v>
      </c>
      <c r="X785" s="31" t="s">
        <v>184</v>
      </c>
      <c r="Y785" s="31" t="s">
        <v>2888</v>
      </c>
      <c r="Z785" s="31" t="s">
        <v>67</v>
      </c>
      <c r="AA785" s="31" t="s">
        <v>569</v>
      </c>
      <c r="AB785" s="31" t="s">
        <v>64</v>
      </c>
      <c r="AC785" s="31" t="s">
        <v>69</v>
      </c>
      <c r="AD785" s="31" t="s">
        <v>61</v>
      </c>
      <c r="AE785" s="31" t="s">
        <v>2889</v>
      </c>
      <c r="AF785" s="31" t="s">
        <v>61</v>
      </c>
      <c r="AG785" s="31" t="s">
        <v>187</v>
      </c>
      <c r="AH785" s="31" t="s">
        <v>604</v>
      </c>
      <c r="AI785" s="31" t="s">
        <v>73</v>
      </c>
      <c r="AJ785" s="32" t="s">
        <v>68</v>
      </c>
      <c r="AK785" s="32" t="s">
        <v>606</v>
      </c>
      <c r="AL785" s="31" t="s">
        <v>2979</v>
      </c>
      <c r="AM785" s="27">
        <v>38846</v>
      </c>
      <c r="AN785" s="32" t="s">
        <v>68</v>
      </c>
      <c r="AO785" s="31" t="s">
        <v>417</v>
      </c>
      <c r="AP785" s="31" t="s">
        <v>61</v>
      </c>
      <c r="AQ785" s="31" t="s">
        <v>78</v>
      </c>
      <c r="AR785" s="31" t="s">
        <v>93</v>
      </c>
      <c r="AS785" s="31" t="s">
        <v>2018</v>
      </c>
      <c r="AT785" s="31" t="s">
        <v>61</v>
      </c>
      <c r="AU785" s="27">
        <v>39419</v>
      </c>
      <c r="AV785" s="31" t="s">
        <v>1920</v>
      </c>
      <c r="AW785" s="31" t="s">
        <v>2891</v>
      </c>
      <c r="AX785" s="31" t="s">
        <v>79</v>
      </c>
      <c r="AY785" s="31" t="s">
        <v>68</v>
      </c>
      <c r="AZ785" s="31" t="s">
        <v>218</v>
      </c>
      <c r="BA785" s="31" t="s">
        <v>3065</v>
      </c>
      <c r="BB785" s="31" t="s">
        <v>2892</v>
      </c>
      <c r="BC785" s="31" t="s">
        <v>68</v>
      </c>
      <c r="BD785" s="31" t="s">
        <v>3066</v>
      </c>
      <c r="BE785" s="31" t="s">
        <v>2894</v>
      </c>
      <c r="BF785" s="31" t="s">
        <v>68</v>
      </c>
      <c r="BG785" s="31" t="s">
        <v>3065</v>
      </c>
      <c r="BH785" s="31" t="s">
        <v>61</v>
      </c>
      <c r="BI785" s="31" t="s">
        <v>997</v>
      </c>
      <c r="BJ785" s="31" t="s">
        <v>93</v>
      </c>
      <c r="BK785" s="33" t="s">
        <v>998</v>
      </c>
      <c r="BL785" s="9"/>
      <c r="BM785" s="9"/>
    </row>
    <row r="786" spans="1:65" ht="23.25" customHeight="1" x14ac:dyDescent="0.2">
      <c r="A786" s="19"/>
      <c r="B786" s="24" t="s">
        <v>2885</v>
      </c>
      <c r="C786" s="25">
        <f>IF(SUMPRODUCT((B$4:B786=B786)*1)&gt;1,0,1)</f>
        <v>0</v>
      </c>
      <c r="D786" s="25" t="s">
        <v>2886</v>
      </c>
      <c r="E786" s="25" t="s">
        <v>58</v>
      </c>
      <c r="F786" s="25" t="s">
        <v>59</v>
      </c>
      <c r="G786" s="25">
        <v>2008</v>
      </c>
      <c r="H786" s="25" t="s">
        <v>60</v>
      </c>
      <c r="I786" s="25" t="s">
        <v>206</v>
      </c>
      <c r="J786" s="25" t="s">
        <v>1377</v>
      </c>
      <c r="K786" s="25"/>
      <c r="L786" s="25" t="s">
        <v>1802</v>
      </c>
      <c r="M786" s="25" t="s">
        <v>1847</v>
      </c>
      <c r="N786" s="25" t="s">
        <v>64</v>
      </c>
      <c r="O786" s="25" t="s">
        <v>92</v>
      </c>
      <c r="P786" s="40">
        <f>IF(F786=F785,IF(B786=B785,0,R786),R786)</f>
        <v>0</v>
      </c>
      <c r="Q786" s="40">
        <v>0</v>
      </c>
      <c r="R786" s="25">
        <v>88637</v>
      </c>
      <c r="S786" s="25">
        <v>88637</v>
      </c>
      <c r="T786" s="25" t="s">
        <v>5669</v>
      </c>
      <c r="U786" s="25">
        <v>0</v>
      </c>
      <c r="V786" s="25" t="s">
        <v>836</v>
      </c>
      <c r="W786" s="25" t="s">
        <v>107</v>
      </c>
      <c r="X786" s="25" t="s">
        <v>184</v>
      </c>
      <c r="Y786" s="25" t="s">
        <v>2888</v>
      </c>
      <c r="Z786" s="25" t="s">
        <v>67</v>
      </c>
      <c r="AA786" s="25" t="s">
        <v>569</v>
      </c>
      <c r="AB786" s="25" t="s">
        <v>64</v>
      </c>
      <c r="AC786" s="25" t="s">
        <v>69</v>
      </c>
      <c r="AD786" s="25" t="s">
        <v>61</v>
      </c>
      <c r="AE786" s="25" t="s">
        <v>2889</v>
      </c>
      <c r="AF786" s="25" t="s">
        <v>61</v>
      </c>
      <c r="AG786" s="25" t="s">
        <v>187</v>
      </c>
      <c r="AH786" s="25" t="s">
        <v>604</v>
      </c>
      <c r="AI786" s="25" t="s">
        <v>73</v>
      </c>
      <c r="AJ786" s="26" t="s">
        <v>68</v>
      </c>
      <c r="AK786" s="26" t="s">
        <v>606</v>
      </c>
      <c r="AL786" s="25" t="s">
        <v>2954</v>
      </c>
      <c r="AM786" s="28">
        <v>39405</v>
      </c>
      <c r="AN786" s="26" t="s">
        <v>68</v>
      </c>
      <c r="AO786" s="25" t="s">
        <v>417</v>
      </c>
      <c r="AP786" s="25" t="s">
        <v>909</v>
      </c>
      <c r="AQ786" s="25" t="s">
        <v>2255</v>
      </c>
      <c r="AR786" s="25" t="s">
        <v>93</v>
      </c>
      <c r="AS786" s="25" t="s">
        <v>2018</v>
      </c>
      <c r="AT786" s="25" t="s">
        <v>61</v>
      </c>
      <c r="AU786" s="28">
        <v>39419</v>
      </c>
      <c r="AV786" s="25" t="s">
        <v>1920</v>
      </c>
      <c r="AW786" s="25" t="s">
        <v>2891</v>
      </c>
      <c r="AX786" s="25" t="s">
        <v>79</v>
      </c>
      <c r="AY786" s="25" t="s">
        <v>68</v>
      </c>
      <c r="AZ786" s="25" t="s">
        <v>218</v>
      </c>
      <c r="BA786" s="25" t="s">
        <v>2894</v>
      </c>
      <c r="BB786" s="25" t="s">
        <v>2892</v>
      </c>
      <c r="BC786" s="25" t="s">
        <v>68</v>
      </c>
      <c r="BD786" s="25" t="s">
        <v>2893</v>
      </c>
      <c r="BE786" s="25" t="s">
        <v>2894</v>
      </c>
      <c r="BF786" s="25" t="s">
        <v>68</v>
      </c>
      <c r="BG786" s="25" t="s">
        <v>2894</v>
      </c>
      <c r="BH786" s="25" t="s">
        <v>835</v>
      </c>
      <c r="BI786" s="25" t="s">
        <v>853</v>
      </c>
      <c r="BJ786" s="25" t="s">
        <v>93</v>
      </c>
      <c r="BK786" s="29" t="s">
        <v>854</v>
      </c>
      <c r="BL786" s="9"/>
      <c r="BM786" s="9"/>
    </row>
    <row r="787" spans="1:65" ht="23.25" customHeight="1" x14ac:dyDescent="0.2">
      <c r="A787" s="19"/>
      <c r="B787" s="24" t="s">
        <v>2885</v>
      </c>
      <c r="C787" s="25">
        <f>IF(SUMPRODUCT((B$4:B787=B787)*1)&gt;1,0,1)</f>
        <v>0</v>
      </c>
      <c r="D787" s="25" t="s">
        <v>2886</v>
      </c>
      <c r="E787" s="25" t="s">
        <v>58</v>
      </c>
      <c r="F787" s="25" t="s">
        <v>59</v>
      </c>
      <c r="G787" s="25">
        <v>2009</v>
      </c>
      <c r="H787" s="25" t="s">
        <v>60</v>
      </c>
      <c r="I787" s="25" t="s">
        <v>206</v>
      </c>
      <c r="J787" s="25" t="s">
        <v>1377</v>
      </c>
      <c r="K787" s="25"/>
      <c r="L787" s="25" t="s">
        <v>1802</v>
      </c>
      <c r="M787" s="25" t="s">
        <v>1847</v>
      </c>
      <c r="N787" s="25" t="s">
        <v>64</v>
      </c>
      <c r="O787" s="25" t="s">
        <v>92</v>
      </c>
      <c r="P787" s="40">
        <f>IF(F787=F786,IF(B787=B786,0,R787),R787)</f>
        <v>0</v>
      </c>
      <c r="Q787" s="40">
        <v>0</v>
      </c>
      <c r="R787" s="25">
        <v>95572</v>
      </c>
      <c r="S787" s="25">
        <v>95572</v>
      </c>
      <c r="T787" s="25" t="s">
        <v>5669</v>
      </c>
      <c r="U787" s="25">
        <v>0</v>
      </c>
      <c r="V787" s="25" t="s">
        <v>2887</v>
      </c>
      <c r="W787" s="25" t="s">
        <v>2887</v>
      </c>
      <c r="X787" s="25" t="s">
        <v>184</v>
      </c>
      <c r="Y787" s="25" t="s">
        <v>2888</v>
      </c>
      <c r="Z787" s="25" t="s">
        <v>67</v>
      </c>
      <c r="AA787" s="25" t="s">
        <v>569</v>
      </c>
      <c r="AB787" s="25" t="s">
        <v>64</v>
      </c>
      <c r="AC787" s="25" t="s">
        <v>69</v>
      </c>
      <c r="AD787" s="25" t="s">
        <v>61</v>
      </c>
      <c r="AE787" s="25" t="s">
        <v>2889</v>
      </c>
      <c r="AF787" s="25" t="s">
        <v>61</v>
      </c>
      <c r="AG787" s="25" t="s">
        <v>187</v>
      </c>
      <c r="AH787" s="25" t="s">
        <v>604</v>
      </c>
      <c r="AI787" s="25" t="s">
        <v>73</v>
      </c>
      <c r="AJ787" s="26" t="s">
        <v>68</v>
      </c>
      <c r="AK787" s="26" t="s">
        <v>606</v>
      </c>
      <c r="AL787" s="25" t="s">
        <v>2890</v>
      </c>
      <c r="AM787" s="28">
        <v>39797.738576388889</v>
      </c>
      <c r="AN787" s="26" t="s">
        <v>68</v>
      </c>
      <c r="AO787" s="25" t="s">
        <v>105</v>
      </c>
      <c r="AP787" s="25" t="s">
        <v>105</v>
      </c>
      <c r="AQ787" s="25" t="s">
        <v>106</v>
      </c>
      <c r="AR787" s="25" t="s">
        <v>93</v>
      </c>
      <c r="AS787" s="25" t="s">
        <v>2018</v>
      </c>
      <c r="AT787" s="25" t="s">
        <v>61</v>
      </c>
      <c r="AU787" s="28">
        <v>39419</v>
      </c>
      <c r="AV787" s="25" t="s">
        <v>1920</v>
      </c>
      <c r="AW787" s="25" t="s">
        <v>2891</v>
      </c>
      <c r="AX787" s="25" t="s">
        <v>79</v>
      </c>
      <c r="AY787" s="25" t="s">
        <v>68</v>
      </c>
      <c r="AZ787" s="25" t="s">
        <v>218</v>
      </c>
      <c r="BA787" s="25" t="s">
        <v>2892</v>
      </c>
      <c r="BB787" s="25" t="s">
        <v>2892</v>
      </c>
      <c r="BC787" s="25" t="s">
        <v>68</v>
      </c>
      <c r="BD787" s="25" t="s">
        <v>2893</v>
      </c>
      <c r="BE787" s="25" t="s">
        <v>2894</v>
      </c>
      <c r="BF787" s="25" t="s">
        <v>68</v>
      </c>
      <c r="BG787" s="25" t="s">
        <v>2892</v>
      </c>
      <c r="BH787" s="25" t="s">
        <v>2855</v>
      </c>
      <c r="BI787" s="25" t="s">
        <v>2895</v>
      </c>
      <c r="BJ787" s="25" t="s">
        <v>65</v>
      </c>
      <c r="BK787" s="29" t="s">
        <v>2896</v>
      </c>
      <c r="BL787" s="9"/>
      <c r="BM787" s="9"/>
    </row>
    <row r="788" spans="1:65" ht="23.25" customHeight="1" x14ac:dyDescent="0.2">
      <c r="A788" s="19"/>
      <c r="B788" s="30" t="s">
        <v>5078</v>
      </c>
      <c r="C788" s="31">
        <f>IF(SUMPRODUCT((B$4:B788=B788)*1)&gt;1,0,1)</f>
        <v>1</v>
      </c>
      <c r="D788" s="31" t="s">
        <v>5079</v>
      </c>
      <c r="E788" s="31" t="s">
        <v>58</v>
      </c>
      <c r="F788" s="31" t="s">
        <v>59</v>
      </c>
      <c r="G788" s="31">
        <v>2006</v>
      </c>
      <c r="H788" s="31" t="s">
        <v>60</v>
      </c>
      <c r="I788" s="31" t="s">
        <v>368</v>
      </c>
      <c r="J788" s="31" t="s">
        <v>368</v>
      </c>
      <c r="K788" s="31"/>
      <c r="L788" s="31" t="s">
        <v>1078</v>
      </c>
      <c r="M788" s="31" t="s">
        <v>3289</v>
      </c>
      <c r="N788" s="31" t="s">
        <v>122</v>
      </c>
      <c r="O788" s="31" t="s">
        <v>61</v>
      </c>
      <c r="P788" s="40">
        <f>IF(F788=F787,IF(B788=B787,0,R788),R788)</f>
        <v>50520</v>
      </c>
      <c r="Q788" s="40">
        <v>50520</v>
      </c>
      <c r="R788" s="31">
        <v>50520</v>
      </c>
      <c r="S788" s="31">
        <v>50520</v>
      </c>
      <c r="T788" s="25" t="s">
        <v>5669</v>
      </c>
      <c r="U788" s="31">
        <v>0</v>
      </c>
      <c r="V788" s="31" t="s">
        <v>61</v>
      </c>
      <c r="W788" s="31" t="s">
        <v>61</v>
      </c>
      <c r="X788" s="31" t="s">
        <v>184</v>
      </c>
      <c r="Y788" s="31" t="s">
        <v>5080</v>
      </c>
      <c r="Z788" s="31" t="s">
        <v>67</v>
      </c>
      <c r="AA788" s="31" t="s">
        <v>371</v>
      </c>
      <c r="AB788" s="31" t="s">
        <v>122</v>
      </c>
      <c r="AC788" s="31" t="s">
        <v>69</v>
      </c>
      <c r="AD788" s="31" t="s">
        <v>61</v>
      </c>
      <c r="AE788" s="31" t="s">
        <v>5081</v>
      </c>
      <c r="AF788" s="31" t="s">
        <v>61</v>
      </c>
      <c r="AG788" s="31" t="s">
        <v>187</v>
      </c>
      <c r="AH788" s="31" t="s">
        <v>72</v>
      </c>
      <c r="AI788" s="31" t="s">
        <v>73</v>
      </c>
      <c r="AJ788" s="32" t="s">
        <v>68</v>
      </c>
      <c r="AK788" s="32" t="s">
        <v>794</v>
      </c>
      <c r="AL788" s="31" t="s">
        <v>5082</v>
      </c>
      <c r="AM788" s="27">
        <v>38905</v>
      </c>
      <c r="AN788" s="32" t="s">
        <v>68</v>
      </c>
      <c r="AO788" s="31" t="s">
        <v>61</v>
      </c>
      <c r="AP788" s="31" t="s">
        <v>61</v>
      </c>
      <c r="AQ788" s="31" t="s">
        <v>78</v>
      </c>
      <c r="AR788" s="31" t="s">
        <v>93</v>
      </c>
      <c r="AS788" s="31" t="s">
        <v>123</v>
      </c>
      <c r="AT788" s="31" t="s">
        <v>61</v>
      </c>
      <c r="AU788" s="27">
        <v>38905</v>
      </c>
      <c r="AV788" s="31" t="s">
        <v>1599</v>
      </c>
      <c r="AW788" s="31" t="s">
        <v>889</v>
      </c>
      <c r="AX788" s="31" t="s">
        <v>110</v>
      </c>
      <c r="AY788" s="31" t="s">
        <v>889</v>
      </c>
      <c r="AZ788" s="31" t="s">
        <v>61</v>
      </c>
      <c r="BA788" s="31" t="s">
        <v>5083</v>
      </c>
      <c r="BB788" s="31" t="s">
        <v>5083</v>
      </c>
      <c r="BC788" s="31" t="s">
        <v>68</v>
      </c>
      <c r="BD788" s="31" t="s">
        <v>5084</v>
      </c>
      <c r="BE788" s="31" t="s">
        <v>5083</v>
      </c>
      <c r="BF788" s="31" t="s">
        <v>68</v>
      </c>
      <c r="BG788" s="31" t="s">
        <v>5083</v>
      </c>
      <c r="BH788" s="31" t="s">
        <v>61</v>
      </c>
      <c r="BI788" s="31" t="s">
        <v>997</v>
      </c>
      <c r="BJ788" s="31" t="s">
        <v>93</v>
      </c>
      <c r="BK788" s="33" t="s">
        <v>998</v>
      </c>
      <c r="BL788" s="9"/>
      <c r="BM788" s="9"/>
    </row>
    <row r="789" spans="1:65" ht="23.25" customHeight="1" x14ac:dyDescent="0.2">
      <c r="A789" s="19"/>
      <c r="B789" s="24" t="s">
        <v>5085</v>
      </c>
      <c r="C789" s="25">
        <f>IF(SUMPRODUCT((B$4:B789=B789)*1)&gt;1,0,1)</f>
        <v>1</v>
      </c>
      <c r="D789" s="25" t="s">
        <v>5086</v>
      </c>
      <c r="E789" s="25" t="s">
        <v>58</v>
      </c>
      <c r="F789" s="25" t="s">
        <v>59</v>
      </c>
      <c r="G789" s="25">
        <v>2006</v>
      </c>
      <c r="H789" s="25" t="s">
        <v>60</v>
      </c>
      <c r="I789" s="25" t="s">
        <v>368</v>
      </c>
      <c r="J789" s="25" t="s">
        <v>1905</v>
      </c>
      <c r="K789" s="25"/>
      <c r="L789" s="25" t="s">
        <v>1078</v>
      </c>
      <c r="M789" s="25" t="s">
        <v>3289</v>
      </c>
      <c r="N789" s="25" t="s">
        <v>122</v>
      </c>
      <c r="O789" s="25" t="s">
        <v>61</v>
      </c>
      <c r="P789" s="40">
        <f>IF(F789=F788,IF(B789=B788,0,R789),R789)</f>
        <v>75520</v>
      </c>
      <c r="Q789" s="40">
        <v>75520</v>
      </c>
      <c r="R789" s="25">
        <v>75520</v>
      </c>
      <c r="S789" s="25">
        <v>75520</v>
      </c>
      <c r="T789" s="25" t="s">
        <v>5669</v>
      </c>
      <c r="U789" s="25">
        <v>0</v>
      </c>
      <c r="V789" s="25" t="s">
        <v>61</v>
      </c>
      <c r="W789" s="25" t="s">
        <v>61</v>
      </c>
      <c r="X789" s="25" t="s">
        <v>184</v>
      </c>
      <c r="Y789" s="25" t="s">
        <v>5087</v>
      </c>
      <c r="Z789" s="25" t="s">
        <v>67</v>
      </c>
      <c r="AA789" s="25" t="s">
        <v>371</v>
      </c>
      <c r="AB789" s="25" t="s">
        <v>122</v>
      </c>
      <c r="AC789" s="25" t="s">
        <v>69</v>
      </c>
      <c r="AD789" s="25" t="s">
        <v>61</v>
      </c>
      <c r="AE789" s="25" t="s">
        <v>5088</v>
      </c>
      <c r="AF789" s="25" t="s">
        <v>61</v>
      </c>
      <c r="AG789" s="25" t="s">
        <v>187</v>
      </c>
      <c r="AH789" s="25" t="s">
        <v>72</v>
      </c>
      <c r="AI789" s="25" t="s">
        <v>73</v>
      </c>
      <c r="AJ789" s="26" t="s">
        <v>68</v>
      </c>
      <c r="AK789" s="26" t="s">
        <v>794</v>
      </c>
      <c r="AL789" s="25" t="s">
        <v>5082</v>
      </c>
      <c r="AM789" s="28">
        <v>38905</v>
      </c>
      <c r="AN789" s="26" t="s">
        <v>68</v>
      </c>
      <c r="AO789" s="25" t="s">
        <v>61</v>
      </c>
      <c r="AP789" s="25" t="s">
        <v>61</v>
      </c>
      <c r="AQ789" s="25" t="s">
        <v>78</v>
      </c>
      <c r="AR789" s="25" t="s">
        <v>93</v>
      </c>
      <c r="AS789" s="25" t="s">
        <v>123</v>
      </c>
      <c r="AT789" s="25" t="s">
        <v>61</v>
      </c>
      <c r="AU789" s="28">
        <v>38905</v>
      </c>
      <c r="AV789" s="25" t="s">
        <v>1599</v>
      </c>
      <c r="AW789" s="25" t="s">
        <v>409</v>
      </c>
      <c r="AX789" s="25" t="s">
        <v>110</v>
      </c>
      <c r="AY789" s="25" t="s">
        <v>409</v>
      </c>
      <c r="AZ789" s="25" t="s">
        <v>61</v>
      </c>
      <c r="BA789" s="25" t="s">
        <v>5089</v>
      </c>
      <c r="BB789" s="25" t="s">
        <v>5089</v>
      </c>
      <c r="BC789" s="25" t="s">
        <v>68</v>
      </c>
      <c r="BD789" s="25" t="s">
        <v>5084</v>
      </c>
      <c r="BE789" s="25" t="s">
        <v>5089</v>
      </c>
      <c r="BF789" s="25" t="s">
        <v>68</v>
      </c>
      <c r="BG789" s="25" t="s">
        <v>5089</v>
      </c>
      <c r="BH789" s="25" t="s">
        <v>61</v>
      </c>
      <c r="BI789" s="25" t="s">
        <v>997</v>
      </c>
      <c r="BJ789" s="25" t="s">
        <v>93</v>
      </c>
      <c r="BK789" s="29" t="s">
        <v>998</v>
      </c>
      <c r="BL789" s="9"/>
      <c r="BM789" s="9"/>
    </row>
    <row r="790" spans="1:65" ht="23.25" customHeight="1" x14ac:dyDescent="0.2">
      <c r="A790" s="19"/>
      <c r="B790" s="30" t="s">
        <v>5090</v>
      </c>
      <c r="C790" s="31">
        <f>IF(SUMPRODUCT((B$4:B790=B790)*1)&gt;1,0,1)</f>
        <v>1</v>
      </c>
      <c r="D790" s="31" t="s">
        <v>5091</v>
      </c>
      <c r="E790" s="31" t="s">
        <v>58</v>
      </c>
      <c r="F790" s="31" t="s">
        <v>59</v>
      </c>
      <c r="G790" s="31">
        <v>2006</v>
      </c>
      <c r="H790" s="31" t="s">
        <v>60</v>
      </c>
      <c r="I790" s="31" t="s">
        <v>368</v>
      </c>
      <c r="J790" s="31" t="s">
        <v>1330</v>
      </c>
      <c r="K790" s="31"/>
      <c r="L790" s="31" t="s">
        <v>1078</v>
      </c>
      <c r="M790" s="31" t="s">
        <v>3289</v>
      </c>
      <c r="N790" s="31" t="s">
        <v>122</v>
      </c>
      <c r="O790" s="31" t="s">
        <v>61</v>
      </c>
      <c r="P790" s="40">
        <f>IF(F790=F789,IF(B790=B789,0,R790),R790)</f>
        <v>130520</v>
      </c>
      <c r="Q790" s="40">
        <v>130520</v>
      </c>
      <c r="R790" s="31">
        <v>130520</v>
      </c>
      <c r="S790" s="31">
        <v>130520</v>
      </c>
      <c r="T790" s="25" t="s">
        <v>5669</v>
      </c>
      <c r="U790" s="31">
        <v>0</v>
      </c>
      <c r="V790" s="31" t="s">
        <v>61</v>
      </c>
      <c r="W790" s="31" t="s">
        <v>61</v>
      </c>
      <c r="X790" s="31" t="s">
        <v>184</v>
      </c>
      <c r="Y790" s="31" t="s">
        <v>5092</v>
      </c>
      <c r="Z790" s="31" t="s">
        <v>67</v>
      </c>
      <c r="AA790" s="31" t="s">
        <v>371</v>
      </c>
      <c r="AB790" s="31" t="s">
        <v>122</v>
      </c>
      <c r="AC790" s="31" t="s">
        <v>69</v>
      </c>
      <c r="AD790" s="31" t="s">
        <v>61</v>
      </c>
      <c r="AE790" s="31" t="s">
        <v>5093</v>
      </c>
      <c r="AF790" s="31" t="s">
        <v>61</v>
      </c>
      <c r="AG790" s="31" t="s">
        <v>187</v>
      </c>
      <c r="AH790" s="31" t="s">
        <v>72</v>
      </c>
      <c r="AI790" s="31" t="s">
        <v>73</v>
      </c>
      <c r="AJ790" s="32" t="s">
        <v>68</v>
      </c>
      <c r="AK790" s="32" t="s">
        <v>794</v>
      </c>
      <c r="AL790" s="31" t="s">
        <v>5082</v>
      </c>
      <c r="AM790" s="27">
        <v>38905</v>
      </c>
      <c r="AN790" s="32" t="s">
        <v>68</v>
      </c>
      <c r="AO790" s="31" t="s">
        <v>61</v>
      </c>
      <c r="AP790" s="31" t="s">
        <v>61</v>
      </c>
      <c r="AQ790" s="31" t="s">
        <v>78</v>
      </c>
      <c r="AR790" s="31" t="s">
        <v>93</v>
      </c>
      <c r="AS790" s="31" t="s">
        <v>123</v>
      </c>
      <c r="AT790" s="31" t="s">
        <v>61</v>
      </c>
      <c r="AU790" s="27">
        <v>38905</v>
      </c>
      <c r="AV790" s="31" t="s">
        <v>1599</v>
      </c>
      <c r="AW790" s="31" t="s">
        <v>1362</v>
      </c>
      <c r="AX790" s="31" t="s">
        <v>110</v>
      </c>
      <c r="AY790" s="31" t="s">
        <v>1362</v>
      </c>
      <c r="AZ790" s="31" t="s">
        <v>61</v>
      </c>
      <c r="BA790" s="31" t="s">
        <v>5094</v>
      </c>
      <c r="BB790" s="31" t="s">
        <v>5094</v>
      </c>
      <c r="BC790" s="31" t="s">
        <v>68</v>
      </c>
      <c r="BD790" s="31" t="s">
        <v>5062</v>
      </c>
      <c r="BE790" s="31" t="s">
        <v>5094</v>
      </c>
      <c r="BF790" s="31" t="s">
        <v>68</v>
      </c>
      <c r="BG790" s="31" t="s">
        <v>5094</v>
      </c>
      <c r="BH790" s="31" t="s">
        <v>61</v>
      </c>
      <c r="BI790" s="31" t="s">
        <v>997</v>
      </c>
      <c r="BJ790" s="31" t="s">
        <v>93</v>
      </c>
      <c r="BK790" s="33" t="s">
        <v>998</v>
      </c>
      <c r="BL790" s="9"/>
      <c r="BM790" s="9"/>
    </row>
    <row r="791" spans="1:65" ht="23.25" customHeight="1" x14ac:dyDescent="0.2">
      <c r="A791" s="19"/>
      <c r="B791" s="24" t="s">
        <v>5434</v>
      </c>
      <c r="C791" s="25">
        <f>IF(SUMPRODUCT((B$4:B791=B791)*1)&gt;1,0,1)</f>
        <v>1</v>
      </c>
      <c r="D791" s="25" t="s">
        <v>5435</v>
      </c>
      <c r="E791" s="25" t="s">
        <v>58</v>
      </c>
      <c r="F791" s="25" t="s">
        <v>59</v>
      </c>
      <c r="G791" s="25">
        <v>2006</v>
      </c>
      <c r="H791" s="25" t="s">
        <v>60</v>
      </c>
      <c r="I791" s="25" t="s">
        <v>368</v>
      </c>
      <c r="J791" s="25" t="s">
        <v>1062</v>
      </c>
      <c r="K791" s="25"/>
      <c r="L791" s="25" t="s">
        <v>1078</v>
      </c>
      <c r="M791" s="25" t="s">
        <v>3289</v>
      </c>
      <c r="N791" s="25" t="s">
        <v>64</v>
      </c>
      <c r="O791" s="25" t="s">
        <v>92</v>
      </c>
      <c r="P791" s="40">
        <f>IF(F791=F790,IF(B791=B790,0,R791),R791)</f>
        <v>74690</v>
      </c>
      <c r="Q791" s="40">
        <v>74690</v>
      </c>
      <c r="R791" s="25">
        <v>74690</v>
      </c>
      <c r="S791" s="25">
        <v>60000</v>
      </c>
      <c r="T791" s="25" t="s">
        <v>5669</v>
      </c>
      <c r="U791" s="25">
        <v>0</v>
      </c>
      <c r="V791" s="25" t="s">
        <v>5447</v>
      </c>
      <c r="W791" s="25" t="s">
        <v>5448</v>
      </c>
      <c r="X791" s="25" t="s">
        <v>59</v>
      </c>
      <c r="Y791" s="25" t="s">
        <v>5407</v>
      </c>
      <c r="Z791" s="25" t="s">
        <v>67</v>
      </c>
      <c r="AA791" s="25" t="s">
        <v>371</v>
      </c>
      <c r="AB791" s="25" t="s">
        <v>64</v>
      </c>
      <c r="AC791" s="25" t="s">
        <v>69</v>
      </c>
      <c r="AD791" s="25" t="s">
        <v>61</v>
      </c>
      <c r="AE791" s="25" t="s">
        <v>5437</v>
      </c>
      <c r="AF791" s="25" t="s">
        <v>61</v>
      </c>
      <c r="AG791" s="25" t="s">
        <v>187</v>
      </c>
      <c r="AH791" s="25" t="s">
        <v>685</v>
      </c>
      <c r="AI791" s="25" t="s">
        <v>73</v>
      </c>
      <c r="AJ791" s="26" t="s">
        <v>68</v>
      </c>
      <c r="AK791" s="26" t="s">
        <v>794</v>
      </c>
      <c r="AL791" s="25" t="s">
        <v>3188</v>
      </c>
      <c r="AM791" s="28">
        <v>38966</v>
      </c>
      <c r="AN791" s="26" t="s">
        <v>68</v>
      </c>
      <c r="AO791" s="25" t="s">
        <v>417</v>
      </c>
      <c r="AP791" s="25" t="s">
        <v>909</v>
      </c>
      <c r="AQ791" s="25" t="s">
        <v>1995</v>
      </c>
      <c r="AR791" s="25" t="s">
        <v>908</v>
      </c>
      <c r="AS791" s="25" t="s">
        <v>908</v>
      </c>
      <c r="AT791" s="25" t="s">
        <v>61</v>
      </c>
      <c r="AU791" s="28">
        <v>38966</v>
      </c>
      <c r="AV791" s="25" t="s">
        <v>708</v>
      </c>
      <c r="AW791" s="25" t="s">
        <v>4366</v>
      </c>
      <c r="AX791" s="25" t="s">
        <v>79</v>
      </c>
      <c r="AY791" s="25" t="s">
        <v>102</v>
      </c>
      <c r="AZ791" s="25" t="s">
        <v>4848</v>
      </c>
      <c r="BA791" s="25" t="s">
        <v>5443</v>
      </c>
      <c r="BB791" s="25" t="s">
        <v>5440</v>
      </c>
      <c r="BC791" s="25" t="s">
        <v>5441</v>
      </c>
      <c r="BD791" s="25" t="s">
        <v>5442</v>
      </c>
      <c r="BE791" s="25" t="s">
        <v>5443</v>
      </c>
      <c r="BF791" s="25" t="s">
        <v>68</v>
      </c>
      <c r="BG791" s="25" t="s">
        <v>5443</v>
      </c>
      <c r="BH791" s="25" t="s">
        <v>61</v>
      </c>
      <c r="BI791" s="25" t="s">
        <v>5416</v>
      </c>
      <c r="BJ791" s="25" t="s">
        <v>908</v>
      </c>
      <c r="BK791" s="29" t="s">
        <v>5417</v>
      </c>
      <c r="BL791" s="9"/>
      <c r="BM791" s="9"/>
    </row>
    <row r="792" spans="1:65" ht="23.25" customHeight="1" x14ac:dyDescent="0.2">
      <c r="A792" s="19"/>
      <c r="B792" s="24" t="s">
        <v>5434</v>
      </c>
      <c r="C792" s="25">
        <f>IF(SUMPRODUCT((B$4:B792=B792)*1)&gt;1,0,1)</f>
        <v>0</v>
      </c>
      <c r="D792" s="25" t="s">
        <v>5435</v>
      </c>
      <c r="E792" s="25" t="s">
        <v>58</v>
      </c>
      <c r="F792" s="25" t="s">
        <v>59</v>
      </c>
      <c r="G792" s="25">
        <v>2007</v>
      </c>
      <c r="H792" s="25" t="s">
        <v>60</v>
      </c>
      <c r="I792" s="25" t="s">
        <v>368</v>
      </c>
      <c r="J792" s="25" t="s">
        <v>1062</v>
      </c>
      <c r="K792" s="25"/>
      <c r="L792" s="25" t="s">
        <v>1078</v>
      </c>
      <c r="M792" s="25" t="s">
        <v>3289</v>
      </c>
      <c r="N792" s="25" t="s">
        <v>64</v>
      </c>
      <c r="O792" s="25" t="s">
        <v>92</v>
      </c>
      <c r="P792" s="40">
        <f>IF(F792=F791,IF(B792=B791,0,R792),R792)</f>
        <v>0</v>
      </c>
      <c r="Q792" s="40">
        <v>0</v>
      </c>
      <c r="R792" s="25">
        <v>86536</v>
      </c>
      <c r="S792" s="25">
        <v>15228</v>
      </c>
      <c r="T792" s="25" t="s">
        <v>5669</v>
      </c>
      <c r="U792" s="25">
        <v>0</v>
      </c>
      <c r="V792" s="25" t="s">
        <v>5436</v>
      </c>
      <c r="W792" s="25" t="s">
        <v>61</v>
      </c>
      <c r="X792" s="25" t="s">
        <v>59</v>
      </c>
      <c r="Y792" s="25" t="s">
        <v>5407</v>
      </c>
      <c r="Z792" s="25" t="s">
        <v>67</v>
      </c>
      <c r="AA792" s="25" t="s">
        <v>371</v>
      </c>
      <c r="AB792" s="25" t="s">
        <v>64</v>
      </c>
      <c r="AC792" s="25" t="s">
        <v>69</v>
      </c>
      <c r="AD792" s="25" t="s">
        <v>61</v>
      </c>
      <c r="AE792" s="25" t="s">
        <v>5437</v>
      </c>
      <c r="AF792" s="25" t="s">
        <v>61</v>
      </c>
      <c r="AG792" s="25" t="s">
        <v>71</v>
      </c>
      <c r="AH792" s="25" t="s">
        <v>685</v>
      </c>
      <c r="AI792" s="25" t="s">
        <v>73</v>
      </c>
      <c r="AJ792" s="26" t="s">
        <v>5438</v>
      </c>
      <c r="AK792" s="26" t="s">
        <v>794</v>
      </c>
      <c r="AL792" s="25" t="s">
        <v>5439</v>
      </c>
      <c r="AM792" s="28">
        <v>39073.411574074074</v>
      </c>
      <c r="AN792" s="26" t="s">
        <v>68</v>
      </c>
      <c r="AO792" s="25" t="s">
        <v>105</v>
      </c>
      <c r="AP792" s="25" t="s">
        <v>61</v>
      </c>
      <c r="AQ792" s="25" t="s">
        <v>106</v>
      </c>
      <c r="AR792" s="25" t="s">
        <v>908</v>
      </c>
      <c r="AS792" s="25" t="s">
        <v>908</v>
      </c>
      <c r="AT792" s="25" t="s">
        <v>61</v>
      </c>
      <c r="AU792" s="28">
        <v>38966</v>
      </c>
      <c r="AV792" s="25" t="s">
        <v>708</v>
      </c>
      <c r="AW792" s="25" t="s">
        <v>4366</v>
      </c>
      <c r="AX792" s="25" t="s">
        <v>79</v>
      </c>
      <c r="AY792" s="25" t="s">
        <v>102</v>
      </c>
      <c r="AZ792" s="25" t="s">
        <v>4848</v>
      </c>
      <c r="BA792" s="25" t="s">
        <v>5440</v>
      </c>
      <c r="BB792" s="25" t="s">
        <v>5440</v>
      </c>
      <c r="BC792" s="25" t="s">
        <v>5441</v>
      </c>
      <c r="BD792" s="25" t="s">
        <v>5442</v>
      </c>
      <c r="BE792" s="25" t="s">
        <v>5443</v>
      </c>
      <c r="BF792" s="25" t="s">
        <v>68</v>
      </c>
      <c r="BG792" s="25" t="s">
        <v>5440</v>
      </c>
      <c r="BH792" s="25" t="s">
        <v>5444</v>
      </c>
      <c r="BI792" s="25" t="s">
        <v>5396</v>
      </c>
      <c r="BJ792" s="25" t="s">
        <v>908</v>
      </c>
      <c r="BK792" s="29" t="s">
        <v>928</v>
      </c>
      <c r="BL792" s="9"/>
      <c r="BM792" s="9"/>
    </row>
    <row r="793" spans="1:65" ht="23.25" customHeight="1" x14ac:dyDescent="0.2">
      <c r="A793" s="19"/>
      <c r="B793" s="30" t="s">
        <v>3192</v>
      </c>
      <c r="C793" s="31">
        <f>IF(SUMPRODUCT((B$4:B793=B793)*1)&gt;1,0,1)</f>
        <v>1</v>
      </c>
      <c r="D793" s="31" t="s">
        <v>3193</v>
      </c>
      <c r="E793" s="31" t="s">
        <v>58</v>
      </c>
      <c r="F793" s="31" t="s">
        <v>59</v>
      </c>
      <c r="G793" s="31">
        <v>2006</v>
      </c>
      <c r="H793" s="31" t="s">
        <v>60</v>
      </c>
      <c r="I793" s="31" t="s">
        <v>61</v>
      </c>
      <c r="J793" s="31" t="s">
        <v>61</v>
      </c>
      <c r="K793" s="31"/>
      <c r="L793" s="31" t="s">
        <v>1802</v>
      </c>
      <c r="M793" s="31" t="s">
        <v>1930</v>
      </c>
      <c r="N793" s="31" t="s">
        <v>64</v>
      </c>
      <c r="O793" s="31" t="s">
        <v>61</v>
      </c>
      <c r="P793" s="40">
        <f>IF(F793=F792,IF(B793=B792,0,R793),R793)</f>
        <v>30416</v>
      </c>
      <c r="Q793" s="40">
        <v>30416</v>
      </c>
      <c r="R793" s="31">
        <v>30416</v>
      </c>
      <c r="S793" s="31">
        <v>30416</v>
      </c>
      <c r="T793" s="25" t="s">
        <v>5669</v>
      </c>
      <c r="U793" s="31">
        <v>0</v>
      </c>
      <c r="V793" s="31" t="s">
        <v>61</v>
      </c>
      <c r="W793" s="31" t="s">
        <v>61</v>
      </c>
      <c r="X793" s="31" t="s">
        <v>184</v>
      </c>
      <c r="Y793" s="31" t="s">
        <v>3194</v>
      </c>
      <c r="Z793" s="31" t="s">
        <v>67</v>
      </c>
      <c r="AA793" s="31" t="s">
        <v>68</v>
      </c>
      <c r="AB793" s="31" t="s">
        <v>64</v>
      </c>
      <c r="AC793" s="31" t="s">
        <v>69</v>
      </c>
      <c r="AD793" s="31" t="s">
        <v>61</v>
      </c>
      <c r="AE793" s="31" t="s">
        <v>3195</v>
      </c>
      <c r="AF793" s="31" t="s">
        <v>61</v>
      </c>
      <c r="AG793" s="31" t="s">
        <v>187</v>
      </c>
      <c r="AH793" s="31" t="s">
        <v>685</v>
      </c>
      <c r="AI793" s="31" t="s">
        <v>73</v>
      </c>
      <c r="AJ793" s="32" t="s">
        <v>68</v>
      </c>
      <c r="AK793" s="32" t="s">
        <v>794</v>
      </c>
      <c r="AL793" s="31" t="s">
        <v>3196</v>
      </c>
      <c r="AM793" s="27">
        <v>38951</v>
      </c>
      <c r="AN793" s="32" t="s">
        <v>68</v>
      </c>
      <c r="AO793" s="31" t="s">
        <v>61</v>
      </c>
      <c r="AP793" s="31" t="s">
        <v>61</v>
      </c>
      <c r="AQ793" s="31" t="s">
        <v>78</v>
      </c>
      <c r="AR793" s="31" t="s">
        <v>93</v>
      </c>
      <c r="AS793" s="31" t="s">
        <v>65</v>
      </c>
      <c r="AT793" s="31" t="s">
        <v>61</v>
      </c>
      <c r="AU793" s="27">
        <v>38949</v>
      </c>
      <c r="AV793" s="31" t="s">
        <v>1907</v>
      </c>
      <c r="AW793" s="31" t="s">
        <v>2520</v>
      </c>
      <c r="AX793" s="31" t="s">
        <v>3183</v>
      </c>
      <c r="AY793" s="31" t="s">
        <v>177</v>
      </c>
      <c r="AZ793" s="31" t="s">
        <v>61</v>
      </c>
      <c r="BA793" s="31" t="s">
        <v>3197</v>
      </c>
      <c r="BB793" s="31" t="s">
        <v>3197</v>
      </c>
      <c r="BC793" s="31" t="s">
        <v>68</v>
      </c>
      <c r="BD793" s="31" t="s">
        <v>3198</v>
      </c>
      <c r="BE793" s="31" t="s">
        <v>3197</v>
      </c>
      <c r="BF793" s="31" t="s">
        <v>68</v>
      </c>
      <c r="BG793" s="31" t="s">
        <v>3197</v>
      </c>
      <c r="BH793" s="31" t="s">
        <v>61</v>
      </c>
      <c r="BI793" s="31" t="s">
        <v>997</v>
      </c>
      <c r="BJ793" s="31" t="s">
        <v>93</v>
      </c>
      <c r="BK793" s="33" t="s">
        <v>998</v>
      </c>
      <c r="BL793" s="9"/>
      <c r="BM793" s="9"/>
    </row>
    <row r="794" spans="1:65" ht="23.25" customHeight="1" x14ac:dyDescent="0.2">
      <c r="A794" s="19"/>
      <c r="B794" s="24" t="s">
        <v>3192</v>
      </c>
      <c r="C794" s="25">
        <f>IF(SUMPRODUCT((B$4:B794=B794)*1)&gt;1,0,1)</f>
        <v>0</v>
      </c>
      <c r="D794" s="25" t="s">
        <v>3193</v>
      </c>
      <c r="E794" s="25" t="s">
        <v>58</v>
      </c>
      <c r="F794" s="25" t="s">
        <v>59</v>
      </c>
      <c r="G794" s="25">
        <v>2006</v>
      </c>
      <c r="H794" s="25" t="s">
        <v>60</v>
      </c>
      <c r="I794" s="25" t="s">
        <v>61</v>
      </c>
      <c r="J794" s="25" t="s">
        <v>61</v>
      </c>
      <c r="K794" s="25"/>
      <c r="L794" s="25" t="s">
        <v>1802</v>
      </c>
      <c r="M794" s="25" t="s">
        <v>1930</v>
      </c>
      <c r="N794" s="25" t="s">
        <v>64</v>
      </c>
      <c r="O794" s="25" t="s">
        <v>61</v>
      </c>
      <c r="P794" s="40">
        <f>IF(F794=F793,IF(B794=B793,0,R794),R794)</f>
        <v>0</v>
      </c>
      <c r="Q794" s="40">
        <v>0</v>
      </c>
      <c r="R794" s="25">
        <v>30416</v>
      </c>
      <c r="S794" s="25">
        <v>30416</v>
      </c>
      <c r="T794" s="25" t="s">
        <v>5669</v>
      </c>
      <c r="U794" s="25">
        <v>0</v>
      </c>
      <c r="V794" s="25" t="s">
        <v>61</v>
      </c>
      <c r="W794" s="25" t="s">
        <v>61</v>
      </c>
      <c r="X794" s="25" t="s">
        <v>184</v>
      </c>
      <c r="Y794" s="25" t="s">
        <v>3194</v>
      </c>
      <c r="Z794" s="25" t="s">
        <v>67</v>
      </c>
      <c r="AA794" s="25" t="s">
        <v>68</v>
      </c>
      <c r="AB794" s="25" t="s">
        <v>64</v>
      </c>
      <c r="AC794" s="25" t="s">
        <v>69</v>
      </c>
      <c r="AD794" s="25" t="s">
        <v>61</v>
      </c>
      <c r="AE794" s="25" t="s">
        <v>3195</v>
      </c>
      <c r="AF794" s="25" t="s">
        <v>61</v>
      </c>
      <c r="AG794" s="25" t="s">
        <v>187</v>
      </c>
      <c r="AH794" s="25" t="s">
        <v>685</v>
      </c>
      <c r="AI794" s="25" t="s">
        <v>73</v>
      </c>
      <c r="AJ794" s="26" t="s">
        <v>68</v>
      </c>
      <c r="AK794" s="26" t="s">
        <v>794</v>
      </c>
      <c r="AL794" s="25" t="s">
        <v>3196</v>
      </c>
      <c r="AM794" s="28">
        <v>38951</v>
      </c>
      <c r="AN794" s="26" t="s">
        <v>68</v>
      </c>
      <c r="AO794" s="25" t="s">
        <v>61</v>
      </c>
      <c r="AP794" s="25" t="s">
        <v>61</v>
      </c>
      <c r="AQ794" s="25" t="s">
        <v>78</v>
      </c>
      <c r="AR794" s="25" t="s">
        <v>93</v>
      </c>
      <c r="AS794" s="25" t="s">
        <v>65</v>
      </c>
      <c r="AT794" s="25" t="s">
        <v>61</v>
      </c>
      <c r="AU794" s="28">
        <v>38949</v>
      </c>
      <c r="AV794" s="25" t="s">
        <v>1907</v>
      </c>
      <c r="AW794" s="25" t="s">
        <v>2520</v>
      </c>
      <c r="AX794" s="25" t="s">
        <v>3183</v>
      </c>
      <c r="AY794" s="25" t="s">
        <v>177</v>
      </c>
      <c r="AZ794" s="25" t="s">
        <v>61</v>
      </c>
      <c r="BA794" s="25" t="s">
        <v>3197</v>
      </c>
      <c r="BB794" s="25" t="s">
        <v>3197</v>
      </c>
      <c r="BC794" s="25" t="s">
        <v>68</v>
      </c>
      <c r="BD794" s="25" t="s">
        <v>3198</v>
      </c>
      <c r="BE794" s="25" t="s">
        <v>3197</v>
      </c>
      <c r="BF794" s="25" t="s">
        <v>68</v>
      </c>
      <c r="BG794" s="25" t="s">
        <v>3197</v>
      </c>
      <c r="BH794" s="25" t="s">
        <v>61</v>
      </c>
      <c r="BI794" s="25" t="s">
        <v>997</v>
      </c>
      <c r="BJ794" s="25" t="s">
        <v>93</v>
      </c>
      <c r="BK794" s="29" t="s">
        <v>998</v>
      </c>
      <c r="BL794" s="9"/>
      <c r="BM794" s="9"/>
    </row>
    <row r="795" spans="1:65" ht="23.25" customHeight="1" x14ac:dyDescent="0.2">
      <c r="A795" s="19"/>
      <c r="B795" s="30" t="s">
        <v>933</v>
      </c>
      <c r="C795" s="31">
        <f>IF(SUMPRODUCT((B$4:B795=B795)*1)&gt;1,0,1)</f>
        <v>1</v>
      </c>
      <c r="D795" s="31" t="s">
        <v>934</v>
      </c>
      <c r="E795" s="31" t="s">
        <v>140</v>
      </c>
      <c r="F795" s="31" t="s">
        <v>59</v>
      </c>
      <c r="G795" s="31">
        <v>2007</v>
      </c>
      <c r="H795" s="31" t="s">
        <v>60</v>
      </c>
      <c r="I795" s="31" t="s">
        <v>61</v>
      </c>
      <c r="J795" s="31" t="s">
        <v>61</v>
      </c>
      <c r="K795" s="31"/>
      <c r="L795" s="31" t="s">
        <v>62</v>
      </c>
      <c r="M795" s="31" t="s">
        <v>63</v>
      </c>
      <c r="N795" s="31" t="s">
        <v>64</v>
      </c>
      <c r="O795" s="31" t="s">
        <v>488</v>
      </c>
      <c r="P795" s="40">
        <f>IF(F795=F794,IF(B795=B794,0,R795),R795)</f>
        <v>47500</v>
      </c>
      <c r="Q795" s="40">
        <v>47500</v>
      </c>
      <c r="R795" s="31">
        <v>47500</v>
      </c>
      <c r="S795" s="31">
        <v>24000</v>
      </c>
      <c r="T795" s="31" t="s">
        <v>141</v>
      </c>
      <c r="U795" s="31">
        <v>0</v>
      </c>
      <c r="V795" s="31" t="s">
        <v>893</v>
      </c>
      <c r="W795" s="31" t="s">
        <v>894</v>
      </c>
      <c r="X795" s="31" t="s">
        <v>184</v>
      </c>
      <c r="Y795" s="31" t="s">
        <v>935</v>
      </c>
      <c r="Z795" s="31" t="s">
        <v>67</v>
      </c>
      <c r="AA795" s="31" t="s">
        <v>68</v>
      </c>
      <c r="AB795" s="31" t="s">
        <v>64</v>
      </c>
      <c r="AC795" s="31" t="s">
        <v>69</v>
      </c>
      <c r="AD795" s="31" t="s">
        <v>61</v>
      </c>
      <c r="AE795" s="31" t="s">
        <v>936</v>
      </c>
      <c r="AF795" s="31" t="s">
        <v>61</v>
      </c>
      <c r="AG795" s="31" t="s">
        <v>187</v>
      </c>
      <c r="AH795" s="31" t="s">
        <v>126</v>
      </c>
      <c r="AI795" s="31" t="s">
        <v>73</v>
      </c>
      <c r="AJ795" s="32" t="s">
        <v>68</v>
      </c>
      <c r="AK795" s="32" t="s">
        <v>736</v>
      </c>
      <c r="AL795" s="31" t="s">
        <v>937</v>
      </c>
      <c r="AM795" s="27">
        <v>39113</v>
      </c>
      <c r="AN795" s="32" t="s">
        <v>68</v>
      </c>
      <c r="AO795" s="31" t="s">
        <v>417</v>
      </c>
      <c r="AP795" s="31" t="s">
        <v>834</v>
      </c>
      <c r="AQ795" s="31" t="s">
        <v>480</v>
      </c>
      <c r="AR795" s="31" t="s">
        <v>141</v>
      </c>
      <c r="AS795" s="31" t="s">
        <v>141</v>
      </c>
      <c r="AT795" s="31" t="s">
        <v>61</v>
      </c>
      <c r="AU795" s="27" t="s">
        <v>61</v>
      </c>
      <c r="AV795" s="31" t="s">
        <v>68</v>
      </c>
      <c r="AW795" s="31" t="s">
        <v>68</v>
      </c>
      <c r="AX795" s="31" t="s">
        <v>68</v>
      </c>
      <c r="AY795" s="31" t="s">
        <v>68</v>
      </c>
      <c r="AZ795" s="31" t="s">
        <v>61</v>
      </c>
      <c r="BA795" s="31" t="s">
        <v>751</v>
      </c>
      <c r="BB795" s="31" t="s">
        <v>751</v>
      </c>
      <c r="BC795" s="31" t="s">
        <v>68</v>
      </c>
      <c r="BD795" s="31" t="s">
        <v>61</v>
      </c>
      <c r="BE795" s="31" t="s">
        <v>751</v>
      </c>
      <c r="BF795" s="31" t="s">
        <v>68</v>
      </c>
      <c r="BG795" s="31" t="s">
        <v>751</v>
      </c>
      <c r="BH795" s="31" t="s">
        <v>61</v>
      </c>
      <c r="BI795" s="31" t="s">
        <v>435</v>
      </c>
      <c r="BJ795" s="31" t="s">
        <v>141</v>
      </c>
      <c r="BK795" s="33" t="s">
        <v>436</v>
      </c>
      <c r="BL795" s="9"/>
      <c r="BM795" s="9"/>
    </row>
    <row r="796" spans="1:65" ht="23.25" customHeight="1" x14ac:dyDescent="0.2">
      <c r="A796" s="19"/>
      <c r="B796" s="24" t="s">
        <v>5403</v>
      </c>
      <c r="C796" s="25">
        <f>IF(SUMPRODUCT((B$4:B796=B796)*1)&gt;1,0,1)</f>
        <v>1</v>
      </c>
      <c r="D796" s="25" t="s">
        <v>5404</v>
      </c>
      <c r="E796" s="25" t="s">
        <v>58</v>
      </c>
      <c r="F796" s="25" t="s">
        <v>205</v>
      </c>
      <c r="G796" s="25">
        <v>2007</v>
      </c>
      <c r="H796" s="25" t="s">
        <v>60</v>
      </c>
      <c r="I796" s="25" t="s">
        <v>368</v>
      </c>
      <c r="J796" s="25" t="s">
        <v>1062</v>
      </c>
      <c r="K796" s="25"/>
      <c r="L796" s="25" t="s">
        <v>1078</v>
      </c>
      <c r="M796" s="25" t="s">
        <v>3289</v>
      </c>
      <c r="N796" s="25" t="s">
        <v>64</v>
      </c>
      <c r="O796" s="25" t="s">
        <v>92</v>
      </c>
      <c r="P796" s="40">
        <f>IF(F796=F795,IF(B796=B795,0,R796),R796)</f>
        <v>50000</v>
      </c>
      <c r="Q796" s="40">
        <v>50000</v>
      </c>
      <c r="R796" s="25">
        <v>50000</v>
      </c>
      <c r="S796" s="25">
        <v>5000</v>
      </c>
      <c r="T796" s="25" t="s">
        <v>5669</v>
      </c>
      <c r="U796" s="25">
        <v>0</v>
      </c>
      <c r="V796" s="25" t="s">
        <v>5420</v>
      </c>
      <c r="W796" s="25" t="s">
        <v>650</v>
      </c>
      <c r="X796" s="25" t="s">
        <v>59</v>
      </c>
      <c r="Y796" s="25" t="s">
        <v>5407</v>
      </c>
      <c r="Z796" s="25" t="s">
        <v>67</v>
      </c>
      <c r="AA796" s="25" t="s">
        <v>371</v>
      </c>
      <c r="AB796" s="25" t="s">
        <v>64</v>
      </c>
      <c r="AC796" s="25" t="s">
        <v>69</v>
      </c>
      <c r="AD796" s="25" t="s">
        <v>61</v>
      </c>
      <c r="AE796" s="25" t="s">
        <v>5421</v>
      </c>
      <c r="AF796" s="25" t="s">
        <v>61</v>
      </c>
      <c r="AG796" s="25" t="s">
        <v>187</v>
      </c>
      <c r="AH796" s="25" t="s">
        <v>126</v>
      </c>
      <c r="AI796" s="25" t="s">
        <v>73</v>
      </c>
      <c r="AJ796" s="26" t="s">
        <v>68</v>
      </c>
      <c r="AK796" s="26" t="s">
        <v>736</v>
      </c>
      <c r="AL796" s="25" t="s">
        <v>5422</v>
      </c>
      <c r="AM796" s="28">
        <v>38980</v>
      </c>
      <c r="AN796" s="26" t="s">
        <v>68</v>
      </c>
      <c r="AO796" s="25" t="s">
        <v>417</v>
      </c>
      <c r="AP796" s="25" t="s">
        <v>898</v>
      </c>
      <c r="AQ796" s="25" t="s">
        <v>1995</v>
      </c>
      <c r="AR796" s="25" t="s">
        <v>5405</v>
      </c>
      <c r="AS796" s="25" t="s">
        <v>908</v>
      </c>
      <c r="AT796" s="25" t="s">
        <v>61</v>
      </c>
      <c r="AU796" s="28">
        <v>39170</v>
      </c>
      <c r="AV796" s="25" t="s">
        <v>1907</v>
      </c>
      <c r="AW796" s="25" t="s">
        <v>787</v>
      </c>
      <c r="AX796" s="25" t="s">
        <v>79</v>
      </c>
      <c r="AY796" s="25" t="s">
        <v>3175</v>
      </c>
      <c r="AZ796" s="25" t="s">
        <v>808</v>
      </c>
      <c r="BA796" s="25" t="s">
        <v>1072</v>
      </c>
      <c r="BB796" s="25" t="s">
        <v>1072</v>
      </c>
      <c r="BC796" s="25" t="s">
        <v>68</v>
      </c>
      <c r="BD796" s="25" t="s">
        <v>5423</v>
      </c>
      <c r="BE796" s="25" t="s">
        <v>1072</v>
      </c>
      <c r="BF796" s="25" t="s">
        <v>68</v>
      </c>
      <c r="BG796" s="25" t="s">
        <v>1072</v>
      </c>
      <c r="BH796" s="25" t="s">
        <v>61</v>
      </c>
      <c r="BI796" s="25" t="s">
        <v>5416</v>
      </c>
      <c r="BJ796" s="25" t="s">
        <v>908</v>
      </c>
      <c r="BK796" s="29" t="s">
        <v>5417</v>
      </c>
      <c r="BL796" s="9"/>
      <c r="BM796" s="9"/>
    </row>
    <row r="797" spans="1:65" ht="23.25" customHeight="1" x14ac:dyDescent="0.2">
      <c r="A797" s="19"/>
      <c r="B797" s="30" t="s">
        <v>5403</v>
      </c>
      <c r="C797" s="31">
        <f>IF(SUMPRODUCT((B$4:B797=B797)*1)&gt;1,0,1)</f>
        <v>0</v>
      </c>
      <c r="D797" s="31" t="s">
        <v>5404</v>
      </c>
      <c r="E797" s="31" t="s">
        <v>58</v>
      </c>
      <c r="F797" s="31" t="s">
        <v>59</v>
      </c>
      <c r="G797" s="31">
        <v>2007</v>
      </c>
      <c r="H797" s="31" t="s">
        <v>60</v>
      </c>
      <c r="I797" s="31" t="s">
        <v>368</v>
      </c>
      <c r="J797" s="31" t="s">
        <v>1062</v>
      </c>
      <c r="K797" s="31"/>
      <c r="L797" s="31" t="s">
        <v>1078</v>
      </c>
      <c r="M797" s="31" t="s">
        <v>3289</v>
      </c>
      <c r="N797" s="31" t="s">
        <v>64</v>
      </c>
      <c r="O797" s="31" t="s">
        <v>92</v>
      </c>
      <c r="P797" s="40">
        <f>IF(F797=F796,IF(B797=B796,0,R797),R797)</f>
        <v>236232</v>
      </c>
      <c r="Q797" s="40">
        <v>236232</v>
      </c>
      <c r="R797" s="31">
        <v>236232</v>
      </c>
      <c r="S797" s="31">
        <v>200000</v>
      </c>
      <c r="T797" s="25" t="s">
        <v>5669</v>
      </c>
      <c r="U797" s="31">
        <v>0</v>
      </c>
      <c r="V797" s="31" t="s">
        <v>5420</v>
      </c>
      <c r="W797" s="31" t="s">
        <v>5445</v>
      </c>
      <c r="X797" s="31" t="s">
        <v>59</v>
      </c>
      <c r="Y797" s="31" t="s">
        <v>5407</v>
      </c>
      <c r="Z797" s="31" t="s">
        <v>67</v>
      </c>
      <c r="AA797" s="31" t="s">
        <v>371</v>
      </c>
      <c r="AB797" s="31" t="s">
        <v>64</v>
      </c>
      <c r="AC797" s="31" t="s">
        <v>69</v>
      </c>
      <c r="AD797" s="31" t="s">
        <v>61</v>
      </c>
      <c r="AE797" s="31" t="s">
        <v>5408</v>
      </c>
      <c r="AF797" s="31" t="s">
        <v>61</v>
      </c>
      <c r="AG797" s="31" t="s">
        <v>187</v>
      </c>
      <c r="AH797" s="31" t="s">
        <v>685</v>
      </c>
      <c r="AI797" s="31" t="s">
        <v>73</v>
      </c>
      <c r="AJ797" s="32" t="s">
        <v>68</v>
      </c>
      <c r="AK797" s="32" t="s">
        <v>736</v>
      </c>
      <c r="AL797" s="31" t="s">
        <v>5446</v>
      </c>
      <c r="AM797" s="27">
        <v>39210</v>
      </c>
      <c r="AN797" s="32" t="s">
        <v>68</v>
      </c>
      <c r="AO797" s="31" t="s">
        <v>417</v>
      </c>
      <c r="AP797" s="31" t="s">
        <v>911</v>
      </c>
      <c r="AQ797" s="31" t="s">
        <v>1995</v>
      </c>
      <c r="AR797" s="31" t="s">
        <v>5405</v>
      </c>
      <c r="AS797" s="31" t="s">
        <v>908</v>
      </c>
      <c r="AT797" s="31" t="s">
        <v>61</v>
      </c>
      <c r="AU797" s="27">
        <v>39170</v>
      </c>
      <c r="AV797" s="31" t="s">
        <v>1907</v>
      </c>
      <c r="AW797" s="31" t="s">
        <v>787</v>
      </c>
      <c r="AX797" s="31" t="s">
        <v>79</v>
      </c>
      <c r="AY797" s="31" t="s">
        <v>3175</v>
      </c>
      <c r="AZ797" s="31" t="s">
        <v>808</v>
      </c>
      <c r="BA797" s="31" t="s">
        <v>5414</v>
      </c>
      <c r="BB797" s="31" t="s">
        <v>5411</v>
      </c>
      <c r="BC797" s="31" t="s">
        <v>5412</v>
      </c>
      <c r="BD797" s="31" t="s">
        <v>5423</v>
      </c>
      <c r="BE797" s="31" t="s">
        <v>5414</v>
      </c>
      <c r="BF797" s="31" t="s">
        <v>68</v>
      </c>
      <c r="BG797" s="31" t="s">
        <v>5414</v>
      </c>
      <c r="BH797" s="31" t="s">
        <v>61</v>
      </c>
      <c r="BI797" s="31" t="s">
        <v>5396</v>
      </c>
      <c r="BJ797" s="31" t="s">
        <v>908</v>
      </c>
      <c r="BK797" s="33" t="s">
        <v>928</v>
      </c>
      <c r="BL797" s="9"/>
      <c r="BM797" s="9"/>
    </row>
    <row r="798" spans="1:65" ht="23.25" customHeight="1" x14ac:dyDescent="0.2">
      <c r="A798" s="19"/>
      <c r="B798" s="24" t="s">
        <v>5403</v>
      </c>
      <c r="C798" s="25">
        <f>IF(SUMPRODUCT((B$4:B798=B798)*1)&gt;1,0,1)</f>
        <v>0</v>
      </c>
      <c r="D798" s="25" t="s">
        <v>5404</v>
      </c>
      <c r="E798" s="25" t="s">
        <v>58</v>
      </c>
      <c r="F798" s="25" t="s">
        <v>59</v>
      </c>
      <c r="G798" s="25">
        <v>2008</v>
      </c>
      <c r="H798" s="25" t="s">
        <v>60</v>
      </c>
      <c r="I798" s="25" t="s">
        <v>368</v>
      </c>
      <c r="J798" s="25" t="s">
        <v>1062</v>
      </c>
      <c r="K798" s="25"/>
      <c r="L798" s="25" t="s">
        <v>1078</v>
      </c>
      <c r="M798" s="25" t="s">
        <v>3289</v>
      </c>
      <c r="N798" s="25" t="s">
        <v>64</v>
      </c>
      <c r="O798" s="25" t="s">
        <v>92</v>
      </c>
      <c r="P798" s="40">
        <f>IF(F798=F797,IF(B798=B797,0,R798),R798)</f>
        <v>0</v>
      </c>
      <c r="Q798" s="40">
        <v>0</v>
      </c>
      <c r="R798" s="25">
        <v>442297</v>
      </c>
      <c r="S798" s="25">
        <v>242297</v>
      </c>
      <c r="T798" s="25" t="s">
        <v>5669</v>
      </c>
      <c r="U798" s="25">
        <v>32204</v>
      </c>
      <c r="V798" s="25" t="s">
        <v>5406</v>
      </c>
      <c r="W798" s="25" t="s">
        <v>61</v>
      </c>
      <c r="X798" s="25" t="s">
        <v>59</v>
      </c>
      <c r="Y798" s="25" t="s">
        <v>5407</v>
      </c>
      <c r="Z798" s="25" t="s">
        <v>67</v>
      </c>
      <c r="AA798" s="25" t="s">
        <v>371</v>
      </c>
      <c r="AB798" s="25" t="s">
        <v>64</v>
      </c>
      <c r="AC798" s="25" t="s">
        <v>69</v>
      </c>
      <c r="AD798" s="25" t="s">
        <v>61</v>
      </c>
      <c r="AE798" s="25" t="s">
        <v>5408</v>
      </c>
      <c r="AF798" s="25" t="s">
        <v>61</v>
      </c>
      <c r="AG798" s="25" t="s">
        <v>71</v>
      </c>
      <c r="AH798" s="25" t="s">
        <v>685</v>
      </c>
      <c r="AI798" s="25" t="s">
        <v>73</v>
      </c>
      <c r="AJ798" s="26" t="s">
        <v>966</v>
      </c>
      <c r="AK798" s="26" t="s">
        <v>736</v>
      </c>
      <c r="AL798" s="25" t="s">
        <v>5409</v>
      </c>
      <c r="AM798" s="28">
        <v>39323.657314814816</v>
      </c>
      <c r="AN798" s="26" t="s">
        <v>5410</v>
      </c>
      <c r="AO798" s="25" t="s">
        <v>105</v>
      </c>
      <c r="AP798" s="25" t="s">
        <v>61</v>
      </c>
      <c r="AQ798" s="25" t="s">
        <v>106</v>
      </c>
      <c r="AR798" s="25" t="s">
        <v>5405</v>
      </c>
      <c r="AS798" s="25" t="s">
        <v>908</v>
      </c>
      <c r="AT798" s="25" t="s">
        <v>61</v>
      </c>
      <c r="AU798" s="28">
        <v>39170</v>
      </c>
      <c r="AV798" s="25" t="s">
        <v>1907</v>
      </c>
      <c r="AW798" s="25" t="s">
        <v>787</v>
      </c>
      <c r="AX798" s="25" t="s">
        <v>79</v>
      </c>
      <c r="AY798" s="25" t="s">
        <v>3175</v>
      </c>
      <c r="AZ798" s="25" t="s">
        <v>808</v>
      </c>
      <c r="BA798" s="25" t="s">
        <v>5411</v>
      </c>
      <c r="BB798" s="25" t="s">
        <v>5411</v>
      </c>
      <c r="BC798" s="25" t="s">
        <v>5412</v>
      </c>
      <c r="BD798" s="25" t="s">
        <v>5413</v>
      </c>
      <c r="BE798" s="25" t="s">
        <v>5414</v>
      </c>
      <c r="BF798" s="25" t="s">
        <v>68</v>
      </c>
      <c r="BG798" s="25" t="s">
        <v>5411</v>
      </c>
      <c r="BH798" s="25" t="s">
        <v>5415</v>
      </c>
      <c r="BI798" s="25" t="s">
        <v>5416</v>
      </c>
      <c r="BJ798" s="25" t="s">
        <v>908</v>
      </c>
      <c r="BK798" s="29" t="s">
        <v>5417</v>
      </c>
      <c r="BL798" s="9"/>
      <c r="BM798" s="9"/>
    </row>
    <row r="799" spans="1:65" ht="23.25" customHeight="1" x14ac:dyDescent="0.2">
      <c r="A799" s="19"/>
      <c r="B799" s="24" t="s">
        <v>2170</v>
      </c>
      <c r="C799" s="25">
        <f>IF(SUMPRODUCT((B$4:B799=B799)*1)&gt;1,0,1)</f>
        <v>1</v>
      </c>
      <c r="D799" s="25" t="s">
        <v>2171</v>
      </c>
      <c r="E799" s="25" t="s">
        <v>58</v>
      </c>
      <c r="F799" s="25" t="s">
        <v>59</v>
      </c>
      <c r="G799" s="25">
        <v>2007</v>
      </c>
      <c r="H799" s="25" t="s">
        <v>60</v>
      </c>
      <c r="I799" s="25" t="s">
        <v>90</v>
      </c>
      <c r="J799" s="25" t="s">
        <v>2172</v>
      </c>
      <c r="K799" s="25"/>
      <c r="L799" s="25" t="s">
        <v>1802</v>
      </c>
      <c r="M799" s="25" t="s">
        <v>1815</v>
      </c>
      <c r="N799" s="25" t="s">
        <v>122</v>
      </c>
      <c r="O799" s="25" t="s">
        <v>488</v>
      </c>
      <c r="P799" s="40">
        <f>IF(F799=F798,IF(B799=B798,0,R799),R799)</f>
        <v>260000</v>
      </c>
      <c r="Q799" s="40">
        <v>260000</v>
      </c>
      <c r="R799" s="25">
        <v>260000</v>
      </c>
      <c r="S799" s="25">
        <v>260000</v>
      </c>
      <c r="T799" s="25" t="s">
        <v>2173</v>
      </c>
      <c r="U799" s="25">
        <v>0</v>
      </c>
      <c r="V799" s="25" t="s">
        <v>3067</v>
      </c>
      <c r="W799" s="25" t="s">
        <v>3068</v>
      </c>
      <c r="X799" s="25" t="s">
        <v>59</v>
      </c>
      <c r="Y799" s="25" t="s">
        <v>2175</v>
      </c>
      <c r="Z799" s="25" t="s">
        <v>67</v>
      </c>
      <c r="AA799" s="25" t="s">
        <v>97</v>
      </c>
      <c r="AB799" s="25" t="s">
        <v>122</v>
      </c>
      <c r="AC799" s="25" t="s">
        <v>69</v>
      </c>
      <c r="AD799" s="25" t="s">
        <v>61</v>
      </c>
      <c r="AE799" s="25" t="s">
        <v>2176</v>
      </c>
      <c r="AF799" s="25" t="s">
        <v>61</v>
      </c>
      <c r="AG799" s="25" t="s">
        <v>187</v>
      </c>
      <c r="AH799" s="25" t="s">
        <v>72</v>
      </c>
      <c r="AI799" s="25" t="s">
        <v>73</v>
      </c>
      <c r="AJ799" s="26" t="s">
        <v>68</v>
      </c>
      <c r="AK799" s="26" t="s">
        <v>102</v>
      </c>
      <c r="AL799" s="25" t="s">
        <v>938</v>
      </c>
      <c r="AM799" s="28">
        <v>39227</v>
      </c>
      <c r="AN799" s="26" t="s">
        <v>68</v>
      </c>
      <c r="AO799" s="25" t="s">
        <v>417</v>
      </c>
      <c r="AP799" s="25" t="s">
        <v>123</v>
      </c>
      <c r="AQ799" s="25" t="s">
        <v>1919</v>
      </c>
      <c r="AR799" s="25" t="s">
        <v>2173</v>
      </c>
      <c r="AS799" s="25" t="s">
        <v>123</v>
      </c>
      <c r="AT799" s="25" t="s">
        <v>61</v>
      </c>
      <c r="AU799" s="28">
        <v>40081</v>
      </c>
      <c r="AV799" s="25" t="s">
        <v>1821</v>
      </c>
      <c r="AW799" s="25" t="s">
        <v>2180</v>
      </c>
      <c r="AX799" s="25" t="s">
        <v>79</v>
      </c>
      <c r="AY799" s="25" t="s">
        <v>2180</v>
      </c>
      <c r="AZ799" s="25" t="s">
        <v>2181</v>
      </c>
      <c r="BA799" s="25" t="s">
        <v>3069</v>
      </c>
      <c r="BB799" s="25" t="s">
        <v>2182</v>
      </c>
      <c r="BC799" s="25" t="s">
        <v>2179</v>
      </c>
      <c r="BD799" s="25" t="s">
        <v>2183</v>
      </c>
      <c r="BE799" s="25" t="s">
        <v>2184</v>
      </c>
      <c r="BF799" s="25" t="s">
        <v>68</v>
      </c>
      <c r="BG799" s="25" t="s">
        <v>3069</v>
      </c>
      <c r="BH799" s="25" t="s">
        <v>61</v>
      </c>
      <c r="BI799" s="25" t="s">
        <v>3070</v>
      </c>
      <c r="BJ799" s="25" t="s">
        <v>2173</v>
      </c>
      <c r="BK799" s="29" t="s">
        <v>3071</v>
      </c>
      <c r="BL799" s="9"/>
      <c r="BM799" s="9"/>
    </row>
    <row r="800" spans="1:65" ht="23.25" customHeight="1" x14ac:dyDescent="0.2">
      <c r="A800" s="19"/>
      <c r="B800" s="30" t="s">
        <v>2170</v>
      </c>
      <c r="C800" s="31">
        <f>IF(SUMPRODUCT((B$4:B800=B800)*1)&gt;1,0,1)</f>
        <v>0</v>
      </c>
      <c r="D800" s="31" t="s">
        <v>2171</v>
      </c>
      <c r="E800" s="31" t="s">
        <v>58</v>
      </c>
      <c r="F800" s="31" t="s">
        <v>59</v>
      </c>
      <c r="G800" s="31">
        <v>2009</v>
      </c>
      <c r="H800" s="31" t="s">
        <v>60</v>
      </c>
      <c r="I800" s="31" t="s">
        <v>90</v>
      </c>
      <c r="J800" s="31" t="s">
        <v>2172</v>
      </c>
      <c r="K800" s="31"/>
      <c r="L800" s="31" t="s">
        <v>1802</v>
      </c>
      <c r="M800" s="31" t="s">
        <v>1815</v>
      </c>
      <c r="N800" s="31" t="s">
        <v>122</v>
      </c>
      <c r="O800" s="31" t="s">
        <v>92</v>
      </c>
      <c r="P800" s="40">
        <f>IF(F800=F799,IF(B800=B799,0,R800),R800)</f>
        <v>0</v>
      </c>
      <c r="Q800" s="40">
        <v>0</v>
      </c>
      <c r="R800" s="31">
        <v>263064</v>
      </c>
      <c r="S800" s="31">
        <v>300</v>
      </c>
      <c r="T800" s="31" t="s">
        <v>2173</v>
      </c>
      <c r="U800" s="31">
        <v>0</v>
      </c>
      <c r="V800" s="31" t="s">
        <v>754</v>
      </c>
      <c r="W800" s="31" t="s">
        <v>755</v>
      </c>
      <c r="X800" s="31" t="s">
        <v>59</v>
      </c>
      <c r="Y800" s="31" t="s">
        <v>2175</v>
      </c>
      <c r="Z800" s="31" t="s">
        <v>67</v>
      </c>
      <c r="AA800" s="31" t="s">
        <v>97</v>
      </c>
      <c r="AB800" s="31" t="s">
        <v>122</v>
      </c>
      <c r="AC800" s="31" t="s">
        <v>69</v>
      </c>
      <c r="AD800" s="31" t="s">
        <v>61</v>
      </c>
      <c r="AE800" s="31" t="s">
        <v>2176</v>
      </c>
      <c r="AF800" s="31" t="s">
        <v>61</v>
      </c>
      <c r="AG800" s="31" t="s">
        <v>187</v>
      </c>
      <c r="AH800" s="31" t="s">
        <v>72</v>
      </c>
      <c r="AI800" s="31" t="s">
        <v>73</v>
      </c>
      <c r="AJ800" s="32" t="s">
        <v>68</v>
      </c>
      <c r="AK800" s="32" t="s">
        <v>102</v>
      </c>
      <c r="AL800" s="31" t="s">
        <v>2897</v>
      </c>
      <c r="AM800" s="27">
        <v>40142.417013888888</v>
      </c>
      <c r="AN800" s="32" t="s">
        <v>68</v>
      </c>
      <c r="AO800" s="31" t="s">
        <v>417</v>
      </c>
      <c r="AP800" s="31" t="s">
        <v>417</v>
      </c>
      <c r="AQ800" s="31" t="s">
        <v>1919</v>
      </c>
      <c r="AR800" s="31" t="s">
        <v>2173</v>
      </c>
      <c r="AS800" s="31" t="s">
        <v>123</v>
      </c>
      <c r="AT800" s="31" t="s">
        <v>61</v>
      </c>
      <c r="AU800" s="27">
        <v>40081</v>
      </c>
      <c r="AV800" s="31" t="s">
        <v>1821</v>
      </c>
      <c r="AW800" s="31" t="s">
        <v>2180</v>
      </c>
      <c r="AX800" s="31" t="s">
        <v>79</v>
      </c>
      <c r="AY800" s="31" t="s">
        <v>2180</v>
      </c>
      <c r="AZ800" s="31" t="s">
        <v>2181</v>
      </c>
      <c r="BA800" s="31" t="s">
        <v>2898</v>
      </c>
      <c r="BB800" s="31" t="s">
        <v>2182</v>
      </c>
      <c r="BC800" s="31" t="s">
        <v>2179</v>
      </c>
      <c r="BD800" s="31" t="s">
        <v>2183</v>
      </c>
      <c r="BE800" s="31" t="s">
        <v>2184</v>
      </c>
      <c r="BF800" s="31" t="s">
        <v>68</v>
      </c>
      <c r="BG800" s="31" t="s">
        <v>2898</v>
      </c>
      <c r="BH800" s="31" t="s">
        <v>835</v>
      </c>
      <c r="BI800" s="31" t="s">
        <v>2186</v>
      </c>
      <c r="BJ800" s="31" t="s">
        <v>2173</v>
      </c>
      <c r="BK800" s="33" t="s">
        <v>2187</v>
      </c>
      <c r="BL800" s="9"/>
      <c r="BM800" s="9"/>
    </row>
    <row r="801" spans="1:65" ht="23.25" customHeight="1" x14ac:dyDescent="0.2">
      <c r="A801" s="19"/>
      <c r="B801" s="24" t="s">
        <v>2170</v>
      </c>
      <c r="C801" s="25">
        <f>IF(SUMPRODUCT((B$4:B801=B801)*1)&gt;1,0,1)</f>
        <v>0</v>
      </c>
      <c r="D801" s="25" t="s">
        <v>2171</v>
      </c>
      <c r="E801" s="25" t="s">
        <v>58</v>
      </c>
      <c r="F801" s="25" t="s">
        <v>59</v>
      </c>
      <c r="G801" s="25">
        <v>2010</v>
      </c>
      <c r="H801" s="25" t="s">
        <v>60</v>
      </c>
      <c r="I801" s="25" t="s">
        <v>90</v>
      </c>
      <c r="J801" s="25" t="s">
        <v>2172</v>
      </c>
      <c r="K801" s="25"/>
      <c r="L801" s="25" t="s">
        <v>1802</v>
      </c>
      <c r="M801" s="25" t="s">
        <v>1815</v>
      </c>
      <c r="N801" s="25" t="s">
        <v>122</v>
      </c>
      <c r="O801" s="25" t="s">
        <v>92</v>
      </c>
      <c r="P801" s="40">
        <f>IF(F801=F800,IF(B801=B800,0,R801),R801)</f>
        <v>0</v>
      </c>
      <c r="Q801" s="40">
        <v>0</v>
      </c>
      <c r="R801" s="25">
        <v>281720</v>
      </c>
      <c r="S801" s="25">
        <v>150900</v>
      </c>
      <c r="T801" s="25" t="s">
        <v>2173</v>
      </c>
      <c r="U801" s="25">
        <v>0</v>
      </c>
      <c r="V801" s="25" t="s">
        <v>2771</v>
      </c>
      <c r="W801" s="25" t="s">
        <v>2771</v>
      </c>
      <c r="X801" s="25" t="s">
        <v>59</v>
      </c>
      <c r="Y801" s="25" t="s">
        <v>2175</v>
      </c>
      <c r="Z801" s="25" t="s">
        <v>67</v>
      </c>
      <c r="AA801" s="25" t="s">
        <v>97</v>
      </c>
      <c r="AB801" s="25" t="s">
        <v>122</v>
      </c>
      <c r="AC801" s="25" t="s">
        <v>69</v>
      </c>
      <c r="AD801" s="25" t="s">
        <v>61</v>
      </c>
      <c r="AE801" s="25" t="s">
        <v>2176</v>
      </c>
      <c r="AF801" s="25" t="s">
        <v>61</v>
      </c>
      <c r="AG801" s="25" t="s">
        <v>187</v>
      </c>
      <c r="AH801" s="25" t="s">
        <v>72</v>
      </c>
      <c r="AI801" s="25" t="s">
        <v>73</v>
      </c>
      <c r="AJ801" s="26" t="s">
        <v>68</v>
      </c>
      <c r="AK801" s="26" t="s">
        <v>102</v>
      </c>
      <c r="AL801" s="25" t="s">
        <v>2772</v>
      </c>
      <c r="AM801" s="28">
        <v>40178.448344907411</v>
      </c>
      <c r="AN801" s="26" t="s">
        <v>68</v>
      </c>
      <c r="AO801" s="25" t="s">
        <v>105</v>
      </c>
      <c r="AP801" s="25" t="s">
        <v>123</v>
      </c>
      <c r="AQ801" s="25" t="s">
        <v>106</v>
      </c>
      <c r="AR801" s="25" t="s">
        <v>2173</v>
      </c>
      <c r="AS801" s="25" t="s">
        <v>123</v>
      </c>
      <c r="AT801" s="25" t="s">
        <v>61</v>
      </c>
      <c r="AU801" s="28">
        <v>40081</v>
      </c>
      <c r="AV801" s="25" t="s">
        <v>1821</v>
      </c>
      <c r="AW801" s="25" t="s">
        <v>2180</v>
      </c>
      <c r="AX801" s="25" t="s">
        <v>79</v>
      </c>
      <c r="AY801" s="25" t="s">
        <v>2180</v>
      </c>
      <c r="AZ801" s="25" t="s">
        <v>2181</v>
      </c>
      <c r="BA801" s="25" t="s">
        <v>2773</v>
      </c>
      <c r="BB801" s="25" t="s">
        <v>2182</v>
      </c>
      <c r="BC801" s="25" t="s">
        <v>2179</v>
      </c>
      <c r="BD801" s="25" t="s">
        <v>2183</v>
      </c>
      <c r="BE801" s="25" t="s">
        <v>2184</v>
      </c>
      <c r="BF801" s="25" t="s">
        <v>68</v>
      </c>
      <c r="BG801" s="25" t="s">
        <v>2773</v>
      </c>
      <c r="BH801" s="25" t="s">
        <v>2774</v>
      </c>
      <c r="BI801" s="25" t="s">
        <v>449</v>
      </c>
      <c r="BJ801" s="25" t="s">
        <v>123</v>
      </c>
      <c r="BK801" s="29" t="s">
        <v>450</v>
      </c>
      <c r="BL801" s="9"/>
      <c r="BM801" s="9"/>
    </row>
    <row r="802" spans="1:65" ht="23.25" customHeight="1" x14ac:dyDescent="0.2">
      <c r="A802" s="19"/>
      <c r="B802" s="30" t="s">
        <v>2170</v>
      </c>
      <c r="C802" s="31">
        <f>IF(SUMPRODUCT((B$4:B802=B802)*1)&gt;1,0,1)</f>
        <v>0</v>
      </c>
      <c r="D802" s="31" t="s">
        <v>2171</v>
      </c>
      <c r="E802" s="31" t="s">
        <v>58</v>
      </c>
      <c r="F802" s="31" t="s">
        <v>59</v>
      </c>
      <c r="G802" s="31">
        <v>2011</v>
      </c>
      <c r="H802" s="31" t="s">
        <v>60</v>
      </c>
      <c r="I802" s="31" t="s">
        <v>90</v>
      </c>
      <c r="J802" s="31" t="s">
        <v>2172</v>
      </c>
      <c r="K802" s="31"/>
      <c r="L802" s="31" t="s">
        <v>1802</v>
      </c>
      <c r="M802" s="31" t="s">
        <v>1815</v>
      </c>
      <c r="N802" s="31" t="s">
        <v>122</v>
      </c>
      <c r="O802" s="31" t="s">
        <v>92</v>
      </c>
      <c r="P802" s="40">
        <f>IF(F802=F801,IF(B802=B801,0,R802),R802)</f>
        <v>0</v>
      </c>
      <c r="Q802" s="40">
        <v>0</v>
      </c>
      <c r="R802" s="31">
        <v>262438</v>
      </c>
      <c r="S802" s="31">
        <v>222253</v>
      </c>
      <c r="T802" s="31" t="s">
        <v>2173</v>
      </c>
      <c r="U802" s="31">
        <v>0</v>
      </c>
      <c r="V802" s="31" t="s">
        <v>2575</v>
      </c>
      <c r="W802" s="31" t="s">
        <v>2576</v>
      </c>
      <c r="X802" s="31" t="s">
        <v>59</v>
      </c>
      <c r="Y802" s="31" t="s">
        <v>2175</v>
      </c>
      <c r="Z802" s="31" t="s">
        <v>67</v>
      </c>
      <c r="AA802" s="31" t="s">
        <v>97</v>
      </c>
      <c r="AB802" s="31" t="s">
        <v>122</v>
      </c>
      <c r="AC802" s="31" t="s">
        <v>69</v>
      </c>
      <c r="AD802" s="31" t="s">
        <v>61</v>
      </c>
      <c r="AE802" s="31" t="s">
        <v>2176</v>
      </c>
      <c r="AF802" s="31" t="s">
        <v>61</v>
      </c>
      <c r="AG802" s="31" t="s">
        <v>187</v>
      </c>
      <c r="AH802" s="31" t="s">
        <v>72</v>
      </c>
      <c r="AI802" s="31" t="s">
        <v>73</v>
      </c>
      <c r="AJ802" s="32" t="s">
        <v>68</v>
      </c>
      <c r="AK802" s="32" t="s">
        <v>102</v>
      </c>
      <c r="AL802" s="31" t="s">
        <v>2576</v>
      </c>
      <c r="AM802" s="27">
        <v>40728.421030092592</v>
      </c>
      <c r="AN802" s="32" t="s">
        <v>68</v>
      </c>
      <c r="AO802" s="31" t="s">
        <v>105</v>
      </c>
      <c r="AP802" s="31" t="s">
        <v>417</v>
      </c>
      <c r="AQ802" s="31" t="s">
        <v>106</v>
      </c>
      <c r="AR802" s="31" t="s">
        <v>2173</v>
      </c>
      <c r="AS802" s="31" t="s">
        <v>123</v>
      </c>
      <c r="AT802" s="31" t="s">
        <v>61</v>
      </c>
      <c r="AU802" s="27">
        <v>40081</v>
      </c>
      <c r="AV802" s="31" t="s">
        <v>1821</v>
      </c>
      <c r="AW802" s="31" t="s">
        <v>2180</v>
      </c>
      <c r="AX802" s="31" t="s">
        <v>79</v>
      </c>
      <c r="AY802" s="31" t="s">
        <v>2180</v>
      </c>
      <c r="AZ802" s="31" t="s">
        <v>2181</v>
      </c>
      <c r="BA802" s="31" t="s">
        <v>2577</v>
      </c>
      <c r="BB802" s="31" t="s">
        <v>2182</v>
      </c>
      <c r="BC802" s="31" t="s">
        <v>2179</v>
      </c>
      <c r="BD802" s="31" t="s">
        <v>2183</v>
      </c>
      <c r="BE802" s="31" t="s">
        <v>2184</v>
      </c>
      <c r="BF802" s="31" t="s">
        <v>68</v>
      </c>
      <c r="BG802" s="31" t="s">
        <v>2577</v>
      </c>
      <c r="BH802" s="31" t="s">
        <v>2578</v>
      </c>
      <c r="BI802" s="31" t="s">
        <v>483</v>
      </c>
      <c r="BJ802" s="31" t="s">
        <v>123</v>
      </c>
      <c r="BK802" s="33" t="s">
        <v>283</v>
      </c>
      <c r="BL802" s="9"/>
      <c r="BM802" s="9"/>
    </row>
    <row r="803" spans="1:65" ht="23.25" customHeight="1" x14ac:dyDescent="0.2">
      <c r="A803" s="19"/>
      <c r="B803" s="30" t="s">
        <v>2170</v>
      </c>
      <c r="C803" s="31">
        <f>IF(SUMPRODUCT((B$4:B803=B803)*1)&gt;1,0,1)</f>
        <v>0</v>
      </c>
      <c r="D803" s="31" t="s">
        <v>2171</v>
      </c>
      <c r="E803" s="31" t="s">
        <v>58</v>
      </c>
      <c r="F803" s="31" t="s">
        <v>59</v>
      </c>
      <c r="G803" s="31">
        <v>2012</v>
      </c>
      <c r="H803" s="31" t="s">
        <v>60</v>
      </c>
      <c r="I803" s="31" t="s">
        <v>90</v>
      </c>
      <c r="J803" s="31" t="s">
        <v>2172</v>
      </c>
      <c r="K803" s="31"/>
      <c r="L803" s="31" t="s">
        <v>1802</v>
      </c>
      <c r="M803" s="31" t="s">
        <v>1815</v>
      </c>
      <c r="N803" s="31" t="s">
        <v>122</v>
      </c>
      <c r="O803" s="31" t="s">
        <v>92</v>
      </c>
      <c r="P803" s="40">
        <f>IF(F803=F802,IF(B803=B802,0,R803),R803)</f>
        <v>0</v>
      </c>
      <c r="Q803" s="40">
        <v>0</v>
      </c>
      <c r="R803" s="31">
        <v>270244</v>
      </c>
      <c r="S803" s="31">
        <v>270244</v>
      </c>
      <c r="T803" s="31" t="s">
        <v>2173</v>
      </c>
      <c r="U803" s="31">
        <v>239060</v>
      </c>
      <c r="V803" s="31" t="s">
        <v>2373</v>
      </c>
      <c r="W803" s="31" t="s">
        <v>2374</v>
      </c>
      <c r="X803" s="31" t="s">
        <v>59</v>
      </c>
      <c r="Y803" s="31" t="s">
        <v>2175</v>
      </c>
      <c r="Z803" s="31" t="s">
        <v>67</v>
      </c>
      <c r="AA803" s="31" t="s">
        <v>97</v>
      </c>
      <c r="AB803" s="31" t="s">
        <v>122</v>
      </c>
      <c r="AC803" s="31" t="s">
        <v>69</v>
      </c>
      <c r="AD803" s="31" t="s">
        <v>61</v>
      </c>
      <c r="AE803" s="31" t="s">
        <v>2176</v>
      </c>
      <c r="AF803" s="31" t="s">
        <v>61</v>
      </c>
      <c r="AG803" s="31" t="s">
        <v>71</v>
      </c>
      <c r="AH803" s="31" t="s">
        <v>72</v>
      </c>
      <c r="AI803" s="31" t="s">
        <v>73</v>
      </c>
      <c r="AJ803" s="32" t="s">
        <v>68</v>
      </c>
      <c r="AK803" s="32" t="s">
        <v>102</v>
      </c>
      <c r="AL803" s="31" t="s">
        <v>2375</v>
      </c>
      <c r="AM803" s="27">
        <v>40910.754837962966</v>
      </c>
      <c r="AN803" s="32" t="s">
        <v>2376</v>
      </c>
      <c r="AO803" s="31" t="s">
        <v>417</v>
      </c>
      <c r="AP803" s="31" t="s">
        <v>417</v>
      </c>
      <c r="AQ803" s="31" t="s">
        <v>1968</v>
      </c>
      <c r="AR803" s="31" t="s">
        <v>2173</v>
      </c>
      <c r="AS803" s="31" t="s">
        <v>123</v>
      </c>
      <c r="AT803" s="31" t="s">
        <v>61</v>
      </c>
      <c r="AU803" s="27">
        <v>40081</v>
      </c>
      <c r="AV803" s="31" t="s">
        <v>1821</v>
      </c>
      <c r="AW803" s="31" t="s">
        <v>2180</v>
      </c>
      <c r="AX803" s="31" t="s">
        <v>79</v>
      </c>
      <c r="AY803" s="31" t="s">
        <v>2180</v>
      </c>
      <c r="AZ803" s="31" t="s">
        <v>2181</v>
      </c>
      <c r="BA803" s="31" t="s">
        <v>2377</v>
      </c>
      <c r="BB803" s="31" t="s">
        <v>2182</v>
      </c>
      <c r="BC803" s="31" t="s">
        <v>2179</v>
      </c>
      <c r="BD803" s="31" t="s">
        <v>2183</v>
      </c>
      <c r="BE803" s="31" t="s">
        <v>2184</v>
      </c>
      <c r="BF803" s="31" t="s">
        <v>68</v>
      </c>
      <c r="BG803" s="31" t="s">
        <v>2377</v>
      </c>
      <c r="BH803" s="31" t="s">
        <v>2378</v>
      </c>
      <c r="BI803" s="31" t="s">
        <v>344</v>
      </c>
      <c r="BJ803" s="31" t="s">
        <v>123</v>
      </c>
      <c r="BK803" s="33" t="s">
        <v>345</v>
      </c>
      <c r="BL803" s="9"/>
      <c r="BM803" s="9"/>
    </row>
    <row r="804" spans="1:65" ht="23.25" customHeight="1" x14ac:dyDescent="0.2">
      <c r="A804" s="19"/>
      <c r="B804" s="30" t="s">
        <v>2170</v>
      </c>
      <c r="C804" s="31">
        <f>IF(SUMPRODUCT((B$4:B804=B804)*1)&gt;1,0,1)</f>
        <v>0</v>
      </c>
      <c r="D804" s="31" t="s">
        <v>2171</v>
      </c>
      <c r="E804" s="31" t="s">
        <v>58</v>
      </c>
      <c r="F804" s="31" t="s">
        <v>59</v>
      </c>
      <c r="G804" s="31">
        <v>2013</v>
      </c>
      <c r="H804" s="31" t="s">
        <v>60</v>
      </c>
      <c r="I804" s="31" t="s">
        <v>90</v>
      </c>
      <c r="J804" s="31" t="s">
        <v>2172</v>
      </c>
      <c r="K804" s="31"/>
      <c r="L804" s="31" t="s">
        <v>1802</v>
      </c>
      <c r="M804" s="31" t="s">
        <v>1815</v>
      </c>
      <c r="N804" s="31" t="s">
        <v>122</v>
      </c>
      <c r="O804" s="31" t="s">
        <v>92</v>
      </c>
      <c r="P804" s="40">
        <f>IF(F804=F803,IF(B804=B803,0,R804),R804)</f>
        <v>0</v>
      </c>
      <c r="Q804" s="40">
        <v>0</v>
      </c>
      <c r="R804" s="31">
        <v>289987</v>
      </c>
      <c r="S804" s="31">
        <v>50928</v>
      </c>
      <c r="T804" s="31" t="s">
        <v>2173</v>
      </c>
      <c r="U804" s="31">
        <v>288419</v>
      </c>
      <c r="V804" s="31" t="s">
        <v>2174</v>
      </c>
      <c r="W804" s="31" t="s">
        <v>61</v>
      </c>
      <c r="X804" s="31" t="s">
        <v>59</v>
      </c>
      <c r="Y804" s="31" t="s">
        <v>2175</v>
      </c>
      <c r="Z804" s="31" t="s">
        <v>67</v>
      </c>
      <c r="AA804" s="31" t="s">
        <v>97</v>
      </c>
      <c r="AB804" s="31" t="s">
        <v>122</v>
      </c>
      <c r="AC804" s="31" t="s">
        <v>69</v>
      </c>
      <c r="AD804" s="31" t="s">
        <v>61</v>
      </c>
      <c r="AE804" s="31" t="s">
        <v>2176</v>
      </c>
      <c r="AF804" s="31" t="s">
        <v>61</v>
      </c>
      <c r="AG804" s="31" t="s">
        <v>71</v>
      </c>
      <c r="AH804" s="31" t="s">
        <v>72</v>
      </c>
      <c r="AI804" s="31" t="s">
        <v>73</v>
      </c>
      <c r="AJ804" s="32" t="s">
        <v>2177</v>
      </c>
      <c r="AK804" s="32" t="s">
        <v>102</v>
      </c>
      <c r="AL804" s="31" t="s">
        <v>2178</v>
      </c>
      <c r="AM804" s="27">
        <v>41289.670520833337</v>
      </c>
      <c r="AN804" s="32" t="s">
        <v>2179</v>
      </c>
      <c r="AO804" s="31" t="s">
        <v>105</v>
      </c>
      <c r="AP804" s="31" t="s">
        <v>61</v>
      </c>
      <c r="AQ804" s="31" t="s">
        <v>106</v>
      </c>
      <c r="AR804" s="31" t="s">
        <v>2173</v>
      </c>
      <c r="AS804" s="31" t="s">
        <v>123</v>
      </c>
      <c r="AT804" s="31" t="s">
        <v>61</v>
      </c>
      <c r="AU804" s="27">
        <v>40081</v>
      </c>
      <c r="AV804" s="31" t="s">
        <v>1821</v>
      </c>
      <c r="AW804" s="31" t="s">
        <v>2180</v>
      </c>
      <c r="AX804" s="31" t="s">
        <v>79</v>
      </c>
      <c r="AY804" s="31" t="s">
        <v>2180</v>
      </c>
      <c r="AZ804" s="31" t="s">
        <v>2181</v>
      </c>
      <c r="BA804" s="31" t="s">
        <v>2182</v>
      </c>
      <c r="BB804" s="31" t="s">
        <v>2182</v>
      </c>
      <c r="BC804" s="31" t="s">
        <v>2179</v>
      </c>
      <c r="BD804" s="31" t="s">
        <v>2183</v>
      </c>
      <c r="BE804" s="31" t="s">
        <v>2184</v>
      </c>
      <c r="BF804" s="31" t="s">
        <v>68</v>
      </c>
      <c r="BG804" s="31" t="s">
        <v>2182</v>
      </c>
      <c r="BH804" s="31" t="s">
        <v>2185</v>
      </c>
      <c r="BI804" s="31" t="s">
        <v>2186</v>
      </c>
      <c r="BJ804" s="31" t="s">
        <v>2173</v>
      </c>
      <c r="BK804" s="33" t="s">
        <v>2187</v>
      </c>
      <c r="BL804" s="9"/>
      <c r="BM804" s="9"/>
    </row>
    <row r="805" spans="1:65" ht="23.25" customHeight="1" x14ac:dyDescent="0.2">
      <c r="A805" s="19"/>
      <c r="B805" s="24" t="s">
        <v>681</v>
      </c>
      <c r="C805" s="25">
        <f>IF(SUMPRODUCT((B$4:B805=B805)*1)&gt;1,0,1)</f>
        <v>1</v>
      </c>
      <c r="D805" s="25" t="s">
        <v>682</v>
      </c>
      <c r="E805" s="25" t="s">
        <v>58</v>
      </c>
      <c r="F805" s="25" t="s">
        <v>59</v>
      </c>
      <c r="G805" s="25">
        <v>2008</v>
      </c>
      <c r="H805" s="25" t="s">
        <v>60</v>
      </c>
      <c r="I805" s="25" t="s">
        <v>61</v>
      </c>
      <c r="J805" s="25" t="s">
        <v>61</v>
      </c>
      <c r="K805" s="25"/>
      <c r="L805" s="25" t="s">
        <v>62</v>
      </c>
      <c r="M805" s="25" t="s">
        <v>63</v>
      </c>
      <c r="N805" s="25" t="s">
        <v>64</v>
      </c>
      <c r="O805" s="25" t="s">
        <v>61</v>
      </c>
      <c r="P805" s="40">
        <f>IF(F805=F804,IF(B805=B804,0,R805),R805)</f>
        <v>420388</v>
      </c>
      <c r="Q805" s="40">
        <v>420388</v>
      </c>
      <c r="R805" s="25">
        <v>420388</v>
      </c>
      <c r="S805" s="25">
        <v>48437</v>
      </c>
      <c r="T805" s="25" t="s">
        <v>5669</v>
      </c>
      <c r="U805" s="25">
        <v>0</v>
      </c>
      <c r="V805" s="25" t="s">
        <v>61</v>
      </c>
      <c r="W805" s="25" t="s">
        <v>61</v>
      </c>
      <c r="X805" s="25" t="s">
        <v>59</v>
      </c>
      <c r="Y805" s="25" t="s">
        <v>683</v>
      </c>
      <c r="Z805" s="25" t="s">
        <v>67</v>
      </c>
      <c r="AA805" s="25" t="s">
        <v>68</v>
      </c>
      <c r="AB805" s="25" t="s">
        <v>64</v>
      </c>
      <c r="AC805" s="25" t="s">
        <v>69</v>
      </c>
      <c r="AD805" s="25" t="s">
        <v>61</v>
      </c>
      <c r="AE805" s="25" t="s">
        <v>684</v>
      </c>
      <c r="AF805" s="25" t="s">
        <v>61</v>
      </c>
      <c r="AG805" s="25" t="s">
        <v>187</v>
      </c>
      <c r="AH805" s="25" t="s">
        <v>685</v>
      </c>
      <c r="AI805" s="25" t="s">
        <v>73</v>
      </c>
      <c r="AJ805" s="26" t="s">
        <v>68</v>
      </c>
      <c r="AK805" s="26" t="s">
        <v>606</v>
      </c>
      <c r="AL805" s="25" t="s">
        <v>850</v>
      </c>
      <c r="AM805" s="28">
        <v>39419</v>
      </c>
      <c r="AN805" s="26" t="s">
        <v>68</v>
      </c>
      <c r="AO805" s="25" t="s">
        <v>61</v>
      </c>
      <c r="AP805" s="25" t="s">
        <v>61</v>
      </c>
      <c r="AQ805" s="25" t="s">
        <v>78</v>
      </c>
      <c r="AR805" s="25" t="s">
        <v>65</v>
      </c>
      <c r="AS805" s="25" t="s">
        <v>65</v>
      </c>
      <c r="AT805" s="25" t="s">
        <v>61</v>
      </c>
      <c r="AU805" s="28">
        <v>39296</v>
      </c>
      <c r="AV805" s="25" t="s">
        <v>108</v>
      </c>
      <c r="AW805" s="25" t="s">
        <v>516</v>
      </c>
      <c r="AX805" s="25" t="s">
        <v>79</v>
      </c>
      <c r="AY805" s="25" t="s">
        <v>688</v>
      </c>
      <c r="AZ805" s="25" t="s">
        <v>218</v>
      </c>
      <c r="BA805" s="25" t="s">
        <v>852</v>
      </c>
      <c r="BB805" s="25" t="s">
        <v>689</v>
      </c>
      <c r="BC805" s="25" t="s">
        <v>686</v>
      </c>
      <c r="BD805" s="25" t="s">
        <v>61</v>
      </c>
      <c r="BE805" s="25" t="s">
        <v>690</v>
      </c>
      <c r="BF805" s="25" t="s">
        <v>68</v>
      </c>
      <c r="BG805" s="25" t="s">
        <v>852</v>
      </c>
      <c r="BH805" s="25" t="s">
        <v>61</v>
      </c>
      <c r="BI805" s="25" t="s">
        <v>853</v>
      </c>
      <c r="BJ805" s="25" t="s">
        <v>93</v>
      </c>
      <c r="BK805" s="29" t="s">
        <v>854</v>
      </c>
      <c r="BL805" s="9"/>
      <c r="BM805" s="9"/>
    </row>
    <row r="806" spans="1:65" ht="23.25" customHeight="1" x14ac:dyDescent="0.2">
      <c r="A806" s="19"/>
      <c r="B806" s="24" t="s">
        <v>681</v>
      </c>
      <c r="C806" s="25">
        <f>IF(SUMPRODUCT((B$4:B806=B806)*1)&gt;1,0,1)</f>
        <v>0</v>
      </c>
      <c r="D806" s="25" t="s">
        <v>682</v>
      </c>
      <c r="E806" s="25" t="s">
        <v>58</v>
      </c>
      <c r="F806" s="25" t="s">
        <v>59</v>
      </c>
      <c r="G806" s="25">
        <v>2009</v>
      </c>
      <c r="H806" s="25" t="s">
        <v>60</v>
      </c>
      <c r="I806" s="25" t="s">
        <v>61</v>
      </c>
      <c r="J806" s="25" t="s">
        <v>61</v>
      </c>
      <c r="K806" s="25"/>
      <c r="L806" s="25" t="s">
        <v>62</v>
      </c>
      <c r="M806" s="25" t="s">
        <v>63</v>
      </c>
      <c r="N806" s="25" t="s">
        <v>64</v>
      </c>
      <c r="O806" s="25" t="s">
        <v>61</v>
      </c>
      <c r="P806" s="40">
        <f>IF(F806=F805,IF(B806=B805,0,R806),R806)</f>
        <v>0</v>
      </c>
      <c r="Q806" s="40">
        <v>0</v>
      </c>
      <c r="R806" s="25">
        <v>488744</v>
      </c>
      <c r="S806" s="25">
        <v>57000</v>
      </c>
      <c r="T806" s="25" t="s">
        <v>5669</v>
      </c>
      <c r="U806" s="25">
        <v>55819</v>
      </c>
      <c r="V806" s="25" t="s">
        <v>61</v>
      </c>
      <c r="W806" s="25" t="s">
        <v>61</v>
      </c>
      <c r="X806" s="25" t="s">
        <v>59</v>
      </c>
      <c r="Y806" s="25" t="s">
        <v>683</v>
      </c>
      <c r="Z806" s="25" t="s">
        <v>67</v>
      </c>
      <c r="AA806" s="25" t="s">
        <v>68</v>
      </c>
      <c r="AB806" s="25" t="s">
        <v>64</v>
      </c>
      <c r="AC806" s="25" t="s">
        <v>69</v>
      </c>
      <c r="AD806" s="25" t="s">
        <v>61</v>
      </c>
      <c r="AE806" s="25" t="s">
        <v>684</v>
      </c>
      <c r="AF806" s="25" t="s">
        <v>61</v>
      </c>
      <c r="AG806" s="25" t="s">
        <v>187</v>
      </c>
      <c r="AH806" s="25" t="s">
        <v>685</v>
      </c>
      <c r="AI806" s="25" t="s">
        <v>73</v>
      </c>
      <c r="AJ806" s="26" t="s">
        <v>68</v>
      </c>
      <c r="AK806" s="26" t="s">
        <v>606</v>
      </c>
      <c r="AL806" s="25" t="s">
        <v>774</v>
      </c>
      <c r="AM806" s="28">
        <v>39778</v>
      </c>
      <c r="AN806" s="26" t="s">
        <v>686</v>
      </c>
      <c r="AO806" s="25" t="s">
        <v>61</v>
      </c>
      <c r="AP806" s="25" t="s">
        <v>61</v>
      </c>
      <c r="AQ806" s="25" t="s">
        <v>78</v>
      </c>
      <c r="AR806" s="25" t="s">
        <v>65</v>
      </c>
      <c r="AS806" s="25" t="s">
        <v>65</v>
      </c>
      <c r="AT806" s="25" t="s">
        <v>61</v>
      </c>
      <c r="AU806" s="28">
        <v>39296</v>
      </c>
      <c r="AV806" s="25" t="s">
        <v>108</v>
      </c>
      <c r="AW806" s="25" t="s">
        <v>516</v>
      </c>
      <c r="AX806" s="25" t="s">
        <v>79</v>
      </c>
      <c r="AY806" s="25" t="s">
        <v>688</v>
      </c>
      <c r="AZ806" s="25" t="s">
        <v>218</v>
      </c>
      <c r="BA806" s="25" t="s">
        <v>775</v>
      </c>
      <c r="BB806" s="25" t="s">
        <v>689</v>
      </c>
      <c r="BC806" s="25" t="s">
        <v>686</v>
      </c>
      <c r="BD806" s="25" t="s">
        <v>61</v>
      </c>
      <c r="BE806" s="25" t="s">
        <v>690</v>
      </c>
      <c r="BF806" s="25" t="s">
        <v>68</v>
      </c>
      <c r="BG806" s="25" t="s">
        <v>775</v>
      </c>
      <c r="BH806" s="25" t="s">
        <v>776</v>
      </c>
      <c r="BI806" s="25" t="s">
        <v>86</v>
      </c>
      <c r="BJ806" s="25" t="s">
        <v>65</v>
      </c>
      <c r="BK806" s="29" t="s">
        <v>87</v>
      </c>
      <c r="BL806" s="9"/>
      <c r="BM806" s="9"/>
    </row>
    <row r="807" spans="1:65" ht="23.25" customHeight="1" x14ac:dyDescent="0.2">
      <c r="A807" s="19"/>
      <c r="B807" s="30" t="s">
        <v>681</v>
      </c>
      <c r="C807" s="31">
        <f>IF(SUMPRODUCT((B$4:B807=B807)*1)&gt;1,0,1)</f>
        <v>0</v>
      </c>
      <c r="D807" s="31" t="s">
        <v>682</v>
      </c>
      <c r="E807" s="31" t="s">
        <v>58</v>
      </c>
      <c r="F807" s="31" t="s">
        <v>59</v>
      </c>
      <c r="G807" s="31">
        <v>2010</v>
      </c>
      <c r="H807" s="31" t="s">
        <v>60</v>
      </c>
      <c r="I807" s="31" t="s">
        <v>61</v>
      </c>
      <c r="J807" s="31" t="s">
        <v>61</v>
      </c>
      <c r="K807" s="31"/>
      <c r="L807" s="31" t="s">
        <v>62</v>
      </c>
      <c r="M807" s="31" t="s">
        <v>63</v>
      </c>
      <c r="N807" s="31" t="s">
        <v>64</v>
      </c>
      <c r="O807" s="31" t="s">
        <v>61</v>
      </c>
      <c r="P807" s="40">
        <f>IF(F807=F806,IF(B807=B806,0,R807),R807)</f>
        <v>0</v>
      </c>
      <c r="Q807" s="40">
        <v>0</v>
      </c>
      <c r="R807" s="31">
        <v>579224</v>
      </c>
      <c r="S807" s="31">
        <v>61042</v>
      </c>
      <c r="T807" s="25" t="s">
        <v>5669</v>
      </c>
      <c r="U807" s="31">
        <v>55819</v>
      </c>
      <c r="V807" s="31" t="s">
        <v>61</v>
      </c>
      <c r="W807" s="31" t="s">
        <v>61</v>
      </c>
      <c r="X807" s="31" t="s">
        <v>59</v>
      </c>
      <c r="Y807" s="31" t="s">
        <v>683</v>
      </c>
      <c r="Z807" s="31" t="s">
        <v>67</v>
      </c>
      <c r="AA807" s="31" t="s">
        <v>68</v>
      </c>
      <c r="AB807" s="31" t="s">
        <v>64</v>
      </c>
      <c r="AC807" s="31" t="s">
        <v>69</v>
      </c>
      <c r="AD807" s="31" t="s">
        <v>61</v>
      </c>
      <c r="AE807" s="31" t="s">
        <v>684</v>
      </c>
      <c r="AF807" s="31" t="s">
        <v>61</v>
      </c>
      <c r="AG807" s="31" t="s">
        <v>71</v>
      </c>
      <c r="AH807" s="31" t="s">
        <v>685</v>
      </c>
      <c r="AI807" s="31" t="s">
        <v>73</v>
      </c>
      <c r="AJ807" s="32" t="s">
        <v>686</v>
      </c>
      <c r="AK807" s="32" t="s">
        <v>606</v>
      </c>
      <c r="AL807" s="31" t="s">
        <v>687</v>
      </c>
      <c r="AM807" s="27">
        <v>40016</v>
      </c>
      <c r="AN807" s="32" t="s">
        <v>686</v>
      </c>
      <c r="AO807" s="31" t="s">
        <v>61</v>
      </c>
      <c r="AP807" s="31" t="s">
        <v>61</v>
      </c>
      <c r="AQ807" s="31" t="s">
        <v>78</v>
      </c>
      <c r="AR807" s="31" t="s">
        <v>65</v>
      </c>
      <c r="AS807" s="31" t="s">
        <v>65</v>
      </c>
      <c r="AT807" s="31" t="s">
        <v>61</v>
      </c>
      <c r="AU807" s="27">
        <v>39296</v>
      </c>
      <c r="AV807" s="31" t="s">
        <v>108</v>
      </c>
      <c r="AW807" s="31" t="s">
        <v>516</v>
      </c>
      <c r="AX807" s="31" t="s">
        <v>79</v>
      </c>
      <c r="AY807" s="31" t="s">
        <v>688</v>
      </c>
      <c r="AZ807" s="31" t="s">
        <v>218</v>
      </c>
      <c r="BA807" s="31" t="s">
        <v>689</v>
      </c>
      <c r="BB807" s="31" t="s">
        <v>689</v>
      </c>
      <c r="BC807" s="31" t="s">
        <v>686</v>
      </c>
      <c r="BD807" s="31" t="s">
        <v>61</v>
      </c>
      <c r="BE807" s="31" t="s">
        <v>690</v>
      </c>
      <c r="BF807" s="31" t="s">
        <v>68</v>
      </c>
      <c r="BG807" s="31" t="s">
        <v>689</v>
      </c>
      <c r="BH807" s="31" t="s">
        <v>691</v>
      </c>
      <c r="BI807" s="31" t="s">
        <v>692</v>
      </c>
      <c r="BJ807" s="31" t="s">
        <v>65</v>
      </c>
      <c r="BK807" s="33" t="s">
        <v>693</v>
      </c>
      <c r="BL807" s="9"/>
      <c r="BM807" s="9"/>
    </row>
    <row r="808" spans="1:65" ht="23.25" customHeight="1" x14ac:dyDescent="0.2">
      <c r="A808" s="19"/>
      <c r="B808" s="30" t="s">
        <v>421</v>
      </c>
      <c r="C808" s="31">
        <f>IF(SUMPRODUCT((B$4:B808=B808)*1)&gt;1,0,1)</f>
        <v>1</v>
      </c>
      <c r="D808" s="31" t="s">
        <v>422</v>
      </c>
      <c r="E808" s="31" t="s">
        <v>120</v>
      </c>
      <c r="F808" s="31" t="s">
        <v>205</v>
      </c>
      <c r="G808" s="31">
        <v>2007</v>
      </c>
      <c r="H808" s="31" t="s">
        <v>60</v>
      </c>
      <c r="I808" s="31" t="s">
        <v>61</v>
      </c>
      <c r="J808" s="31" t="s">
        <v>61</v>
      </c>
      <c r="K808" s="31"/>
      <c r="L808" s="31" t="s">
        <v>62</v>
      </c>
      <c r="M808" s="31" t="s">
        <v>63</v>
      </c>
      <c r="N808" s="31" t="s">
        <v>64</v>
      </c>
      <c r="O808" s="31" t="s">
        <v>92</v>
      </c>
      <c r="P808" s="40">
        <f>IF(F808=F807,IF(B808=B807,0,R808),R808)</f>
        <v>47500</v>
      </c>
      <c r="Q808" s="40">
        <v>47500</v>
      </c>
      <c r="R808" s="31">
        <v>47500</v>
      </c>
      <c r="S808" s="31">
        <v>47500</v>
      </c>
      <c r="T808" s="31" t="s">
        <v>141</v>
      </c>
      <c r="U808" s="31">
        <v>0</v>
      </c>
      <c r="V808" s="31" t="s">
        <v>893</v>
      </c>
      <c r="W808" s="31" t="s">
        <v>894</v>
      </c>
      <c r="X808" s="31" t="s">
        <v>59</v>
      </c>
      <c r="Y808" s="31" t="s">
        <v>424</v>
      </c>
      <c r="Z808" s="31" t="s">
        <v>67</v>
      </c>
      <c r="AA808" s="31" t="s">
        <v>68</v>
      </c>
      <c r="AB808" s="31" t="s">
        <v>64</v>
      </c>
      <c r="AC808" s="31" t="s">
        <v>69</v>
      </c>
      <c r="AD808" s="31" t="s">
        <v>61</v>
      </c>
      <c r="AE808" s="31" t="s">
        <v>747</v>
      </c>
      <c r="AF808" s="31" t="s">
        <v>61</v>
      </c>
      <c r="AG808" s="31" t="s">
        <v>187</v>
      </c>
      <c r="AH808" s="31" t="s">
        <v>188</v>
      </c>
      <c r="AI808" s="31" t="s">
        <v>73</v>
      </c>
      <c r="AJ808" s="32" t="s">
        <v>68</v>
      </c>
      <c r="AK808" s="32" t="s">
        <v>736</v>
      </c>
      <c r="AL808" s="31" t="s">
        <v>895</v>
      </c>
      <c r="AM808" s="27">
        <v>39422</v>
      </c>
      <c r="AN808" s="32" t="s">
        <v>68</v>
      </c>
      <c r="AO808" s="31" t="s">
        <v>417</v>
      </c>
      <c r="AP808" s="31" t="s">
        <v>834</v>
      </c>
      <c r="AQ808" s="31" t="s">
        <v>480</v>
      </c>
      <c r="AR808" s="31" t="s">
        <v>141</v>
      </c>
      <c r="AS808" s="31" t="s">
        <v>141</v>
      </c>
      <c r="AT808" s="31" t="s">
        <v>130</v>
      </c>
      <c r="AU808" s="27">
        <v>39965</v>
      </c>
      <c r="AV808" s="31" t="s">
        <v>68</v>
      </c>
      <c r="AW808" s="31" t="s">
        <v>68</v>
      </c>
      <c r="AX808" s="31" t="s">
        <v>68</v>
      </c>
      <c r="AY808" s="31" t="s">
        <v>68</v>
      </c>
      <c r="AZ808" s="31" t="s">
        <v>61</v>
      </c>
      <c r="BA808" s="31" t="s">
        <v>751</v>
      </c>
      <c r="BB808" s="31" t="s">
        <v>750</v>
      </c>
      <c r="BC808" s="31" t="s">
        <v>750</v>
      </c>
      <c r="BD808" s="31" t="s">
        <v>61</v>
      </c>
      <c r="BE808" s="31" t="s">
        <v>751</v>
      </c>
      <c r="BF808" s="31" t="s">
        <v>68</v>
      </c>
      <c r="BG808" s="31" t="s">
        <v>751</v>
      </c>
      <c r="BH808" s="31" t="s">
        <v>61</v>
      </c>
      <c r="BI808" s="31" t="s">
        <v>435</v>
      </c>
      <c r="BJ808" s="31" t="s">
        <v>141</v>
      </c>
      <c r="BK808" s="33" t="s">
        <v>436</v>
      </c>
      <c r="BL808" s="9"/>
      <c r="BM808" s="9"/>
    </row>
    <row r="809" spans="1:65" ht="23.25" customHeight="1" x14ac:dyDescent="0.2">
      <c r="A809" s="19"/>
      <c r="B809" s="30" t="s">
        <v>421</v>
      </c>
      <c r="C809" s="31">
        <f>IF(SUMPRODUCT((B$4:B809=B809)*1)&gt;1,0,1)</f>
        <v>0</v>
      </c>
      <c r="D809" s="31" t="s">
        <v>422</v>
      </c>
      <c r="E809" s="31" t="s">
        <v>120</v>
      </c>
      <c r="F809" s="31" t="s">
        <v>205</v>
      </c>
      <c r="G809" s="31">
        <v>2008</v>
      </c>
      <c r="H809" s="31" t="s">
        <v>60</v>
      </c>
      <c r="I809" s="31" t="s">
        <v>61</v>
      </c>
      <c r="J809" s="31" t="s">
        <v>61</v>
      </c>
      <c r="K809" s="31"/>
      <c r="L809" s="31" t="s">
        <v>62</v>
      </c>
      <c r="M809" s="31" t="s">
        <v>63</v>
      </c>
      <c r="N809" s="31" t="s">
        <v>64</v>
      </c>
      <c r="O809" s="31" t="s">
        <v>92</v>
      </c>
      <c r="P809" s="40">
        <f>IF(F809=F808,IF(B809=B808,0,R809),R809)</f>
        <v>0</v>
      </c>
      <c r="Q809" s="40">
        <v>0</v>
      </c>
      <c r="R809" s="31">
        <v>48719</v>
      </c>
      <c r="S809" s="31">
        <v>48719</v>
      </c>
      <c r="T809" s="31" t="s">
        <v>141</v>
      </c>
      <c r="U809" s="31">
        <v>35000</v>
      </c>
      <c r="V809" s="31" t="s">
        <v>832</v>
      </c>
      <c r="W809" s="31" t="s">
        <v>832</v>
      </c>
      <c r="X809" s="31" t="s">
        <v>59</v>
      </c>
      <c r="Y809" s="31" t="s">
        <v>424</v>
      </c>
      <c r="Z809" s="31" t="s">
        <v>67</v>
      </c>
      <c r="AA809" s="31" t="s">
        <v>68</v>
      </c>
      <c r="AB809" s="31" t="s">
        <v>64</v>
      </c>
      <c r="AC809" s="31" t="s">
        <v>69</v>
      </c>
      <c r="AD809" s="31" t="s">
        <v>61</v>
      </c>
      <c r="AE809" s="31" t="s">
        <v>747</v>
      </c>
      <c r="AF809" s="31" t="s">
        <v>61</v>
      </c>
      <c r="AG809" s="31" t="s">
        <v>187</v>
      </c>
      <c r="AH809" s="31" t="s">
        <v>188</v>
      </c>
      <c r="AI809" s="31" t="s">
        <v>73</v>
      </c>
      <c r="AJ809" s="32" t="s">
        <v>68</v>
      </c>
      <c r="AK809" s="32" t="s">
        <v>736</v>
      </c>
      <c r="AL809" s="31" t="s">
        <v>833</v>
      </c>
      <c r="AM809" s="27">
        <v>39422</v>
      </c>
      <c r="AN809" s="32" t="s">
        <v>748</v>
      </c>
      <c r="AO809" s="31" t="s">
        <v>105</v>
      </c>
      <c r="AP809" s="31" t="s">
        <v>834</v>
      </c>
      <c r="AQ809" s="31" t="s">
        <v>106</v>
      </c>
      <c r="AR809" s="31" t="s">
        <v>141</v>
      </c>
      <c r="AS809" s="31" t="s">
        <v>141</v>
      </c>
      <c r="AT809" s="31" t="s">
        <v>130</v>
      </c>
      <c r="AU809" s="27">
        <v>39965</v>
      </c>
      <c r="AV809" s="31" t="s">
        <v>68</v>
      </c>
      <c r="AW809" s="31" t="s">
        <v>68</v>
      </c>
      <c r="AX809" s="31" t="s">
        <v>68</v>
      </c>
      <c r="AY809" s="31" t="s">
        <v>68</v>
      </c>
      <c r="AZ809" s="31" t="s">
        <v>61</v>
      </c>
      <c r="BA809" s="31" t="s">
        <v>750</v>
      </c>
      <c r="BB809" s="31" t="s">
        <v>750</v>
      </c>
      <c r="BC809" s="31" t="s">
        <v>750</v>
      </c>
      <c r="BD809" s="31" t="s">
        <v>61</v>
      </c>
      <c r="BE809" s="31" t="s">
        <v>751</v>
      </c>
      <c r="BF809" s="31" t="s">
        <v>68</v>
      </c>
      <c r="BG809" s="31" t="s">
        <v>750</v>
      </c>
      <c r="BH809" s="31" t="s">
        <v>835</v>
      </c>
      <c r="BI809" s="31" t="s">
        <v>435</v>
      </c>
      <c r="BJ809" s="31" t="s">
        <v>141</v>
      </c>
      <c r="BK809" s="33" t="s">
        <v>436</v>
      </c>
      <c r="BL809" s="9"/>
      <c r="BM809" s="9"/>
    </row>
    <row r="810" spans="1:65" ht="23.25" customHeight="1" x14ac:dyDescent="0.2">
      <c r="A810" s="19"/>
      <c r="B810" s="24" t="s">
        <v>421</v>
      </c>
      <c r="C810" s="25">
        <f>IF(SUMPRODUCT((B$4:B810=B810)*1)&gt;1,0,1)</f>
        <v>0</v>
      </c>
      <c r="D810" s="25" t="s">
        <v>422</v>
      </c>
      <c r="E810" s="25" t="s">
        <v>120</v>
      </c>
      <c r="F810" s="25" t="s">
        <v>59</v>
      </c>
      <c r="G810" s="25">
        <v>2008</v>
      </c>
      <c r="H810" s="25" t="s">
        <v>60</v>
      </c>
      <c r="I810" s="25" t="s">
        <v>61</v>
      </c>
      <c r="J810" s="25" t="s">
        <v>61</v>
      </c>
      <c r="K810" s="25"/>
      <c r="L810" s="25" t="s">
        <v>62</v>
      </c>
      <c r="M810" s="25" t="s">
        <v>63</v>
      </c>
      <c r="N810" s="25" t="s">
        <v>64</v>
      </c>
      <c r="O810" s="25" t="s">
        <v>753</v>
      </c>
      <c r="P810" s="40">
        <f>IF(F810=F809,IF(B810=B809,0,R810),R810)</f>
        <v>150478</v>
      </c>
      <c r="Q810" s="40">
        <v>150478</v>
      </c>
      <c r="R810" s="25">
        <v>150478</v>
      </c>
      <c r="S810" s="25">
        <v>33555</v>
      </c>
      <c r="T810" s="25" t="s">
        <v>141</v>
      </c>
      <c r="U810" s="25">
        <v>0</v>
      </c>
      <c r="V810" s="25" t="s">
        <v>836</v>
      </c>
      <c r="W810" s="25" t="s">
        <v>107</v>
      </c>
      <c r="X810" s="25" t="s">
        <v>59</v>
      </c>
      <c r="Y810" s="25" t="s">
        <v>424</v>
      </c>
      <c r="Z810" s="25" t="s">
        <v>67</v>
      </c>
      <c r="AA810" s="25" t="s">
        <v>68</v>
      </c>
      <c r="AB810" s="25" t="s">
        <v>64</v>
      </c>
      <c r="AC810" s="25" t="s">
        <v>69</v>
      </c>
      <c r="AD810" s="25" t="s">
        <v>61</v>
      </c>
      <c r="AE810" s="25" t="s">
        <v>425</v>
      </c>
      <c r="AF810" s="25" t="s">
        <v>61</v>
      </c>
      <c r="AG810" s="25" t="s">
        <v>187</v>
      </c>
      <c r="AH810" s="25" t="s">
        <v>426</v>
      </c>
      <c r="AI810" s="25" t="s">
        <v>73</v>
      </c>
      <c r="AJ810" s="26" t="s">
        <v>68</v>
      </c>
      <c r="AK810" s="26" t="s">
        <v>102</v>
      </c>
      <c r="AL810" s="25" t="s">
        <v>838</v>
      </c>
      <c r="AM810" s="28">
        <v>39587</v>
      </c>
      <c r="AN810" s="26" t="s">
        <v>68</v>
      </c>
      <c r="AO810" s="25" t="s">
        <v>417</v>
      </c>
      <c r="AP810" s="25" t="s">
        <v>834</v>
      </c>
      <c r="AQ810" s="25" t="s">
        <v>480</v>
      </c>
      <c r="AR810" s="25" t="s">
        <v>141</v>
      </c>
      <c r="AS810" s="25" t="s">
        <v>141</v>
      </c>
      <c r="AT810" s="25" t="s">
        <v>130</v>
      </c>
      <c r="AU810" s="28">
        <v>39965</v>
      </c>
      <c r="AV810" s="25" t="s">
        <v>68</v>
      </c>
      <c r="AW810" s="25" t="s">
        <v>68</v>
      </c>
      <c r="AX810" s="25" t="s">
        <v>68</v>
      </c>
      <c r="AY810" s="25" t="s">
        <v>68</v>
      </c>
      <c r="AZ810" s="25" t="s">
        <v>61</v>
      </c>
      <c r="BA810" s="25" t="s">
        <v>855</v>
      </c>
      <c r="BB810" s="25" t="s">
        <v>431</v>
      </c>
      <c r="BC810" s="25" t="s">
        <v>432</v>
      </c>
      <c r="BD810" s="25" t="s">
        <v>61</v>
      </c>
      <c r="BE810" s="25" t="s">
        <v>433</v>
      </c>
      <c r="BF810" s="25" t="s">
        <v>68</v>
      </c>
      <c r="BG810" s="25" t="s">
        <v>855</v>
      </c>
      <c r="BH810" s="25" t="s">
        <v>61</v>
      </c>
      <c r="BI810" s="25" t="s">
        <v>435</v>
      </c>
      <c r="BJ810" s="25" t="s">
        <v>141</v>
      </c>
      <c r="BK810" s="29" t="s">
        <v>436</v>
      </c>
      <c r="BL810" s="9"/>
      <c r="BM810" s="9"/>
    </row>
    <row r="811" spans="1:65" ht="23.25" customHeight="1" x14ac:dyDescent="0.2">
      <c r="A811" s="19"/>
      <c r="B811" s="30" t="s">
        <v>421</v>
      </c>
      <c r="C811" s="31">
        <f>IF(SUMPRODUCT((B$4:B811=B811)*1)&gt;1,0,1)</f>
        <v>0</v>
      </c>
      <c r="D811" s="31" t="s">
        <v>422</v>
      </c>
      <c r="E811" s="31" t="s">
        <v>120</v>
      </c>
      <c r="F811" s="31" t="s">
        <v>205</v>
      </c>
      <c r="G811" s="31">
        <v>2009</v>
      </c>
      <c r="H811" s="31" t="s">
        <v>60</v>
      </c>
      <c r="I811" s="31" t="s">
        <v>61</v>
      </c>
      <c r="J811" s="31" t="s">
        <v>61</v>
      </c>
      <c r="K811" s="31"/>
      <c r="L811" s="31" t="s">
        <v>62</v>
      </c>
      <c r="M811" s="31" t="s">
        <v>63</v>
      </c>
      <c r="N811" s="31" t="s">
        <v>64</v>
      </c>
      <c r="O811" s="31" t="s">
        <v>92</v>
      </c>
      <c r="P811" s="40">
        <f>IF(F811=F810,IF(B811=B810,0,R811),R811)</f>
        <v>48719</v>
      </c>
      <c r="Q811" s="40">
        <v>48719</v>
      </c>
      <c r="R811" s="31">
        <v>48719</v>
      </c>
      <c r="S811" s="31">
        <v>13719</v>
      </c>
      <c r="T811" s="31" t="s">
        <v>141</v>
      </c>
      <c r="U811" s="31">
        <v>48719</v>
      </c>
      <c r="V811" s="31" t="s">
        <v>746</v>
      </c>
      <c r="W811" s="31" t="s">
        <v>61</v>
      </c>
      <c r="X811" s="31" t="s">
        <v>59</v>
      </c>
      <c r="Y811" s="31" t="s">
        <v>424</v>
      </c>
      <c r="Z811" s="31" t="s">
        <v>67</v>
      </c>
      <c r="AA811" s="31" t="s">
        <v>68</v>
      </c>
      <c r="AB811" s="31" t="s">
        <v>64</v>
      </c>
      <c r="AC811" s="31" t="s">
        <v>69</v>
      </c>
      <c r="AD811" s="31" t="s">
        <v>61</v>
      </c>
      <c r="AE811" s="31" t="s">
        <v>747</v>
      </c>
      <c r="AF811" s="31" t="s">
        <v>61</v>
      </c>
      <c r="AG811" s="31" t="s">
        <v>71</v>
      </c>
      <c r="AH811" s="31" t="s">
        <v>188</v>
      </c>
      <c r="AI811" s="31" t="s">
        <v>73</v>
      </c>
      <c r="AJ811" s="32" t="s">
        <v>748</v>
      </c>
      <c r="AK811" s="32" t="s">
        <v>736</v>
      </c>
      <c r="AL811" s="31" t="s">
        <v>749</v>
      </c>
      <c r="AM811" s="27">
        <v>39841</v>
      </c>
      <c r="AN811" s="32" t="s">
        <v>750</v>
      </c>
      <c r="AO811" s="31" t="s">
        <v>105</v>
      </c>
      <c r="AP811" s="31" t="s">
        <v>61</v>
      </c>
      <c r="AQ811" s="31" t="s">
        <v>106</v>
      </c>
      <c r="AR811" s="31" t="s">
        <v>141</v>
      </c>
      <c r="AS811" s="31" t="s">
        <v>141</v>
      </c>
      <c r="AT811" s="31" t="s">
        <v>130</v>
      </c>
      <c r="AU811" s="27">
        <v>39965</v>
      </c>
      <c r="AV811" s="31" t="s">
        <v>68</v>
      </c>
      <c r="AW811" s="31" t="s">
        <v>68</v>
      </c>
      <c r="AX811" s="31" t="s">
        <v>68</v>
      </c>
      <c r="AY811" s="31" t="s">
        <v>68</v>
      </c>
      <c r="AZ811" s="31" t="s">
        <v>61</v>
      </c>
      <c r="BA811" s="31" t="s">
        <v>750</v>
      </c>
      <c r="BB811" s="31" t="s">
        <v>750</v>
      </c>
      <c r="BC811" s="31" t="s">
        <v>750</v>
      </c>
      <c r="BD811" s="31" t="s">
        <v>61</v>
      </c>
      <c r="BE811" s="31" t="s">
        <v>751</v>
      </c>
      <c r="BF811" s="31" t="s">
        <v>68</v>
      </c>
      <c r="BG811" s="31" t="s">
        <v>750</v>
      </c>
      <c r="BH811" s="31" t="s">
        <v>752</v>
      </c>
      <c r="BI811" s="31" t="s">
        <v>435</v>
      </c>
      <c r="BJ811" s="31" t="s">
        <v>141</v>
      </c>
      <c r="BK811" s="33" t="s">
        <v>436</v>
      </c>
      <c r="BL811" s="9"/>
      <c r="BM811" s="9"/>
    </row>
    <row r="812" spans="1:65" ht="23.25" customHeight="1" x14ac:dyDescent="0.2">
      <c r="A812" s="19"/>
      <c r="B812" s="24" t="s">
        <v>421</v>
      </c>
      <c r="C812" s="25">
        <f>IF(SUMPRODUCT((B$4:B812=B812)*1)&gt;1,0,1)</f>
        <v>0</v>
      </c>
      <c r="D812" s="25" t="s">
        <v>422</v>
      </c>
      <c r="E812" s="25" t="s">
        <v>120</v>
      </c>
      <c r="F812" s="25" t="s">
        <v>59</v>
      </c>
      <c r="G812" s="25">
        <v>2009</v>
      </c>
      <c r="H812" s="25" t="s">
        <v>60</v>
      </c>
      <c r="I812" s="25" t="s">
        <v>61</v>
      </c>
      <c r="J812" s="25" t="s">
        <v>61</v>
      </c>
      <c r="K812" s="25"/>
      <c r="L812" s="25" t="s">
        <v>62</v>
      </c>
      <c r="M812" s="25" t="s">
        <v>63</v>
      </c>
      <c r="N812" s="25" t="s">
        <v>64</v>
      </c>
      <c r="O812" s="25" t="s">
        <v>92</v>
      </c>
      <c r="P812" s="40">
        <f>IF(F812=F811,IF(B812=B811,0,R812),R812)</f>
        <v>370000</v>
      </c>
      <c r="Q812" s="40">
        <v>370000</v>
      </c>
      <c r="R812" s="25">
        <v>370000</v>
      </c>
      <c r="S812" s="25">
        <v>21112</v>
      </c>
      <c r="T812" s="25" t="s">
        <v>141</v>
      </c>
      <c r="U812" s="25">
        <v>0</v>
      </c>
      <c r="V812" s="25" t="s">
        <v>777</v>
      </c>
      <c r="W812" s="25" t="s">
        <v>777</v>
      </c>
      <c r="X812" s="25" t="s">
        <v>59</v>
      </c>
      <c r="Y812" s="25" t="s">
        <v>424</v>
      </c>
      <c r="Z812" s="25" t="s">
        <v>67</v>
      </c>
      <c r="AA812" s="25" t="s">
        <v>68</v>
      </c>
      <c r="AB812" s="25" t="s">
        <v>64</v>
      </c>
      <c r="AC812" s="25" t="s">
        <v>69</v>
      </c>
      <c r="AD812" s="25" t="s">
        <v>61</v>
      </c>
      <c r="AE812" s="25" t="s">
        <v>425</v>
      </c>
      <c r="AF812" s="25" t="s">
        <v>61</v>
      </c>
      <c r="AG812" s="25" t="s">
        <v>187</v>
      </c>
      <c r="AH812" s="25" t="s">
        <v>426</v>
      </c>
      <c r="AI812" s="25" t="s">
        <v>73</v>
      </c>
      <c r="AJ812" s="26" t="s">
        <v>68</v>
      </c>
      <c r="AK812" s="26" t="s">
        <v>102</v>
      </c>
      <c r="AL812" s="25" t="s">
        <v>778</v>
      </c>
      <c r="AM812" s="28">
        <v>39981</v>
      </c>
      <c r="AN812" s="26" t="s">
        <v>68</v>
      </c>
      <c r="AO812" s="25" t="s">
        <v>105</v>
      </c>
      <c r="AP812" s="25" t="s">
        <v>105</v>
      </c>
      <c r="AQ812" s="25" t="s">
        <v>480</v>
      </c>
      <c r="AR812" s="25" t="s">
        <v>141</v>
      </c>
      <c r="AS812" s="25" t="s">
        <v>141</v>
      </c>
      <c r="AT812" s="25" t="s">
        <v>130</v>
      </c>
      <c r="AU812" s="28">
        <v>39965</v>
      </c>
      <c r="AV812" s="25" t="s">
        <v>68</v>
      </c>
      <c r="AW812" s="25" t="s">
        <v>68</v>
      </c>
      <c r="AX812" s="25" t="s">
        <v>68</v>
      </c>
      <c r="AY812" s="25" t="s">
        <v>68</v>
      </c>
      <c r="AZ812" s="25" t="s">
        <v>61</v>
      </c>
      <c r="BA812" s="25" t="s">
        <v>779</v>
      </c>
      <c r="BB812" s="25" t="s">
        <v>431</v>
      </c>
      <c r="BC812" s="25" t="s">
        <v>432</v>
      </c>
      <c r="BD812" s="25" t="s">
        <v>61</v>
      </c>
      <c r="BE812" s="25" t="s">
        <v>433</v>
      </c>
      <c r="BF812" s="25" t="s">
        <v>68</v>
      </c>
      <c r="BG812" s="25" t="s">
        <v>779</v>
      </c>
      <c r="BH812" s="25" t="s">
        <v>776</v>
      </c>
      <c r="BI812" s="25" t="s">
        <v>435</v>
      </c>
      <c r="BJ812" s="25" t="s">
        <v>141</v>
      </c>
      <c r="BK812" s="29" t="s">
        <v>436</v>
      </c>
      <c r="BL812" s="9"/>
      <c r="BM812" s="9"/>
    </row>
    <row r="813" spans="1:65" ht="23.25" customHeight="1" x14ac:dyDescent="0.2">
      <c r="A813" s="19"/>
      <c r="B813" s="30" t="s">
        <v>421</v>
      </c>
      <c r="C813" s="31">
        <f>IF(SUMPRODUCT((B$4:B813=B813)*1)&gt;1,0,1)</f>
        <v>0</v>
      </c>
      <c r="D813" s="31" t="s">
        <v>422</v>
      </c>
      <c r="E813" s="31" t="s">
        <v>120</v>
      </c>
      <c r="F813" s="31" t="s">
        <v>59</v>
      </c>
      <c r="G813" s="31">
        <v>2010</v>
      </c>
      <c r="H813" s="31" t="s">
        <v>60</v>
      </c>
      <c r="I813" s="31" t="s">
        <v>61</v>
      </c>
      <c r="J813" s="31" t="s">
        <v>61</v>
      </c>
      <c r="K813" s="31"/>
      <c r="L813" s="31" t="s">
        <v>62</v>
      </c>
      <c r="M813" s="31" t="s">
        <v>63</v>
      </c>
      <c r="N813" s="31" t="s">
        <v>64</v>
      </c>
      <c r="O813" s="31" t="s">
        <v>92</v>
      </c>
      <c r="P813" s="40">
        <f>IF(F813=F812,IF(B813=B812,0,R813),R813)</f>
        <v>0</v>
      </c>
      <c r="Q813" s="40">
        <v>0</v>
      </c>
      <c r="R813" s="31">
        <v>396240</v>
      </c>
      <c r="S813" s="31">
        <v>73140</v>
      </c>
      <c r="T813" s="31" t="s">
        <v>141</v>
      </c>
      <c r="U813" s="31">
        <v>40000</v>
      </c>
      <c r="V813" s="31" t="s">
        <v>694</v>
      </c>
      <c r="W813" s="31" t="s">
        <v>694</v>
      </c>
      <c r="X813" s="31" t="s">
        <v>59</v>
      </c>
      <c r="Y813" s="31" t="s">
        <v>424</v>
      </c>
      <c r="Z813" s="31" t="s">
        <v>67</v>
      </c>
      <c r="AA813" s="31" t="s">
        <v>68</v>
      </c>
      <c r="AB813" s="31" t="s">
        <v>64</v>
      </c>
      <c r="AC813" s="31" t="s">
        <v>69</v>
      </c>
      <c r="AD813" s="31" t="s">
        <v>61</v>
      </c>
      <c r="AE813" s="31" t="s">
        <v>425</v>
      </c>
      <c r="AF813" s="31" t="s">
        <v>61</v>
      </c>
      <c r="AG813" s="31" t="s">
        <v>187</v>
      </c>
      <c r="AH813" s="31" t="s">
        <v>426</v>
      </c>
      <c r="AI813" s="31" t="s">
        <v>73</v>
      </c>
      <c r="AJ813" s="32" t="s">
        <v>68</v>
      </c>
      <c r="AK813" s="32" t="s">
        <v>102</v>
      </c>
      <c r="AL813" s="31" t="s">
        <v>695</v>
      </c>
      <c r="AM813" s="27">
        <v>40183.559224537035</v>
      </c>
      <c r="AN813" s="32" t="s">
        <v>618</v>
      </c>
      <c r="AO813" s="31" t="s">
        <v>105</v>
      </c>
      <c r="AP813" s="31" t="s">
        <v>141</v>
      </c>
      <c r="AQ813" s="31" t="s">
        <v>106</v>
      </c>
      <c r="AR813" s="31" t="s">
        <v>141</v>
      </c>
      <c r="AS813" s="31" t="s">
        <v>141</v>
      </c>
      <c r="AT813" s="31" t="s">
        <v>130</v>
      </c>
      <c r="AU813" s="27">
        <v>39965</v>
      </c>
      <c r="AV813" s="31" t="s">
        <v>68</v>
      </c>
      <c r="AW813" s="31" t="s">
        <v>68</v>
      </c>
      <c r="AX813" s="31" t="s">
        <v>68</v>
      </c>
      <c r="AY813" s="31" t="s">
        <v>68</v>
      </c>
      <c r="AZ813" s="31" t="s">
        <v>61</v>
      </c>
      <c r="BA813" s="31" t="s">
        <v>696</v>
      </c>
      <c r="BB813" s="31" t="s">
        <v>431</v>
      </c>
      <c r="BC813" s="31" t="s">
        <v>432</v>
      </c>
      <c r="BD813" s="31" t="s">
        <v>61</v>
      </c>
      <c r="BE813" s="31" t="s">
        <v>433</v>
      </c>
      <c r="BF813" s="31" t="s">
        <v>68</v>
      </c>
      <c r="BG813" s="31" t="s">
        <v>696</v>
      </c>
      <c r="BH813" s="31" t="s">
        <v>697</v>
      </c>
      <c r="BI813" s="31" t="s">
        <v>435</v>
      </c>
      <c r="BJ813" s="31" t="s">
        <v>141</v>
      </c>
      <c r="BK813" s="33" t="s">
        <v>436</v>
      </c>
      <c r="BL813" s="9"/>
      <c r="BM813" s="9"/>
    </row>
    <row r="814" spans="1:65" ht="23.25" customHeight="1" x14ac:dyDescent="0.2">
      <c r="A814" s="19"/>
      <c r="B814" s="30" t="s">
        <v>421</v>
      </c>
      <c r="C814" s="31">
        <f>IF(SUMPRODUCT((B$4:B814=B814)*1)&gt;1,0,1)</f>
        <v>0</v>
      </c>
      <c r="D814" s="31" t="s">
        <v>422</v>
      </c>
      <c r="E814" s="31" t="s">
        <v>120</v>
      </c>
      <c r="F814" s="31" t="s">
        <v>59</v>
      </c>
      <c r="G814" s="31">
        <v>2011</v>
      </c>
      <c r="H814" s="31" t="s">
        <v>60</v>
      </c>
      <c r="I814" s="31" t="s">
        <v>61</v>
      </c>
      <c r="J814" s="31" t="s">
        <v>61</v>
      </c>
      <c r="K814" s="31"/>
      <c r="L814" s="31" t="s">
        <v>62</v>
      </c>
      <c r="M814" s="31" t="s">
        <v>63</v>
      </c>
      <c r="N814" s="31" t="s">
        <v>64</v>
      </c>
      <c r="O814" s="31" t="s">
        <v>92</v>
      </c>
      <c r="P814" s="40">
        <f>IF(F814=F813,IF(B814=B813,0,R814),R814)</f>
        <v>0</v>
      </c>
      <c r="Q814" s="40">
        <v>0</v>
      </c>
      <c r="R814" s="31">
        <v>372629</v>
      </c>
      <c r="S814" s="31">
        <v>112880</v>
      </c>
      <c r="T814" s="31" t="s">
        <v>141</v>
      </c>
      <c r="U814" s="31">
        <v>152880</v>
      </c>
      <c r="V814" s="31" t="s">
        <v>617</v>
      </c>
      <c r="W814" s="31" t="s">
        <v>61</v>
      </c>
      <c r="X814" s="31" t="s">
        <v>59</v>
      </c>
      <c r="Y814" s="31" t="s">
        <v>424</v>
      </c>
      <c r="Z814" s="31" t="s">
        <v>67</v>
      </c>
      <c r="AA814" s="31" t="s">
        <v>68</v>
      </c>
      <c r="AB814" s="31" t="s">
        <v>64</v>
      </c>
      <c r="AC814" s="31" t="s">
        <v>69</v>
      </c>
      <c r="AD814" s="31" t="s">
        <v>61</v>
      </c>
      <c r="AE814" s="31" t="s">
        <v>425</v>
      </c>
      <c r="AF814" s="31" t="s">
        <v>61</v>
      </c>
      <c r="AG814" s="31" t="s">
        <v>71</v>
      </c>
      <c r="AH814" s="31" t="s">
        <v>426</v>
      </c>
      <c r="AI814" s="31" t="s">
        <v>73</v>
      </c>
      <c r="AJ814" s="32" t="s">
        <v>618</v>
      </c>
      <c r="AK814" s="32" t="s">
        <v>102</v>
      </c>
      <c r="AL814" s="31" t="s">
        <v>619</v>
      </c>
      <c r="AM814" s="27">
        <v>40843.688217592593</v>
      </c>
      <c r="AN814" s="32" t="s">
        <v>620</v>
      </c>
      <c r="AO814" s="31" t="s">
        <v>105</v>
      </c>
      <c r="AP814" s="31" t="s">
        <v>61</v>
      </c>
      <c r="AQ814" s="31" t="s">
        <v>106</v>
      </c>
      <c r="AR814" s="31" t="s">
        <v>141</v>
      </c>
      <c r="AS814" s="31" t="s">
        <v>141</v>
      </c>
      <c r="AT814" s="31" t="s">
        <v>130</v>
      </c>
      <c r="AU814" s="27">
        <v>39965</v>
      </c>
      <c r="AV814" s="31" t="s">
        <v>68</v>
      </c>
      <c r="AW814" s="31" t="s">
        <v>68</v>
      </c>
      <c r="AX814" s="31" t="s">
        <v>68</v>
      </c>
      <c r="AY814" s="31" t="s">
        <v>68</v>
      </c>
      <c r="AZ814" s="31" t="s">
        <v>61</v>
      </c>
      <c r="BA814" s="31" t="s">
        <v>621</v>
      </c>
      <c r="BB814" s="31" t="s">
        <v>431</v>
      </c>
      <c r="BC814" s="31" t="s">
        <v>432</v>
      </c>
      <c r="BD814" s="31" t="s">
        <v>61</v>
      </c>
      <c r="BE814" s="31" t="s">
        <v>433</v>
      </c>
      <c r="BF814" s="31" t="s">
        <v>68</v>
      </c>
      <c r="BG814" s="31" t="s">
        <v>621</v>
      </c>
      <c r="BH814" s="31" t="s">
        <v>622</v>
      </c>
      <c r="BI814" s="31" t="s">
        <v>435</v>
      </c>
      <c r="BJ814" s="31" t="s">
        <v>141</v>
      </c>
      <c r="BK814" s="33" t="s">
        <v>436</v>
      </c>
      <c r="BL814" s="9"/>
      <c r="BM814" s="9"/>
    </row>
    <row r="815" spans="1:65" ht="23.25" customHeight="1" x14ac:dyDescent="0.2">
      <c r="A815" s="19"/>
      <c r="B815" s="24" t="s">
        <v>421</v>
      </c>
      <c r="C815" s="25">
        <f>IF(SUMPRODUCT((B$4:B815=B815)*1)&gt;1,0,1)</f>
        <v>0</v>
      </c>
      <c r="D815" s="25" t="s">
        <v>422</v>
      </c>
      <c r="E815" s="25" t="s">
        <v>120</v>
      </c>
      <c r="F815" s="25" t="s">
        <v>59</v>
      </c>
      <c r="G815" s="25">
        <v>2012</v>
      </c>
      <c r="H815" s="25" t="s">
        <v>60</v>
      </c>
      <c r="I815" s="25" t="s">
        <v>61</v>
      </c>
      <c r="J815" s="25" t="s">
        <v>61</v>
      </c>
      <c r="K815" s="25"/>
      <c r="L815" s="25" t="s">
        <v>62</v>
      </c>
      <c r="M815" s="25" t="s">
        <v>63</v>
      </c>
      <c r="N815" s="25" t="s">
        <v>64</v>
      </c>
      <c r="O815" s="25" t="s">
        <v>92</v>
      </c>
      <c r="P815" s="40">
        <f>IF(F815=F814,IF(B815=B814,0,R815),R815)</f>
        <v>0</v>
      </c>
      <c r="Q815" s="40">
        <v>0</v>
      </c>
      <c r="R815" s="25">
        <v>364310</v>
      </c>
      <c r="S815" s="25">
        <v>117280</v>
      </c>
      <c r="T815" s="25" t="s">
        <v>141</v>
      </c>
      <c r="U815" s="25">
        <v>161520</v>
      </c>
      <c r="V815" s="25" t="s">
        <v>504</v>
      </c>
      <c r="W815" s="25" t="s">
        <v>61</v>
      </c>
      <c r="X815" s="25" t="s">
        <v>59</v>
      </c>
      <c r="Y815" s="25" t="s">
        <v>424</v>
      </c>
      <c r="Z815" s="25" t="s">
        <v>67</v>
      </c>
      <c r="AA815" s="25" t="s">
        <v>68</v>
      </c>
      <c r="AB815" s="25" t="s">
        <v>64</v>
      </c>
      <c r="AC815" s="25" t="s">
        <v>69</v>
      </c>
      <c r="AD815" s="25" t="s">
        <v>61</v>
      </c>
      <c r="AE815" s="25" t="s">
        <v>425</v>
      </c>
      <c r="AF815" s="25" t="s">
        <v>61</v>
      </c>
      <c r="AG815" s="25" t="s">
        <v>71</v>
      </c>
      <c r="AH815" s="25" t="s">
        <v>426</v>
      </c>
      <c r="AI815" s="25" t="s">
        <v>73</v>
      </c>
      <c r="AJ815" s="26" t="s">
        <v>505</v>
      </c>
      <c r="AK815" s="26" t="s">
        <v>102</v>
      </c>
      <c r="AL815" s="25" t="s">
        <v>506</v>
      </c>
      <c r="AM815" s="28">
        <v>40939.474409722221</v>
      </c>
      <c r="AN815" s="26" t="s">
        <v>429</v>
      </c>
      <c r="AO815" s="25" t="s">
        <v>105</v>
      </c>
      <c r="AP815" s="25" t="s">
        <v>61</v>
      </c>
      <c r="AQ815" s="25" t="s">
        <v>106</v>
      </c>
      <c r="AR815" s="25" t="s">
        <v>141</v>
      </c>
      <c r="AS815" s="25" t="s">
        <v>141</v>
      </c>
      <c r="AT815" s="25" t="s">
        <v>130</v>
      </c>
      <c r="AU815" s="28">
        <v>39965</v>
      </c>
      <c r="AV815" s="25" t="s">
        <v>68</v>
      </c>
      <c r="AW815" s="25" t="s">
        <v>68</v>
      </c>
      <c r="AX815" s="25" t="s">
        <v>68</v>
      </c>
      <c r="AY815" s="25" t="s">
        <v>68</v>
      </c>
      <c r="AZ815" s="25" t="s">
        <v>61</v>
      </c>
      <c r="BA815" s="25" t="s">
        <v>507</v>
      </c>
      <c r="BB815" s="25" t="s">
        <v>431</v>
      </c>
      <c r="BC815" s="25" t="s">
        <v>432</v>
      </c>
      <c r="BD815" s="25" t="s">
        <v>61</v>
      </c>
      <c r="BE815" s="25" t="s">
        <v>433</v>
      </c>
      <c r="BF815" s="25" t="s">
        <v>68</v>
      </c>
      <c r="BG815" s="25" t="s">
        <v>507</v>
      </c>
      <c r="BH815" s="25" t="s">
        <v>508</v>
      </c>
      <c r="BI815" s="25" t="s">
        <v>435</v>
      </c>
      <c r="BJ815" s="25" t="s">
        <v>141</v>
      </c>
      <c r="BK815" s="29" t="s">
        <v>436</v>
      </c>
      <c r="BL815" s="9"/>
      <c r="BM815" s="9"/>
    </row>
    <row r="816" spans="1:65" ht="23.25" customHeight="1" x14ac:dyDescent="0.2">
      <c r="A816" s="19"/>
      <c r="B816" s="30" t="s">
        <v>421</v>
      </c>
      <c r="C816" s="31">
        <f>IF(SUMPRODUCT((B$4:B816=B816)*1)&gt;1,0,1)</f>
        <v>0</v>
      </c>
      <c r="D816" s="31" t="s">
        <v>422</v>
      </c>
      <c r="E816" s="31" t="s">
        <v>120</v>
      </c>
      <c r="F816" s="31" t="s">
        <v>59</v>
      </c>
      <c r="G816" s="31">
        <v>2013</v>
      </c>
      <c r="H816" s="31" t="s">
        <v>60</v>
      </c>
      <c r="I816" s="31" t="s">
        <v>61</v>
      </c>
      <c r="J816" s="31" t="s">
        <v>61</v>
      </c>
      <c r="K816" s="31"/>
      <c r="L816" s="31" t="s">
        <v>62</v>
      </c>
      <c r="M816" s="31" t="s">
        <v>63</v>
      </c>
      <c r="N816" s="31" t="s">
        <v>64</v>
      </c>
      <c r="O816" s="31" t="s">
        <v>92</v>
      </c>
      <c r="P816" s="40">
        <f>IF(F816=F815,IF(B816=B815,0,R816),R816)</f>
        <v>0</v>
      </c>
      <c r="Q816" s="40">
        <v>0</v>
      </c>
      <c r="R816" s="31">
        <v>349551</v>
      </c>
      <c r="S816" s="31">
        <v>80000</v>
      </c>
      <c r="T816" s="31" t="s">
        <v>141</v>
      </c>
      <c r="U816" s="31">
        <v>161520</v>
      </c>
      <c r="V816" s="31" t="s">
        <v>423</v>
      </c>
      <c r="W816" s="31" t="s">
        <v>61</v>
      </c>
      <c r="X816" s="31" t="s">
        <v>59</v>
      </c>
      <c r="Y816" s="31" t="s">
        <v>424</v>
      </c>
      <c r="Z816" s="31" t="s">
        <v>67</v>
      </c>
      <c r="AA816" s="31" t="s">
        <v>68</v>
      </c>
      <c r="AB816" s="31" t="s">
        <v>64</v>
      </c>
      <c r="AC816" s="31" t="s">
        <v>69</v>
      </c>
      <c r="AD816" s="31" t="s">
        <v>61</v>
      </c>
      <c r="AE816" s="31" t="s">
        <v>425</v>
      </c>
      <c r="AF816" s="31" t="s">
        <v>61</v>
      </c>
      <c r="AG816" s="31" t="s">
        <v>71</v>
      </c>
      <c r="AH816" s="31" t="s">
        <v>426</v>
      </c>
      <c r="AI816" s="31" t="s">
        <v>73</v>
      </c>
      <c r="AJ816" s="32" t="s">
        <v>427</v>
      </c>
      <c r="AK816" s="32" t="s">
        <v>102</v>
      </c>
      <c r="AL816" s="31" t="s">
        <v>428</v>
      </c>
      <c r="AM816" s="27">
        <v>41269.810833333337</v>
      </c>
      <c r="AN816" s="32" t="s">
        <v>429</v>
      </c>
      <c r="AO816" s="31" t="s">
        <v>105</v>
      </c>
      <c r="AP816" s="31" t="s">
        <v>61</v>
      </c>
      <c r="AQ816" s="31" t="s">
        <v>106</v>
      </c>
      <c r="AR816" s="31" t="s">
        <v>141</v>
      </c>
      <c r="AS816" s="31" t="s">
        <v>141</v>
      </c>
      <c r="AT816" s="31" t="s">
        <v>130</v>
      </c>
      <c r="AU816" s="27">
        <v>39965</v>
      </c>
      <c r="AV816" s="31" t="s">
        <v>68</v>
      </c>
      <c r="AW816" s="31" t="s">
        <v>68</v>
      </c>
      <c r="AX816" s="31" t="s">
        <v>68</v>
      </c>
      <c r="AY816" s="31" t="s">
        <v>68</v>
      </c>
      <c r="AZ816" s="31" t="s">
        <v>61</v>
      </c>
      <c r="BA816" s="31" t="s">
        <v>431</v>
      </c>
      <c r="BB816" s="31" t="s">
        <v>431</v>
      </c>
      <c r="BC816" s="31" t="s">
        <v>432</v>
      </c>
      <c r="BD816" s="31" t="s">
        <v>61</v>
      </c>
      <c r="BE816" s="31" t="s">
        <v>433</v>
      </c>
      <c r="BF816" s="31" t="s">
        <v>68</v>
      </c>
      <c r="BG816" s="31" t="s">
        <v>431</v>
      </c>
      <c r="BH816" s="31" t="s">
        <v>434</v>
      </c>
      <c r="BI816" s="31" t="s">
        <v>435</v>
      </c>
      <c r="BJ816" s="31" t="s">
        <v>141</v>
      </c>
      <c r="BK816" s="33" t="s">
        <v>436</v>
      </c>
      <c r="BL816" s="9"/>
      <c r="BM816" s="9"/>
    </row>
    <row r="817" spans="1:65" ht="23.25" customHeight="1" x14ac:dyDescent="0.2">
      <c r="A817" s="19"/>
      <c r="B817" s="24" t="s">
        <v>623</v>
      </c>
      <c r="C817" s="25">
        <f>IF(SUMPRODUCT((B$4:B817=B817)*1)&gt;1,0,1)</f>
        <v>1</v>
      </c>
      <c r="D817" s="25" t="s">
        <v>624</v>
      </c>
      <c r="E817" s="25" t="s">
        <v>120</v>
      </c>
      <c r="F817" s="25" t="s">
        <v>205</v>
      </c>
      <c r="G817" s="25">
        <v>2008</v>
      </c>
      <c r="H817" s="25" t="s">
        <v>60</v>
      </c>
      <c r="I817" s="25" t="s">
        <v>61</v>
      </c>
      <c r="J817" s="25" t="s">
        <v>61</v>
      </c>
      <c r="K817" s="25"/>
      <c r="L817" s="25" t="s">
        <v>62</v>
      </c>
      <c r="M817" s="25" t="s">
        <v>63</v>
      </c>
      <c r="N817" s="25" t="s">
        <v>64</v>
      </c>
      <c r="O817" s="25" t="s">
        <v>92</v>
      </c>
      <c r="P817" s="40">
        <f>IF(F817=F816,IF(B817=B816,0,R817),R817)</f>
        <v>20000</v>
      </c>
      <c r="Q817" s="40">
        <v>20000</v>
      </c>
      <c r="R817" s="25">
        <v>20000</v>
      </c>
      <c r="S817" s="25">
        <v>20000</v>
      </c>
      <c r="T817" s="25" t="s">
        <v>141</v>
      </c>
      <c r="U817" s="25">
        <v>20000</v>
      </c>
      <c r="V817" s="25" t="s">
        <v>836</v>
      </c>
      <c r="W817" s="25" t="s">
        <v>107</v>
      </c>
      <c r="X817" s="25" t="s">
        <v>59</v>
      </c>
      <c r="Y817" s="25" t="s">
        <v>626</v>
      </c>
      <c r="Z817" s="25" t="s">
        <v>67</v>
      </c>
      <c r="AA817" s="25" t="s">
        <v>68</v>
      </c>
      <c r="AB817" s="25" t="s">
        <v>64</v>
      </c>
      <c r="AC817" s="25" t="s">
        <v>69</v>
      </c>
      <c r="AD817" s="25" t="s">
        <v>61</v>
      </c>
      <c r="AE817" s="25" t="s">
        <v>837</v>
      </c>
      <c r="AF817" s="25" t="s">
        <v>61</v>
      </c>
      <c r="AG817" s="25" t="s">
        <v>187</v>
      </c>
      <c r="AH817" s="25" t="s">
        <v>188</v>
      </c>
      <c r="AI817" s="25" t="s">
        <v>73</v>
      </c>
      <c r="AJ817" s="26" t="s">
        <v>68</v>
      </c>
      <c r="AK817" s="26" t="s">
        <v>606</v>
      </c>
      <c r="AL817" s="25" t="s">
        <v>838</v>
      </c>
      <c r="AM817" s="28">
        <v>39176</v>
      </c>
      <c r="AN817" s="26" t="s">
        <v>839</v>
      </c>
      <c r="AO817" s="25" t="s">
        <v>417</v>
      </c>
      <c r="AP817" s="25" t="s">
        <v>834</v>
      </c>
      <c r="AQ817" s="25" t="s">
        <v>480</v>
      </c>
      <c r="AR817" s="25" t="s">
        <v>141</v>
      </c>
      <c r="AS817" s="25" t="s">
        <v>141</v>
      </c>
      <c r="AT817" s="25" t="s">
        <v>130</v>
      </c>
      <c r="AU817" s="28">
        <v>39844</v>
      </c>
      <c r="AV817" s="25" t="s">
        <v>68</v>
      </c>
      <c r="AW817" s="25" t="s">
        <v>68</v>
      </c>
      <c r="AX817" s="25" t="s">
        <v>68</v>
      </c>
      <c r="AY817" s="25" t="s">
        <v>68</v>
      </c>
      <c r="AZ817" s="25" t="s">
        <v>61</v>
      </c>
      <c r="BA817" s="25" t="s">
        <v>839</v>
      </c>
      <c r="BB817" s="25" t="s">
        <v>839</v>
      </c>
      <c r="BC817" s="25" t="s">
        <v>839</v>
      </c>
      <c r="BD817" s="25" t="s">
        <v>61</v>
      </c>
      <c r="BE817" s="25" t="s">
        <v>839</v>
      </c>
      <c r="BF817" s="25" t="s">
        <v>68</v>
      </c>
      <c r="BG817" s="25" t="s">
        <v>839</v>
      </c>
      <c r="BH817" s="25" t="s">
        <v>61</v>
      </c>
      <c r="BI817" s="25" t="s">
        <v>435</v>
      </c>
      <c r="BJ817" s="25" t="s">
        <v>141</v>
      </c>
      <c r="BK817" s="29" t="s">
        <v>436</v>
      </c>
      <c r="BL817" s="9"/>
      <c r="BM817" s="9"/>
    </row>
    <row r="818" spans="1:65" ht="23.25" customHeight="1" x14ac:dyDescent="0.2">
      <c r="A818" s="19"/>
      <c r="B818" s="30" t="s">
        <v>623</v>
      </c>
      <c r="C818" s="31">
        <f>IF(SUMPRODUCT((B$4:B818=B818)*1)&gt;1,0,1)</f>
        <v>0</v>
      </c>
      <c r="D818" s="31" t="s">
        <v>624</v>
      </c>
      <c r="E818" s="31" t="s">
        <v>120</v>
      </c>
      <c r="F818" s="31" t="s">
        <v>59</v>
      </c>
      <c r="G818" s="31">
        <v>2008</v>
      </c>
      <c r="H818" s="31" t="s">
        <v>60</v>
      </c>
      <c r="I818" s="31" t="s">
        <v>61</v>
      </c>
      <c r="J818" s="31" t="s">
        <v>61</v>
      </c>
      <c r="K818" s="31"/>
      <c r="L818" s="31" t="s">
        <v>62</v>
      </c>
      <c r="M818" s="31" t="s">
        <v>63</v>
      </c>
      <c r="N818" s="31" t="s">
        <v>64</v>
      </c>
      <c r="O818" s="31" t="s">
        <v>753</v>
      </c>
      <c r="P818" s="40">
        <f>IF(F818=F817,IF(B818=B817,0,R818),R818)</f>
        <v>70356</v>
      </c>
      <c r="Q818" s="40">
        <v>70356</v>
      </c>
      <c r="R818" s="31">
        <v>70356</v>
      </c>
      <c r="S818" s="31">
        <v>12226</v>
      </c>
      <c r="T818" s="31" t="s">
        <v>141</v>
      </c>
      <c r="U818" s="31">
        <v>0</v>
      </c>
      <c r="V818" s="31" t="s">
        <v>851</v>
      </c>
      <c r="W818" s="31" t="s">
        <v>856</v>
      </c>
      <c r="X818" s="31" t="s">
        <v>59</v>
      </c>
      <c r="Y818" s="31" t="s">
        <v>626</v>
      </c>
      <c r="Z818" s="31" t="s">
        <v>67</v>
      </c>
      <c r="AA818" s="31" t="s">
        <v>68</v>
      </c>
      <c r="AB818" s="31" t="s">
        <v>64</v>
      </c>
      <c r="AC818" s="31" t="s">
        <v>69</v>
      </c>
      <c r="AD818" s="31" t="s">
        <v>61</v>
      </c>
      <c r="AE818" s="31" t="s">
        <v>627</v>
      </c>
      <c r="AF818" s="31" t="s">
        <v>61</v>
      </c>
      <c r="AG818" s="31" t="s">
        <v>187</v>
      </c>
      <c r="AH818" s="31" t="s">
        <v>426</v>
      </c>
      <c r="AI818" s="31" t="s">
        <v>73</v>
      </c>
      <c r="AJ818" s="32" t="s">
        <v>68</v>
      </c>
      <c r="AK818" s="32" t="s">
        <v>102</v>
      </c>
      <c r="AL818" s="31" t="s">
        <v>857</v>
      </c>
      <c r="AM818" s="27">
        <v>39587</v>
      </c>
      <c r="AN818" s="32" t="s">
        <v>68</v>
      </c>
      <c r="AO818" s="31" t="s">
        <v>417</v>
      </c>
      <c r="AP818" s="31" t="s">
        <v>834</v>
      </c>
      <c r="AQ818" s="31" t="s">
        <v>480</v>
      </c>
      <c r="AR818" s="31" t="s">
        <v>141</v>
      </c>
      <c r="AS818" s="31" t="s">
        <v>141</v>
      </c>
      <c r="AT818" s="31" t="s">
        <v>130</v>
      </c>
      <c r="AU818" s="27">
        <v>39844</v>
      </c>
      <c r="AV818" s="31" t="s">
        <v>68</v>
      </c>
      <c r="AW818" s="31" t="s">
        <v>68</v>
      </c>
      <c r="AX818" s="31" t="s">
        <v>68</v>
      </c>
      <c r="AY818" s="31" t="s">
        <v>68</v>
      </c>
      <c r="AZ818" s="31" t="s">
        <v>61</v>
      </c>
      <c r="BA818" s="31" t="s">
        <v>858</v>
      </c>
      <c r="BB818" s="31" t="s">
        <v>631</v>
      </c>
      <c r="BC818" s="31" t="s">
        <v>632</v>
      </c>
      <c r="BD818" s="31" t="s">
        <v>61</v>
      </c>
      <c r="BE818" s="31" t="s">
        <v>632</v>
      </c>
      <c r="BF818" s="31" t="s">
        <v>68</v>
      </c>
      <c r="BG818" s="31" t="s">
        <v>858</v>
      </c>
      <c r="BH818" s="31" t="s">
        <v>61</v>
      </c>
      <c r="BI818" s="31" t="s">
        <v>435</v>
      </c>
      <c r="BJ818" s="31" t="s">
        <v>141</v>
      </c>
      <c r="BK818" s="33" t="s">
        <v>436</v>
      </c>
      <c r="BL818" s="9"/>
      <c r="BM818" s="9"/>
    </row>
    <row r="819" spans="1:65" ht="23.25" customHeight="1" x14ac:dyDescent="0.2">
      <c r="A819" s="19"/>
      <c r="B819" s="30" t="s">
        <v>623</v>
      </c>
      <c r="C819" s="31">
        <f>IF(SUMPRODUCT((B$4:B819=B819)*1)&gt;1,0,1)</f>
        <v>0</v>
      </c>
      <c r="D819" s="31" t="s">
        <v>624</v>
      </c>
      <c r="E819" s="31" t="s">
        <v>120</v>
      </c>
      <c r="F819" s="31" t="s">
        <v>59</v>
      </c>
      <c r="G819" s="31">
        <v>2009</v>
      </c>
      <c r="H819" s="31" t="s">
        <v>60</v>
      </c>
      <c r="I819" s="31" t="s">
        <v>61</v>
      </c>
      <c r="J819" s="31" t="s">
        <v>61</v>
      </c>
      <c r="K819" s="31"/>
      <c r="L819" s="31" t="s">
        <v>62</v>
      </c>
      <c r="M819" s="31" t="s">
        <v>63</v>
      </c>
      <c r="N819" s="31" t="s">
        <v>64</v>
      </c>
      <c r="O819" s="31" t="s">
        <v>92</v>
      </c>
      <c r="P819" s="40">
        <f>IF(F819=F818,IF(B819=B818,0,R819),R819)</f>
        <v>0</v>
      </c>
      <c r="Q819" s="40">
        <v>0</v>
      </c>
      <c r="R819" s="31">
        <v>107000</v>
      </c>
      <c r="S819" s="31">
        <v>23000</v>
      </c>
      <c r="T819" s="31" t="s">
        <v>141</v>
      </c>
      <c r="U819" s="31">
        <v>20750</v>
      </c>
      <c r="V819" s="31" t="s">
        <v>777</v>
      </c>
      <c r="W819" s="31" t="s">
        <v>777</v>
      </c>
      <c r="X819" s="31" t="s">
        <v>59</v>
      </c>
      <c r="Y819" s="31" t="s">
        <v>626</v>
      </c>
      <c r="Z819" s="31" t="s">
        <v>67</v>
      </c>
      <c r="AA819" s="31" t="s">
        <v>68</v>
      </c>
      <c r="AB819" s="31" t="s">
        <v>64</v>
      </c>
      <c r="AC819" s="31" t="s">
        <v>69</v>
      </c>
      <c r="AD819" s="31" t="s">
        <v>61</v>
      </c>
      <c r="AE819" s="31" t="s">
        <v>627</v>
      </c>
      <c r="AF819" s="31" t="s">
        <v>61</v>
      </c>
      <c r="AG819" s="31" t="s">
        <v>187</v>
      </c>
      <c r="AH819" s="31" t="s">
        <v>426</v>
      </c>
      <c r="AI819" s="31" t="s">
        <v>73</v>
      </c>
      <c r="AJ819" s="32" t="s">
        <v>68</v>
      </c>
      <c r="AK819" s="32" t="s">
        <v>102</v>
      </c>
      <c r="AL819" s="31" t="s">
        <v>778</v>
      </c>
      <c r="AM819" s="27">
        <v>39981</v>
      </c>
      <c r="AN819" s="32" t="s">
        <v>699</v>
      </c>
      <c r="AO819" s="31" t="s">
        <v>105</v>
      </c>
      <c r="AP819" s="31" t="s">
        <v>105</v>
      </c>
      <c r="AQ819" s="31" t="s">
        <v>480</v>
      </c>
      <c r="AR819" s="31" t="s">
        <v>141</v>
      </c>
      <c r="AS819" s="31" t="s">
        <v>141</v>
      </c>
      <c r="AT819" s="31" t="s">
        <v>130</v>
      </c>
      <c r="AU819" s="27">
        <v>39844</v>
      </c>
      <c r="AV819" s="31" t="s">
        <v>68</v>
      </c>
      <c r="AW819" s="31" t="s">
        <v>68</v>
      </c>
      <c r="AX819" s="31" t="s">
        <v>68</v>
      </c>
      <c r="AY819" s="31" t="s">
        <v>68</v>
      </c>
      <c r="AZ819" s="31" t="s">
        <v>61</v>
      </c>
      <c r="BA819" s="31" t="s">
        <v>632</v>
      </c>
      <c r="BB819" s="31" t="s">
        <v>631</v>
      </c>
      <c r="BC819" s="31" t="s">
        <v>632</v>
      </c>
      <c r="BD819" s="31" t="s">
        <v>61</v>
      </c>
      <c r="BE819" s="31" t="s">
        <v>632</v>
      </c>
      <c r="BF819" s="31" t="s">
        <v>68</v>
      </c>
      <c r="BG819" s="31" t="s">
        <v>632</v>
      </c>
      <c r="BH819" s="31" t="s">
        <v>776</v>
      </c>
      <c r="BI819" s="31" t="s">
        <v>435</v>
      </c>
      <c r="BJ819" s="31" t="s">
        <v>141</v>
      </c>
      <c r="BK819" s="33" t="s">
        <v>436</v>
      </c>
      <c r="BL819" s="9"/>
      <c r="BM819" s="9"/>
    </row>
    <row r="820" spans="1:65" ht="23.25" customHeight="1" x14ac:dyDescent="0.2">
      <c r="A820" s="19"/>
      <c r="B820" s="24" t="s">
        <v>623</v>
      </c>
      <c r="C820" s="25">
        <f>IF(SUMPRODUCT((B$4:B820=B820)*1)&gt;1,0,1)</f>
        <v>0</v>
      </c>
      <c r="D820" s="25" t="s">
        <v>624</v>
      </c>
      <c r="E820" s="25" t="s">
        <v>120</v>
      </c>
      <c r="F820" s="25" t="s">
        <v>59</v>
      </c>
      <c r="G820" s="25">
        <v>2010</v>
      </c>
      <c r="H820" s="25" t="s">
        <v>60</v>
      </c>
      <c r="I820" s="25" t="s">
        <v>61</v>
      </c>
      <c r="J820" s="25" t="s">
        <v>61</v>
      </c>
      <c r="K820" s="25"/>
      <c r="L820" s="25" t="s">
        <v>62</v>
      </c>
      <c r="M820" s="25" t="s">
        <v>63</v>
      </c>
      <c r="N820" s="25" t="s">
        <v>64</v>
      </c>
      <c r="O820" s="25" t="s">
        <v>92</v>
      </c>
      <c r="P820" s="40">
        <f>IF(F820=F819,IF(B820=B819,0,R820),R820)</f>
        <v>0</v>
      </c>
      <c r="Q820" s="40">
        <v>0</v>
      </c>
      <c r="R820" s="25">
        <v>107750</v>
      </c>
      <c r="S820" s="25">
        <v>49000</v>
      </c>
      <c r="T820" s="25" t="s">
        <v>141</v>
      </c>
      <c r="U820" s="25">
        <v>69750</v>
      </c>
      <c r="V820" s="25" t="s">
        <v>698</v>
      </c>
      <c r="W820" s="25" t="s">
        <v>61</v>
      </c>
      <c r="X820" s="25" t="s">
        <v>59</v>
      </c>
      <c r="Y820" s="25" t="s">
        <v>626</v>
      </c>
      <c r="Z820" s="25" t="s">
        <v>67</v>
      </c>
      <c r="AA820" s="25" t="s">
        <v>68</v>
      </c>
      <c r="AB820" s="25" t="s">
        <v>64</v>
      </c>
      <c r="AC820" s="25" t="s">
        <v>69</v>
      </c>
      <c r="AD820" s="25" t="s">
        <v>61</v>
      </c>
      <c r="AE820" s="25" t="s">
        <v>627</v>
      </c>
      <c r="AF820" s="25" t="s">
        <v>61</v>
      </c>
      <c r="AG820" s="25" t="s">
        <v>71</v>
      </c>
      <c r="AH820" s="25" t="s">
        <v>426</v>
      </c>
      <c r="AI820" s="25" t="s">
        <v>73</v>
      </c>
      <c r="AJ820" s="26" t="s">
        <v>699</v>
      </c>
      <c r="AK820" s="26" t="s">
        <v>102</v>
      </c>
      <c r="AL820" s="25" t="s">
        <v>700</v>
      </c>
      <c r="AM820" s="28">
        <v>40197.472141203703</v>
      </c>
      <c r="AN820" s="26" t="s">
        <v>701</v>
      </c>
      <c r="AO820" s="25" t="s">
        <v>105</v>
      </c>
      <c r="AP820" s="25" t="s">
        <v>61</v>
      </c>
      <c r="AQ820" s="25" t="s">
        <v>106</v>
      </c>
      <c r="AR820" s="25" t="s">
        <v>141</v>
      </c>
      <c r="AS820" s="25" t="s">
        <v>141</v>
      </c>
      <c r="AT820" s="25" t="s">
        <v>130</v>
      </c>
      <c r="AU820" s="28">
        <v>39844</v>
      </c>
      <c r="AV820" s="25" t="s">
        <v>68</v>
      </c>
      <c r="AW820" s="25" t="s">
        <v>68</v>
      </c>
      <c r="AX820" s="25" t="s">
        <v>68</v>
      </c>
      <c r="AY820" s="25" t="s">
        <v>68</v>
      </c>
      <c r="AZ820" s="25" t="s">
        <v>61</v>
      </c>
      <c r="BA820" s="25" t="s">
        <v>702</v>
      </c>
      <c r="BB820" s="25" t="s">
        <v>631</v>
      </c>
      <c r="BC820" s="25" t="s">
        <v>632</v>
      </c>
      <c r="BD820" s="25" t="s">
        <v>61</v>
      </c>
      <c r="BE820" s="25" t="s">
        <v>632</v>
      </c>
      <c r="BF820" s="25" t="s">
        <v>68</v>
      </c>
      <c r="BG820" s="25" t="s">
        <v>702</v>
      </c>
      <c r="BH820" s="25" t="s">
        <v>703</v>
      </c>
      <c r="BI820" s="25" t="s">
        <v>435</v>
      </c>
      <c r="BJ820" s="25" t="s">
        <v>141</v>
      </c>
      <c r="BK820" s="29" t="s">
        <v>436</v>
      </c>
      <c r="BL820" s="9"/>
      <c r="BM820" s="9"/>
    </row>
    <row r="821" spans="1:65" ht="23.25" customHeight="1" x14ac:dyDescent="0.2">
      <c r="A821" s="19"/>
      <c r="B821" s="24" t="s">
        <v>623</v>
      </c>
      <c r="C821" s="25">
        <f>IF(SUMPRODUCT((B$4:B821=B821)*1)&gt;1,0,1)</f>
        <v>0</v>
      </c>
      <c r="D821" s="25" t="s">
        <v>624</v>
      </c>
      <c r="E821" s="25" t="s">
        <v>120</v>
      </c>
      <c r="F821" s="25" t="s">
        <v>59</v>
      </c>
      <c r="G821" s="25">
        <v>2011</v>
      </c>
      <c r="H821" s="25" t="s">
        <v>60</v>
      </c>
      <c r="I821" s="25" t="s">
        <v>61</v>
      </c>
      <c r="J821" s="25" t="s">
        <v>61</v>
      </c>
      <c r="K821" s="25"/>
      <c r="L821" s="25" t="s">
        <v>62</v>
      </c>
      <c r="M821" s="25" t="s">
        <v>63</v>
      </c>
      <c r="N821" s="25" t="s">
        <v>64</v>
      </c>
      <c r="O821" s="25" t="s">
        <v>92</v>
      </c>
      <c r="P821" s="40">
        <f>IF(F821=F820,IF(B821=B820,0,R821),R821)</f>
        <v>0</v>
      </c>
      <c r="Q821" s="40">
        <v>0</v>
      </c>
      <c r="R821" s="25">
        <v>99398</v>
      </c>
      <c r="S821" s="25">
        <v>37250</v>
      </c>
      <c r="T821" s="25" t="s">
        <v>141</v>
      </c>
      <c r="U821" s="25">
        <v>106250</v>
      </c>
      <c r="V821" s="25" t="s">
        <v>625</v>
      </c>
      <c r="W821" s="25" t="s">
        <v>61</v>
      </c>
      <c r="X821" s="25" t="s">
        <v>59</v>
      </c>
      <c r="Y821" s="25" t="s">
        <v>626</v>
      </c>
      <c r="Z821" s="25" t="s">
        <v>67</v>
      </c>
      <c r="AA821" s="25" t="s">
        <v>68</v>
      </c>
      <c r="AB821" s="25" t="s">
        <v>64</v>
      </c>
      <c r="AC821" s="25" t="s">
        <v>69</v>
      </c>
      <c r="AD821" s="25" t="s">
        <v>61</v>
      </c>
      <c r="AE821" s="25" t="s">
        <v>627</v>
      </c>
      <c r="AF821" s="25" t="s">
        <v>61</v>
      </c>
      <c r="AG821" s="25" t="s">
        <v>71</v>
      </c>
      <c r="AH821" s="25" t="s">
        <v>426</v>
      </c>
      <c r="AI821" s="25" t="s">
        <v>73</v>
      </c>
      <c r="AJ821" s="26" t="s">
        <v>628</v>
      </c>
      <c r="AK821" s="26" t="s">
        <v>102</v>
      </c>
      <c r="AL821" s="25" t="s">
        <v>629</v>
      </c>
      <c r="AM821" s="28">
        <v>40575.489317129628</v>
      </c>
      <c r="AN821" s="26" t="s">
        <v>630</v>
      </c>
      <c r="AO821" s="25" t="s">
        <v>105</v>
      </c>
      <c r="AP821" s="25" t="s">
        <v>61</v>
      </c>
      <c r="AQ821" s="25" t="s">
        <v>106</v>
      </c>
      <c r="AR821" s="25" t="s">
        <v>141</v>
      </c>
      <c r="AS821" s="25" t="s">
        <v>141</v>
      </c>
      <c r="AT821" s="25" t="s">
        <v>130</v>
      </c>
      <c r="AU821" s="28">
        <v>39844</v>
      </c>
      <c r="AV821" s="25" t="s">
        <v>68</v>
      </c>
      <c r="AW821" s="25" t="s">
        <v>68</v>
      </c>
      <c r="AX821" s="25" t="s">
        <v>68</v>
      </c>
      <c r="AY821" s="25" t="s">
        <v>68</v>
      </c>
      <c r="AZ821" s="25" t="s">
        <v>61</v>
      </c>
      <c r="BA821" s="25" t="s">
        <v>631</v>
      </c>
      <c r="BB821" s="25" t="s">
        <v>631</v>
      </c>
      <c r="BC821" s="25" t="s">
        <v>632</v>
      </c>
      <c r="BD821" s="25" t="s">
        <v>61</v>
      </c>
      <c r="BE821" s="25" t="s">
        <v>632</v>
      </c>
      <c r="BF821" s="25" t="s">
        <v>68</v>
      </c>
      <c r="BG821" s="25" t="s">
        <v>631</v>
      </c>
      <c r="BH821" s="25" t="s">
        <v>633</v>
      </c>
      <c r="BI821" s="25" t="s">
        <v>435</v>
      </c>
      <c r="BJ821" s="25" t="s">
        <v>141</v>
      </c>
      <c r="BK821" s="29" t="s">
        <v>436</v>
      </c>
      <c r="BL821" s="9"/>
      <c r="BM821" s="9"/>
    </row>
    <row r="822" spans="1:65" ht="23.25" customHeight="1" x14ac:dyDescent="0.2">
      <c r="A822" s="19"/>
      <c r="B822" s="30" t="s">
        <v>2579</v>
      </c>
      <c r="C822" s="31">
        <f>IF(SUMPRODUCT((B$4:B822=B822)*1)&gt;1,0,1)</f>
        <v>1</v>
      </c>
      <c r="D822" s="31" t="s">
        <v>2580</v>
      </c>
      <c r="E822" s="31" t="s">
        <v>58</v>
      </c>
      <c r="F822" s="31" t="s">
        <v>59</v>
      </c>
      <c r="G822" s="31">
        <v>2008</v>
      </c>
      <c r="H822" s="31" t="s">
        <v>60</v>
      </c>
      <c r="I822" s="31" t="s">
        <v>368</v>
      </c>
      <c r="J822" s="31" t="s">
        <v>368</v>
      </c>
      <c r="K822" s="31"/>
      <c r="L822" s="31" t="s">
        <v>1078</v>
      </c>
      <c r="M822" s="31" t="s">
        <v>1875</v>
      </c>
      <c r="N822" s="31" t="s">
        <v>2899</v>
      </c>
      <c r="O822" s="31" t="s">
        <v>92</v>
      </c>
      <c r="P822" s="40">
        <f>IF(F822=F821,IF(B822=B821,0,R822),R822)</f>
        <v>239484</v>
      </c>
      <c r="Q822" s="40">
        <v>239484</v>
      </c>
      <c r="R822" s="31">
        <v>239484</v>
      </c>
      <c r="S822" s="31">
        <v>239484</v>
      </c>
      <c r="T822" s="31" t="s">
        <v>2154</v>
      </c>
      <c r="U822" s="31">
        <v>196</v>
      </c>
      <c r="V822" s="31" t="s">
        <v>2955</v>
      </c>
      <c r="W822" s="31" t="s">
        <v>2956</v>
      </c>
      <c r="X822" s="31" t="s">
        <v>59</v>
      </c>
      <c r="Y822" s="31" t="s">
        <v>2582</v>
      </c>
      <c r="Z822" s="31" t="s">
        <v>67</v>
      </c>
      <c r="AA822" s="31" t="s">
        <v>371</v>
      </c>
      <c r="AB822" s="31" t="s">
        <v>2899</v>
      </c>
      <c r="AC822" s="31" t="s">
        <v>69</v>
      </c>
      <c r="AD822" s="31" t="s">
        <v>61</v>
      </c>
      <c r="AE822" s="31" t="s">
        <v>2583</v>
      </c>
      <c r="AF822" s="31" t="s">
        <v>61</v>
      </c>
      <c r="AG822" s="31" t="s">
        <v>187</v>
      </c>
      <c r="AH822" s="31" t="s">
        <v>72</v>
      </c>
      <c r="AI822" s="31" t="s">
        <v>73</v>
      </c>
      <c r="AJ822" s="32" t="s">
        <v>68</v>
      </c>
      <c r="AK822" s="32" t="s">
        <v>606</v>
      </c>
      <c r="AL822" s="31" t="s">
        <v>2957</v>
      </c>
      <c r="AM822" s="27">
        <v>39612</v>
      </c>
      <c r="AN822" s="32" t="s">
        <v>2777</v>
      </c>
      <c r="AO822" s="31" t="s">
        <v>417</v>
      </c>
      <c r="AP822" s="31" t="s">
        <v>2959</v>
      </c>
      <c r="AQ822" s="31" t="s">
        <v>2778</v>
      </c>
      <c r="AR822" s="31" t="s">
        <v>2154</v>
      </c>
      <c r="AS822" s="31" t="s">
        <v>2779</v>
      </c>
      <c r="AT822" s="31" t="s">
        <v>61</v>
      </c>
      <c r="AU822" s="27">
        <v>39267</v>
      </c>
      <c r="AV822" s="31" t="s">
        <v>1066</v>
      </c>
      <c r="AW822" s="31" t="s">
        <v>1381</v>
      </c>
      <c r="AX822" s="31" t="s">
        <v>110</v>
      </c>
      <c r="AY822" s="31" t="s">
        <v>2587</v>
      </c>
      <c r="AZ822" s="31" t="s">
        <v>2588</v>
      </c>
      <c r="BA822" s="31" t="s">
        <v>2960</v>
      </c>
      <c r="BB822" s="31" t="s">
        <v>2589</v>
      </c>
      <c r="BC822" s="31" t="s">
        <v>2590</v>
      </c>
      <c r="BD822" s="31" t="s">
        <v>61</v>
      </c>
      <c r="BE822" s="31" t="s">
        <v>2591</v>
      </c>
      <c r="BF822" s="31" t="s">
        <v>68</v>
      </c>
      <c r="BG822" s="31" t="s">
        <v>2960</v>
      </c>
      <c r="BH822" s="31" t="s">
        <v>61</v>
      </c>
      <c r="BI822" s="31" t="s">
        <v>2904</v>
      </c>
      <c r="BJ822" s="31" t="s">
        <v>2154</v>
      </c>
      <c r="BK822" s="33" t="s">
        <v>2905</v>
      </c>
      <c r="BL822" s="9"/>
      <c r="BM822" s="9"/>
    </row>
    <row r="823" spans="1:65" ht="23.25" customHeight="1" x14ac:dyDescent="0.2">
      <c r="A823" s="19"/>
      <c r="B823" s="30" t="s">
        <v>2579</v>
      </c>
      <c r="C823" s="31">
        <f>IF(SUMPRODUCT((B$4:B823=B823)*1)&gt;1,0,1)</f>
        <v>0</v>
      </c>
      <c r="D823" s="31" t="s">
        <v>2580</v>
      </c>
      <c r="E823" s="31" t="s">
        <v>58</v>
      </c>
      <c r="F823" s="31" t="s">
        <v>59</v>
      </c>
      <c r="G823" s="31">
        <v>2009</v>
      </c>
      <c r="H823" s="31" t="s">
        <v>60</v>
      </c>
      <c r="I823" s="31" t="s">
        <v>368</v>
      </c>
      <c r="J823" s="31" t="s">
        <v>368</v>
      </c>
      <c r="K823" s="31"/>
      <c r="L823" s="31" t="s">
        <v>1078</v>
      </c>
      <c r="M823" s="31" t="s">
        <v>1875</v>
      </c>
      <c r="N823" s="31" t="s">
        <v>2899</v>
      </c>
      <c r="O823" s="31" t="s">
        <v>92</v>
      </c>
      <c r="P823" s="40">
        <f>IF(F823=F822,IF(B823=B822,0,R823),R823)</f>
        <v>0</v>
      </c>
      <c r="Q823" s="40">
        <v>0</v>
      </c>
      <c r="R823" s="31">
        <v>258221</v>
      </c>
      <c r="S823" s="31">
        <v>258221</v>
      </c>
      <c r="T823" s="31" t="s">
        <v>2154</v>
      </c>
      <c r="U823" s="31">
        <v>196</v>
      </c>
      <c r="V823" s="31" t="s">
        <v>2900</v>
      </c>
      <c r="W823" s="31" t="s">
        <v>2900</v>
      </c>
      <c r="X823" s="31" t="s">
        <v>59</v>
      </c>
      <c r="Y823" s="31" t="s">
        <v>2582</v>
      </c>
      <c r="Z823" s="31" t="s">
        <v>67</v>
      </c>
      <c r="AA823" s="31" t="s">
        <v>371</v>
      </c>
      <c r="AB823" s="31" t="s">
        <v>2899</v>
      </c>
      <c r="AC823" s="31" t="s">
        <v>69</v>
      </c>
      <c r="AD823" s="31" t="s">
        <v>61</v>
      </c>
      <c r="AE823" s="31" t="s">
        <v>2583</v>
      </c>
      <c r="AF823" s="31" t="s">
        <v>61</v>
      </c>
      <c r="AG823" s="31" t="s">
        <v>187</v>
      </c>
      <c r="AH823" s="31" t="s">
        <v>72</v>
      </c>
      <c r="AI823" s="31" t="s">
        <v>73</v>
      </c>
      <c r="AJ823" s="32" t="s">
        <v>68</v>
      </c>
      <c r="AK823" s="32" t="s">
        <v>606</v>
      </c>
      <c r="AL823" s="31" t="s">
        <v>2901</v>
      </c>
      <c r="AM823" s="27">
        <v>39812.556990740741</v>
      </c>
      <c r="AN823" s="32" t="s">
        <v>2777</v>
      </c>
      <c r="AO823" s="31" t="s">
        <v>105</v>
      </c>
      <c r="AP823" s="31" t="s">
        <v>2154</v>
      </c>
      <c r="AQ823" s="31" t="s">
        <v>106</v>
      </c>
      <c r="AR823" s="31" t="s">
        <v>2154</v>
      </c>
      <c r="AS823" s="31" t="s">
        <v>2779</v>
      </c>
      <c r="AT823" s="31" t="s">
        <v>61</v>
      </c>
      <c r="AU823" s="27">
        <v>39267</v>
      </c>
      <c r="AV823" s="31" t="s">
        <v>1066</v>
      </c>
      <c r="AW823" s="31" t="s">
        <v>1381</v>
      </c>
      <c r="AX823" s="31" t="s">
        <v>110</v>
      </c>
      <c r="AY823" s="31" t="s">
        <v>2587</v>
      </c>
      <c r="AZ823" s="31" t="s">
        <v>2588</v>
      </c>
      <c r="BA823" s="31" t="s">
        <v>2902</v>
      </c>
      <c r="BB823" s="31" t="s">
        <v>2589</v>
      </c>
      <c r="BC823" s="31" t="s">
        <v>2590</v>
      </c>
      <c r="BD823" s="31" t="s">
        <v>61</v>
      </c>
      <c r="BE823" s="31" t="s">
        <v>2591</v>
      </c>
      <c r="BF823" s="31" t="s">
        <v>68</v>
      </c>
      <c r="BG823" s="31" t="s">
        <v>2902</v>
      </c>
      <c r="BH823" s="31" t="s">
        <v>2903</v>
      </c>
      <c r="BI823" s="31" t="s">
        <v>2904</v>
      </c>
      <c r="BJ823" s="31" t="s">
        <v>2154</v>
      </c>
      <c r="BK823" s="33" t="s">
        <v>2905</v>
      </c>
      <c r="BL823" s="9"/>
      <c r="BM823" s="9"/>
    </row>
    <row r="824" spans="1:65" ht="23.25" customHeight="1" x14ac:dyDescent="0.2">
      <c r="A824" s="19"/>
      <c r="B824" s="24" t="s">
        <v>2579</v>
      </c>
      <c r="C824" s="25">
        <f>IF(SUMPRODUCT((B$4:B824=B824)*1)&gt;1,0,1)</f>
        <v>0</v>
      </c>
      <c r="D824" s="25" t="s">
        <v>2580</v>
      </c>
      <c r="E824" s="25" t="s">
        <v>58</v>
      </c>
      <c r="F824" s="25" t="s">
        <v>59</v>
      </c>
      <c r="G824" s="25">
        <v>2010</v>
      </c>
      <c r="H824" s="25" t="s">
        <v>60</v>
      </c>
      <c r="I824" s="25" t="s">
        <v>368</v>
      </c>
      <c r="J824" s="25" t="s">
        <v>368</v>
      </c>
      <c r="K824" s="25"/>
      <c r="L824" s="25" t="s">
        <v>1078</v>
      </c>
      <c r="M824" s="25" t="s">
        <v>1875</v>
      </c>
      <c r="N824" s="25" t="s">
        <v>64</v>
      </c>
      <c r="O824" s="25" t="s">
        <v>92</v>
      </c>
      <c r="P824" s="40">
        <f>IF(F824=F823,IF(B824=B823,0,R824),R824)</f>
        <v>0</v>
      </c>
      <c r="Q824" s="40">
        <v>0</v>
      </c>
      <c r="R824" s="25">
        <v>416144</v>
      </c>
      <c r="S824" s="25">
        <v>10160</v>
      </c>
      <c r="T824" s="25" t="s">
        <v>2154</v>
      </c>
      <c r="U824" s="25">
        <v>196</v>
      </c>
      <c r="V824" s="25" t="s">
        <v>2318</v>
      </c>
      <c r="W824" s="25" t="s">
        <v>2775</v>
      </c>
      <c r="X824" s="25" t="s">
        <v>59</v>
      </c>
      <c r="Y824" s="25" t="s">
        <v>2582</v>
      </c>
      <c r="Z824" s="25" t="s">
        <v>67</v>
      </c>
      <c r="AA824" s="25" t="s">
        <v>371</v>
      </c>
      <c r="AB824" s="25" t="s">
        <v>64</v>
      </c>
      <c r="AC824" s="25" t="s">
        <v>69</v>
      </c>
      <c r="AD824" s="25" t="s">
        <v>61</v>
      </c>
      <c r="AE824" s="25" t="s">
        <v>2583</v>
      </c>
      <c r="AF824" s="25" t="s">
        <v>61</v>
      </c>
      <c r="AG824" s="25" t="s">
        <v>187</v>
      </c>
      <c r="AH824" s="25" t="s">
        <v>72</v>
      </c>
      <c r="AI824" s="25" t="s">
        <v>73</v>
      </c>
      <c r="AJ824" s="26" t="s">
        <v>68</v>
      </c>
      <c r="AK824" s="26" t="s">
        <v>606</v>
      </c>
      <c r="AL824" s="25" t="s">
        <v>2776</v>
      </c>
      <c r="AM824" s="28">
        <v>40476.678333333337</v>
      </c>
      <c r="AN824" s="26" t="s">
        <v>2777</v>
      </c>
      <c r="AO824" s="25" t="s">
        <v>417</v>
      </c>
      <c r="AP824" s="25" t="s">
        <v>417</v>
      </c>
      <c r="AQ824" s="25" t="s">
        <v>2778</v>
      </c>
      <c r="AR824" s="25" t="s">
        <v>2154</v>
      </c>
      <c r="AS824" s="25" t="s">
        <v>2779</v>
      </c>
      <c r="AT824" s="25" t="s">
        <v>61</v>
      </c>
      <c r="AU824" s="28">
        <v>39267</v>
      </c>
      <c r="AV824" s="25" t="s">
        <v>1066</v>
      </c>
      <c r="AW824" s="25" t="s">
        <v>1381</v>
      </c>
      <c r="AX824" s="25" t="s">
        <v>110</v>
      </c>
      <c r="AY824" s="25" t="s">
        <v>2587</v>
      </c>
      <c r="AZ824" s="25" t="s">
        <v>2588</v>
      </c>
      <c r="BA824" s="25" t="s">
        <v>2780</v>
      </c>
      <c r="BB824" s="25" t="s">
        <v>2589</v>
      </c>
      <c r="BC824" s="25" t="s">
        <v>2590</v>
      </c>
      <c r="BD824" s="25" t="s">
        <v>61</v>
      </c>
      <c r="BE824" s="25" t="s">
        <v>2591</v>
      </c>
      <c r="BF824" s="25" t="s">
        <v>68</v>
      </c>
      <c r="BG824" s="25" t="s">
        <v>2780</v>
      </c>
      <c r="BH824" s="25" t="s">
        <v>2781</v>
      </c>
      <c r="BI824" s="25" t="s">
        <v>2216</v>
      </c>
      <c r="BJ824" s="25" t="s">
        <v>2208</v>
      </c>
      <c r="BK824" s="29" t="s">
        <v>2217</v>
      </c>
      <c r="BL824" s="9"/>
      <c r="BM824" s="9"/>
    </row>
    <row r="825" spans="1:65" ht="23.25" customHeight="1" x14ac:dyDescent="0.2">
      <c r="A825" s="19"/>
      <c r="B825" s="24" t="s">
        <v>2579</v>
      </c>
      <c r="C825" s="25">
        <f>IF(SUMPRODUCT((B$4:B825=B825)*1)&gt;1,0,1)</f>
        <v>0</v>
      </c>
      <c r="D825" s="25" t="s">
        <v>2580</v>
      </c>
      <c r="E825" s="25" t="s">
        <v>58</v>
      </c>
      <c r="F825" s="25" t="s">
        <v>59</v>
      </c>
      <c r="G825" s="25">
        <v>2011</v>
      </c>
      <c r="H825" s="25" t="s">
        <v>60</v>
      </c>
      <c r="I825" s="25" t="s">
        <v>368</v>
      </c>
      <c r="J825" s="25" t="s">
        <v>368</v>
      </c>
      <c r="K825" s="25"/>
      <c r="L825" s="25" t="s">
        <v>1078</v>
      </c>
      <c r="M825" s="25" t="s">
        <v>1875</v>
      </c>
      <c r="N825" s="25" t="s">
        <v>64</v>
      </c>
      <c r="O825" s="25" t="s">
        <v>92</v>
      </c>
      <c r="P825" s="40">
        <f>IF(F825=F824,IF(B825=B824,0,R825),R825)</f>
        <v>0</v>
      </c>
      <c r="Q825" s="40">
        <v>0</v>
      </c>
      <c r="R825" s="25">
        <v>416320</v>
      </c>
      <c r="S825" s="25">
        <v>416111</v>
      </c>
      <c r="T825" s="25" t="s">
        <v>2154</v>
      </c>
      <c r="U825" s="25">
        <v>463350</v>
      </c>
      <c r="V825" s="25" t="s">
        <v>2581</v>
      </c>
      <c r="W825" s="25" t="s">
        <v>2581</v>
      </c>
      <c r="X825" s="25" t="s">
        <v>59</v>
      </c>
      <c r="Y825" s="25" t="s">
        <v>2582</v>
      </c>
      <c r="Z825" s="25" t="s">
        <v>67</v>
      </c>
      <c r="AA825" s="25" t="s">
        <v>371</v>
      </c>
      <c r="AB825" s="25" t="s">
        <v>64</v>
      </c>
      <c r="AC825" s="25" t="s">
        <v>69</v>
      </c>
      <c r="AD825" s="25" t="s">
        <v>61</v>
      </c>
      <c r="AE825" s="25" t="s">
        <v>2583</v>
      </c>
      <c r="AF825" s="25" t="s">
        <v>61</v>
      </c>
      <c r="AG825" s="25" t="s">
        <v>71</v>
      </c>
      <c r="AH825" s="25" t="s">
        <v>72</v>
      </c>
      <c r="AI825" s="25" t="s">
        <v>73</v>
      </c>
      <c r="AJ825" s="26" t="s">
        <v>2584</v>
      </c>
      <c r="AK825" s="26" t="s">
        <v>606</v>
      </c>
      <c r="AL825" s="25" t="s">
        <v>2585</v>
      </c>
      <c r="AM825" s="28">
        <v>40564.413935185185</v>
      </c>
      <c r="AN825" s="26" t="s">
        <v>2586</v>
      </c>
      <c r="AO825" s="25" t="s">
        <v>105</v>
      </c>
      <c r="AP825" s="25" t="s">
        <v>2208</v>
      </c>
      <c r="AQ825" s="25" t="s">
        <v>106</v>
      </c>
      <c r="AR825" s="25" t="s">
        <v>2154</v>
      </c>
      <c r="AS825" s="25" t="s">
        <v>2208</v>
      </c>
      <c r="AT825" s="25" t="s">
        <v>61</v>
      </c>
      <c r="AU825" s="28">
        <v>39267</v>
      </c>
      <c r="AV825" s="25" t="s">
        <v>1066</v>
      </c>
      <c r="AW825" s="25" t="s">
        <v>1381</v>
      </c>
      <c r="AX825" s="25" t="s">
        <v>110</v>
      </c>
      <c r="AY825" s="25" t="s">
        <v>2587</v>
      </c>
      <c r="AZ825" s="25" t="s">
        <v>2588</v>
      </c>
      <c r="BA825" s="25" t="s">
        <v>2589</v>
      </c>
      <c r="BB825" s="25" t="s">
        <v>2589</v>
      </c>
      <c r="BC825" s="25" t="s">
        <v>2590</v>
      </c>
      <c r="BD825" s="25" t="s">
        <v>61</v>
      </c>
      <c r="BE825" s="25" t="s">
        <v>2591</v>
      </c>
      <c r="BF825" s="25" t="s">
        <v>68</v>
      </c>
      <c r="BG825" s="25" t="s">
        <v>2589</v>
      </c>
      <c r="BH825" s="25" t="s">
        <v>2592</v>
      </c>
      <c r="BI825" s="25" t="s">
        <v>2216</v>
      </c>
      <c r="BJ825" s="25" t="s">
        <v>2208</v>
      </c>
      <c r="BK825" s="29" t="s">
        <v>2217</v>
      </c>
      <c r="BL825" s="9"/>
      <c r="BM825" s="9"/>
    </row>
    <row r="826" spans="1:65" ht="23.25" customHeight="1" x14ac:dyDescent="0.2">
      <c r="A826" s="19"/>
      <c r="B826" s="30" t="s">
        <v>5129</v>
      </c>
      <c r="C826" s="31">
        <f>IF(SUMPRODUCT((B$4:B826=B826)*1)&gt;1,0,1)</f>
        <v>1</v>
      </c>
      <c r="D826" s="31" t="s">
        <v>5130</v>
      </c>
      <c r="E826" s="31" t="s">
        <v>58</v>
      </c>
      <c r="F826" s="31" t="s">
        <v>59</v>
      </c>
      <c r="G826" s="31">
        <v>2007</v>
      </c>
      <c r="H826" s="31" t="s">
        <v>60</v>
      </c>
      <c r="I826" s="31" t="s">
        <v>90</v>
      </c>
      <c r="J826" s="31" t="s">
        <v>2172</v>
      </c>
      <c r="K826" s="31"/>
      <c r="L826" s="31" t="s">
        <v>1078</v>
      </c>
      <c r="M826" s="31" t="s">
        <v>1079</v>
      </c>
      <c r="N826" s="31" t="s">
        <v>122</v>
      </c>
      <c r="O826" s="31" t="s">
        <v>753</v>
      </c>
      <c r="P826" s="40">
        <f>IF(F826=F825,IF(B826=B825,0,R826),R826)</f>
        <v>53191</v>
      </c>
      <c r="Q826" s="40">
        <v>53191</v>
      </c>
      <c r="R826" s="31">
        <v>53191</v>
      </c>
      <c r="S826" s="31">
        <v>53191</v>
      </c>
      <c r="T826" s="31" t="s">
        <v>2173</v>
      </c>
      <c r="U826" s="31">
        <v>0</v>
      </c>
      <c r="V826" s="31" t="s">
        <v>5131</v>
      </c>
      <c r="W826" s="31" t="s">
        <v>5132</v>
      </c>
      <c r="X826" s="31" t="s">
        <v>184</v>
      </c>
      <c r="Y826" s="31" t="s">
        <v>5133</v>
      </c>
      <c r="Z826" s="31" t="s">
        <v>67</v>
      </c>
      <c r="AA826" s="31" t="s">
        <v>97</v>
      </c>
      <c r="AB826" s="31" t="s">
        <v>122</v>
      </c>
      <c r="AC826" s="31" t="s">
        <v>69</v>
      </c>
      <c r="AD826" s="31" t="s">
        <v>61</v>
      </c>
      <c r="AE826" s="31" t="s">
        <v>5134</v>
      </c>
      <c r="AF826" s="31" t="s">
        <v>61</v>
      </c>
      <c r="AG826" s="31" t="s">
        <v>187</v>
      </c>
      <c r="AH826" s="31" t="s">
        <v>2671</v>
      </c>
      <c r="AI826" s="31" t="s">
        <v>73</v>
      </c>
      <c r="AJ826" s="32" t="s">
        <v>68</v>
      </c>
      <c r="AK826" s="32" t="s">
        <v>736</v>
      </c>
      <c r="AL826" s="31" t="s">
        <v>5135</v>
      </c>
      <c r="AM826" s="27">
        <v>39391</v>
      </c>
      <c r="AN826" s="32" t="s">
        <v>68</v>
      </c>
      <c r="AO826" s="31" t="s">
        <v>417</v>
      </c>
      <c r="AP826" s="31" t="s">
        <v>123</v>
      </c>
      <c r="AQ826" s="31" t="s">
        <v>1919</v>
      </c>
      <c r="AR826" s="31" t="s">
        <v>2173</v>
      </c>
      <c r="AS826" s="31" t="s">
        <v>123</v>
      </c>
      <c r="AT826" s="31" t="s">
        <v>61</v>
      </c>
      <c r="AU826" s="27">
        <v>40603</v>
      </c>
      <c r="AV826" s="31" t="s">
        <v>1675</v>
      </c>
      <c r="AW826" s="31" t="s">
        <v>5136</v>
      </c>
      <c r="AX826" s="31" t="s">
        <v>1068</v>
      </c>
      <c r="AY826" s="31" t="s">
        <v>5137</v>
      </c>
      <c r="AZ826" s="31" t="s">
        <v>2367</v>
      </c>
      <c r="BA826" s="31" t="s">
        <v>5138</v>
      </c>
      <c r="BB826" s="31" t="s">
        <v>5139</v>
      </c>
      <c r="BC826" s="31" t="s">
        <v>68</v>
      </c>
      <c r="BD826" s="31" t="s">
        <v>61</v>
      </c>
      <c r="BE826" s="31" t="s">
        <v>5140</v>
      </c>
      <c r="BF826" s="31" t="s">
        <v>68</v>
      </c>
      <c r="BG826" s="31" t="s">
        <v>5138</v>
      </c>
      <c r="BH826" s="31" t="s">
        <v>61</v>
      </c>
      <c r="BI826" s="31" t="s">
        <v>3070</v>
      </c>
      <c r="BJ826" s="31" t="s">
        <v>2173</v>
      </c>
      <c r="BK826" s="33" t="s">
        <v>3071</v>
      </c>
      <c r="BL826" s="9"/>
      <c r="BM826" s="9"/>
    </row>
    <row r="827" spans="1:65" ht="23.25" customHeight="1" x14ac:dyDescent="0.2">
      <c r="A827" s="19"/>
      <c r="B827" s="24" t="s">
        <v>4787</v>
      </c>
      <c r="C827" s="25">
        <f>IF(SUMPRODUCT((B$4:B827=B827)*1)&gt;1,0,1)</f>
        <v>1</v>
      </c>
      <c r="D827" s="25" t="s">
        <v>4788</v>
      </c>
      <c r="E827" s="25" t="s">
        <v>58</v>
      </c>
      <c r="F827" s="25" t="s">
        <v>205</v>
      </c>
      <c r="G827" s="25">
        <v>2008</v>
      </c>
      <c r="H827" s="25" t="s">
        <v>60</v>
      </c>
      <c r="I827" s="25" t="s">
        <v>206</v>
      </c>
      <c r="J827" s="25" t="s">
        <v>206</v>
      </c>
      <c r="K827" s="25"/>
      <c r="L827" s="25" t="s">
        <v>1802</v>
      </c>
      <c r="M827" s="25" t="s">
        <v>1847</v>
      </c>
      <c r="N827" s="25" t="s">
        <v>64</v>
      </c>
      <c r="O827" s="25" t="s">
        <v>753</v>
      </c>
      <c r="P827" s="40">
        <f>IF(F827=F826,IF(B827=B826,0,R827),R827)</f>
        <v>14467</v>
      </c>
      <c r="Q827" s="40">
        <v>14467</v>
      </c>
      <c r="R827" s="25">
        <v>14467</v>
      </c>
      <c r="S827" s="25">
        <v>14467</v>
      </c>
      <c r="T827" s="25" t="s">
        <v>5669</v>
      </c>
      <c r="U827" s="25">
        <v>0</v>
      </c>
      <c r="V827" s="25" t="s">
        <v>4832</v>
      </c>
      <c r="W827" s="25" t="s">
        <v>4833</v>
      </c>
      <c r="X827" s="25" t="s">
        <v>59</v>
      </c>
      <c r="Y827" s="25" t="s">
        <v>4790</v>
      </c>
      <c r="Z827" s="25" t="s">
        <v>67</v>
      </c>
      <c r="AA827" s="25" t="s">
        <v>210</v>
      </c>
      <c r="AB827" s="25" t="s">
        <v>64</v>
      </c>
      <c r="AC827" s="25" t="s">
        <v>69</v>
      </c>
      <c r="AD827" s="25" t="s">
        <v>61</v>
      </c>
      <c r="AE827" s="25" t="s">
        <v>4806</v>
      </c>
      <c r="AF827" s="25" t="s">
        <v>61</v>
      </c>
      <c r="AG827" s="25" t="s">
        <v>187</v>
      </c>
      <c r="AH827" s="25" t="s">
        <v>126</v>
      </c>
      <c r="AI827" s="25" t="s">
        <v>73</v>
      </c>
      <c r="AJ827" s="26" t="s">
        <v>68</v>
      </c>
      <c r="AK827" s="26" t="s">
        <v>606</v>
      </c>
      <c r="AL827" s="25" t="s">
        <v>4834</v>
      </c>
      <c r="AM827" s="28">
        <v>39366</v>
      </c>
      <c r="AN827" s="26" t="s">
        <v>68</v>
      </c>
      <c r="AO827" s="25" t="s">
        <v>417</v>
      </c>
      <c r="AP827" s="25" t="s">
        <v>910</v>
      </c>
      <c r="AQ827" s="25" t="s">
        <v>2255</v>
      </c>
      <c r="AR827" s="25" t="s">
        <v>93</v>
      </c>
      <c r="AS827" s="25" t="s">
        <v>2018</v>
      </c>
      <c r="AT827" s="25" t="s">
        <v>61</v>
      </c>
      <c r="AU827" s="28">
        <v>39365</v>
      </c>
      <c r="AV827" s="25" t="s">
        <v>1920</v>
      </c>
      <c r="AW827" s="25" t="s">
        <v>4794</v>
      </c>
      <c r="AX827" s="25" t="s">
        <v>79</v>
      </c>
      <c r="AY827" s="25" t="s">
        <v>4795</v>
      </c>
      <c r="AZ827" s="25" t="s">
        <v>4796</v>
      </c>
      <c r="BA827" s="25" t="s">
        <v>4808</v>
      </c>
      <c r="BB827" s="25" t="s">
        <v>4807</v>
      </c>
      <c r="BC827" s="25" t="s">
        <v>68</v>
      </c>
      <c r="BD827" s="25" t="s">
        <v>4798</v>
      </c>
      <c r="BE827" s="25" t="s">
        <v>4808</v>
      </c>
      <c r="BF827" s="25" t="s">
        <v>68</v>
      </c>
      <c r="BG827" s="25" t="s">
        <v>4808</v>
      </c>
      <c r="BH827" s="25" t="s">
        <v>61</v>
      </c>
      <c r="BI827" s="25" t="s">
        <v>853</v>
      </c>
      <c r="BJ827" s="25" t="s">
        <v>93</v>
      </c>
      <c r="BK827" s="29" t="s">
        <v>854</v>
      </c>
      <c r="BL827" s="9"/>
      <c r="BM827" s="9"/>
    </row>
    <row r="828" spans="1:65" ht="23.25" customHeight="1" x14ac:dyDescent="0.2">
      <c r="A828" s="19"/>
      <c r="B828" s="30" t="s">
        <v>4787</v>
      </c>
      <c r="C828" s="31">
        <f>IF(SUMPRODUCT((B$4:B828=B828)*1)&gt;1,0,1)</f>
        <v>0</v>
      </c>
      <c r="D828" s="31" t="s">
        <v>4788</v>
      </c>
      <c r="E828" s="31" t="s">
        <v>58</v>
      </c>
      <c r="F828" s="31" t="s">
        <v>205</v>
      </c>
      <c r="G828" s="31">
        <v>2009</v>
      </c>
      <c r="H828" s="31" t="s">
        <v>60</v>
      </c>
      <c r="I828" s="31" t="s">
        <v>206</v>
      </c>
      <c r="J828" s="31" t="s">
        <v>206</v>
      </c>
      <c r="K828" s="31"/>
      <c r="L828" s="31" t="s">
        <v>1802</v>
      </c>
      <c r="M828" s="31" t="s">
        <v>1847</v>
      </c>
      <c r="N828" s="31" t="s">
        <v>64</v>
      </c>
      <c r="O828" s="31" t="s">
        <v>4804</v>
      </c>
      <c r="P828" s="40">
        <f>IF(F828=F827,IF(B828=B827,0,R828),R828)</f>
        <v>0</v>
      </c>
      <c r="Q828" s="40">
        <v>0</v>
      </c>
      <c r="R828" s="31">
        <v>15599</v>
      </c>
      <c r="S828" s="31">
        <v>15599</v>
      </c>
      <c r="T828" s="25" t="s">
        <v>5669</v>
      </c>
      <c r="U828" s="31">
        <v>0</v>
      </c>
      <c r="V828" s="31" t="s">
        <v>4805</v>
      </c>
      <c r="W828" s="31" t="s">
        <v>4805</v>
      </c>
      <c r="X828" s="31" t="s">
        <v>59</v>
      </c>
      <c r="Y828" s="31" t="s">
        <v>4790</v>
      </c>
      <c r="Z828" s="31" t="s">
        <v>67</v>
      </c>
      <c r="AA828" s="31" t="s">
        <v>210</v>
      </c>
      <c r="AB828" s="31" t="s">
        <v>64</v>
      </c>
      <c r="AC828" s="31" t="s">
        <v>69</v>
      </c>
      <c r="AD828" s="31" t="s">
        <v>61</v>
      </c>
      <c r="AE828" s="31" t="s">
        <v>4806</v>
      </c>
      <c r="AF828" s="31" t="s">
        <v>61</v>
      </c>
      <c r="AG828" s="31" t="s">
        <v>187</v>
      </c>
      <c r="AH828" s="31" t="s">
        <v>126</v>
      </c>
      <c r="AI828" s="31" t="s">
        <v>73</v>
      </c>
      <c r="AJ828" s="32" t="s">
        <v>68</v>
      </c>
      <c r="AK828" s="32" t="s">
        <v>606</v>
      </c>
      <c r="AL828" s="31" t="s">
        <v>4805</v>
      </c>
      <c r="AM828" s="27">
        <v>39813.481261574074</v>
      </c>
      <c r="AN828" s="32" t="s">
        <v>68</v>
      </c>
      <c r="AO828" s="31" t="s">
        <v>105</v>
      </c>
      <c r="AP828" s="31" t="s">
        <v>105</v>
      </c>
      <c r="AQ828" s="31" t="s">
        <v>2255</v>
      </c>
      <c r="AR828" s="31" t="s">
        <v>93</v>
      </c>
      <c r="AS828" s="31" t="s">
        <v>2018</v>
      </c>
      <c r="AT828" s="31" t="s">
        <v>61</v>
      </c>
      <c r="AU828" s="27">
        <v>39365</v>
      </c>
      <c r="AV828" s="31" t="s">
        <v>1920</v>
      </c>
      <c r="AW828" s="31" t="s">
        <v>4794</v>
      </c>
      <c r="AX828" s="31" t="s">
        <v>79</v>
      </c>
      <c r="AY828" s="31" t="s">
        <v>4795</v>
      </c>
      <c r="AZ828" s="31" t="s">
        <v>4796</v>
      </c>
      <c r="BA828" s="31" t="s">
        <v>4807</v>
      </c>
      <c r="BB828" s="31" t="s">
        <v>4807</v>
      </c>
      <c r="BC828" s="31" t="s">
        <v>68</v>
      </c>
      <c r="BD828" s="31" t="s">
        <v>4798</v>
      </c>
      <c r="BE828" s="31" t="s">
        <v>4808</v>
      </c>
      <c r="BF828" s="31" t="s">
        <v>68</v>
      </c>
      <c r="BG828" s="31" t="s">
        <v>4807</v>
      </c>
      <c r="BH828" s="31" t="s">
        <v>776</v>
      </c>
      <c r="BI828" s="31" t="s">
        <v>853</v>
      </c>
      <c r="BJ828" s="31" t="s">
        <v>93</v>
      </c>
      <c r="BK828" s="33" t="s">
        <v>854</v>
      </c>
      <c r="BL828" s="9"/>
      <c r="BM828" s="9"/>
    </row>
    <row r="829" spans="1:65" ht="23.25" customHeight="1" x14ac:dyDescent="0.2">
      <c r="A829" s="19"/>
      <c r="B829" s="30" t="s">
        <v>4787</v>
      </c>
      <c r="C829" s="31">
        <f>IF(SUMPRODUCT((B$4:B829=B829)*1)&gt;1,0,1)</f>
        <v>0</v>
      </c>
      <c r="D829" s="31" t="s">
        <v>4788</v>
      </c>
      <c r="E829" s="31" t="s">
        <v>58</v>
      </c>
      <c r="F829" s="31" t="s">
        <v>59</v>
      </c>
      <c r="G829" s="31">
        <v>2010</v>
      </c>
      <c r="H829" s="31" t="s">
        <v>60</v>
      </c>
      <c r="I829" s="31" t="s">
        <v>206</v>
      </c>
      <c r="J829" s="31" t="s">
        <v>206</v>
      </c>
      <c r="K829" s="31"/>
      <c r="L829" s="31" t="s">
        <v>1802</v>
      </c>
      <c r="M829" s="31" t="s">
        <v>1847</v>
      </c>
      <c r="N829" s="31" t="s">
        <v>122</v>
      </c>
      <c r="O829" s="31" t="s">
        <v>92</v>
      </c>
      <c r="P829" s="40">
        <f>IF(F829=F828,IF(B829=B828,0,R829),R829)</f>
        <v>123578</v>
      </c>
      <c r="Q829" s="40">
        <v>123578</v>
      </c>
      <c r="R829" s="31">
        <v>123578</v>
      </c>
      <c r="S829" s="31">
        <v>123578</v>
      </c>
      <c r="T829" s="25" t="s">
        <v>5669</v>
      </c>
      <c r="U829" s="31">
        <v>0</v>
      </c>
      <c r="V829" s="31" t="s">
        <v>4801</v>
      </c>
      <c r="W829" s="31" t="s">
        <v>4802</v>
      </c>
      <c r="X829" s="31" t="s">
        <v>59</v>
      </c>
      <c r="Y829" s="31" t="s">
        <v>4790</v>
      </c>
      <c r="Z829" s="31" t="s">
        <v>67</v>
      </c>
      <c r="AA829" s="31" t="s">
        <v>210</v>
      </c>
      <c r="AB829" s="31" t="s">
        <v>122</v>
      </c>
      <c r="AC829" s="31" t="s">
        <v>69</v>
      </c>
      <c r="AD829" s="31" t="s">
        <v>61</v>
      </c>
      <c r="AE829" s="31" t="s">
        <v>4791</v>
      </c>
      <c r="AF829" s="31" t="s">
        <v>61</v>
      </c>
      <c r="AG829" s="31" t="s">
        <v>187</v>
      </c>
      <c r="AH829" s="31" t="s">
        <v>604</v>
      </c>
      <c r="AI829" s="31" t="s">
        <v>73</v>
      </c>
      <c r="AJ829" s="32" t="s">
        <v>68</v>
      </c>
      <c r="AK829" s="32" t="s">
        <v>374</v>
      </c>
      <c r="AL829" s="31" t="s">
        <v>4803</v>
      </c>
      <c r="AM829" s="27">
        <v>40424.625011574077</v>
      </c>
      <c r="AN829" s="32" t="s">
        <v>68</v>
      </c>
      <c r="AO829" s="31" t="s">
        <v>417</v>
      </c>
      <c r="AP829" s="31" t="s">
        <v>417</v>
      </c>
      <c r="AQ829" s="31" t="s">
        <v>2255</v>
      </c>
      <c r="AR829" s="31" t="s">
        <v>93</v>
      </c>
      <c r="AS829" s="31" t="s">
        <v>123</v>
      </c>
      <c r="AT829" s="31" t="s">
        <v>61</v>
      </c>
      <c r="AU829" s="27">
        <v>39365</v>
      </c>
      <c r="AV829" s="31" t="s">
        <v>1920</v>
      </c>
      <c r="AW829" s="31" t="s">
        <v>4794</v>
      </c>
      <c r="AX829" s="31" t="s">
        <v>79</v>
      </c>
      <c r="AY829" s="31" t="s">
        <v>4795</v>
      </c>
      <c r="AZ829" s="31" t="s">
        <v>4796</v>
      </c>
      <c r="BA829" s="31" t="s">
        <v>4797</v>
      </c>
      <c r="BB829" s="31" t="s">
        <v>4797</v>
      </c>
      <c r="BC829" s="31" t="s">
        <v>4793</v>
      </c>
      <c r="BD829" s="31" t="s">
        <v>4798</v>
      </c>
      <c r="BE829" s="31" t="s">
        <v>4799</v>
      </c>
      <c r="BF829" s="31" t="s">
        <v>68</v>
      </c>
      <c r="BG829" s="31" t="s">
        <v>4797</v>
      </c>
      <c r="BH829" s="31" t="s">
        <v>61</v>
      </c>
      <c r="BI829" s="31" t="s">
        <v>2024</v>
      </c>
      <c r="BJ829" s="31" t="s">
        <v>2018</v>
      </c>
      <c r="BK829" s="33" t="s">
        <v>2025</v>
      </c>
      <c r="BL829" s="9"/>
      <c r="BM829" s="9"/>
    </row>
    <row r="830" spans="1:65" ht="23.25" customHeight="1" x14ac:dyDescent="0.2">
      <c r="A830" s="19"/>
      <c r="B830" s="30" t="s">
        <v>4787</v>
      </c>
      <c r="C830" s="31">
        <f>IF(SUMPRODUCT((B$4:B830=B830)*1)&gt;1,0,1)</f>
        <v>0</v>
      </c>
      <c r="D830" s="31" t="s">
        <v>4788</v>
      </c>
      <c r="E830" s="31" t="s">
        <v>58</v>
      </c>
      <c r="F830" s="31" t="s">
        <v>59</v>
      </c>
      <c r="G830" s="31">
        <v>2011</v>
      </c>
      <c r="H830" s="31" t="s">
        <v>60</v>
      </c>
      <c r="I830" s="31" t="s">
        <v>206</v>
      </c>
      <c r="J830" s="31" t="s">
        <v>206</v>
      </c>
      <c r="K830" s="31"/>
      <c r="L830" s="31" t="s">
        <v>1802</v>
      </c>
      <c r="M830" s="31" t="s">
        <v>1847</v>
      </c>
      <c r="N830" s="31" t="s">
        <v>64</v>
      </c>
      <c r="O830" s="31" t="s">
        <v>92</v>
      </c>
      <c r="P830" s="40">
        <f>IF(F830=F829,IF(B830=B829,0,R830),R830)</f>
        <v>0</v>
      </c>
      <c r="Q830" s="40">
        <v>0</v>
      </c>
      <c r="R830" s="31">
        <v>123578</v>
      </c>
      <c r="S830" s="31">
        <v>123578</v>
      </c>
      <c r="T830" s="25" t="s">
        <v>5669</v>
      </c>
      <c r="U830" s="31">
        <v>131503</v>
      </c>
      <c r="V830" s="31" t="s">
        <v>4789</v>
      </c>
      <c r="W830" s="31" t="s">
        <v>4789</v>
      </c>
      <c r="X830" s="31" t="s">
        <v>59</v>
      </c>
      <c r="Y830" s="31" t="s">
        <v>4790</v>
      </c>
      <c r="Z830" s="31" t="s">
        <v>67</v>
      </c>
      <c r="AA830" s="31" t="s">
        <v>210</v>
      </c>
      <c r="AB830" s="31" t="s">
        <v>64</v>
      </c>
      <c r="AC830" s="31" t="s">
        <v>69</v>
      </c>
      <c r="AD830" s="31" t="s">
        <v>61</v>
      </c>
      <c r="AE830" s="31" t="s">
        <v>4791</v>
      </c>
      <c r="AF830" s="31" t="s">
        <v>61</v>
      </c>
      <c r="AG830" s="31" t="s">
        <v>187</v>
      </c>
      <c r="AH830" s="31" t="s">
        <v>604</v>
      </c>
      <c r="AI830" s="31" t="s">
        <v>73</v>
      </c>
      <c r="AJ830" s="32" t="s">
        <v>68</v>
      </c>
      <c r="AK830" s="32" t="s">
        <v>374</v>
      </c>
      <c r="AL830" s="31" t="s">
        <v>4792</v>
      </c>
      <c r="AM830" s="27">
        <v>40535.569166666668</v>
      </c>
      <c r="AN830" s="32" t="s">
        <v>4793</v>
      </c>
      <c r="AO830" s="31" t="s">
        <v>105</v>
      </c>
      <c r="AP830" s="31" t="s">
        <v>2729</v>
      </c>
      <c r="AQ830" s="31" t="s">
        <v>106</v>
      </c>
      <c r="AR830" s="31" t="s">
        <v>93</v>
      </c>
      <c r="AS830" s="31" t="s">
        <v>2018</v>
      </c>
      <c r="AT830" s="31" t="s">
        <v>61</v>
      </c>
      <c r="AU830" s="27">
        <v>39365</v>
      </c>
      <c r="AV830" s="31" t="s">
        <v>1920</v>
      </c>
      <c r="AW830" s="31" t="s">
        <v>4794</v>
      </c>
      <c r="AX830" s="31" t="s">
        <v>79</v>
      </c>
      <c r="AY830" s="31" t="s">
        <v>4795</v>
      </c>
      <c r="AZ830" s="31" t="s">
        <v>4796</v>
      </c>
      <c r="BA830" s="31" t="s">
        <v>4797</v>
      </c>
      <c r="BB830" s="31" t="s">
        <v>4797</v>
      </c>
      <c r="BC830" s="31" t="s">
        <v>4793</v>
      </c>
      <c r="BD830" s="31" t="s">
        <v>4798</v>
      </c>
      <c r="BE830" s="31" t="s">
        <v>4799</v>
      </c>
      <c r="BF830" s="31" t="s">
        <v>68</v>
      </c>
      <c r="BG830" s="31" t="s">
        <v>4797</v>
      </c>
      <c r="BH830" s="31" t="s">
        <v>4800</v>
      </c>
      <c r="BI830" s="31" t="s">
        <v>2445</v>
      </c>
      <c r="BJ830" s="31" t="s">
        <v>93</v>
      </c>
      <c r="BK830" s="33" t="s">
        <v>2446</v>
      </c>
      <c r="BL830" s="9"/>
      <c r="BM830" s="9"/>
    </row>
    <row r="831" spans="1:65" ht="23.25" customHeight="1" x14ac:dyDescent="0.2">
      <c r="A831" s="19"/>
      <c r="B831" s="30" t="s">
        <v>859</v>
      </c>
      <c r="C831" s="31">
        <f>IF(SUMPRODUCT((B$4:B831=B831)*1)&gt;1,0,1)</f>
        <v>1</v>
      </c>
      <c r="D831" s="31" t="s">
        <v>860</v>
      </c>
      <c r="E831" s="31" t="s">
        <v>120</v>
      </c>
      <c r="F831" s="31" t="s">
        <v>59</v>
      </c>
      <c r="G831" s="31">
        <v>2008</v>
      </c>
      <c r="H831" s="31" t="s">
        <v>60</v>
      </c>
      <c r="I831" s="31" t="s">
        <v>61</v>
      </c>
      <c r="J831" s="31" t="s">
        <v>61</v>
      </c>
      <c r="K831" s="31"/>
      <c r="L831" s="31" t="s">
        <v>62</v>
      </c>
      <c r="M831" s="31" t="s">
        <v>63</v>
      </c>
      <c r="N831" s="31" t="s">
        <v>64</v>
      </c>
      <c r="O831" s="31" t="s">
        <v>488</v>
      </c>
      <c r="P831" s="40">
        <f>IF(F831=F830,IF(B831=B830,0,R831),R831)</f>
        <v>106800</v>
      </c>
      <c r="Q831" s="40">
        <v>106800</v>
      </c>
      <c r="R831" s="31">
        <v>106800</v>
      </c>
      <c r="S831" s="31">
        <v>26800</v>
      </c>
      <c r="T831" s="31" t="s">
        <v>141</v>
      </c>
      <c r="U831" s="31">
        <v>0</v>
      </c>
      <c r="V831" s="31" t="s">
        <v>851</v>
      </c>
      <c r="W831" s="31" t="s">
        <v>856</v>
      </c>
      <c r="X831" s="31" t="s">
        <v>184</v>
      </c>
      <c r="Y831" s="31" t="s">
        <v>861</v>
      </c>
      <c r="Z831" s="31" t="s">
        <v>67</v>
      </c>
      <c r="AA831" s="31" t="s">
        <v>68</v>
      </c>
      <c r="AB831" s="31" t="s">
        <v>64</v>
      </c>
      <c r="AC831" s="31" t="s">
        <v>69</v>
      </c>
      <c r="AD831" s="31" t="s">
        <v>61</v>
      </c>
      <c r="AE831" s="31" t="s">
        <v>862</v>
      </c>
      <c r="AF831" s="31" t="s">
        <v>61</v>
      </c>
      <c r="AG831" s="31" t="s">
        <v>187</v>
      </c>
      <c r="AH831" s="31" t="s">
        <v>188</v>
      </c>
      <c r="AI831" s="31" t="s">
        <v>73</v>
      </c>
      <c r="AJ831" s="32" t="s">
        <v>68</v>
      </c>
      <c r="AK831" s="32" t="s">
        <v>606</v>
      </c>
      <c r="AL831" s="31" t="s">
        <v>863</v>
      </c>
      <c r="AM831" s="27">
        <v>39371</v>
      </c>
      <c r="AN831" s="32" t="s">
        <v>68</v>
      </c>
      <c r="AO831" s="31" t="s">
        <v>417</v>
      </c>
      <c r="AP831" s="31" t="s">
        <v>834</v>
      </c>
      <c r="AQ831" s="31" t="s">
        <v>480</v>
      </c>
      <c r="AR831" s="31" t="s">
        <v>141</v>
      </c>
      <c r="AS831" s="31" t="s">
        <v>141</v>
      </c>
      <c r="AT831" s="31" t="s">
        <v>130</v>
      </c>
      <c r="AU831" s="27">
        <v>39326</v>
      </c>
      <c r="AV831" s="31" t="s">
        <v>68</v>
      </c>
      <c r="AW831" s="31" t="s">
        <v>68</v>
      </c>
      <c r="AX831" s="31" t="s">
        <v>68</v>
      </c>
      <c r="AY831" s="31" t="s">
        <v>68</v>
      </c>
      <c r="AZ831" s="31" t="s">
        <v>61</v>
      </c>
      <c r="BA831" s="31" t="s">
        <v>864</v>
      </c>
      <c r="BB831" s="31" t="s">
        <v>864</v>
      </c>
      <c r="BC831" s="31" t="s">
        <v>68</v>
      </c>
      <c r="BD831" s="31" t="s">
        <v>61</v>
      </c>
      <c r="BE831" s="31" t="s">
        <v>864</v>
      </c>
      <c r="BF831" s="31" t="s">
        <v>68</v>
      </c>
      <c r="BG831" s="31" t="s">
        <v>864</v>
      </c>
      <c r="BH831" s="31" t="s">
        <v>61</v>
      </c>
      <c r="BI831" s="31" t="s">
        <v>435</v>
      </c>
      <c r="BJ831" s="31" t="s">
        <v>141</v>
      </c>
      <c r="BK831" s="33" t="s">
        <v>436</v>
      </c>
      <c r="BL831" s="9"/>
      <c r="BM831" s="9"/>
    </row>
    <row r="832" spans="1:65" ht="23.25" customHeight="1" x14ac:dyDescent="0.2">
      <c r="A832" s="19"/>
      <c r="B832" s="24" t="s">
        <v>2829</v>
      </c>
      <c r="C832" s="25">
        <f>IF(SUMPRODUCT((B$4:B832=B832)*1)&gt;1,0,1)</f>
        <v>1</v>
      </c>
      <c r="D832" s="25" t="s">
        <v>2830</v>
      </c>
      <c r="E832" s="25" t="s">
        <v>58</v>
      </c>
      <c r="F832" s="25" t="s">
        <v>292</v>
      </c>
      <c r="G832" s="25">
        <v>2010</v>
      </c>
      <c r="H832" s="25" t="s">
        <v>60</v>
      </c>
      <c r="I832" s="25" t="s">
        <v>566</v>
      </c>
      <c r="J832" s="25" t="s">
        <v>2817</v>
      </c>
      <c r="K832" s="25"/>
      <c r="L832" s="25" t="s">
        <v>1802</v>
      </c>
      <c r="M832" s="25" t="s">
        <v>1847</v>
      </c>
      <c r="N832" s="25" t="s">
        <v>122</v>
      </c>
      <c r="O832" s="25" t="s">
        <v>61</v>
      </c>
      <c r="P832" s="40">
        <f>IF(F832=F831,IF(B832=B831,0,R832),R832)</f>
        <v>5143</v>
      </c>
      <c r="Q832" s="40">
        <v>5143</v>
      </c>
      <c r="R832" s="25">
        <v>5143</v>
      </c>
      <c r="S832" s="25">
        <v>5143</v>
      </c>
      <c r="T832" s="25" t="s">
        <v>5669</v>
      </c>
      <c r="U832" s="25">
        <v>0</v>
      </c>
      <c r="V832" s="25" t="s">
        <v>2643</v>
      </c>
      <c r="W832" s="25" t="s">
        <v>61</v>
      </c>
      <c r="X832" s="25" t="s">
        <v>184</v>
      </c>
      <c r="Y832" s="25" t="s">
        <v>2831</v>
      </c>
      <c r="Z832" s="25" t="s">
        <v>67</v>
      </c>
      <c r="AA832" s="25" t="s">
        <v>569</v>
      </c>
      <c r="AB832" s="25" t="s">
        <v>122</v>
      </c>
      <c r="AC832" s="25" t="s">
        <v>69</v>
      </c>
      <c r="AD832" s="25" t="s">
        <v>61</v>
      </c>
      <c r="AE832" s="25" t="s">
        <v>2832</v>
      </c>
      <c r="AF832" s="25" t="s">
        <v>61</v>
      </c>
      <c r="AG832" s="25" t="s">
        <v>187</v>
      </c>
      <c r="AH832" s="25" t="s">
        <v>230</v>
      </c>
      <c r="AI832" s="25" t="s">
        <v>73</v>
      </c>
      <c r="AJ832" s="26" t="s">
        <v>68</v>
      </c>
      <c r="AK832" s="26" t="s">
        <v>102</v>
      </c>
      <c r="AL832" s="25" t="s">
        <v>2833</v>
      </c>
      <c r="AM832" s="28">
        <v>40059.484803240739</v>
      </c>
      <c r="AN832" s="26" t="s">
        <v>68</v>
      </c>
      <c r="AO832" s="25" t="s">
        <v>417</v>
      </c>
      <c r="AP832" s="25" t="s">
        <v>417</v>
      </c>
      <c r="AQ832" s="25" t="s">
        <v>78</v>
      </c>
      <c r="AR832" s="25" t="s">
        <v>93</v>
      </c>
      <c r="AS832" s="25" t="s">
        <v>123</v>
      </c>
      <c r="AT832" s="25" t="s">
        <v>61</v>
      </c>
      <c r="AU832" s="28">
        <v>39531</v>
      </c>
      <c r="AV832" s="25" t="s">
        <v>1920</v>
      </c>
      <c r="AW832" s="25" t="s">
        <v>378</v>
      </c>
      <c r="AX832" s="25" t="s">
        <v>79</v>
      </c>
      <c r="AY832" s="25" t="s">
        <v>68</v>
      </c>
      <c r="AZ832" s="25" t="s">
        <v>2834</v>
      </c>
      <c r="BA832" s="25" t="s">
        <v>2835</v>
      </c>
      <c r="BB832" s="25" t="s">
        <v>2835</v>
      </c>
      <c r="BC832" s="25" t="s">
        <v>68</v>
      </c>
      <c r="BD832" s="25" t="s">
        <v>61</v>
      </c>
      <c r="BE832" s="25" t="s">
        <v>2836</v>
      </c>
      <c r="BF832" s="25" t="s">
        <v>68</v>
      </c>
      <c r="BG832" s="25" t="s">
        <v>2835</v>
      </c>
      <c r="BH832" s="25" t="s">
        <v>2637</v>
      </c>
      <c r="BI832" s="25" t="s">
        <v>853</v>
      </c>
      <c r="BJ832" s="25" t="s">
        <v>93</v>
      </c>
      <c r="BK832" s="29" t="s">
        <v>854</v>
      </c>
      <c r="BL832" s="9"/>
      <c r="BM832" s="9"/>
    </row>
    <row r="833" spans="1:65" ht="23.25" customHeight="1" x14ac:dyDescent="0.2">
      <c r="A833" s="19"/>
      <c r="B833" s="24" t="s">
        <v>4809</v>
      </c>
      <c r="C833" s="25">
        <f>IF(SUMPRODUCT((B$4:B833=B833)*1)&gt;1,0,1)</f>
        <v>1</v>
      </c>
      <c r="D833" s="25" t="s">
        <v>4810</v>
      </c>
      <c r="E833" s="25" t="s">
        <v>140</v>
      </c>
      <c r="F833" s="25" t="s">
        <v>59</v>
      </c>
      <c r="G833" s="25">
        <v>2009</v>
      </c>
      <c r="H833" s="25" t="s">
        <v>60</v>
      </c>
      <c r="I833" s="25" t="s">
        <v>206</v>
      </c>
      <c r="J833" s="25" t="s">
        <v>61</v>
      </c>
      <c r="K833" s="25"/>
      <c r="L833" s="25" t="s">
        <v>62</v>
      </c>
      <c r="M833" s="25" t="s">
        <v>63</v>
      </c>
      <c r="N833" s="25" t="s">
        <v>122</v>
      </c>
      <c r="O833" s="25" t="s">
        <v>488</v>
      </c>
      <c r="P833" s="40">
        <f>IF(F833=F832,IF(B833=B832,0,R833),R833)</f>
        <v>100700</v>
      </c>
      <c r="Q833" s="40">
        <v>100700</v>
      </c>
      <c r="R833" s="25">
        <v>100700</v>
      </c>
      <c r="S833" s="25">
        <v>100700</v>
      </c>
      <c r="T833" s="25" t="s">
        <v>5669</v>
      </c>
      <c r="U833" s="25">
        <v>0</v>
      </c>
      <c r="V833" s="25" t="s">
        <v>728</v>
      </c>
      <c r="W833" s="25" t="s">
        <v>729</v>
      </c>
      <c r="X833" s="25" t="s">
        <v>184</v>
      </c>
      <c r="Y833" s="25" t="s">
        <v>4811</v>
      </c>
      <c r="Z833" s="25" t="s">
        <v>67</v>
      </c>
      <c r="AA833" s="25" t="s">
        <v>68</v>
      </c>
      <c r="AB833" s="25" t="s">
        <v>122</v>
      </c>
      <c r="AC833" s="25" t="s">
        <v>69</v>
      </c>
      <c r="AD833" s="25" t="s">
        <v>61</v>
      </c>
      <c r="AE833" s="25" t="s">
        <v>4812</v>
      </c>
      <c r="AF833" s="25" t="s">
        <v>61</v>
      </c>
      <c r="AG833" s="25" t="s">
        <v>187</v>
      </c>
      <c r="AH833" s="25" t="s">
        <v>230</v>
      </c>
      <c r="AI833" s="25" t="s">
        <v>73</v>
      </c>
      <c r="AJ833" s="26" t="s">
        <v>68</v>
      </c>
      <c r="AK833" s="26" t="s">
        <v>102</v>
      </c>
      <c r="AL833" s="25" t="s">
        <v>730</v>
      </c>
      <c r="AM833" s="28">
        <v>39583</v>
      </c>
      <c r="AN833" s="26" t="s">
        <v>68</v>
      </c>
      <c r="AO833" s="25" t="s">
        <v>417</v>
      </c>
      <c r="AP833" s="25" t="s">
        <v>417</v>
      </c>
      <c r="AQ833" s="25" t="s">
        <v>480</v>
      </c>
      <c r="AR833" s="25" t="s">
        <v>65</v>
      </c>
      <c r="AS833" s="25" t="s">
        <v>123</v>
      </c>
      <c r="AT833" s="25" t="s">
        <v>61</v>
      </c>
      <c r="AU833" s="28" t="s">
        <v>61</v>
      </c>
      <c r="AV833" s="25" t="s">
        <v>68</v>
      </c>
      <c r="AW833" s="25" t="s">
        <v>68</v>
      </c>
      <c r="AX833" s="25" t="s">
        <v>68</v>
      </c>
      <c r="AY833" s="25" t="s">
        <v>68</v>
      </c>
      <c r="AZ833" s="25" t="s">
        <v>61</v>
      </c>
      <c r="BA833" s="25" t="s">
        <v>4813</v>
      </c>
      <c r="BB833" s="25" t="s">
        <v>4813</v>
      </c>
      <c r="BC833" s="25" t="s">
        <v>68</v>
      </c>
      <c r="BD833" s="25" t="s">
        <v>61</v>
      </c>
      <c r="BE833" s="25" t="s">
        <v>4813</v>
      </c>
      <c r="BF833" s="25" t="s">
        <v>68</v>
      </c>
      <c r="BG833" s="25" t="s">
        <v>4813</v>
      </c>
      <c r="BH833" s="25" t="s">
        <v>61</v>
      </c>
      <c r="BI833" s="25" t="s">
        <v>241</v>
      </c>
      <c r="BJ833" s="25" t="s">
        <v>65</v>
      </c>
      <c r="BK833" s="29" t="s">
        <v>242</v>
      </c>
      <c r="BL833" s="9"/>
      <c r="BM833" s="9"/>
    </row>
    <row r="834" spans="1:65" ht="23.25" customHeight="1" x14ac:dyDescent="0.2">
      <c r="A834" s="19"/>
      <c r="B834" s="24" t="s">
        <v>5387</v>
      </c>
      <c r="C834" s="25">
        <f>IF(SUMPRODUCT((B$4:B834=B834)*1)&gt;1,0,1)</f>
        <v>1</v>
      </c>
      <c r="D834" s="25" t="s">
        <v>5388</v>
      </c>
      <c r="E834" s="25" t="s">
        <v>58</v>
      </c>
      <c r="F834" s="25" t="s">
        <v>59</v>
      </c>
      <c r="G834" s="25">
        <v>2008</v>
      </c>
      <c r="H834" s="25" t="s">
        <v>60</v>
      </c>
      <c r="I834" s="25" t="s">
        <v>368</v>
      </c>
      <c r="J834" s="25" t="s">
        <v>1062</v>
      </c>
      <c r="K834" s="25"/>
      <c r="L834" s="25" t="s">
        <v>1078</v>
      </c>
      <c r="M834" s="25" t="s">
        <v>3289</v>
      </c>
      <c r="N834" s="25" t="s">
        <v>64</v>
      </c>
      <c r="O834" s="25" t="s">
        <v>61</v>
      </c>
      <c r="P834" s="40">
        <f>IF(F834=F833,IF(B834=B833,0,R834),R834)</f>
        <v>93010</v>
      </c>
      <c r="Q834" s="40">
        <v>93010</v>
      </c>
      <c r="R834" s="25">
        <v>93010</v>
      </c>
      <c r="S834" s="25">
        <v>10</v>
      </c>
      <c r="T834" s="25" t="s">
        <v>5669</v>
      </c>
      <c r="U834" s="25">
        <v>0</v>
      </c>
      <c r="V834" s="25" t="s">
        <v>61</v>
      </c>
      <c r="W834" s="25" t="s">
        <v>61</v>
      </c>
      <c r="X834" s="25" t="s">
        <v>59</v>
      </c>
      <c r="Y834" s="25" t="s">
        <v>5389</v>
      </c>
      <c r="Z834" s="25" t="s">
        <v>67</v>
      </c>
      <c r="AA834" s="25" t="s">
        <v>371</v>
      </c>
      <c r="AB834" s="25" t="s">
        <v>64</v>
      </c>
      <c r="AC834" s="25" t="s">
        <v>69</v>
      </c>
      <c r="AD834" s="25" t="s">
        <v>61</v>
      </c>
      <c r="AE834" s="25" t="s">
        <v>5390</v>
      </c>
      <c r="AF834" s="25" t="s">
        <v>61</v>
      </c>
      <c r="AG834" s="25" t="s">
        <v>187</v>
      </c>
      <c r="AH834" s="25" t="s">
        <v>685</v>
      </c>
      <c r="AI834" s="25" t="s">
        <v>73</v>
      </c>
      <c r="AJ834" s="26" t="s">
        <v>68</v>
      </c>
      <c r="AK834" s="26" t="s">
        <v>102</v>
      </c>
      <c r="AL834" s="25" t="s">
        <v>5418</v>
      </c>
      <c r="AM834" s="28">
        <v>39741</v>
      </c>
      <c r="AN834" s="26" t="s">
        <v>68</v>
      </c>
      <c r="AO834" s="25" t="s">
        <v>61</v>
      </c>
      <c r="AP834" s="25" t="s">
        <v>61</v>
      </c>
      <c r="AQ834" s="25" t="s">
        <v>78</v>
      </c>
      <c r="AR834" s="25" t="s">
        <v>908</v>
      </c>
      <c r="AS834" s="25" t="s">
        <v>908</v>
      </c>
      <c r="AT834" s="25" t="s">
        <v>61</v>
      </c>
      <c r="AU834" s="28">
        <v>39603</v>
      </c>
      <c r="AV834" s="25" t="s">
        <v>708</v>
      </c>
      <c r="AW834" s="25" t="s">
        <v>3167</v>
      </c>
      <c r="AX834" s="25" t="s">
        <v>79</v>
      </c>
      <c r="AY834" s="25" t="s">
        <v>68</v>
      </c>
      <c r="AZ834" s="25" t="s">
        <v>61</v>
      </c>
      <c r="BA834" s="25" t="s">
        <v>5419</v>
      </c>
      <c r="BB834" s="25" t="s">
        <v>848</v>
      </c>
      <c r="BC834" s="25" t="s">
        <v>5393</v>
      </c>
      <c r="BD834" s="25" t="s">
        <v>5394</v>
      </c>
      <c r="BE834" s="25" t="s">
        <v>848</v>
      </c>
      <c r="BF834" s="25" t="s">
        <v>68</v>
      </c>
      <c r="BG834" s="25" t="s">
        <v>5419</v>
      </c>
      <c r="BH834" s="25" t="s">
        <v>61</v>
      </c>
      <c r="BI834" s="25" t="s">
        <v>5416</v>
      </c>
      <c r="BJ834" s="25" t="s">
        <v>908</v>
      </c>
      <c r="BK834" s="29" t="s">
        <v>5417</v>
      </c>
      <c r="BL834" s="9"/>
      <c r="BM834" s="9"/>
    </row>
    <row r="835" spans="1:65" ht="23.25" customHeight="1" x14ac:dyDescent="0.2">
      <c r="A835" s="19"/>
      <c r="B835" s="30" t="s">
        <v>5387</v>
      </c>
      <c r="C835" s="31">
        <f>IF(SUMPRODUCT((B$4:B835=B835)*1)&gt;1,0,1)</f>
        <v>0</v>
      </c>
      <c r="D835" s="31" t="s">
        <v>5388</v>
      </c>
      <c r="E835" s="31" t="s">
        <v>58</v>
      </c>
      <c r="F835" s="31" t="s">
        <v>59</v>
      </c>
      <c r="G835" s="31">
        <v>2009</v>
      </c>
      <c r="H835" s="31" t="s">
        <v>60</v>
      </c>
      <c r="I835" s="31" t="s">
        <v>368</v>
      </c>
      <c r="J835" s="31" t="s">
        <v>1062</v>
      </c>
      <c r="K835" s="31"/>
      <c r="L835" s="31" t="s">
        <v>1078</v>
      </c>
      <c r="M835" s="31" t="s">
        <v>3289</v>
      </c>
      <c r="N835" s="31" t="s">
        <v>64</v>
      </c>
      <c r="O835" s="31" t="s">
        <v>61</v>
      </c>
      <c r="P835" s="40">
        <f>IF(F835=F834,IF(B835=B834,0,R835),R835)</f>
        <v>0</v>
      </c>
      <c r="Q835" s="40">
        <v>0</v>
      </c>
      <c r="R835" s="31">
        <v>120000</v>
      </c>
      <c r="S835" s="31">
        <v>94202</v>
      </c>
      <c r="T835" s="25" t="s">
        <v>5669</v>
      </c>
      <c r="U835" s="31">
        <v>94068</v>
      </c>
      <c r="V835" s="31" t="s">
        <v>61</v>
      </c>
      <c r="W835" s="31" t="s">
        <v>61</v>
      </c>
      <c r="X835" s="31" t="s">
        <v>59</v>
      </c>
      <c r="Y835" s="31" t="s">
        <v>5389</v>
      </c>
      <c r="Z835" s="31" t="s">
        <v>67</v>
      </c>
      <c r="AA835" s="31" t="s">
        <v>371</v>
      </c>
      <c r="AB835" s="31" t="s">
        <v>64</v>
      </c>
      <c r="AC835" s="31" t="s">
        <v>69</v>
      </c>
      <c r="AD835" s="31" t="s">
        <v>61</v>
      </c>
      <c r="AE835" s="31" t="s">
        <v>5390</v>
      </c>
      <c r="AF835" s="31" t="s">
        <v>61</v>
      </c>
      <c r="AG835" s="31" t="s">
        <v>187</v>
      </c>
      <c r="AH835" s="31" t="s">
        <v>685</v>
      </c>
      <c r="AI835" s="31" t="s">
        <v>73</v>
      </c>
      <c r="AJ835" s="32" t="s">
        <v>68</v>
      </c>
      <c r="AK835" s="32" t="s">
        <v>102</v>
      </c>
      <c r="AL835" s="31" t="s">
        <v>5391</v>
      </c>
      <c r="AM835" s="27">
        <v>39979</v>
      </c>
      <c r="AN835" s="32" t="s">
        <v>5392</v>
      </c>
      <c r="AO835" s="31" t="s">
        <v>61</v>
      </c>
      <c r="AP835" s="31" t="s">
        <v>61</v>
      </c>
      <c r="AQ835" s="31" t="s">
        <v>78</v>
      </c>
      <c r="AR835" s="31" t="s">
        <v>908</v>
      </c>
      <c r="AS835" s="31" t="s">
        <v>908</v>
      </c>
      <c r="AT835" s="31" t="s">
        <v>61</v>
      </c>
      <c r="AU835" s="27">
        <v>39603</v>
      </c>
      <c r="AV835" s="31" t="s">
        <v>708</v>
      </c>
      <c r="AW835" s="31" t="s">
        <v>3167</v>
      </c>
      <c r="AX835" s="31" t="s">
        <v>79</v>
      </c>
      <c r="AY835" s="31" t="s">
        <v>68</v>
      </c>
      <c r="AZ835" s="31" t="s">
        <v>61</v>
      </c>
      <c r="BA835" s="31" t="s">
        <v>848</v>
      </c>
      <c r="BB835" s="31" t="s">
        <v>848</v>
      </c>
      <c r="BC835" s="31" t="s">
        <v>5393</v>
      </c>
      <c r="BD835" s="31" t="s">
        <v>5394</v>
      </c>
      <c r="BE835" s="31" t="s">
        <v>848</v>
      </c>
      <c r="BF835" s="31" t="s">
        <v>68</v>
      </c>
      <c r="BG835" s="31" t="s">
        <v>848</v>
      </c>
      <c r="BH835" s="31" t="s">
        <v>5395</v>
      </c>
      <c r="BI835" s="31" t="s">
        <v>5396</v>
      </c>
      <c r="BJ835" s="31" t="s">
        <v>908</v>
      </c>
      <c r="BK835" s="33" t="s">
        <v>928</v>
      </c>
      <c r="BL835" s="9"/>
      <c r="BM835" s="9"/>
    </row>
    <row r="836" spans="1:65" ht="23.25" customHeight="1" x14ac:dyDescent="0.2">
      <c r="A836" s="19"/>
      <c r="B836" s="24" t="s">
        <v>5380</v>
      </c>
      <c r="C836" s="25">
        <f>IF(SUMPRODUCT((B$4:B836=B836)*1)&gt;1,0,1)</f>
        <v>1</v>
      </c>
      <c r="D836" s="25" t="s">
        <v>5381</v>
      </c>
      <c r="E836" s="25" t="s">
        <v>58</v>
      </c>
      <c r="F836" s="25" t="s">
        <v>205</v>
      </c>
      <c r="G836" s="25">
        <v>2009</v>
      </c>
      <c r="H836" s="25" t="s">
        <v>60</v>
      </c>
      <c r="I836" s="25" t="s">
        <v>368</v>
      </c>
      <c r="J836" s="25" t="s">
        <v>61</v>
      </c>
      <c r="K836" s="25"/>
      <c r="L836" s="25" t="s">
        <v>1078</v>
      </c>
      <c r="M836" s="25" t="s">
        <v>3364</v>
      </c>
      <c r="N836" s="25" t="s">
        <v>122</v>
      </c>
      <c r="O836" s="25" t="s">
        <v>753</v>
      </c>
      <c r="P836" s="40">
        <f>IF(F836=F835,IF(B836=B835,0,R836),R836)</f>
        <v>29301</v>
      </c>
      <c r="Q836" s="40">
        <v>29301</v>
      </c>
      <c r="R836" s="25">
        <v>29301</v>
      </c>
      <c r="S836" s="25">
        <v>29301</v>
      </c>
      <c r="T836" s="25" t="s">
        <v>3365</v>
      </c>
      <c r="U836" s="25">
        <v>0</v>
      </c>
      <c r="V836" s="25" t="s">
        <v>5382</v>
      </c>
      <c r="W836" s="25" t="s">
        <v>842</v>
      </c>
      <c r="X836" s="25" t="s">
        <v>184</v>
      </c>
      <c r="Y836" s="25" t="s">
        <v>5383</v>
      </c>
      <c r="Z836" s="25" t="s">
        <v>67</v>
      </c>
      <c r="AA836" s="25" t="s">
        <v>68</v>
      </c>
      <c r="AB836" s="25" t="s">
        <v>122</v>
      </c>
      <c r="AC836" s="25" t="s">
        <v>69</v>
      </c>
      <c r="AD836" s="25" t="s">
        <v>61</v>
      </c>
      <c r="AE836" s="25" t="s">
        <v>5384</v>
      </c>
      <c r="AF836" s="25" t="s">
        <v>61</v>
      </c>
      <c r="AG836" s="25" t="s">
        <v>187</v>
      </c>
      <c r="AH836" s="25" t="s">
        <v>230</v>
      </c>
      <c r="AI836" s="25" t="s">
        <v>73</v>
      </c>
      <c r="AJ836" s="26" t="s">
        <v>68</v>
      </c>
      <c r="AK836" s="26" t="s">
        <v>102</v>
      </c>
      <c r="AL836" s="25" t="s">
        <v>2897</v>
      </c>
      <c r="AM836" s="28">
        <v>39731</v>
      </c>
      <c r="AN836" s="26" t="s">
        <v>68</v>
      </c>
      <c r="AO836" s="25" t="s">
        <v>417</v>
      </c>
      <c r="AP836" s="25" t="s">
        <v>417</v>
      </c>
      <c r="AQ836" s="25" t="s">
        <v>480</v>
      </c>
      <c r="AR836" s="25" t="s">
        <v>3365</v>
      </c>
      <c r="AS836" s="25" t="s">
        <v>123</v>
      </c>
      <c r="AT836" s="25" t="s">
        <v>61</v>
      </c>
      <c r="AU836" s="28">
        <v>39731</v>
      </c>
      <c r="AV836" s="25" t="s">
        <v>1907</v>
      </c>
      <c r="AW836" s="25" t="s">
        <v>3183</v>
      </c>
      <c r="AX836" s="25" t="s">
        <v>110</v>
      </c>
      <c r="AY836" s="25" t="s">
        <v>177</v>
      </c>
      <c r="AZ836" s="25" t="s">
        <v>2521</v>
      </c>
      <c r="BA836" s="25" t="s">
        <v>5385</v>
      </c>
      <c r="BB836" s="25" t="s">
        <v>5385</v>
      </c>
      <c r="BC836" s="25" t="s">
        <v>68</v>
      </c>
      <c r="BD836" s="25" t="s">
        <v>61</v>
      </c>
      <c r="BE836" s="25" t="s">
        <v>5385</v>
      </c>
      <c r="BF836" s="25" t="s">
        <v>68</v>
      </c>
      <c r="BG836" s="25" t="s">
        <v>5385</v>
      </c>
      <c r="BH836" s="25" t="s">
        <v>61</v>
      </c>
      <c r="BI836" s="25" t="s">
        <v>5386</v>
      </c>
      <c r="BJ836" s="25" t="s">
        <v>3365</v>
      </c>
      <c r="BK836" s="29" t="s">
        <v>720</v>
      </c>
      <c r="BL836" s="9"/>
      <c r="BM836" s="9"/>
    </row>
    <row r="837" spans="1:65" ht="23.25" customHeight="1" x14ac:dyDescent="0.2">
      <c r="A837" s="19"/>
      <c r="B837" s="30" t="s">
        <v>780</v>
      </c>
      <c r="C837" s="31">
        <f>IF(SUMPRODUCT((B$4:B837=B837)*1)&gt;1,0,1)</f>
        <v>1</v>
      </c>
      <c r="D837" s="31" t="s">
        <v>781</v>
      </c>
      <c r="E837" s="31" t="s">
        <v>58</v>
      </c>
      <c r="F837" s="31" t="s">
        <v>59</v>
      </c>
      <c r="G837" s="31">
        <v>2009</v>
      </c>
      <c r="H837" s="31" t="s">
        <v>60</v>
      </c>
      <c r="I837" s="31" t="s">
        <v>61</v>
      </c>
      <c r="J837" s="31" t="s">
        <v>61</v>
      </c>
      <c r="K837" s="31"/>
      <c r="L837" s="31" t="s">
        <v>62</v>
      </c>
      <c r="M837" s="31" t="s">
        <v>63</v>
      </c>
      <c r="N837" s="31" t="s">
        <v>64</v>
      </c>
      <c r="O837" s="31" t="s">
        <v>61</v>
      </c>
      <c r="P837" s="40">
        <f>IF(F837=F836,IF(B837=B836,0,R837),R837)</f>
        <v>511500</v>
      </c>
      <c r="Q837" s="40">
        <v>511500</v>
      </c>
      <c r="R837" s="31">
        <v>511500</v>
      </c>
      <c r="S837" s="31">
        <v>511500</v>
      </c>
      <c r="T837" s="25" t="s">
        <v>5669</v>
      </c>
      <c r="U837" s="31">
        <v>511499</v>
      </c>
      <c r="V837" s="31" t="s">
        <v>61</v>
      </c>
      <c r="W837" s="31" t="s">
        <v>61</v>
      </c>
      <c r="X837" s="31" t="s">
        <v>59</v>
      </c>
      <c r="Y837" s="31" t="s">
        <v>782</v>
      </c>
      <c r="Z837" s="31" t="s">
        <v>67</v>
      </c>
      <c r="AA837" s="31" t="s">
        <v>68</v>
      </c>
      <c r="AB837" s="31" t="s">
        <v>64</v>
      </c>
      <c r="AC837" s="31" t="s">
        <v>69</v>
      </c>
      <c r="AD837" s="31" t="s">
        <v>61</v>
      </c>
      <c r="AE837" s="31" t="s">
        <v>783</v>
      </c>
      <c r="AF837" s="31" t="s">
        <v>61</v>
      </c>
      <c r="AG837" s="31" t="s">
        <v>187</v>
      </c>
      <c r="AH837" s="31" t="s">
        <v>685</v>
      </c>
      <c r="AI837" s="31" t="s">
        <v>73</v>
      </c>
      <c r="AJ837" s="32" t="s">
        <v>68</v>
      </c>
      <c r="AK837" s="32" t="s">
        <v>102</v>
      </c>
      <c r="AL837" s="31" t="s">
        <v>784</v>
      </c>
      <c r="AM837" s="27">
        <v>39840</v>
      </c>
      <c r="AN837" s="32" t="s">
        <v>785</v>
      </c>
      <c r="AO837" s="31" t="s">
        <v>61</v>
      </c>
      <c r="AP837" s="31" t="s">
        <v>61</v>
      </c>
      <c r="AQ837" s="31" t="s">
        <v>78</v>
      </c>
      <c r="AR837" s="31" t="s">
        <v>65</v>
      </c>
      <c r="AS837" s="31" t="s">
        <v>65</v>
      </c>
      <c r="AT837" s="31" t="s">
        <v>61</v>
      </c>
      <c r="AU837" s="27">
        <v>39833</v>
      </c>
      <c r="AV837" s="31" t="s">
        <v>108</v>
      </c>
      <c r="AW837" s="31" t="s">
        <v>786</v>
      </c>
      <c r="AX837" s="31" t="s">
        <v>787</v>
      </c>
      <c r="AY837" s="31" t="s">
        <v>788</v>
      </c>
      <c r="AZ837" s="31" t="s">
        <v>789</v>
      </c>
      <c r="BA837" s="31" t="s">
        <v>790</v>
      </c>
      <c r="BB837" s="31" t="s">
        <v>790</v>
      </c>
      <c r="BC837" s="31" t="s">
        <v>790</v>
      </c>
      <c r="BD837" s="31" t="s">
        <v>61</v>
      </c>
      <c r="BE837" s="31" t="s">
        <v>790</v>
      </c>
      <c r="BF837" s="31" t="s">
        <v>68</v>
      </c>
      <c r="BG837" s="31" t="s">
        <v>790</v>
      </c>
      <c r="BH837" s="31" t="s">
        <v>61</v>
      </c>
      <c r="BI837" s="31" t="s">
        <v>692</v>
      </c>
      <c r="BJ837" s="31" t="s">
        <v>65</v>
      </c>
      <c r="BK837" s="33" t="s">
        <v>693</v>
      </c>
      <c r="BL837" s="9"/>
      <c r="BM837" s="9"/>
    </row>
    <row r="838" spans="1:65" ht="23.25" customHeight="1" x14ac:dyDescent="0.2">
      <c r="A838" s="19"/>
      <c r="B838" s="24" t="s">
        <v>2906</v>
      </c>
      <c r="C838" s="25">
        <f>IF(SUMPRODUCT((B$4:B838=B838)*1)&gt;1,0,1)</f>
        <v>1</v>
      </c>
      <c r="D838" s="25" t="s">
        <v>2907</v>
      </c>
      <c r="E838" s="25" t="s">
        <v>58</v>
      </c>
      <c r="F838" s="25" t="s">
        <v>59</v>
      </c>
      <c r="G838" s="25">
        <v>2009</v>
      </c>
      <c r="H838" s="25" t="s">
        <v>60</v>
      </c>
      <c r="I838" s="25" t="s">
        <v>61</v>
      </c>
      <c r="J838" s="25" t="s">
        <v>61</v>
      </c>
      <c r="K838" s="25"/>
      <c r="L838" s="25" t="s">
        <v>1802</v>
      </c>
      <c r="M838" s="25" t="s">
        <v>1930</v>
      </c>
      <c r="N838" s="25" t="s">
        <v>64</v>
      </c>
      <c r="O838" s="25" t="s">
        <v>61</v>
      </c>
      <c r="P838" s="40">
        <f>IF(F838=F837,IF(B838=B837,0,R838),R838)</f>
        <v>62370</v>
      </c>
      <c r="Q838" s="40">
        <v>62370</v>
      </c>
      <c r="R838" s="25">
        <v>62370</v>
      </c>
      <c r="S838" s="25">
        <v>62370</v>
      </c>
      <c r="T838" s="25" t="s">
        <v>5669</v>
      </c>
      <c r="U838" s="25">
        <v>62366</v>
      </c>
      <c r="V838" s="25" t="s">
        <v>61</v>
      </c>
      <c r="W838" s="25" t="s">
        <v>61</v>
      </c>
      <c r="X838" s="25" t="s">
        <v>59</v>
      </c>
      <c r="Y838" s="25" t="s">
        <v>2908</v>
      </c>
      <c r="Z838" s="25" t="s">
        <v>67</v>
      </c>
      <c r="AA838" s="25" t="s">
        <v>68</v>
      </c>
      <c r="AB838" s="25" t="s">
        <v>64</v>
      </c>
      <c r="AC838" s="25" t="s">
        <v>69</v>
      </c>
      <c r="AD838" s="25" t="s">
        <v>61</v>
      </c>
      <c r="AE838" s="25" t="s">
        <v>2909</v>
      </c>
      <c r="AF838" s="25" t="s">
        <v>61</v>
      </c>
      <c r="AG838" s="25" t="s">
        <v>187</v>
      </c>
      <c r="AH838" s="25" t="s">
        <v>685</v>
      </c>
      <c r="AI838" s="25" t="s">
        <v>73</v>
      </c>
      <c r="AJ838" s="26" t="s">
        <v>68</v>
      </c>
      <c r="AK838" s="26" t="s">
        <v>102</v>
      </c>
      <c r="AL838" s="25" t="s">
        <v>784</v>
      </c>
      <c r="AM838" s="28">
        <v>39840</v>
      </c>
      <c r="AN838" s="26" t="s">
        <v>2910</v>
      </c>
      <c r="AO838" s="25" t="s">
        <v>61</v>
      </c>
      <c r="AP838" s="25" t="s">
        <v>61</v>
      </c>
      <c r="AQ838" s="25" t="s">
        <v>78</v>
      </c>
      <c r="AR838" s="25" t="s">
        <v>65</v>
      </c>
      <c r="AS838" s="25" t="s">
        <v>65</v>
      </c>
      <c r="AT838" s="25" t="s">
        <v>61</v>
      </c>
      <c r="AU838" s="28">
        <v>39474</v>
      </c>
      <c r="AV838" s="25" t="s">
        <v>1675</v>
      </c>
      <c r="AW838" s="25" t="s">
        <v>300</v>
      </c>
      <c r="AX838" s="25" t="s">
        <v>787</v>
      </c>
      <c r="AY838" s="25" t="s">
        <v>538</v>
      </c>
      <c r="AZ838" s="25" t="s">
        <v>789</v>
      </c>
      <c r="BA838" s="25" t="s">
        <v>2911</v>
      </c>
      <c r="BB838" s="25" t="s">
        <v>2911</v>
      </c>
      <c r="BC838" s="25" t="s">
        <v>2910</v>
      </c>
      <c r="BD838" s="25" t="s">
        <v>2912</v>
      </c>
      <c r="BE838" s="25" t="s">
        <v>2911</v>
      </c>
      <c r="BF838" s="25" t="s">
        <v>68</v>
      </c>
      <c r="BG838" s="25" t="s">
        <v>2911</v>
      </c>
      <c r="BH838" s="25" t="s">
        <v>61</v>
      </c>
      <c r="BI838" s="25" t="s">
        <v>718</v>
      </c>
      <c r="BJ838" s="25" t="s">
        <v>719</v>
      </c>
      <c r="BK838" s="29" t="s">
        <v>720</v>
      </c>
      <c r="BL838" s="9"/>
      <c r="BM838" s="9"/>
    </row>
    <row r="839" spans="1:65" ht="23.25" customHeight="1" x14ac:dyDescent="0.2">
      <c r="A839" s="19"/>
      <c r="B839" s="24" t="s">
        <v>644</v>
      </c>
      <c r="C839" s="25">
        <f>IF(SUMPRODUCT((B$4:B839=B839)*1)&gt;1,0,1)</f>
        <v>1</v>
      </c>
      <c r="D839" s="25" t="s">
        <v>645</v>
      </c>
      <c r="E839" s="25" t="s">
        <v>58</v>
      </c>
      <c r="F839" s="25" t="s">
        <v>292</v>
      </c>
      <c r="G839" s="25">
        <v>2010</v>
      </c>
      <c r="H839" s="25" t="s">
        <v>60</v>
      </c>
      <c r="I839" s="25" t="s">
        <v>206</v>
      </c>
      <c r="J839" s="25" t="s">
        <v>61</v>
      </c>
      <c r="K839" s="25"/>
      <c r="L839" s="25" t="s">
        <v>62</v>
      </c>
      <c r="M839" s="25" t="s">
        <v>63</v>
      </c>
      <c r="N839" s="25" t="s">
        <v>122</v>
      </c>
      <c r="O839" s="25" t="s">
        <v>92</v>
      </c>
      <c r="P839" s="40">
        <f>IF(F839=F838,IF(B839=B838,0,R839),R839)</f>
        <v>395692</v>
      </c>
      <c r="Q839" s="40">
        <v>395692</v>
      </c>
      <c r="R839" s="25">
        <v>395692</v>
      </c>
      <c r="S839" s="25">
        <v>255915</v>
      </c>
      <c r="T839" s="25" t="s">
        <v>141</v>
      </c>
      <c r="U839" s="25">
        <v>0</v>
      </c>
      <c r="V839" s="25" t="s">
        <v>725</v>
      </c>
      <c r="W839" s="25" t="s">
        <v>726</v>
      </c>
      <c r="X839" s="25" t="s">
        <v>184</v>
      </c>
      <c r="Y839" s="25" t="s">
        <v>647</v>
      </c>
      <c r="Z839" s="25" t="s">
        <v>67</v>
      </c>
      <c r="AA839" s="25" t="s">
        <v>68</v>
      </c>
      <c r="AB839" s="25" t="s">
        <v>122</v>
      </c>
      <c r="AC839" s="25" t="s">
        <v>69</v>
      </c>
      <c r="AD839" s="25" t="s">
        <v>61</v>
      </c>
      <c r="AE839" s="25" t="s">
        <v>648</v>
      </c>
      <c r="AF839" s="25" t="s">
        <v>61</v>
      </c>
      <c r="AG839" s="25" t="s">
        <v>187</v>
      </c>
      <c r="AH839" s="25" t="s">
        <v>230</v>
      </c>
      <c r="AI839" s="25" t="s">
        <v>73</v>
      </c>
      <c r="AJ839" s="26" t="s">
        <v>68</v>
      </c>
      <c r="AK839" s="26" t="s">
        <v>374</v>
      </c>
      <c r="AL839" s="25" t="s">
        <v>727</v>
      </c>
      <c r="AM839" s="28">
        <v>40242.578321759262</v>
      </c>
      <c r="AN839" s="26" t="s">
        <v>68</v>
      </c>
      <c r="AO839" s="25" t="s">
        <v>417</v>
      </c>
      <c r="AP839" s="25" t="s">
        <v>417</v>
      </c>
      <c r="AQ839" s="25" t="s">
        <v>480</v>
      </c>
      <c r="AR839" s="25" t="s">
        <v>141</v>
      </c>
      <c r="AS839" s="25" t="s">
        <v>123</v>
      </c>
      <c r="AT839" s="25" t="s">
        <v>61</v>
      </c>
      <c r="AU839" s="28">
        <v>39141</v>
      </c>
      <c r="AV839" s="25" t="s">
        <v>108</v>
      </c>
      <c r="AW839" s="25" t="s">
        <v>651</v>
      </c>
      <c r="AX839" s="25" t="s">
        <v>378</v>
      </c>
      <c r="AY839" s="25" t="s">
        <v>652</v>
      </c>
      <c r="AZ839" s="25" t="s">
        <v>653</v>
      </c>
      <c r="BA839" s="25" t="s">
        <v>654</v>
      </c>
      <c r="BB839" s="25" t="s">
        <v>654</v>
      </c>
      <c r="BC839" s="25" t="s">
        <v>68</v>
      </c>
      <c r="BD839" s="25" t="s">
        <v>655</v>
      </c>
      <c r="BE839" s="25" t="s">
        <v>656</v>
      </c>
      <c r="BF839" s="25" t="s">
        <v>68</v>
      </c>
      <c r="BG839" s="25" t="s">
        <v>654</v>
      </c>
      <c r="BH839" s="25" t="s">
        <v>61</v>
      </c>
      <c r="BI839" s="25" t="s">
        <v>241</v>
      </c>
      <c r="BJ839" s="25" t="s">
        <v>65</v>
      </c>
      <c r="BK839" s="29" t="s">
        <v>242</v>
      </c>
      <c r="BL839" s="9"/>
      <c r="BM839" s="9"/>
    </row>
    <row r="840" spans="1:65" ht="23.25" customHeight="1" x14ac:dyDescent="0.2">
      <c r="A840" s="19"/>
      <c r="B840" s="30" t="s">
        <v>644</v>
      </c>
      <c r="C840" s="31">
        <f>IF(SUMPRODUCT((B$4:B840=B840)*1)&gt;1,0,1)</f>
        <v>0</v>
      </c>
      <c r="D840" s="31" t="s">
        <v>645</v>
      </c>
      <c r="E840" s="31" t="s">
        <v>58</v>
      </c>
      <c r="F840" s="31" t="s">
        <v>292</v>
      </c>
      <c r="G840" s="31">
        <v>2010</v>
      </c>
      <c r="H840" s="31" t="s">
        <v>60</v>
      </c>
      <c r="I840" s="31" t="s">
        <v>206</v>
      </c>
      <c r="J840" s="31" t="s">
        <v>61</v>
      </c>
      <c r="K840" s="31"/>
      <c r="L840" s="31" t="s">
        <v>62</v>
      </c>
      <c r="M840" s="31" t="s">
        <v>63</v>
      </c>
      <c r="N840" s="31" t="s">
        <v>122</v>
      </c>
      <c r="O840" s="31" t="s">
        <v>92</v>
      </c>
      <c r="P840" s="40">
        <f>IF(F840=F839,IF(B840=B839,0,R840),R840)</f>
        <v>0</v>
      </c>
      <c r="Q840" s="40">
        <v>0</v>
      </c>
      <c r="R840" s="31">
        <v>395692</v>
      </c>
      <c r="S840" s="31">
        <v>255915</v>
      </c>
      <c r="T840" s="31" t="s">
        <v>141</v>
      </c>
      <c r="U840" s="31">
        <v>0</v>
      </c>
      <c r="V840" s="31" t="s">
        <v>725</v>
      </c>
      <c r="W840" s="31" t="s">
        <v>726</v>
      </c>
      <c r="X840" s="31" t="s">
        <v>184</v>
      </c>
      <c r="Y840" s="31" t="s">
        <v>647</v>
      </c>
      <c r="Z840" s="31" t="s">
        <v>67</v>
      </c>
      <c r="AA840" s="31" t="s">
        <v>68</v>
      </c>
      <c r="AB840" s="31" t="s">
        <v>122</v>
      </c>
      <c r="AC840" s="31" t="s">
        <v>69</v>
      </c>
      <c r="AD840" s="31" t="s">
        <v>61</v>
      </c>
      <c r="AE840" s="31" t="s">
        <v>648</v>
      </c>
      <c r="AF840" s="31" t="s">
        <v>61</v>
      </c>
      <c r="AG840" s="31" t="s">
        <v>187</v>
      </c>
      <c r="AH840" s="31" t="s">
        <v>230</v>
      </c>
      <c r="AI840" s="31" t="s">
        <v>73</v>
      </c>
      <c r="AJ840" s="32" t="s">
        <v>68</v>
      </c>
      <c r="AK840" s="32" t="s">
        <v>374</v>
      </c>
      <c r="AL840" s="31" t="s">
        <v>727</v>
      </c>
      <c r="AM840" s="27">
        <v>40242.578321759262</v>
      </c>
      <c r="AN840" s="32" t="s">
        <v>68</v>
      </c>
      <c r="AO840" s="31" t="s">
        <v>417</v>
      </c>
      <c r="AP840" s="31" t="s">
        <v>417</v>
      </c>
      <c r="AQ840" s="31" t="s">
        <v>480</v>
      </c>
      <c r="AR840" s="31" t="s">
        <v>141</v>
      </c>
      <c r="AS840" s="31" t="s">
        <v>123</v>
      </c>
      <c r="AT840" s="31" t="s">
        <v>61</v>
      </c>
      <c r="AU840" s="27">
        <v>39141</v>
      </c>
      <c r="AV840" s="31" t="s">
        <v>108</v>
      </c>
      <c r="AW840" s="31" t="s">
        <v>651</v>
      </c>
      <c r="AX840" s="31" t="s">
        <v>378</v>
      </c>
      <c r="AY840" s="31" t="s">
        <v>652</v>
      </c>
      <c r="AZ840" s="31" t="s">
        <v>653</v>
      </c>
      <c r="BA840" s="31" t="s">
        <v>654</v>
      </c>
      <c r="BB840" s="31" t="s">
        <v>654</v>
      </c>
      <c r="BC840" s="31" t="s">
        <v>68</v>
      </c>
      <c r="BD840" s="31" t="s">
        <v>655</v>
      </c>
      <c r="BE840" s="31" t="s">
        <v>656</v>
      </c>
      <c r="BF840" s="31" t="s">
        <v>68</v>
      </c>
      <c r="BG840" s="31" t="s">
        <v>654</v>
      </c>
      <c r="BH840" s="31" t="s">
        <v>61</v>
      </c>
      <c r="BI840" s="31" t="s">
        <v>241</v>
      </c>
      <c r="BJ840" s="31" t="s">
        <v>65</v>
      </c>
      <c r="BK840" s="33" t="s">
        <v>242</v>
      </c>
      <c r="BL840" s="9"/>
      <c r="BM840" s="9"/>
    </row>
    <row r="841" spans="1:65" ht="23.25" customHeight="1" x14ac:dyDescent="0.2">
      <c r="A841" s="19"/>
      <c r="B841" s="24" t="s">
        <v>644</v>
      </c>
      <c r="C841" s="25">
        <f>IF(SUMPRODUCT((B$4:B841=B841)*1)&gt;1,0,1)</f>
        <v>0</v>
      </c>
      <c r="D841" s="25" t="s">
        <v>645</v>
      </c>
      <c r="E841" s="25" t="s">
        <v>58</v>
      </c>
      <c r="F841" s="25" t="s">
        <v>292</v>
      </c>
      <c r="G841" s="25">
        <v>2011</v>
      </c>
      <c r="H841" s="25" t="s">
        <v>60</v>
      </c>
      <c r="I841" s="25" t="s">
        <v>206</v>
      </c>
      <c r="J841" s="25" t="s">
        <v>61</v>
      </c>
      <c r="K841" s="25"/>
      <c r="L841" s="25" t="s">
        <v>62</v>
      </c>
      <c r="M841" s="25" t="s">
        <v>63</v>
      </c>
      <c r="N841" s="25" t="s">
        <v>122</v>
      </c>
      <c r="O841" s="25" t="s">
        <v>92</v>
      </c>
      <c r="P841" s="40">
        <f>IF(F841=F840,IF(B841=B840,0,R841),R841)</f>
        <v>0</v>
      </c>
      <c r="Q841" s="40">
        <v>0</v>
      </c>
      <c r="R841" s="25">
        <v>395692</v>
      </c>
      <c r="S841" s="25">
        <v>255915</v>
      </c>
      <c r="T841" s="25" t="s">
        <v>141</v>
      </c>
      <c r="U841" s="25">
        <v>0</v>
      </c>
      <c r="V841" s="25" t="s">
        <v>646</v>
      </c>
      <c r="W841" s="25" t="s">
        <v>646</v>
      </c>
      <c r="X841" s="25" t="s">
        <v>184</v>
      </c>
      <c r="Y841" s="25" t="s">
        <v>647</v>
      </c>
      <c r="Z841" s="25" t="s">
        <v>67</v>
      </c>
      <c r="AA841" s="25" t="s">
        <v>68</v>
      </c>
      <c r="AB841" s="25" t="s">
        <v>122</v>
      </c>
      <c r="AC841" s="25" t="s">
        <v>69</v>
      </c>
      <c r="AD841" s="25" t="s">
        <v>61</v>
      </c>
      <c r="AE841" s="25" t="s">
        <v>648</v>
      </c>
      <c r="AF841" s="25" t="s">
        <v>61</v>
      </c>
      <c r="AG841" s="25" t="s">
        <v>187</v>
      </c>
      <c r="AH841" s="25" t="s">
        <v>230</v>
      </c>
      <c r="AI841" s="25" t="s">
        <v>73</v>
      </c>
      <c r="AJ841" s="26" t="s">
        <v>68</v>
      </c>
      <c r="AK841" s="26" t="s">
        <v>374</v>
      </c>
      <c r="AL841" s="25" t="s">
        <v>649</v>
      </c>
      <c r="AM841" s="28">
        <v>40291.520219907405</v>
      </c>
      <c r="AN841" s="26" t="s">
        <v>68</v>
      </c>
      <c r="AO841" s="25" t="s">
        <v>105</v>
      </c>
      <c r="AP841" s="25" t="s">
        <v>123</v>
      </c>
      <c r="AQ841" s="25" t="s">
        <v>106</v>
      </c>
      <c r="AR841" s="25" t="s">
        <v>141</v>
      </c>
      <c r="AS841" s="25" t="s">
        <v>123</v>
      </c>
      <c r="AT841" s="25" t="s">
        <v>61</v>
      </c>
      <c r="AU841" s="28">
        <v>39141</v>
      </c>
      <c r="AV841" s="25" t="s">
        <v>108</v>
      </c>
      <c r="AW841" s="25" t="s">
        <v>651</v>
      </c>
      <c r="AX841" s="25" t="s">
        <v>378</v>
      </c>
      <c r="AY841" s="25" t="s">
        <v>652</v>
      </c>
      <c r="AZ841" s="25" t="s">
        <v>653</v>
      </c>
      <c r="BA841" s="25" t="s">
        <v>654</v>
      </c>
      <c r="BB841" s="25" t="s">
        <v>654</v>
      </c>
      <c r="BC841" s="25" t="s">
        <v>68</v>
      </c>
      <c r="BD841" s="25" t="s">
        <v>655</v>
      </c>
      <c r="BE841" s="25" t="s">
        <v>656</v>
      </c>
      <c r="BF841" s="25" t="s">
        <v>68</v>
      </c>
      <c r="BG841" s="25" t="s">
        <v>654</v>
      </c>
      <c r="BH841" s="25" t="s">
        <v>657</v>
      </c>
      <c r="BI841" s="25" t="s">
        <v>241</v>
      </c>
      <c r="BJ841" s="25" t="s">
        <v>65</v>
      </c>
      <c r="BK841" s="29" t="s">
        <v>242</v>
      </c>
      <c r="BL841" s="9"/>
      <c r="BM841" s="9"/>
    </row>
    <row r="842" spans="1:65" ht="23.25" customHeight="1" x14ac:dyDescent="0.2">
      <c r="A842" s="19"/>
      <c r="B842" s="30" t="s">
        <v>644</v>
      </c>
      <c r="C842" s="31">
        <f>IF(SUMPRODUCT((B$4:B842=B842)*1)&gt;1,0,1)</f>
        <v>0</v>
      </c>
      <c r="D842" s="31" t="s">
        <v>645</v>
      </c>
      <c r="E842" s="31" t="s">
        <v>58</v>
      </c>
      <c r="F842" s="31" t="s">
        <v>292</v>
      </c>
      <c r="G842" s="31">
        <v>2011</v>
      </c>
      <c r="H842" s="31" t="s">
        <v>60</v>
      </c>
      <c r="I842" s="31" t="s">
        <v>206</v>
      </c>
      <c r="J842" s="31" t="s">
        <v>61</v>
      </c>
      <c r="K842" s="31"/>
      <c r="L842" s="31" t="s">
        <v>62</v>
      </c>
      <c r="M842" s="31" t="s">
        <v>63</v>
      </c>
      <c r="N842" s="31" t="s">
        <v>122</v>
      </c>
      <c r="O842" s="31" t="s">
        <v>92</v>
      </c>
      <c r="P842" s="40">
        <f>IF(F842=F841,IF(B842=B841,0,R842),R842)</f>
        <v>0</v>
      </c>
      <c r="Q842" s="40">
        <v>0</v>
      </c>
      <c r="R842" s="31">
        <v>395692</v>
      </c>
      <c r="S842" s="31">
        <v>255915</v>
      </c>
      <c r="T842" s="31" t="s">
        <v>141</v>
      </c>
      <c r="U842" s="31">
        <v>0</v>
      </c>
      <c r="V842" s="31" t="s">
        <v>646</v>
      </c>
      <c r="W842" s="31" t="s">
        <v>646</v>
      </c>
      <c r="X842" s="31" t="s">
        <v>184</v>
      </c>
      <c r="Y842" s="31" t="s">
        <v>647</v>
      </c>
      <c r="Z842" s="31" t="s">
        <v>67</v>
      </c>
      <c r="AA842" s="31" t="s">
        <v>68</v>
      </c>
      <c r="AB842" s="31" t="s">
        <v>122</v>
      </c>
      <c r="AC842" s="31" t="s">
        <v>69</v>
      </c>
      <c r="AD842" s="31" t="s">
        <v>61</v>
      </c>
      <c r="AE842" s="31" t="s">
        <v>648</v>
      </c>
      <c r="AF842" s="31" t="s">
        <v>61</v>
      </c>
      <c r="AG842" s="31" t="s">
        <v>187</v>
      </c>
      <c r="AH842" s="31" t="s">
        <v>230</v>
      </c>
      <c r="AI842" s="31" t="s">
        <v>73</v>
      </c>
      <c r="AJ842" s="32" t="s">
        <v>68</v>
      </c>
      <c r="AK842" s="32" t="s">
        <v>374</v>
      </c>
      <c r="AL842" s="31" t="s">
        <v>649</v>
      </c>
      <c r="AM842" s="27">
        <v>40291.520219907405</v>
      </c>
      <c r="AN842" s="32" t="s">
        <v>68</v>
      </c>
      <c r="AO842" s="31" t="s">
        <v>105</v>
      </c>
      <c r="AP842" s="31" t="s">
        <v>123</v>
      </c>
      <c r="AQ842" s="31" t="s">
        <v>106</v>
      </c>
      <c r="AR842" s="31" t="s">
        <v>141</v>
      </c>
      <c r="AS842" s="31" t="s">
        <v>123</v>
      </c>
      <c r="AT842" s="31" t="s">
        <v>61</v>
      </c>
      <c r="AU842" s="27">
        <v>39141</v>
      </c>
      <c r="AV842" s="31" t="s">
        <v>108</v>
      </c>
      <c r="AW842" s="31" t="s">
        <v>651</v>
      </c>
      <c r="AX842" s="31" t="s">
        <v>378</v>
      </c>
      <c r="AY842" s="31" t="s">
        <v>652</v>
      </c>
      <c r="AZ842" s="31" t="s">
        <v>653</v>
      </c>
      <c r="BA842" s="31" t="s">
        <v>654</v>
      </c>
      <c r="BB842" s="31" t="s">
        <v>654</v>
      </c>
      <c r="BC842" s="31" t="s">
        <v>68</v>
      </c>
      <c r="BD842" s="31" t="s">
        <v>655</v>
      </c>
      <c r="BE842" s="31" t="s">
        <v>656</v>
      </c>
      <c r="BF842" s="31" t="s">
        <v>68</v>
      </c>
      <c r="BG842" s="31" t="s">
        <v>654</v>
      </c>
      <c r="BH842" s="31" t="s">
        <v>657</v>
      </c>
      <c r="BI842" s="31" t="s">
        <v>241</v>
      </c>
      <c r="BJ842" s="31" t="s">
        <v>65</v>
      </c>
      <c r="BK842" s="33" t="s">
        <v>242</v>
      </c>
      <c r="BL842" s="9"/>
      <c r="BM842" s="9"/>
    </row>
    <row r="843" spans="1:65" ht="23.25" customHeight="1" x14ac:dyDescent="0.2">
      <c r="A843" s="19"/>
      <c r="B843" s="24" t="s">
        <v>5397</v>
      </c>
      <c r="C843" s="25">
        <f>IF(SUMPRODUCT((B$4:B843=B843)*1)&gt;1,0,1)</f>
        <v>1</v>
      </c>
      <c r="D843" s="25" t="s">
        <v>5398</v>
      </c>
      <c r="E843" s="25" t="s">
        <v>58</v>
      </c>
      <c r="F843" s="25" t="s">
        <v>59</v>
      </c>
      <c r="G843" s="25">
        <v>2009</v>
      </c>
      <c r="H843" s="25" t="s">
        <v>60</v>
      </c>
      <c r="I843" s="25" t="s">
        <v>61</v>
      </c>
      <c r="J843" s="25" t="s">
        <v>61</v>
      </c>
      <c r="K843" s="25"/>
      <c r="L843" s="25" t="s">
        <v>1078</v>
      </c>
      <c r="M843" s="25" t="s">
        <v>3289</v>
      </c>
      <c r="N843" s="25" t="s">
        <v>64</v>
      </c>
      <c r="O843" s="25" t="s">
        <v>61</v>
      </c>
      <c r="P843" s="40">
        <f>IF(F843=F842,IF(B843=B842,0,R843),R843)</f>
        <v>150000</v>
      </c>
      <c r="Q843" s="40">
        <v>150000</v>
      </c>
      <c r="R843" s="25">
        <v>150000</v>
      </c>
      <c r="S843" s="25">
        <v>150000</v>
      </c>
      <c r="T843" s="25" t="s">
        <v>5669</v>
      </c>
      <c r="U843" s="25">
        <v>150000</v>
      </c>
      <c r="V843" s="25" t="s">
        <v>61</v>
      </c>
      <c r="W843" s="25" t="s">
        <v>61</v>
      </c>
      <c r="X843" s="25" t="s">
        <v>59</v>
      </c>
      <c r="Y843" s="25" t="s">
        <v>61</v>
      </c>
      <c r="Z843" s="25" t="s">
        <v>67</v>
      </c>
      <c r="AA843" s="25" t="s">
        <v>68</v>
      </c>
      <c r="AB843" s="25" t="s">
        <v>64</v>
      </c>
      <c r="AC843" s="25" t="s">
        <v>69</v>
      </c>
      <c r="AD843" s="25" t="s">
        <v>61</v>
      </c>
      <c r="AE843" s="25" t="s">
        <v>5399</v>
      </c>
      <c r="AF843" s="25" t="s">
        <v>61</v>
      </c>
      <c r="AG843" s="25" t="s">
        <v>187</v>
      </c>
      <c r="AH843" s="25" t="s">
        <v>685</v>
      </c>
      <c r="AI843" s="25" t="s">
        <v>73</v>
      </c>
      <c r="AJ843" s="26" t="s">
        <v>68</v>
      </c>
      <c r="AK843" s="26" t="s">
        <v>102</v>
      </c>
      <c r="AL843" s="25" t="s">
        <v>5400</v>
      </c>
      <c r="AM843" s="28">
        <v>39856</v>
      </c>
      <c r="AN843" s="26" t="s">
        <v>177</v>
      </c>
      <c r="AO843" s="25" t="s">
        <v>61</v>
      </c>
      <c r="AP843" s="25" t="s">
        <v>61</v>
      </c>
      <c r="AQ843" s="25" t="s">
        <v>78</v>
      </c>
      <c r="AR843" s="25" t="s">
        <v>65</v>
      </c>
      <c r="AS843" s="25" t="s">
        <v>65</v>
      </c>
      <c r="AT843" s="25" t="s">
        <v>61</v>
      </c>
      <c r="AU843" s="28">
        <v>39856</v>
      </c>
      <c r="AV843" s="25" t="s">
        <v>708</v>
      </c>
      <c r="AW843" s="25" t="s">
        <v>5401</v>
      </c>
      <c r="AX843" s="25" t="s">
        <v>1099</v>
      </c>
      <c r="AY843" s="25" t="s">
        <v>1084</v>
      </c>
      <c r="AZ843" s="25" t="s">
        <v>61</v>
      </c>
      <c r="BA843" s="25" t="s">
        <v>177</v>
      </c>
      <c r="BB843" s="25" t="s">
        <v>177</v>
      </c>
      <c r="BC843" s="25" t="s">
        <v>177</v>
      </c>
      <c r="BD843" s="25" t="s">
        <v>5402</v>
      </c>
      <c r="BE843" s="25" t="s">
        <v>177</v>
      </c>
      <c r="BF843" s="25" t="s">
        <v>68</v>
      </c>
      <c r="BG843" s="25" t="s">
        <v>177</v>
      </c>
      <c r="BH843" s="25" t="s">
        <v>61</v>
      </c>
      <c r="BI843" s="25" t="s">
        <v>692</v>
      </c>
      <c r="BJ843" s="25" t="s">
        <v>65</v>
      </c>
      <c r="BK843" s="29" t="s">
        <v>693</v>
      </c>
      <c r="BL843" s="9"/>
      <c r="BM843" s="9"/>
    </row>
    <row r="844" spans="1:65" ht="23.25" customHeight="1" x14ac:dyDescent="0.2">
      <c r="A844" s="19"/>
      <c r="B844" s="30" t="s">
        <v>2078</v>
      </c>
      <c r="C844" s="31">
        <f>IF(SUMPRODUCT((B$4:B844=B844)*1)&gt;1,0,1)</f>
        <v>1</v>
      </c>
      <c r="D844" s="31" t="s">
        <v>2079</v>
      </c>
      <c r="E844" s="31" t="s">
        <v>58</v>
      </c>
      <c r="F844" s="31" t="s">
        <v>59</v>
      </c>
      <c r="G844" s="31">
        <v>2010</v>
      </c>
      <c r="H844" s="31" t="s">
        <v>60</v>
      </c>
      <c r="I844" s="31" t="s">
        <v>90</v>
      </c>
      <c r="J844" s="31" t="s">
        <v>1653</v>
      </c>
      <c r="K844" s="31"/>
      <c r="L844" s="31" t="s">
        <v>1802</v>
      </c>
      <c r="M844" s="31" t="s">
        <v>1847</v>
      </c>
      <c r="N844" s="31" t="s">
        <v>122</v>
      </c>
      <c r="O844" s="31" t="s">
        <v>753</v>
      </c>
      <c r="P844" s="40">
        <f>IF(F844=F843,IF(B844=B843,0,R844),R844)</f>
        <v>1182768</v>
      </c>
      <c r="Q844" s="40">
        <v>1182768</v>
      </c>
      <c r="R844" s="31">
        <v>1182768</v>
      </c>
      <c r="S844" s="31">
        <v>1182768</v>
      </c>
      <c r="T844" s="31" t="s">
        <v>2080</v>
      </c>
      <c r="U844" s="31">
        <v>0</v>
      </c>
      <c r="V844" s="31" t="s">
        <v>2782</v>
      </c>
      <c r="W844" s="31" t="s">
        <v>2783</v>
      </c>
      <c r="X844" s="31" t="s">
        <v>59</v>
      </c>
      <c r="Y844" s="31" t="s">
        <v>2082</v>
      </c>
      <c r="Z844" s="31" t="s">
        <v>67</v>
      </c>
      <c r="AA844" s="31" t="s">
        <v>97</v>
      </c>
      <c r="AB844" s="31" t="s">
        <v>122</v>
      </c>
      <c r="AC844" s="31" t="s">
        <v>69</v>
      </c>
      <c r="AD844" s="31" t="s">
        <v>61</v>
      </c>
      <c r="AE844" s="31" t="s">
        <v>2083</v>
      </c>
      <c r="AF844" s="31" t="s">
        <v>61</v>
      </c>
      <c r="AG844" s="31" t="s">
        <v>187</v>
      </c>
      <c r="AH844" s="31" t="s">
        <v>2084</v>
      </c>
      <c r="AI844" s="31" t="s">
        <v>73</v>
      </c>
      <c r="AJ844" s="32" t="s">
        <v>68</v>
      </c>
      <c r="AK844" s="32" t="s">
        <v>374</v>
      </c>
      <c r="AL844" s="31" t="s">
        <v>2784</v>
      </c>
      <c r="AM844" s="27">
        <v>40148.44494212963</v>
      </c>
      <c r="AN844" s="32" t="s">
        <v>68</v>
      </c>
      <c r="AO844" s="31" t="s">
        <v>417</v>
      </c>
      <c r="AP844" s="31" t="s">
        <v>417</v>
      </c>
      <c r="AQ844" s="31" t="s">
        <v>1919</v>
      </c>
      <c r="AR844" s="31" t="s">
        <v>2080</v>
      </c>
      <c r="AS844" s="31" t="s">
        <v>123</v>
      </c>
      <c r="AT844" s="31" t="s">
        <v>61</v>
      </c>
      <c r="AU844" s="27">
        <v>39962</v>
      </c>
      <c r="AV844" s="31" t="s">
        <v>1969</v>
      </c>
      <c r="AW844" s="31" t="s">
        <v>254</v>
      </c>
      <c r="AX844" s="31" t="s">
        <v>110</v>
      </c>
      <c r="AY844" s="31" t="s">
        <v>2088</v>
      </c>
      <c r="AZ844" s="31" t="s">
        <v>2089</v>
      </c>
      <c r="BA844" s="31" t="s">
        <v>2785</v>
      </c>
      <c r="BB844" s="31" t="s">
        <v>2090</v>
      </c>
      <c r="BC844" s="31" t="s">
        <v>2091</v>
      </c>
      <c r="BD844" s="31" t="s">
        <v>2092</v>
      </c>
      <c r="BE844" s="31" t="s">
        <v>2093</v>
      </c>
      <c r="BF844" s="31" t="s">
        <v>68</v>
      </c>
      <c r="BG844" s="31" t="s">
        <v>2785</v>
      </c>
      <c r="BH844" s="31" t="s">
        <v>61</v>
      </c>
      <c r="BI844" s="31" t="s">
        <v>2786</v>
      </c>
      <c r="BJ844" s="31" t="s">
        <v>2080</v>
      </c>
      <c r="BK844" s="33" t="s">
        <v>2787</v>
      </c>
      <c r="BL844" s="9"/>
      <c r="BM844" s="9"/>
    </row>
    <row r="845" spans="1:65" ht="23.25" customHeight="1" x14ac:dyDescent="0.2">
      <c r="A845" s="19"/>
      <c r="B845" s="24" t="s">
        <v>2078</v>
      </c>
      <c r="C845" s="25">
        <f>IF(SUMPRODUCT((B$4:B845=B845)*1)&gt;1,0,1)</f>
        <v>0</v>
      </c>
      <c r="D845" s="25" t="s">
        <v>2079</v>
      </c>
      <c r="E845" s="25" t="s">
        <v>58</v>
      </c>
      <c r="F845" s="25" t="s">
        <v>59</v>
      </c>
      <c r="G845" s="25">
        <v>2011</v>
      </c>
      <c r="H845" s="25" t="s">
        <v>60</v>
      </c>
      <c r="I845" s="25" t="s">
        <v>90</v>
      </c>
      <c r="J845" s="25" t="s">
        <v>1653</v>
      </c>
      <c r="K845" s="25"/>
      <c r="L845" s="25" t="s">
        <v>1802</v>
      </c>
      <c r="M845" s="25" t="s">
        <v>1847</v>
      </c>
      <c r="N845" s="25" t="s">
        <v>122</v>
      </c>
      <c r="O845" s="25" t="s">
        <v>92</v>
      </c>
      <c r="P845" s="40">
        <f>IF(F845=F844,IF(B845=B844,0,R845),R845)</f>
        <v>0</v>
      </c>
      <c r="Q845" s="40">
        <v>0</v>
      </c>
      <c r="R845" s="25">
        <v>1387299</v>
      </c>
      <c r="S845" s="25">
        <v>218794</v>
      </c>
      <c r="T845" s="25" t="s">
        <v>2080</v>
      </c>
      <c r="U845" s="25">
        <v>1920</v>
      </c>
      <c r="V845" s="25" t="s">
        <v>2593</v>
      </c>
      <c r="W845" s="25" t="s">
        <v>2594</v>
      </c>
      <c r="X845" s="25" t="s">
        <v>59</v>
      </c>
      <c r="Y845" s="25" t="s">
        <v>2082</v>
      </c>
      <c r="Z845" s="25" t="s">
        <v>67</v>
      </c>
      <c r="AA845" s="25" t="s">
        <v>97</v>
      </c>
      <c r="AB845" s="25" t="s">
        <v>122</v>
      </c>
      <c r="AC845" s="25" t="s">
        <v>69</v>
      </c>
      <c r="AD845" s="25" t="s">
        <v>61</v>
      </c>
      <c r="AE845" s="25" t="s">
        <v>2083</v>
      </c>
      <c r="AF845" s="25" t="s">
        <v>61</v>
      </c>
      <c r="AG845" s="25" t="s">
        <v>187</v>
      </c>
      <c r="AH845" s="25" t="s">
        <v>2084</v>
      </c>
      <c r="AI845" s="25" t="s">
        <v>73</v>
      </c>
      <c r="AJ845" s="26" t="s">
        <v>68</v>
      </c>
      <c r="AK845" s="26" t="s">
        <v>374</v>
      </c>
      <c r="AL845" s="25" t="s">
        <v>2595</v>
      </c>
      <c r="AM845" s="28">
        <v>40834.438240740739</v>
      </c>
      <c r="AN845" s="26" t="s">
        <v>2380</v>
      </c>
      <c r="AO845" s="25" t="s">
        <v>417</v>
      </c>
      <c r="AP845" s="25" t="s">
        <v>417</v>
      </c>
      <c r="AQ845" s="25" t="s">
        <v>480</v>
      </c>
      <c r="AR845" s="25" t="s">
        <v>2080</v>
      </c>
      <c r="AS845" s="25" t="s">
        <v>123</v>
      </c>
      <c r="AT845" s="25" t="s">
        <v>61</v>
      </c>
      <c r="AU845" s="28">
        <v>39962</v>
      </c>
      <c r="AV845" s="25" t="s">
        <v>1969</v>
      </c>
      <c r="AW845" s="25" t="s">
        <v>254</v>
      </c>
      <c r="AX845" s="25" t="s">
        <v>110</v>
      </c>
      <c r="AY845" s="25" t="s">
        <v>2088</v>
      </c>
      <c r="AZ845" s="25" t="s">
        <v>2089</v>
      </c>
      <c r="BA845" s="25" t="s">
        <v>2596</v>
      </c>
      <c r="BB845" s="25" t="s">
        <v>2090</v>
      </c>
      <c r="BC845" s="25" t="s">
        <v>2091</v>
      </c>
      <c r="BD845" s="25" t="s">
        <v>2092</v>
      </c>
      <c r="BE845" s="25" t="s">
        <v>2093</v>
      </c>
      <c r="BF845" s="25" t="s">
        <v>68</v>
      </c>
      <c r="BG845" s="25" t="s">
        <v>2596</v>
      </c>
      <c r="BH845" s="25" t="s">
        <v>643</v>
      </c>
      <c r="BI845" s="25" t="s">
        <v>344</v>
      </c>
      <c r="BJ845" s="25" t="s">
        <v>123</v>
      </c>
      <c r="BK845" s="29" t="s">
        <v>345</v>
      </c>
      <c r="BL845" s="9"/>
      <c r="BM845" s="9"/>
    </row>
    <row r="846" spans="1:65" ht="23.25" customHeight="1" x14ac:dyDescent="0.2">
      <c r="A846" s="19"/>
      <c r="B846" s="30" t="s">
        <v>2078</v>
      </c>
      <c r="C846" s="31">
        <f>IF(SUMPRODUCT((B$4:B846=B846)*1)&gt;1,0,1)</f>
        <v>0</v>
      </c>
      <c r="D846" s="31" t="s">
        <v>2079</v>
      </c>
      <c r="E846" s="31" t="s">
        <v>58</v>
      </c>
      <c r="F846" s="31" t="s">
        <v>59</v>
      </c>
      <c r="G846" s="31">
        <v>2012</v>
      </c>
      <c r="H846" s="31" t="s">
        <v>60</v>
      </c>
      <c r="I846" s="31" t="s">
        <v>90</v>
      </c>
      <c r="J846" s="31" t="s">
        <v>1653</v>
      </c>
      <c r="K846" s="31"/>
      <c r="L846" s="31" t="s">
        <v>1802</v>
      </c>
      <c r="M846" s="31" t="s">
        <v>1847</v>
      </c>
      <c r="N846" s="31" t="s">
        <v>122</v>
      </c>
      <c r="O846" s="31" t="s">
        <v>92</v>
      </c>
      <c r="P846" s="40">
        <f>IF(F846=F845,IF(B846=B845,0,R846),R846)</f>
        <v>0</v>
      </c>
      <c r="Q846" s="40">
        <v>0</v>
      </c>
      <c r="R846" s="31">
        <v>1430485</v>
      </c>
      <c r="S846" s="31">
        <v>1056246</v>
      </c>
      <c r="T846" s="31" t="s">
        <v>2080</v>
      </c>
      <c r="U846" s="31">
        <v>1110544</v>
      </c>
      <c r="V846" s="31" t="s">
        <v>2379</v>
      </c>
      <c r="W846" s="31" t="s">
        <v>2379</v>
      </c>
      <c r="X846" s="31" t="s">
        <v>59</v>
      </c>
      <c r="Y846" s="31" t="s">
        <v>2082</v>
      </c>
      <c r="Z846" s="31" t="s">
        <v>67</v>
      </c>
      <c r="AA846" s="31" t="s">
        <v>97</v>
      </c>
      <c r="AB846" s="31" t="s">
        <v>122</v>
      </c>
      <c r="AC846" s="31" t="s">
        <v>69</v>
      </c>
      <c r="AD846" s="31" t="s">
        <v>61</v>
      </c>
      <c r="AE846" s="31" t="s">
        <v>2083</v>
      </c>
      <c r="AF846" s="31" t="s">
        <v>61</v>
      </c>
      <c r="AG846" s="31" t="s">
        <v>71</v>
      </c>
      <c r="AH846" s="31" t="s">
        <v>2084</v>
      </c>
      <c r="AI846" s="31" t="s">
        <v>73</v>
      </c>
      <c r="AJ846" s="32" t="s">
        <v>2380</v>
      </c>
      <c r="AK846" s="32" t="s">
        <v>374</v>
      </c>
      <c r="AL846" s="31" t="s">
        <v>2381</v>
      </c>
      <c r="AM846" s="27">
        <v>40842.953414351854</v>
      </c>
      <c r="AN846" s="32" t="s">
        <v>2382</v>
      </c>
      <c r="AO846" s="31" t="s">
        <v>105</v>
      </c>
      <c r="AP846" s="31" t="s">
        <v>123</v>
      </c>
      <c r="AQ846" s="31" t="s">
        <v>106</v>
      </c>
      <c r="AR846" s="31" t="s">
        <v>2080</v>
      </c>
      <c r="AS846" s="31" t="s">
        <v>123</v>
      </c>
      <c r="AT846" s="31" t="s">
        <v>61</v>
      </c>
      <c r="AU846" s="27">
        <v>39962</v>
      </c>
      <c r="AV846" s="31" t="s">
        <v>1969</v>
      </c>
      <c r="AW846" s="31" t="s">
        <v>254</v>
      </c>
      <c r="AX846" s="31" t="s">
        <v>110</v>
      </c>
      <c r="AY846" s="31" t="s">
        <v>2088</v>
      </c>
      <c r="AZ846" s="31" t="s">
        <v>2089</v>
      </c>
      <c r="BA846" s="31" t="s">
        <v>2383</v>
      </c>
      <c r="BB846" s="31" t="s">
        <v>2090</v>
      </c>
      <c r="BC846" s="31" t="s">
        <v>2091</v>
      </c>
      <c r="BD846" s="31" t="s">
        <v>2092</v>
      </c>
      <c r="BE846" s="31" t="s">
        <v>2093</v>
      </c>
      <c r="BF846" s="31" t="s">
        <v>68</v>
      </c>
      <c r="BG846" s="31" t="s">
        <v>2383</v>
      </c>
      <c r="BH846" s="31" t="s">
        <v>2384</v>
      </c>
      <c r="BI846" s="31" t="s">
        <v>483</v>
      </c>
      <c r="BJ846" s="31" t="s">
        <v>123</v>
      </c>
      <c r="BK846" s="33" t="s">
        <v>283</v>
      </c>
      <c r="BL846" s="9"/>
      <c r="BM846" s="9"/>
    </row>
    <row r="847" spans="1:65" ht="23.25" customHeight="1" x14ac:dyDescent="0.2">
      <c r="A847" s="19"/>
      <c r="B847" s="30" t="s">
        <v>2078</v>
      </c>
      <c r="C847" s="31">
        <f>IF(SUMPRODUCT((B$4:B847=B847)*1)&gt;1,0,1)</f>
        <v>0</v>
      </c>
      <c r="D847" s="31" t="s">
        <v>2079</v>
      </c>
      <c r="E847" s="31" t="s">
        <v>58</v>
      </c>
      <c r="F847" s="31" t="s">
        <v>59</v>
      </c>
      <c r="G847" s="31">
        <v>2013</v>
      </c>
      <c r="H847" s="31" t="s">
        <v>60</v>
      </c>
      <c r="I847" s="31" t="s">
        <v>90</v>
      </c>
      <c r="J847" s="31" t="s">
        <v>1653</v>
      </c>
      <c r="K847" s="31"/>
      <c r="L847" s="31" t="s">
        <v>1802</v>
      </c>
      <c r="M847" s="31" t="s">
        <v>1847</v>
      </c>
      <c r="N847" s="31" t="s">
        <v>122</v>
      </c>
      <c r="O847" s="31" t="s">
        <v>92</v>
      </c>
      <c r="P847" s="40">
        <f>IF(F847=F846,IF(B847=B846,0,R847),R847)</f>
        <v>0</v>
      </c>
      <c r="Q847" s="40">
        <v>0</v>
      </c>
      <c r="R847" s="31">
        <v>1484810</v>
      </c>
      <c r="S847" s="31">
        <v>374179</v>
      </c>
      <c r="T847" s="31" t="s">
        <v>2080</v>
      </c>
      <c r="U847" s="31">
        <v>1273850</v>
      </c>
      <c r="V847" s="31" t="s">
        <v>2188</v>
      </c>
      <c r="W847" s="31" t="s">
        <v>61</v>
      </c>
      <c r="X847" s="31" t="s">
        <v>59</v>
      </c>
      <c r="Y847" s="31" t="s">
        <v>2082</v>
      </c>
      <c r="Z847" s="31" t="s">
        <v>67</v>
      </c>
      <c r="AA847" s="31" t="s">
        <v>97</v>
      </c>
      <c r="AB847" s="31" t="s">
        <v>122</v>
      </c>
      <c r="AC847" s="31" t="s">
        <v>69</v>
      </c>
      <c r="AD847" s="31" t="s">
        <v>61</v>
      </c>
      <c r="AE847" s="31" t="s">
        <v>2083</v>
      </c>
      <c r="AF847" s="31" t="s">
        <v>61</v>
      </c>
      <c r="AG847" s="31" t="s">
        <v>71</v>
      </c>
      <c r="AH847" s="31" t="s">
        <v>2084</v>
      </c>
      <c r="AI847" s="31" t="s">
        <v>73</v>
      </c>
      <c r="AJ847" s="32" t="s">
        <v>2189</v>
      </c>
      <c r="AK847" s="32" t="s">
        <v>374</v>
      </c>
      <c r="AL847" s="31" t="s">
        <v>2190</v>
      </c>
      <c r="AM847" s="27">
        <v>41289.693090277775</v>
      </c>
      <c r="AN847" s="32" t="s">
        <v>2191</v>
      </c>
      <c r="AO847" s="31" t="s">
        <v>105</v>
      </c>
      <c r="AP847" s="31" t="s">
        <v>61</v>
      </c>
      <c r="AQ847" s="31" t="s">
        <v>1968</v>
      </c>
      <c r="AR847" s="31" t="s">
        <v>2080</v>
      </c>
      <c r="AS847" s="31" t="s">
        <v>123</v>
      </c>
      <c r="AT847" s="31" t="s">
        <v>61</v>
      </c>
      <c r="AU847" s="27">
        <v>39962</v>
      </c>
      <c r="AV847" s="31" t="s">
        <v>1969</v>
      </c>
      <c r="AW847" s="31" t="s">
        <v>254</v>
      </c>
      <c r="AX847" s="31" t="s">
        <v>110</v>
      </c>
      <c r="AY847" s="31" t="s">
        <v>2088</v>
      </c>
      <c r="AZ847" s="31" t="s">
        <v>2089</v>
      </c>
      <c r="BA847" s="31" t="s">
        <v>2192</v>
      </c>
      <c r="BB847" s="31" t="s">
        <v>2090</v>
      </c>
      <c r="BC847" s="31" t="s">
        <v>2091</v>
      </c>
      <c r="BD847" s="31" t="s">
        <v>2092</v>
      </c>
      <c r="BE847" s="31" t="s">
        <v>2093</v>
      </c>
      <c r="BF847" s="31" t="s">
        <v>68</v>
      </c>
      <c r="BG847" s="31" t="s">
        <v>2192</v>
      </c>
      <c r="BH847" s="31" t="s">
        <v>2193</v>
      </c>
      <c r="BI847" s="31" t="s">
        <v>344</v>
      </c>
      <c r="BJ847" s="31" t="s">
        <v>123</v>
      </c>
      <c r="BK847" s="33" t="s">
        <v>345</v>
      </c>
      <c r="BL847" s="9"/>
      <c r="BM847" s="9"/>
    </row>
    <row r="848" spans="1:65" ht="23.25" customHeight="1" x14ac:dyDescent="0.2">
      <c r="A848" s="19"/>
      <c r="B848" s="30" t="s">
        <v>2078</v>
      </c>
      <c r="C848" s="31">
        <f>IF(SUMPRODUCT((B$4:B848=B848)*1)&gt;1,0,1)</f>
        <v>0</v>
      </c>
      <c r="D848" s="31" t="s">
        <v>2079</v>
      </c>
      <c r="E848" s="31" t="s">
        <v>58</v>
      </c>
      <c r="F848" s="31" t="s">
        <v>59</v>
      </c>
      <c r="G848" s="31">
        <v>2014</v>
      </c>
      <c r="H848" s="31" t="s">
        <v>60</v>
      </c>
      <c r="I848" s="31" t="s">
        <v>90</v>
      </c>
      <c r="J848" s="31" t="s">
        <v>1653</v>
      </c>
      <c r="K848" s="31"/>
      <c r="L848" s="31" t="s">
        <v>1802</v>
      </c>
      <c r="M848" s="31" t="s">
        <v>1847</v>
      </c>
      <c r="N848" s="31" t="s">
        <v>122</v>
      </c>
      <c r="O848" s="31" t="s">
        <v>92</v>
      </c>
      <c r="P848" s="40">
        <f>IF(F848=F847,IF(B848=B847,0,R848),R848)</f>
        <v>0</v>
      </c>
      <c r="Q848" s="40">
        <v>0</v>
      </c>
      <c r="R848" s="31">
        <v>1300988</v>
      </c>
      <c r="S848" s="31">
        <v>10581</v>
      </c>
      <c r="T848" s="31" t="s">
        <v>2080</v>
      </c>
      <c r="U848" s="31">
        <v>1283189</v>
      </c>
      <c r="V848" s="31" t="s">
        <v>2081</v>
      </c>
      <c r="W848" s="31" t="s">
        <v>61</v>
      </c>
      <c r="X848" s="31" t="s">
        <v>59</v>
      </c>
      <c r="Y848" s="31" t="s">
        <v>2082</v>
      </c>
      <c r="Z848" s="31" t="s">
        <v>67</v>
      </c>
      <c r="AA848" s="31" t="s">
        <v>97</v>
      </c>
      <c r="AB848" s="31" t="s">
        <v>122</v>
      </c>
      <c r="AC848" s="31" t="s">
        <v>69</v>
      </c>
      <c r="AD848" s="31" t="s">
        <v>61</v>
      </c>
      <c r="AE848" s="31" t="s">
        <v>2083</v>
      </c>
      <c r="AF848" s="31" t="s">
        <v>61</v>
      </c>
      <c r="AG848" s="31" t="s">
        <v>71</v>
      </c>
      <c r="AH848" s="31" t="s">
        <v>2084</v>
      </c>
      <c r="AI848" s="31" t="s">
        <v>73</v>
      </c>
      <c r="AJ848" s="32" t="s">
        <v>2085</v>
      </c>
      <c r="AK848" s="32" t="s">
        <v>374</v>
      </c>
      <c r="AL848" s="31" t="s">
        <v>2086</v>
      </c>
      <c r="AM848" s="27">
        <v>41717.453877314816</v>
      </c>
      <c r="AN848" s="32" t="s">
        <v>2087</v>
      </c>
      <c r="AO848" s="31" t="s">
        <v>105</v>
      </c>
      <c r="AP848" s="31" t="s">
        <v>61</v>
      </c>
      <c r="AQ848" s="31" t="s">
        <v>1968</v>
      </c>
      <c r="AR848" s="31" t="s">
        <v>2080</v>
      </c>
      <c r="AS848" s="31" t="s">
        <v>123</v>
      </c>
      <c r="AT848" s="31" t="s">
        <v>61</v>
      </c>
      <c r="AU848" s="27">
        <v>39962</v>
      </c>
      <c r="AV848" s="31" t="s">
        <v>1969</v>
      </c>
      <c r="AW848" s="31" t="s">
        <v>254</v>
      </c>
      <c r="AX848" s="31" t="s">
        <v>110</v>
      </c>
      <c r="AY848" s="31" t="s">
        <v>2088</v>
      </c>
      <c r="AZ848" s="31" t="s">
        <v>2089</v>
      </c>
      <c r="BA848" s="31" t="s">
        <v>2090</v>
      </c>
      <c r="BB848" s="31" t="s">
        <v>2090</v>
      </c>
      <c r="BC848" s="31" t="s">
        <v>2091</v>
      </c>
      <c r="BD848" s="31" t="s">
        <v>2092</v>
      </c>
      <c r="BE848" s="31" t="s">
        <v>2093</v>
      </c>
      <c r="BF848" s="31" t="s">
        <v>68</v>
      </c>
      <c r="BG848" s="31" t="s">
        <v>2090</v>
      </c>
      <c r="BH848" s="31" t="s">
        <v>2094</v>
      </c>
      <c r="BI848" s="31" t="s">
        <v>344</v>
      </c>
      <c r="BJ848" s="31" t="s">
        <v>123</v>
      </c>
      <c r="BK848" s="33" t="s">
        <v>345</v>
      </c>
      <c r="BL848" s="9"/>
      <c r="BM848" s="9"/>
    </row>
    <row r="849" spans="1:65" ht="23.25" customHeight="1" x14ac:dyDescent="0.2">
      <c r="A849" s="19"/>
      <c r="B849" s="24" t="s">
        <v>2597</v>
      </c>
      <c r="C849" s="25">
        <f>IF(SUMPRODUCT((B$4:B849=B849)*1)&gt;1,0,1)</f>
        <v>1</v>
      </c>
      <c r="D849" s="25" t="s">
        <v>2598</v>
      </c>
      <c r="E849" s="25" t="s">
        <v>140</v>
      </c>
      <c r="F849" s="25" t="s">
        <v>59</v>
      </c>
      <c r="G849" s="25">
        <v>2010</v>
      </c>
      <c r="H849" s="25" t="s">
        <v>60</v>
      </c>
      <c r="I849" s="25" t="s">
        <v>206</v>
      </c>
      <c r="J849" s="25" t="s">
        <v>1357</v>
      </c>
      <c r="K849" s="25"/>
      <c r="L849" s="25" t="s">
        <v>1802</v>
      </c>
      <c r="M849" s="25" t="s">
        <v>1930</v>
      </c>
      <c r="N849" s="25" t="s">
        <v>122</v>
      </c>
      <c r="O849" s="25" t="s">
        <v>753</v>
      </c>
      <c r="P849" s="40">
        <f>IF(F849=F848,IF(B849=B848,0,R849),R849)</f>
        <v>178966</v>
      </c>
      <c r="Q849" s="40">
        <v>178966</v>
      </c>
      <c r="R849" s="25">
        <v>178966</v>
      </c>
      <c r="S849" s="25">
        <v>132800</v>
      </c>
      <c r="T849" s="25" t="s">
        <v>1962</v>
      </c>
      <c r="U849" s="25">
        <v>0</v>
      </c>
      <c r="V849" s="25" t="s">
        <v>2788</v>
      </c>
      <c r="W849" s="25" t="s">
        <v>2789</v>
      </c>
      <c r="X849" s="25" t="s">
        <v>184</v>
      </c>
      <c r="Y849" s="25" t="s">
        <v>2599</v>
      </c>
      <c r="Z849" s="25" t="s">
        <v>67</v>
      </c>
      <c r="AA849" s="25" t="s">
        <v>569</v>
      </c>
      <c r="AB849" s="25" t="s">
        <v>122</v>
      </c>
      <c r="AC849" s="25" t="s">
        <v>69</v>
      </c>
      <c r="AD849" s="25" t="s">
        <v>61</v>
      </c>
      <c r="AE849" s="25" t="s">
        <v>2600</v>
      </c>
      <c r="AF849" s="25" t="s">
        <v>61</v>
      </c>
      <c r="AG849" s="25" t="s">
        <v>187</v>
      </c>
      <c r="AH849" s="25" t="s">
        <v>230</v>
      </c>
      <c r="AI849" s="25" t="s">
        <v>73</v>
      </c>
      <c r="AJ849" s="26" t="s">
        <v>68</v>
      </c>
      <c r="AK849" s="26" t="s">
        <v>374</v>
      </c>
      <c r="AL849" s="25" t="s">
        <v>669</v>
      </c>
      <c r="AM849" s="28">
        <v>39961</v>
      </c>
      <c r="AN849" s="26" t="s">
        <v>68</v>
      </c>
      <c r="AO849" s="25" t="s">
        <v>417</v>
      </c>
      <c r="AP849" s="25" t="s">
        <v>417</v>
      </c>
      <c r="AQ849" s="25" t="s">
        <v>2255</v>
      </c>
      <c r="AR849" s="25" t="s">
        <v>1962</v>
      </c>
      <c r="AS849" s="25" t="s">
        <v>123</v>
      </c>
      <c r="AT849" s="25" t="s">
        <v>61</v>
      </c>
      <c r="AU849" s="28" t="s">
        <v>61</v>
      </c>
      <c r="AV849" s="25" t="s">
        <v>68</v>
      </c>
      <c r="AW849" s="25" t="s">
        <v>68</v>
      </c>
      <c r="AX849" s="25" t="s">
        <v>68</v>
      </c>
      <c r="AY849" s="25" t="s">
        <v>68</v>
      </c>
      <c r="AZ849" s="25" t="s">
        <v>61</v>
      </c>
      <c r="BA849" s="25" t="s">
        <v>2602</v>
      </c>
      <c r="BB849" s="25" t="s">
        <v>2602</v>
      </c>
      <c r="BC849" s="25" t="s">
        <v>68</v>
      </c>
      <c r="BD849" s="25" t="s">
        <v>61</v>
      </c>
      <c r="BE849" s="25" t="s">
        <v>2603</v>
      </c>
      <c r="BF849" s="25" t="s">
        <v>68</v>
      </c>
      <c r="BG849" s="25" t="s">
        <v>2602</v>
      </c>
      <c r="BH849" s="25" t="s">
        <v>61</v>
      </c>
      <c r="BI849" s="25" t="s">
        <v>2223</v>
      </c>
      <c r="BJ849" s="25" t="s">
        <v>1962</v>
      </c>
      <c r="BK849" s="29" t="s">
        <v>2224</v>
      </c>
      <c r="BL849" s="9"/>
      <c r="BM849" s="9"/>
    </row>
    <row r="850" spans="1:65" ht="23.25" customHeight="1" x14ac:dyDescent="0.2">
      <c r="A850" s="19"/>
      <c r="B850" s="30" t="s">
        <v>2597</v>
      </c>
      <c r="C850" s="31">
        <f>IF(SUMPRODUCT((B$4:B850=B850)*1)&gt;1,0,1)</f>
        <v>0</v>
      </c>
      <c r="D850" s="31" t="s">
        <v>2598</v>
      </c>
      <c r="E850" s="31" t="s">
        <v>140</v>
      </c>
      <c r="F850" s="31" t="s">
        <v>59</v>
      </c>
      <c r="G850" s="31">
        <v>2011</v>
      </c>
      <c r="H850" s="31" t="s">
        <v>60</v>
      </c>
      <c r="I850" s="31" t="s">
        <v>206</v>
      </c>
      <c r="J850" s="31" t="s">
        <v>1357</v>
      </c>
      <c r="K850" s="31"/>
      <c r="L850" s="31" t="s">
        <v>1802</v>
      </c>
      <c r="M850" s="31" t="s">
        <v>1930</v>
      </c>
      <c r="N850" s="31" t="s">
        <v>122</v>
      </c>
      <c r="O850" s="31" t="s">
        <v>61</v>
      </c>
      <c r="P850" s="40">
        <f>IF(F850=F849,IF(B850=B849,0,R850),R850)</f>
        <v>0</v>
      </c>
      <c r="Q850" s="40">
        <v>0</v>
      </c>
      <c r="R850" s="31">
        <v>178966</v>
      </c>
      <c r="S850" s="31">
        <v>132800</v>
      </c>
      <c r="T850" s="31" t="s">
        <v>1962</v>
      </c>
      <c r="U850" s="31">
        <v>0</v>
      </c>
      <c r="V850" s="31" t="s">
        <v>594</v>
      </c>
      <c r="W850" s="31" t="s">
        <v>61</v>
      </c>
      <c r="X850" s="31" t="s">
        <v>184</v>
      </c>
      <c r="Y850" s="31" t="s">
        <v>2599</v>
      </c>
      <c r="Z850" s="31" t="s">
        <v>67</v>
      </c>
      <c r="AA850" s="31" t="s">
        <v>569</v>
      </c>
      <c r="AB850" s="31" t="s">
        <v>122</v>
      </c>
      <c r="AC850" s="31" t="s">
        <v>69</v>
      </c>
      <c r="AD850" s="31" t="s">
        <v>61</v>
      </c>
      <c r="AE850" s="31" t="s">
        <v>2600</v>
      </c>
      <c r="AF850" s="31" t="s">
        <v>61</v>
      </c>
      <c r="AG850" s="31" t="s">
        <v>187</v>
      </c>
      <c r="AH850" s="31" t="s">
        <v>230</v>
      </c>
      <c r="AI850" s="31" t="s">
        <v>73</v>
      </c>
      <c r="AJ850" s="32" t="s">
        <v>68</v>
      </c>
      <c r="AK850" s="32" t="s">
        <v>374</v>
      </c>
      <c r="AL850" s="31" t="s">
        <v>2601</v>
      </c>
      <c r="AM850" s="27">
        <v>40413.541875000003</v>
      </c>
      <c r="AN850" s="32" t="s">
        <v>68</v>
      </c>
      <c r="AO850" s="31" t="s">
        <v>417</v>
      </c>
      <c r="AP850" s="31" t="s">
        <v>417</v>
      </c>
      <c r="AQ850" s="31" t="s">
        <v>78</v>
      </c>
      <c r="AR850" s="31" t="s">
        <v>1962</v>
      </c>
      <c r="AS850" s="31" t="s">
        <v>123</v>
      </c>
      <c r="AT850" s="31" t="s">
        <v>61</v>
      </c>
      <c r="AU850" s="27" t="s">
        <v>61</v>
      </c>
      <c r="AV850" s="31" t="s">
        <v>68</v>
      </c>
      <c r="AW850" s="31" t="s">
        <v>68</v>
      </c>
      <c r="AX850" s="31" t="s">
        <v>68</v>
      </c>
      <c r="AY850" s="31" t="s">
        <v>68</v>
      </c>
      <c r="AZ850" s="31" t="s">
        <v>61</v>
      </c>
      <c r="BA850" s="31" t="s">
        <v>2602</v>
      </c>
      <c r="BB850" s="31" t="s">
        <v>2602</v>
      </c>
      <c r="BC850" s="31" t="s">
        <v>68</v>
      </c>
      <c r="BD850" s="31" t="s">
        <v>61</v>
      </c>
      <c r="BE850" s="31" t="s">
        <v>2603</v>
      </c>
      <c r="BF850" s="31" t="s">
        <v>68</v>
      </c>
      <c r="BG850" s="31" t="s">
        <v>2602</v>
      </c>
      <c r="BH850" s="31" t="s">
        <v>643</v>
      </c>
      <c r="BI850" s="31" t="s">
        <v>2223</v>
      </c>
      <c r="BJ850" s="31" t="s">
        <v>1962</v>
      </c>
      <c r="BK850" s="33" t="s">
        <v>2224</v>
      </c>
      <c r="BL850" s="9"/>
      <c r="BM850" s="9"/>
    </row>
    <row r="851" spans="1:65" ht="23.25" customHeight="1" x14ac:dyDescent="0.2">
      <c r="A851" s="19"/>
      <c r="B851" s="30" t="s">
        <v>1943</v>
      </c>
      <c r="C851" s="31">
        <f>IF(SUMPRODUCT((B$4:B851=B851)*1)&gt;1,0,1)</f>
        <v>1</v>
      </c>
      <c r="D851" s="31" t="s">
        <v>1944</v>
      </c>
      <c r="E851" s="31" t="s">
        <v>58</v>
      </c>
      <c r="F851" s="31" t="s">
        <v>59</v>
      </c>
      <c r="G851" s="31">
        <v>2010</v>
      </c>
      <c r="H851" s="31" t="s">
        <v>60</v>
      </c>
      <c r="I851" s="31" t="s">
        <v>90</v>
      </c>
      <c r="J851" s="31" t="s">
        <v>91</v>
      </c>
      <c r="K851" s="31"/>
      <c r="L851" s="31" t="s">
        <v>1802</v>
      </c>
      <c r="M851" s="31" t="s">
        <v>1815</v>
      </c>
      <c r="N851" s="31" t="s">
        <v>122</v>
      </c>
      <c r="O851" s="31" t="s">
        <v>92</v>
      </c>
      <c r="P851" s="40">
        <f>IF(F851=F850,IF(B851=B850,0,R851),R851)</f>
        <v>129783</v>
      </c>
      <c r="Q851" s="40">
        <v>129783</v>
      </c>
      <c r="R851" s="31">
        <v>129783</v>
      </c>
      <c r="S851" s="31">
        <v>129783</v>
      </c>
      <c r="T851" s="31" t="s">
        <v>1945</v>
      </c>
      <c r="U851" s="31">
        <v>0</v>
      </c>
      <c r="V851" s="31" t="s">
        <v>2790</v>
      </c>
      <c r="W851" s="31" t="s">
        <v>2791</v>
      </c>
      <c r="X851" s="31" t="s">
        <v>59</v>
      </c>
      <c r="Y851" s="31" t="s">
        <v>1947</v>
      </c>
      <c r="Z851" s="31" t="s">
        <v>67</v>
      </c>
      <c r="AA851" s="31" t="s">
        <v>97</v>
      </c>
      <c r="AB851" s="31" t="s">
        <v>122</v>
      </c>
      <c r="AC851" s="31" t="s">
        <v>69</v>
      </c>
      <c r="AD851" s="31" t="s">
        <v>61</v>
      </c>
      <c r="AE851" s="31" t="s">
        <v>1948</v>
      </c>
      <c r="AF851" s="31" t="s">
        <v>61</v>
      </c>
      <c r="AG851" s="31" t="s">
        <v>187</v>
      </c>
      <c r="AH851" s="31" t="s">
        <v>72</v>
      </c>
      <c r="AI851" s="31" t="s">
        <v>73</v>
      </c>
      <c r="AJ851" s="32" t="s">
        <v>68</v>
      </c>
      <c r="AK851" s="32" t="s">
        <v>374</v>
      </c>
      <c r="AL851" s="31" t="s">
        <v>669</v>
      </c>
      <c r="AM851" s="27">
        <v>40115.73510416667</v>
      </c>
      <c r="AN851" s="32" t="s">
        <v>68</v>
      </c>
      <c r="AO851" s="31" t="s">
        <v>417</v>
      </c>
      <c r="AP851" s="31" t="s">
        <v>417</v>
      </c>
      <c r="AQ851" s="31" t="s">
        <v>1919</v>
      </c>
      <c r="AR851" s="31" t="s">
        <v>1945</v>
      </c>
      <c r="AS851" s="31" t="s">
        <v>123</v>
      </c>
      <c r="AT851" s="31" t="s">
        <v>61</v>
      </c>
      <c r="AU851" s="27">
        <v>40126</v>
      </c>
      <c r="AV851" s="31" t="s">
        <v>1821</v>
      </c>
      <c r="AW851" s="31" t="s">
        <v>1952</v>
      </c>
      <c r="AX851" s="31" t="s">
        <v>1509</v>
      </c>
      <c r="AY851" s="31" t="s">
        <v>68</v>
      </c>
      <c r="AZ851" s="31" t="s">
        <v>1953</v>
      </c>
      <c r="BA851" s="31" t="s">
        <v>2606</v>
      </c>
      <c r="BB851" s="31" t="s">
        <v>1954</v>
      </c>
      <c r="BC851" s="31" t="s">
        <v>1955</v>
      </c>
      <c r="BD851" s="31" t="s">
        <v>61</v>
      </c>
      <c r="BE851" s="31" t="s">
        <v>1956</v>
      </c>
      <c r="BF851" s="31" t="s">
        <v>68</v>
      </c>
      <c r="BG851" s="31" t="s">
        <v>2606</v>
      </c>
      <c r="BH851" s="31" t="s">
        <v>61</v>
      </c>
      <c r="BI851" s="31" t="s">
        <v>1958</v>
      </c>
      <c r="BJ851" s="31" t="s">
        <v>1945</v>
      </c>
      <c r="BK851" s="33" t="s">
        <v>1959</v>
      </c>
      <c r="BL851" s="9"/>
      <c r="BM851" s="9"/>
    </row>
    <row r="852" spans="1:65" ht="23.25" customHeight="1" x14ac:dyDescent="0.2">
      <c r="A852" s="19"/>
      <c r="B852" s="24" t="s">
        <v>1943</v>
      </c>
      <c r="C852" s="25">
        <f>IF(SUMPRODUCT((B$4:B852=B852)*1)&gt;1,0,1)</f>
        <v>0</v>
      </c>
      <c r="D852" s="25" t="s">
        <v>1944</v>
      </c>
      <c r="E852" s="25" t="s">
        <v>58</v>
      </c>
      <c r="F852" s="25" t="s">
        <v>59</v>
      </c>
      <c r="G852" s="25">
        <v>2011</v>
      </c>
      <c r="H852" s="25" t="s">
        <v>60</v>
      </c>
      <c r="I852" s="25" t="s">
        <v>90</v>
      </c>
      <c r="J852" s="25" t="s">
        <v>91</v>
      </c>
      <c r="K852" s="25"/>
      <c r="L852" s="25" t="s">
        <v>1802</v>
      </c>
      <c r="M852" s="25" t="s">
        <v>1815</v>
      </c>
      <c r="N852" s="25" t="s">
        <v>122</v>
      </c>
      <c r="O852" s="25" t="s">
        <v>92</v>
      </c>
      <c r="P852" s="40">
        <f>IF(F852=F851,IF(B852=B851,0,R852),R852)</f>
        <v>0</v>
      </c>
      <c r="Q852" s="40">
        <v>0</v>
      </c>
      <c r="R852" s="25">
        <v>129783</v>
      </c>
      <c r="S852" s="25">
        <v>7502</v>
      </c>
      <c r="T852" s="25" t="s">
        <v>1945</v>
      </c>
      <c r="U852" s="25">
        <v>7500</v>
      </c>
      <c r="V852" s="25" t="s">
        <v>2604</v>
      </c>
      <c r="W852" s="25" t="s">
        <v>2604</v>
      </c>
      <c r="X852" s="25" t="s">
        <v>59</v>
      </c>
      <c r="Y852" s="25" t="s">
        <v>1947</v>
      </c>
      <c r="Z852" s="25" t="s">
        <v>67</v>
      </c>
      <c r="AA852" s="25" t="s">
        <v>97</v>
      </c>
      <c r="AB852" s="25" t="s">
        <v>122</v>
      </c>
      <c r="AC852" s="25" t="s">
        <v>69</v>
      </c>
      <c r="AD852" s="25" t="s">
        <v>61</v>
      </c>
      <c r="AE852" s="25" t="s">
        <v>1948</v>
      </c>
      <c r="AF852" s="25" t="s">
        <v>61</v>
      </c>
      <c r="AG852" s="25" t="s">
        <v>187</v>
      </c>
      <c r="AH852" s="25" t="s">
        <v>72</v>
      </c>
      <c r="AI852" s="25" t="s">
        <v>73</v>
      </c>
      <c r="AJ852" s="26" t="s">
        <v>68</v>
      </c>
      <c r="AK852" s="26" t="s">
        <v>374</v>
      </c>
      <c r="AL852" s="25" t="s">
        <v>2605</v>
      </c>
      <c r="AM852" s="28">
        <v>40907.834849537037</v>
      </c>
      <c r="AN852" s="26" t="s">
        <v>2386</v>
      </c>
      <c r="AO852" s="25" t="s">
        <v>105</v>
      </c>
      <c r="AP852" s="25" t="s">
        <v>123</v>
      </c>
      <c r="AQ852" s="25" t="s">
        <v>106</v>
      </c>
      <c r="AR852" s="25" t="s">
        <v>1945</v>
      </c>
      <c r="AS852" s="25" t="s">
        <v>123</v>
      </c>
      <c r="AT852" s="25" t="s">
        <v>61</v>
      </c>
      <c r="AU852" s="28">
        <v>40126</v>
      </c>
      <c r="AV852" s="25" t="s">
        <v>1821</v>
      </c>
      <c r="AW852" s="25" t="s">
        <v>1952</v>
      </c>
      <c r="AX852" s="25" t="s">
        <v>1509</v>
      </c>
      <c r="AY852" s="25" t="s">
        <v>68</v>
      </c>
      <c r="AZ852" s="25" t="s">
        <v>1953</v>
      </c>
      <c r="BA852" s="25" t="s">
        <v>2606</v>
      </c>
      <c r="BB852" s="25" t="s">
        <v>1954</v>
      </c>
      <c r="BC852" s="25" t="s">
        <v>1955</v>
      </c>
      <c r="BD852" s="25" t="s">
        <v>61</v>
      </c>
      <c r="BE852" s="25" t="s">
        <v>1956</v>
      </c>
      <c r="BF852" s="25" t="s">
        <v>68</v>
      </c>
      <c r="BG852" s="25" t="s">
        <v>2606</v>
      </c>
      <c r="BH852" s="25" t="s">
        <v>657</v>
      </c>
      <c r="BI852" s="25" t="s">
        <v>344</v>
      </c>
      <c r="BJ852" s="25" t="s">
        <v>123</v>
      </c>
      <c r="BK852" s="29" t="s">
        <v>345</v>
      </c>
      <c r="BL852" s="9"/>
      <c r="BM852" s="9"/>
    </row>
    <row r="853" spans="1:65" ht="23.25" customHeight="1" x14ac:dyDescent="0.2">
      <c r="A853" s="19"/>
      <c r="B853" s="24" t="s">
        <v>1943</v>
      </c>
      <c r="C853" s="25">
        <f>IF(SUMPRODUCT((B$4:B853=B853)*1)&gt;1,0,1)</f>
        <v>0</v>
      </c>
      <c r="D853" s="25" t="s">
        <v>1944</v>
      </c>
      <c r="E853" s="25" t="s">
        <v>58</v>
      </c>
      <c r="F853" s="25" t="s">
        <v>59</v>
      </c>
      <c r="G853" s="25">
        <v>2012</v>
      </c>
      <c r="H853" s="25" t="s">
        <v>60</v>
      </c>
      <c r="I853" s="25" t="s">
        <v>90</v>
      </c>
      <c r="J853" s="25" t="s">
        <v>91</v>
      </c>
      <c r="K853" s="25"/>
      <c r="L853" s="25" t="s">
        <v>1802</v>
      </c>
      <c r="M853" s="25" t="s">
        <v>1815</v>
      </c>
      <c r="N853" s="25" t="s">
        <v>122</v>
      </c>
      <c r="O853" s="25" t="s">
        <v>92</v>
      </c>
      <c r="P853" s="40">
        <f>IF(F853=F852,IF(B853=B852,0,R853),R853)</f>
        <v>0</v>
      </c>
      <c r="Q853" s="40">
        <v>0</v>
      </c>
      <c r="R853" s="25">
        <v>133643</v>
      </c>
      <c r="S853" s="25">
        <v>126143</v>
      </c>
      <c r="T853" s="25" t="s">
        <v>1945</v>
      </c>
      <c r="U853" s="25">
        <v>105838</v>
      </c>
      <c r="V853" s="25" t="s">
        <v>2385</v>
      </c>
      <c r="W853" s="25" t="s">
        <v>61</v>
      </c>
      <c r="X853" s="25" t="s">
        <v>59</v>
      </c>
      <c r="Y853" s="25" t="s">
        <v>1947</v>
      </c>
      <c r="Z853" s="25" t="s">
        <v>67</v>
      </c>
      <c r="AA853" s="25" t="s">
        <v>97</v>
      </c>
      <c r="AB853" s="25" t="s">
        <v>122</v>
      </c>
      <c r="AC853" s="25" t="s">
        <v>69</v>
      </c>
      <c r="AD853" s="25" t="s">
        <v>61</v>
      </c>
      <c r="AE853" s="25" t="s">
        <v>1948</v>
      </c>
      <c r="AF853" s="25" t="s">
        <v>61</v>
      </c>
      <c r="AG853" s="25" t="s">
        <v>71</v>
      </c>
      <c r="AH853" s="25" t="s">
        <v>72</v>
      </c>
      <c r="AI853" s="25" t="s">
        <v>73</v>
      </c>
      <c r="AJ853" s="26" t="s">
        <v>2386</v>
      </c>
      <c r="AK853" s="26" t="s">
        <v>374</v>
      </c>
      <c r="AL853" s="25" t="s">
        <v>2387</v>
      </c>
      <c r="AM853" s="28">
        <v>40919.689097222225</v>
      </c>
      <c r="AN853" s="26" t="s">
        <v>1951</v>
      </c>
      <c r="AO853" s="25" t="s">
        <v>105</v>
      </c>
      <c r="AP853" s="25" t="s">
        <v>61</v>
      </c>
      <c r="AQ853" s="25" t="s">
        <v>106</v>
      </c>
      <c r="AR853" s="25" t="s">
        <v>1945</v>
      </c>
      <c r="AS853" s="25" t="s">
        <v>123</v>
      </c>
      <c r="AT853" s="25" t="s">
        <v>61</v>
      </c>
      <c r="AU853" s="28">
        <v>40126</v>
      </c>
      <c r="AV853" s="25" t="s">
        <v>1821</v>
      </c>
      <c r="AW853" s="25" t="s">
        <v>1952</v>
      </c>
      <c r="AX853" s="25" t="s">
        <v>1509</v>
      </c>
      <c r="AY853" s="25" t="s">
        <v>68</v>
      </c>
      <c r="AZ853" s="25" t="s">
        <v>1953</v>
      </c>
      <c r="BA853" s="25" t="s">
        <v>2388</v>
      </c>
      <c r="BB853" s="25" t="s">
        <v>1954</v>
      </c>
      <c r="BC853" s="25" t="s">
        <v>1955</v>
      </c>
      <c r="BD853" s="25" t="s">
        <v>61</v>
      </c>
      <c r="BE853" s="25" t="s">
        <v>1956</v>
      </c>
      <c r="BF853" s="25" t="s">
        <v>68</v>
      </c>
      <c r="BG853" s="25" t="s">
        <v>2388</v>
      </c>
      <c r="BH853" s="25" t="s">
        <v>2389</v>
      </c>
      <c r="BI853" s="25" t="s">
        <v>344</v>
      </c>
      <c r="BJ853" s="25" t="s">
        <v>123</v>
      </c>
      <c r="BK853" s="29" t="s">
        <v>345</v>
      </c>
      <c r="BL853" s="9"/>
      <c r="BM853" s="9"/>
    </row>
    <row r="854" spans="1:65" ht="23.25" customHeight="1" x14ac:dyDescent="0.2">
      <c r="A854" s="19"/>
      <c r="B854" s="24" t="s">
        <v>1943</v>
      </c>
      <c r="C854" s="25">
        <f>IF(SUMPRODUCT((B$4:B854=B854)*1)&gt;1,0,1)</f>
        <v>0</v>
      </c>
      <c r="D854" s="25" t="s">
        <v>1944</v>
      </c>
      <c r="E854" s="25" t="s">
        <v>58</v>
      </c>
      <c r="F854" s="25" t="s">
        <v>59</v>
      </c>
      <c r="G854" s="25">
        <v>2013</v>
      </c>
      <c r="H854" s="25" t="s">
        <v>60</v>
      </c>
      <c r="I854" s="25" t="s">
        <v>90</v>
      </c>
      <c r="J854" s="25" t="s">
        <v>91</v>
      </c>
      <c r="K854" s="25"/>
      <c r="L854" s="25" t="s">
        <v>1802</v>
      </c>
      <c r="M854" s="25" t="s">
        <v>1815</v>
      </c>
      <c r="N854" s="25" t="s">
        <v>122</v>
      </c>
      <c r="O854" s="25" t="s">
        <v>92</v>
      </c>
      <c r="P854" s="40">
        <f>IF(F854=F853,IF(B854=B853,0,R854),R854)</f>
        <v>0</v>
      </c>
      <c r="Q854" s="40">
        <v>0</v>
      </c>
      <c r="R854" s="25">
        <v>134985</v>
      </c>
      <c r="S854" s="25">
        <v>28813</v>
      </c>
      <c r="T854" s="25" t="s">
        <v>1945</v>
      </c>
      <c r="U854" s="25">
        <v>105838</v>
      </c>
      <c r="V854" s="25" t="s">
        <v>2194</v>
      </c>
      <c r="W854" s="25" t="s">
        <v>61</v>
      </c>
      <c r="X854" s="25" t="s">
        <v>59</v>
      </c>
      <c r="Y854" s="25" t="s">
        <v>1947</v>
      </c>
      <c r="Z854" s="25" t="s">
        <v>67</v>
      </c>
      <c r="AA854" s="25" t="s">
        <v>97</v>
      </c>
      <c r="AB854" s="25" t="s">
        <v>122</v>
      </c>
      <c r="AC854" s="25" t="s">
        <v>69</v>
      </c>
      <c r="AD854" s="25" t="s">
        <v>61</v>
      </c>
      <c r="AE854" s="25" t="s">
        <v>1948</v>
      </c>
      <c r="AF854" s="25" t="s">
        <v>61</v>
      </c>
      <c r="AG854" s="25" t="s">
        <v>71</v>
      </c>
      <c r="AH854" s="25" t="s">
        <v>72</v>
      </c>
      <c r="AI854" s="25" t="s">
        <v>73</v>
      </c>
      <c r="AJ854" s="26" t="s">
        <v>2195</v>
      </c>
      <c r="AK854" s="26" t="s">
        <v>374</v>
      </c>
      <c r="AL854" s="25" t="s">
        <v>2196</v>
      </c>
      <c r="AM854" s="28">
        <v>41289.760381944441</v>
      </c>
      <c r="AN854" s="26" t="s">
        <v>1951</v>
      </c>
      <c r="AO854" s="25" t="s">
        <v>105</v>
      </c>
      <c r="AP854" s="25" t="s">
        <v>61</v>
      </c>
      <c r="AQ854" s="25" t="s">
        <v>106</v>
      </c>
      <c r="AR854" s="25" t="s">
        <v>1945</v>
      </c>
      <c r="AS854" s="25" t="s">
        <v>123</v>
      </c>
      <c r="AT854" s="25" t="s">
        <v>61</v>
      </c>
      <c r="AU854" s="28">
        <v>40126</v>
      </c>
      <c r="AV854" s="25" t="s">
        <v>1821</v>
      </c>
      <c r="AW854" s="25" t="s">
        <v>1952</v>
      </c>
      <c r="AX854" s="25" t="s">
        <v>1509</v>
      </c>
      <c r="AY854" s="25" t="s">
        <v>68</v>
      </c>
      <c r="AZ854" s="25" t="s">
        <v>1953</v>
      </c>
      <c r="BA854" s="25" t="s">
        <v>2197</v>
      </c>
      <c r="BB854" s="25" t="s">
        <v>1954</v>
      </c>
      <c r="BC854" s="25" t="s">
        <v>1955</v>
      </c>
      <c r="BD854" s="25" t="s">
        <v>61</v>
      </c>
      <c r="BE854" s="25" t="s">
        <v>1956</v>
      </c>
      <c r="BF854" s="25" t="s">
        <v>68</v>
      </c>
      <c r="BG854" s="25" t="s">
        <v>2197</v>
      </c>
      <c r="BH854" s="25" t="s">
        <v>2198</v>
      </c>
      <c r="BI854" s="25" t="s">
        <v>1958</v>
      </c>
      <c r="BJ854" s="25" t="s">
        <v>1945</v>
      </c>
      <c r="BK854" s="29" t="s">
        <v>1959</v>
      </c>
      <c r="BL854" s="9"/>
      <c r="BM854" s="9"/>
    </row>
    <row r="855" spans="1:65" ht="23.25" customHeight="1" x14ac:dyDescent="0.2">
      <c r="A855" s="19"/>
      <c r="B855" s="24" t="s">
        <v>1943</v>
      </c>
      <c r="C855" s="25">
        <f>IF(SUMPRODUCT((B$4:B855=B855)*1)&gt;1,0,1)</f>
        <v>0</v>
      </c>
      <c r="D855" s="25" t="s">
        <v>1944</v>
      </c>
      <c r="E855" s="25" t="s">
        <v>58</v>
      </c>
      <c r="F855" s="25" t="s">
        <v>59</v>
      </c>
      <c r="G855" s="25">
        <v>2014</v>
      </c>
      <c r="H855" s="25" t="s">
        <v>60</v>
      </c>
      <c r="I855" s="25" t="s">
        <v>90</v>
      </c>
      <c r="J855" s="25" t="s">
        <v>91</v>
      </c>
      <c r="K855" s="25"/>
      <c r="L855" s="25" t="s">
        <v>1802</v>
      </c>
      <c r="M855" s="25" t="s">
        <v>1815</v>
      </c>
      <c r="N855" s="25" t="s">
        <v>122</v>
      </c>
      <c r="O855" s="25" t="s">
        <v>92</v>
      </c>
      <c r="P855" s="40">
        <f>IF(F855=F854,IF(B855=B854,0,R855),R855)</f>
        <v>0</v>
      </c>
      <c r="Q855" s="40">
        <v>0</v>
      </c>
      <c r="R855" s="25">
        <v>141651</v>
      </c>
      <c r="S855" s="25">
        <v>33902</v>
      </c>
      <c r="T855" s="25" t="s">
        <v>1945</v>
      </c>
      <c r="U855" s="25">
        <v>105838</v>
      </c>
      <c r="V855" s="25" t="s">
        <v>2095</v>
      </c>
      <c r="W855" s="25" t="s">
        <v>61</v>
      </c>
      <c r="X855" s="25" t="s">
        <v>59</v>
      </c>
      <c r="Y855" s="25" t="s">
        <v>1947</v>
      </c>
      <c r="Z855" s="25" t="s">
        <v>67</v>
      </c>
      <c r="AA855" s="25" t="s">
        <v>97</v>
      </c>
      <c r="AB855" s="25" t="s">
        <v>122</v>
      </c>
      <c r="AC855" s="25" t="s">
        <v>69</v>
      </c>
      <c r="AD855" s="25" t="s">
        <v>61</v>
      </c>
      <c r="AE855" s="25" t="s">
        <v>1948</v>
      </c>
      <c r="AF855" s="25" t="s">
        <v>61</v>
      </c>
      <c r="AG855" s="25" t="s">
        <v>71</v>
      </c>
      <c r="AH855" s="25" t="s">
        <v>72</v>
      </c>
      <c r="AI855" s="25" t="s">
        <v>73</v>
      </c>
      <c r="AJ855" s="26" t="s">
        <v>2096</v>
      </c>
      <c r="AK855" s="26" t="s">
        <v>374</v>
      </c>
      <c r="AL855" s="25" t="s">
        <v>2097</v>
      </c>
      <c r="AM855" s="28">
        <v>41645.394421296296</v>
      </c>
      <c r="AN855" s="26" t="s">
        <v>1951</v>
      </c>
      <c r="AO855" s="25" t="s">
        <v>105</v>
      </c>
      <c r="AP855" s="25" t="s">
        <v>61</v>
      </c>
      <c r="AQ855" s="25" t="s">
        <v>106</v>
      </c>
      <c r="AR855" s="25" t="s">
        <v>1945</v>
      </c>
      <c r="AS855" s="25" t="s">
        <v>123</v>
      </c>
      <c r="AT855" s="25" t="s">
        <v>61</v>
      </c>
      <c r="AU855" s="28">
        <v>40126</v>
      </c>
      <c r="AV855" s="25" t="s">
        <v>1821</v>
      </c>
      <c r="AW855" s="25" t="s">
        <v>1952</v>
      </c>
      <c r="AX855" s="25" t="s">
        <v>1509</v>
      </c>
      <c r="AY855" s="25" t="s">
        <v>68</v>
      </c>
      <c r="AZ855" s="25" t="s">
        <v>1953</v>
      </c>
      <c r="BA855" s="25" t="s">
        <v>2098</v>
      </c>
      <c r="BB855" s="25" t="s">
        <v>1954</v>
      </c>
      <c r="BC855" s="25" t="s">
        <v>1955</v>
      </c>
      <c r="BD855" s="25" t="s">
        <v>61</v>
      </c>
      <c r="BE855" s="25" t="s">
        <v>1956</v>
      </c>
      <c r="BF855" s="25" t="s">
        <v>68</v>
      </c>
      <c r="BG855" s="25" t="s">
        <v>2098</v>
      </c>
      <c r="BH855" s="25" t="s">
        <v>2099</v>
      </c>
      <c r="BI855" s="25" t="s">
        <v>344</v>
      </c>
      <c r="BJ855" s="25" t="s">
        <v>123</v>
      </c>
      <c r="BK855" s="29" t="s">
        <v>345</v>
      </c>
      <c r="BL855" s="9"/>
      <c r="BM855" s="9"/>
    </row>
    <row r="856" spans="1:65" ht="23.25" customHeight="1" x14ac:dyDescent="0.2">
      <c r="A856" s="19"/>
      <c r="B856" s="24" t="s">
        <v>1943</v>
      </c>
      <c r="C856" s="25">
        <f>IF(SUMPRODUCT((B$4:B856=B856)*1)&gt;1,0,1)</f>
        <v>0</v>
      </c>
      <c r="D856" s="25" t="s">
        <v>1944</v>
      </c>
      <c r="E856" s="25" t="s">
        <v>58</v>
      </c>
      <c r="F856" s="25" t="s">
        <v>59</v>
      </c>
      <c r="G856" s="25">
        <v>2015</v>
      </c>
      <c r="H856" s="25" t="s">
        <v>60</v>
      </c>
      <c r="I856" s="25" t="s">
        <v>90</v>
      </c>
      <c r="J856" s="25" t="s">
        <v>91</v>
      </c>
      <c r="K856" s="25"/>
      <c r="L856" s="25" t="s">
        <v>1802</v>
      </c>
      <c r="M856" s="25" t="s">
        <v>1815</v>
      </c>
      <c r="N856" s="25" t="s">
        <v>122</v>
      </c>
      <c r="O856" s="25" t="s">
        <v>92</v>
      </c>
      <c r="P856" s="40">
        <f>IF(F856=F855,IF(B856=B855,0,R856),R856)</f>
        <v>0</v>
      </c>
      <c r="Q856" s="40">
        <v>0</v>
      </c>
      <c r="R856" s="25">
        <v>118865</v>
      </c>
      <c r="S856" s="25">
        <v>7871</v>
      </c>
      <c r="T856" s="25" t="s">
        <v>1945</v>
      </c>
      <c r="U856" s="25">
        <v>105838</v>
      </c>
      <c r="V856" s="25" t="s">
        <v>1946</v>
      </c>
      <c r="W856" s="25" t="s">
        <v>61</v>
      </c>
      <c r="X856" s="25" t="s">
        <v>59</v>
      </c>
      <c r="Y856" s="25" t="s">
        <v>1947</v>
      </c>
      <c r="Z856" s="25" t="s">
        <v>67</v>
      </c>
      <c r="AA856" s="25" t="s">
        <v>97</v>
      </c>
      <c r="AB856" s="25" t="s">
        <v>122</v>
      </c>
      <c r="AC856" s="25" t="s">
        <v>69</v>
      </c>
      <c r="AD856" s="25" t="s">
        <v>61</v>
      </c>
      <c r="AE856" s="25" t="s">
        <v>1948</v>
      </c>
      <c r="AF856" s="25" t="s">
        <v>61</v>
      </c>
      <c r="AG856" s="25" t="s">
        <v>71</v>
      </c>
      <c r="AH856" s="25" t="s">
        <v>72</v>
      </c>
      <c r="AI856" s="25" t="s">
        <v>73</v>
      </c>
      <c r="AJ856" s="26" t="s">
        <v>1949</v>
      </c>
      <c r="AK856" s="26" t="s">
        <v>374</v>
      </c>
      <c r="AL856" s="25" t="s">
        <v>1950</v>
      </c>
      <c r="AM856" s="28">
        <v>42019.403217592589</v>
      </c>
      <c r="AN856" s="26" t="s">
        <v>1951</v>
      </c>
      <c r="AO856" s="25" t="s">
        <v>105</v>
      </c>
      <c r="AP856" s="25" t="s">
        <v>61</v>
      </c>
      <c r="AQ856" s="25" t="s">
        <v>106</v>
      </c>
      <c r="AR856" s="25" t="s">
        <v>1945</v>
      </c>
      <c r="AS856" s="25" t="s">
        <v>123</v>
      </c>
      <c r="AT856" s="25" t="s">
        <v>61</v>
      </c>
      <c r="AU856" s="28">
        <v>40126</v>
      </c>
      <c r="AV856" s="25" t="s">
        <v>1821</v>
      </c>
      <c r="AW856" s="25" t="s">
        <v>1952</v>
      </c>
      <c r="AX856" s="25" t="s">
        <v>1509</v>
      </c>
      <c r="AY856" s="25" t="s">
        <v>68</v>
      </c>
      <c r="AZ856" s="25" t="s">
        <v>1953</v>
      </c>
      <c r="BA856" s="25" t="s">
        <v>1954</v>
      </c>
      <c r="BB856" s="25" t="s">
        <v>1954</v>
      </c>
      <c r="BC856" s="25" t="s">
        <v>1955</v>
      </c>
      <c r="BD856" s="25" t="s">
        <v>61</v>
      </c>
      <c r="BE856" s="25" t="s">
        <v>1956</v>
      </c>
      <c r="BF856" s="25" t="s">
        <v>68</v>
      </c>
      <c r="BG856" s="25" t="s">
        <v>1954</v>
      </c>
      <c r="BH856" s="25" t="s">
        <v>1957</v>
      </c>
      <c r="BI856" s="25" t="s">
        <v>1958</v>
      </c>
      <c r="BJ856" s="25" t="s">
        <v>1945</v>
      </c>
      <c r="BK856" s="29" t="s">
        <v>1959</v>
      </c>
      <c r="BL856" s="9"/>
      <c r="BM856" s="9"/>
    </row>
    <row r="857" spans="1:65" ht="23.25" customHeight="1" x14ac:dyDescent="0.2">
      <c r="A857" s="19"/>
      <c r="B857" s="24" t="s">
        <v>2199</v>
      </c>
      <c r="C857" s="25">
        <f>IF(SUMPRODUCT((B$4:B857=B857)*1)&gt;1,0,1)</f>
        <v>1</v>
      </c>
      <c r="D857" s="25" t="s">
        <v>2200</v>
      </c>
      <c r="E857" s="25" t="s">
        <v>58</v>
      </c>
      <c r="F857" s="25" t="s">
        <v>59</v>
      </c>
      <c r="G857" s="25">
        <v>2010</v>
      </c>
      <c r="H857" s="25" t="s">
        <v>60</v>
      </c>
      <c r="I857" s="25" t="s">
        <v>90</v>
      </c>
      <c r="J857" s="25" t="s">
        <v>90</v>
      </c>
      <c r="K857" s="25"/>
      <c r="L857" s="25" t="s">
        <v>1078</v>
      </c>
      <c r="M857" s="25" t="s">
        <v>1875</v>
      </c>
      <c r="N857" s="25" t="s">
        <v>122</v>
      </c>
      <c r="O857" s="25" t="s">
        <v>753</v>
      </c>
      <c r="P857" s="40">
        <f>IF(F857=F856,IF(B857=B856,0,R857),R857)</f>
        <v>320680</v>
      </c>
      <c r="Q857" s="40">
        <v>320680</v>
      </c>
      <c r="R857" s="25">
        <v>320680</v>
      </c>
      <c r="S857" s="25">
        <v>320680</v>
      </c>
      <c r="T857" s="25" t="s">
        <v>2154</v>
      </c>
      <c r="U857" s="25">
        <v>0</v>
      </c>
      <c r="V857" s="25" t="s">
        <v>722</v>
      </c>
      <c r="W857" s="25" t="s">
        <v>2792</v>
      </c>
      <c r="X857" s="25" t="s">
        <v>59</v>
      </c>
      <c r="Y857" s="25" t="s">
        <v>2202</v>
      </c>
      <c r="Z857" s="25" t="s">
        <v>67</v>
      </c>
      <c r="AA857" s="25" t="s">
        <v>1665</v>
      </c>
      <c r="AB857" s="25" t="s">
        <v>122</v>
      </c>
      <c r="AC857" s="25" t="s">
        <v>69</v>
      </c>
      <c r="AD857" s="25" t="s">
        <v>61</v>
      </c>
      <c r="AE857" s="25" t="s">
        <v>2203</v>
      </c>
      <c r="AF857" s="25" t="s">
        <v>61</v>
      </c>
      <c r="AG857" s="25" t="s">
        <v>187</v>
      </c>
      <c r="AH857" s="25" t="s">
        <v>2204</v>
      </c>
      <c r="AI857" s="25" t="s">
        <v>73</v>
      </c>
      <c r="AJ857" s="26" t="s">
        <v>68</v>
      </c>
      <c r="AK857" s="26" t="s">
        <v>374</v>
      </c>
      <c r="AL857" s="25" t="s">
        <v>669</v>
      </c>
      <c r="AM857" s="28">
        <v>40115.429606481484</v>
      </c>
      <c r="AN857" s="26" t="s">
        <v>68</v>
      </c>
      <c r="AO857" s="25" t="s">
        <v>417</v>
      </c>
      <c r="AP857" s="25" t="s">
        <v>417</v>
      </c>
      <c r="AQ857" s="25" t="s">
        <v>480</v>
      </c>
      <c r="AR857" s="25" t="s">
        <v>2154</v>
      </c>
      <c r="AS857" s="25" t="s">
        <v>123</v>
      </c>
      <c r="AT857" s="25" t="s">
        <v>61</v>
      </c>
      <c r="AU857" s="28">
        <v>40424</v>
      </c>
      <c r="AV857" s="25" t="s">
        <v>1907</v>
      </c>
      <c r="AW857" s="25" t="s">
        <v>787</v>
      </c>
      <c r="AX857" s="25" t="s">
        <v>79</v>
      </c>
      <c r="AY857" s="25" t="s">
        <v>2209</v>
      </c>
      <c r="AZ857" s="25" t="s">
        <v>2210</v>
      </c>
      <c r="BA857" s="25" t="s">
        <v>2793</v>
      </c>
      <c r="BB857" s="25" t="s">
        <v>2211</v>
      </c>
      <c r="BC857" s="25" t="s">
        <v>2212</v>
      </c>
      <c r="BD857" s="25" t="s">
        <v>2213</v>
      </c>
      <c r="BE857" s="25" t="s">
        <v>2214</v>
      </c>
      <c r="BF857" s="25" t="s">
        <v>68</v>
      </c>
      <c r="BG857" s="25" t="s">
        <v>2793</v>
      </c>
      <c r="BH857" s="25" t="s">
        <v>61</v>
      </c>
      <c r="BI857" s="25" t="s">
        <v>2794</v>
      </c>
      <c r="BJ857" s="25" t="s">
        <v>1998</v>
      </c>
      <c r="BK857" s="29" t="s">
        <v>2795</v>
      </c>
      <c r="BL857" s="9"/>
      <c r="BM857" s="9"/>
    </row>
    <row r="858" spans="1:65" ht="23.25" customHeight="1" x14ac:dyDescent="0.2">
      <c r="A858" s="19"/>
      <c r="B858" s="30" t="s">
        <v>2199</v>
      </c>
      <c r="C858" s="31">
        <f>IF(SUMPRODUCT((B$4:B858=B858)*1)&gt;1,0,1)</f>
        <v>0</v>
      </c>
      <c r="D858" s="31" t="s">
        <v>2200</v>
      </c>
      <c r="E858" s="31" t="s">
        <v>58</v>
      </c>
      <c r="F858" s="31" t="s">
        <v>59</v>
      </c>
      <c r="G858" s="31">
        <v>2011</v>
      </c>
      <c r="H858" s="31" t="s">
        <v>60</v>
      </c>
      <c r="I858" s="31" t="s">
        <v>90</v>
      </c>
      <c r="J858" s="31" t="s">
        <v>90</v>
      </c>
      <c r="K858" s="31"/>
      <c r="L858" s="31" t="s">
        <v>1078</v>
      </c>
      <c r="M858" s="31" t="s">
        <v>1875</v>
      </c>
      <c r="N858" s="31" t="s">
        <v>122</v>
      </c>
      <c r="O858" s="31" t="s">
        <v>92</v>
      </c>
      <c r="P858" s="40">
        <f>IF(F858=F857,IF(B858=B857,0,R858),R858)</f>
        <v>0</v>
      </c>
      <c r="Q858" s="40">
        <v>0</v>
      </c>
      <c r="R858" s="31">
        <v>403005</v>
      </c>
      <c r="S858" s="31">
        <v>403005</v>
      </c>
      <c r="T858" s="31" t="s">
        <v>2154</v>
      </c>
      <c r="U858" s="31">
        <v>0</v>
      </c>
      <c r="V858" s="31" t="s">
        <v>2226</v>
      </c>
      <c r="W858" s="31" t="s">
        <v>2607</v>
      </c>
      <c r="X858" s="31" t="s">
        <v>59</v>
      </c>
      <c r="Y858" s="31" t="s">
        <v>2202</v>
      </c>
      <c r="Z858" s="31" t="s">
        <v>67</v>
      </c>
      <c r="AA858" s="31" t="s">
        <v>1665</v>
      </c>
      <c r="AB858" s="31" t="s">
        <v>122</v>
      </c>
      <c r="AC858" s="31" t="s">
        <v>69</v>
      </c>
      <c r="AD858" s="31" t="s">
        <v>61</v>
      </c>
      <c r="AE858" s="31" t="s">
        <v>2203</v>
      </c>
      <c r="AF858" s="31" t="s">
        <v>61</v>
      </c>
      <c r="AG858" s="31" t="s">
        <v>187</v>
      </c>
      <c r="AH858" s="31" t="s">
        <v>2204</v>
      </c>
      <c r="AI858" s="31" t="s">
        <v>73</v>
      </c>
      <c r="AJ858" s="32" t="s">
        <v>68</v>
      </c>
      <c r="AK858" s="32" t="s">
        <v>374</v>
      </c>
      <c r="AL858" s="31" t="s">
        <v>2608</v>
      </c>
      <c r="AM858" s="27">
        <v>40681.534282407411</v>
      </c>
      <c r="AN858" s="32" t="s">
        <v>68</v>
      </c>
      <c r="AO858" s="31" t="s">
        <v>417</v>
      </c>
      <c r="AP858" s="31" t="s">
        <v>417</v>
      </c>
      <c r="AQ858" s="31" t="s">
        <v>480</v>
      </c>
      <c r="AR858" s="31" t="s">
        <v>2154</v>
      </c>
      <c r="AS858" s="31" t="s">
        <v>123</v>
      </c>
      <c r="AT858" s="31" t="s">
        <v>61</v>
      </c>
      <c r="AU858" s="27">
        <v>40424</v>
      </c>
      <c r="AV858" s="31" t="s">
        <v>1907</v>
      </c>
      <c r="AW858" s="31" t="s">
        <v>787</v>
      </c>
      <c r="AX858" s="31" t="s">
        <v>79</v>
      </c>
      <c r="AY858" s="31" t="s">
        <v>2209</v>
      </c>
      <c r="AZ858" s="31" t="s">
        <v>2210</v>
      </c>
      <c r="BA858" s="31" t="s">
        <v>2609</v>
      </c>
      <c r="BB858" s="31" t="s">
        <v>2211</v>
      </c>
      <c r="BC858" s="31" t="s">
        <v>2212</v>
      </c>
      <c r="BD858" s="31" t="s">
        <v>2213</v>
      </c>
      <c r="BE858" s="31" t="s">
        <v>2214</v>
      </c>
      <c r="BF858" s="31" t="s">
        <v>68</v>
      </c>
      <c r="BG858" s="31" t="s">
        <v>2609</v>
      </c>
      <c r="BH858" s="31" t="s">
        <v>643</v>
      </c>
      <c r="BI858" s="31" t="s">
        <v>2010</v>
      </c>
      <c r="BJ858" s="31" t="s">
        <v>1998</v>
      </c>
      <c r="BK858" s="33" t="s">
        <v>1014</v>
      </c>
      <c r="BL858" s="9"/>
      <c r="BM858" s="9"/>
    </row>
    <row r="859" spans="1:65" ht="23.25" customHeight="1" x14ac:dyDescent="0.2">
      <c r="A859" s="19"/>
      <c r="B859" s="24" t="s">
        <v>2199</v>
      </c>
      <c r="C859" s="25">
        <f>IF(SUMPRODUCT((B$4:B859=B859)*1)&gt;1,0,1)</f>
        <v>0</v>
      </c>
      <c r="D859" s="25" t="s">
        <v>2200</v>
      </c>
      <c r="E859" s="25" t="s">
        <v>58</v>
      </c>
      <c r="F859" s="25" t="s">
        <v>59</v>
      </c>
      <c r="G859" s="25">
        <v>2012</v>
      </c>
      <c r="H859" s="25" t="s">
        <v>60</v>
      </c>
      <c r="I859" s="25" t="s">
        <v>90</v>
      </c>
      <c r="J859" s="25" t="s">
        <v>90</v>
      </c>
      <c r="K859" s="25"/>
      <c r="L859" s="25" t="s">
        <v>1078</v>
      </c>
      <c r="M859" s="25" t="s">
        <v>1875</v>
      </c>
      <c r="N859" s="25" t="s">
        <v>64</v>
      </c>
      <c r="O859" s="25" t="s">
        <v>92</v>
      </c>
      <c r="P859" s="40">
        <f>IF(F859=F858,IF(B859=B858,0,R859),R859)</f>
        <v>0</v>
      </c>
      <c r="Q859" s="40">
        <v>0</v>
      </c>
      <c r="R859" s="25">
        <v>401334</v>
      </c>
      <c r="S859" s="25">
        <v>119539</v>
      </c>
      <c r="T859" s="25" t="s">
        <v>2154</v>
      </c>
      <c r="U859" s="25">
        <v>76943</v>
      </c>
      <c r="V859" s="25" t="s">
        <v>2390</v>
      </c>
      <c r="W859" s="25" t="s">
        <v>2390</v>
      </c>
      <c r="X859" s="25" t="s">
        <v>59</v>
      </c>
      <c r="Y859" s="25" t="s">
        <v>2202</v>
      </c>
      <c r="Z859" s="25" t="s">
        <v>67</v>
      </c>
      <c r="AA859" s="25" t="s">
        <v>1665</v>
      </c>
      <c r="AB859" s="25" t="s">
        <v>64</v>
      </c>
      <c r="AC859" s="25" t="s">
        <v>69</v>
      </c>
      <c r="AD859" s="25" t="s">
        <v>61</v>
      </c>
      <c r="AE859" s="25" t="s">
        <v>2203</v>
      </c>
      <c r="AF859" s="25" t="s">
        <v>61</v>
      </c>
      <c r="AG859" s="25" t="s">
        <v>187</v>
      </c>
      <c r="AH859" s="25" t="s">
        <v>2204</v>
      </c>
      <c r="AI859" s="25" t="s">
        <v>73</v>
      </c>
      <c r="AJ859" s="26" t="s">
        <v>68</v>
      </c>
      <c r="AK859" s="26" t="s">
        <v>374</v>
      </c>
      <c r="AL859" s="25" t="s">
        <v>2391</v>
      </c>
      <c r="AM859" s="28">
        <v>41205.69939814815</v>
      </c>
      <c r="AN859" s="26" t="s">
        <v>2205</v>
      </c>
      <c r="AO859" s="25" t="s">
        <v>105</v>
      </c>
      <c r="AP859" s="25" t="s">
        <v>123</v>
      </c>
      <c r="AQ859" s="25" t="s">
        <v>480</v>
      </c>
      <c r="AR859" s="25" t="s">
        <v>2154</v>
      </c>
      <c r="AS859" s="25" t="s">
        <v>2208</v>
      </c>
      <c r="AT859" s="25" t="s">
        <v>61</v>
      </c>
      <c r="AU859" s="28">
        <v>40424</v>
      </c>
      <c r="AV859" s="25" t="s">
        <v>1907</v>
      </c>
      <c r="AW859" s="25" t="s">
        <v>787</v>
      </c>
      <c r="AX859" s="25" t="s">
        <v>79</v>
      </c>
      <c r="AY859" s="25" t="s">
        <v>2209</v>
      </c>
      <c r="AZ859" s="25" t="s">
        <v>2210</v>
      </c>
      <c r="BA859" s="25" t="s">
        <v>2392</v>
      </c>
      <c r="BB859" s="25" t="s">
        <v>2211</v>
      </c>
      <c r="BC859" s="25" t="s">
        <v>2212</v>
      </c>
      <c r="BD859" s="25" t="s">
        <v>2213</v>
      </c>
      <c r="BE859" s="25" t="s">
        <v>2214</v>
      </c>
      <c r="BF859" s="25" t="s">
        <v>68</v>
      </c>
      <c r="BG859" s="25" t="s">
        <v>2392</v>
      </c>
      <c r="BH859" s="25" t="s">
        <v>2322</v>
      </c>
      <c r="BI859" s="25" t="s">
        <v>2216</v>
      </c>
      <c r="BJ859" s="25" t="s">
        <v>2208</v>
      </c>
      <c r="BK859" s="29" t="s">
        <v>2217</v>
      </c>
      <c r="BL859" s="9"/>
      <c r="BM859" s="9"/>
    </row>
    <row r="860" spans="1:65" ht="23.25" customHeight="1" x14ac:dyDescent="0.2">
      <c r="A860" s="19"/>
      <c r="B860" s="24" t="s">
        <v>2199</v>
      </c>
      <c r="C860" s="25">
        <f>IF(SUMPRODUCT((B$4:B860=B860)*1)&gt;1,0,1)</f>
        <v>0</v>
      </c>
      <c r="D860" s="25" t="s">
        <v>2200</v>
      </c>
      <c r="E860" s="25" t="s">
        <v>58</v>
      </c>
      <c r="F860" s="25" t="s">
        <v>59</v>
      </c>
      <c r="G860" s="25">
        <v>2013</v>
      </c>
      <c r="H860" s="25" t="s">
        <v>60</v>
      </c>
      <c r="I860" s="25" t="s">
        <v>90</v>
      </c>
      <c r="J860" s="25" t="s">
        <v>90</v>
      </c>
      <c r="K860" s="25"/>
      <c r="L860" s="25" t="s">
        <v>1078</v>
      </c>
      <c r="M860" s="25" t="s">
        <v>1875</v>
      </c>
      <c r="N860" s="25" t="s">
        <v>64</v>
      </c>
      <c r="O860" s="25" t="s">
        <v>92</v>
      </c>
      <c r="P860" s="40">
        <f>IF(F860=F859,IF(B860=B859,0,R860),R860)</f>
        <v>0</v>
      </c>
      <c r="Q860" s="40">
        <v>0</v>
      </c>
      <c r="R860" s="25">
        <v>407882</v>
      </c>
      <c r="S860" s="25">
        <v>330939</v>
      </c>
      <c r="T860" s="25" t="s">
        <v>2154</v>
      </c>
      <c r="U860" s="25">
        <v>393488</v>
      </c>
      <c r="V860" s="25" t="s">
        <v>2201</v>
      </c>
      <c r="W860" s="25" t="s">
        <v>61</v>
      </c>
      <c r="X860" s="25" t="s">
        <v>59</v>
      </c>
      <c r="Y860" s="25" t="s">
        <v>2202</v>
      </c>
      <c r="Z860" s="25" t="s">
        <v>67</v>
      </c>
      <c r="AA860" s="25" t="s">
        <v>1665</v>
      </c>
      <c r="AB860" s="25" t="s">
        <v>64</v>
      </c>
      <c r="AC860" s="25" t="s">
        <v>69</v>
      </c>
      <c r="AD860" s="25" t="s">
        <v>61</v>
      </c>
      <c r="AE860" s="25" t="s">
        <v>2203</v>
      </c>
      <c r="AF860" s="25" t="s">
        <v>61</v>
      </c>
      <c r="AG860" s="25" t="s">
        <v>71</v>
      </c>
      <c r="AH860" s="25" t="s">
        <v>2204</v>
      </c>
      <c r="AI860" s="25" t="s">
        <v>73</v>
      </c>
      <c r="AJ860" s="26" t="s">
        <v>2205</v>
      </c>
      <c r="AK860" s="26" t="s">
        <v>374</v>
      </c>
      <c r="AL860" s="25" t="s">
        <v>2206</v>
      </c>
      <c r="AM860" s="28">
        <v>41249.78833333333</v>
      </c>
      <c r="AN860" s="26" t="s">
        <v>2207</v>
      </c>
      <c r="AO860" s="25" t="s">
        <v>105</v>
      </c>
      <c r="AP860" s="25" t="s">
        <v>61</v>
      </c>
      <c r="AQ860" s="25" t="s">
        <v>106</v>
      </c>
      <c r="AR860" s="25" t="s">
        <v>2154</v>
      </c>
      <c r="AS860" s="25" t="s">
        <v>2208</v>
      </c>
      <c r="AT860" s="25" t="s">
        <v>61</v>
      </c>
      <c r="AU860" s="28">
        <v>40424</v>
      </c>
      <c r="AV860" s="25" t="s">
        <v>1907</v>
      </c>
      <c r="AW860" s="25" t="s">
        <v>787</v>
      </c>
      <c r="AX860" s="25" t="s">
        <v>79</v>
      </c>
      <c r="AY860" s="25" t="s">
        <v>2209</v>
      </c>
      <c r="AZ860" s="25" t="s">
        <v>2210</v>
      </c>
      <c r="BA860" s="25" t="s">
        <v>2211</v>
      </c>
      <c r="BB860" s="25" t="s">
        <v>2211</v>
      </c>
      <c r="BC860" s="25" t="s">
        <v>2212</v>
      </c>
      <c r="BD860" s="25" t="s">
        <v>2213</v>
      </c>
      <c r="BE860" s="25" t="s">
        <v>2214</v>
      </c>
      <c r="BF860" s="25" t="s">
        <v>68</v>
      </c>
      <c r="BG860" s="25" t="s">
        <v>2211</v>
      </c>
      <c r="BH860" s="25" t="s">
        <v>2215</v>
      </c>
      <c r="BI860" s="25" t="s">
        <v>2216</v>
      </c>
      <c r="BJ860" s="25" t="s">
        <v>2208</v>
      </c>
      <c r="BK860" s="29" t="s">
        <v>2217</v>
      </c>
      <c r="BL860" s="9"/>
      <c r="BM860" s="9"/>
    </row>
    <row r="861" spans="1:65" ht="23.25" customHeight="1" x14ac:dyDescent="0.2">
      <c r="A861" s="19"/>
      <c r="B861" s="24" t="s">
        <v>2610</v>
      </c>
      <c r="C861" s="25">
        <f>IF(SUMPRODUCT((B$4:B861=B861)*1)&gt;1,0,1)</f>
        <v>1</v>
      </c>
      <c r="D861" s="25" t="s">
        <v>2611</v>
      </c>
      <c r="E861" s="25" t="s">
        <v>58</v>
      </c>
      <c r="F861" s="25" t="s">
        <v>59</v>
      </c>
      <c r="G861" s="25">
        <v>2010</v>
      </c>
      <c r="H861" s="25" t="s">
        <v>60</v>
      </c>
      <c r="I861" s="25" t="s">
        <v>368</v>
      </c>
      <c r="J861" s="25" t="s">
        <v>1905</v>
      </c>
      <c r="K861" s="25"/>
      <c r="L861" s="25" t="s">
        <v>1078</v>
      </c>
      <c r="M861" s="25" t="s">
        <v>1875</v>
      </c>
      <c r="N861" s="25" t="s">
        <v>122</v>
      </c>
      <c r="O861" s="25" t="s">
        <v>753</v>
      </c>
      <c r="P861" s="40">
        <f>IF(F861=F860,IF(B861=B860,0,R861),R861)</f>
        <v>280836</v>
      </c>
      <c r="Q861" s="40">
        <v>280836</v>
      </c>
      <c r="R861" s="25">
        <v>280836</v>
      </c>
      <c r="S861" s="25">
        <v>280836</v>
      </c>
      <c r="T861" s="25" t="s">
        <v>1906</v>
      </c>
      <c r="U861" s="25">
        <v>0</v>
      </c>
      <c r="V861" s="25" t="s">
        <v>2796</v>
      </c>
      <c r="W861" s="25" t="s">
        <v>2797</v>
      </c>
      <c r="X861" s="25" t="s">
        <v>184</v>
      </c>
      <c r="Y861" s="25" t="s">
        <v>2614</v>
      </c>
      <c r="Z861" s="25" t="s">
        <v>67</v>
      </c>
      <c r="AA861" s="25" t="s">
        <v>371</v>
      </c>
      <c r="AB861" s="25" t="s">
        <v>122</v>
      </c>
      <c r="AC861" s="25" t="s">
        <v>69</v>
      </c>
      <c r="AD861" s="25" t="s">
        <v>61</v>
      </c>
      <c r="AE861" s="25" t="s">
        <v>2615</v>
      </c>
      <c r="AF861" s="25" t="s">
        <v>61</v>
      </c>
      <c r="AG861" s="25" t="s">
        <v>187</v>
      </c>
      <c r="AH861" s="25" t="s">
        <v>72</v>
      </c>
      <c r="AI861" s="25" t="s">
        <v>73</v>
      </c>
      <c r="AJ861" s="26" t="s">
        <v>68</v>
      </c>
      <c r="AK861" s="26" t="s">
        <v>374</v>
      </c>
      <c r="AL861" s="25" t="s">
        <v>769</v>
      </c>
      <c r="AM861" s="28">
        <v>39962</v>
      </c>
      <c r="AN861" s="26" t="s">
        <v>68</v>
      </c>
      <c r="AO861" s="25" t="s">
        <v>417</v>
      </c>
      <c r="AP861" s="25" t="s">
        <v>417</v>
      </c>
      <c r="AQ861" s="25" t="s">
        <v>2798</v>
      </c>
      <c r="AR861" s="25" t="s">
        <v>1906</v>
      </c>
      <c r="AS861" s="25" t="s">
        <v>123</v>
      </c>
      <c r="AT861" s="25" t="s">
        <v>61</v>
      </c>
      <c r="AU861" s="28">
        <v>39961</v>
      </c>
      <c r="AV861" s="25" t="s">
        <v>1066</v>
      </c>
      <c r="AW861" s="25" t="s">
        <v>1084</v>
      </c>
      <c r="AX861" s="25" t="s">
        <v>79</v>
      </c>
      <c r="AY861" s="25" t="s">
        <v>1690</v>
      </c>
      <c r="AZ861" s="25" t="s">
        <v>2617</v>
      </c>
      <c r="BA861" s="25" t="s">
        <v>2618</v>
      </c>
      <c r="BB861" s="25" t="s">
        <v>2618</v>
      </c>
      <c r="BC861" s="25" t="s">
        <v>68</v>
      </c>
      <c r="BD861" s="25" t="s">
        <v>61</v>
      </c>
      <c r="BE861" s="25" t="s">
        <v>2618</v>
      </c>
      <c r="BF861" s="25" t="s">
        <v>68</v>
      </c>
      <c r="BG861" s="25" t="s">
        <v>2618</v>
      </c>
      <c r="BH861" s="25" t="s">
        <v>61</v>
      </c>
      <c r="BI861" s="25" t="s">
        <v>2484</v>
      </c>
      <c r="BJ861" s="25" t="s">
        <v>1906</v>
      </c>
      <c r="BK861" s="29" t="s">
        <v>2485</v>
      </c>
      <c r="BL861" s="9"/>
      <c r="BM861" s="9"/>
    </row>
    <row r="862" spans="1:65" ht="23.25" customHeight="1" x14ac:dyDescent="0.2">
      <c r="A862" s="19"/>
      <c r="B862" s="30" t="s">
        <v>2610</v>
      </c>
      <c r="C862" s="31">
        <f>IF(SUMPRODUCT((B$4:B862=B862)*1)&gt;1,0,1)</f>
        <v>0</v>
      </c>
      <c r="D862" s="31" t="s">
        <v>2611</v>
      </c>
      <c r="E862" s="31" t="s">
        <v>58</v>
      </c>
      <c r="F862" s="31" t="s">
        <v>59</v>
      </c>
      <c r="G862" s="31">
        <v>2011</v>
      </c>
      <c r="H862" s="31" t="s">
        <v>60</v>
      </c>
      <c r="I862" s="31" t="s">
        <v>368</v>
      </c>
      <c r="J862" s="31" t="s">
        <v>1905</v>
      </c>
      <c r="K862" s="31"/>
      <c r="L862" s="31" t="s">
        <v>1078</v>
      </c>
      <c r="M862" s="31" t="s">
        <v>1875</v>
      </c>
      <c r="N862" s="31" t="s">
        <v>122</v>
      </c>
      <c r="O862" s="31" t="s">
        <v>753</v>
      </c>
      <c r="P862" s="40">
        <f>IF(F862=F861,IF(B862=B861,0,R862),R862)</f>
        <v>0</v>
      </c>
      <c r="Q862" s="40">
        <v>0</v>
      </c>
      <c r="R862" s="31">
        <v>280836</v>
      </c>
      <c r="S862" s="31">
        <v>280836</v>
      </c>
      <c r="T862" s="31" t="s">
        <v>1906</v>
      </c>
      <c r="U862" s="31">
        <v>0</v>
      </c>
      <c r="V862" s="31" t="s">
        <v>2612</v>
      </c>
      <c r="W862" s="31" t="s">
        <v>2613</v>
      </c>
      <c r="X862" s="31" t="s">
        <v>184</v>
      </c>
      <c r="Y862" s="31" t="s">
        <v>2614</v>
      </c>
      <c r="Z862" s="31" t="s">
        <v>67</v>
      </c>
      <c r="AA862" s="31" t="s">
        <v>371</v>
      </c>
      <c r="AB862" s="31" t="s">
        <v>122</v>
      </c>
      <c r="AC862" s="31" t="s">
        <v>69</v>
      </c>
      <c r="AD862" s="31" t="s">
        <v>61</v>
      </c>
      <c r="AE862" s="31" t="s">
        <v>2615</v>
      </c>
      <c r="AF862" s="31" t="s">
        <v>61</v>
      </c>
      <c r="AG862" s="31" t="s">
        <v>187</v>
      </c>
      <c r="AH862" s="31" t="s">
        <v>72</v>
      </c>
      <c r="AI862" s="31" t="s">
        <v>73</v>
      </c>
      <c r="AJ862" s="32" t="s">
        <v>68</v>
      </c>
      <c r="AK862" s="32" t="s">
        <v>374</v>
      </c>
      <c r="AL862" s="31" t="s">
        <v>2616</v>
      </c>
      <c r="AM862" s="27">
        <v>40326.886597222219</v>
      </c>
      <c r="AN862" s="32" t="s">
        <v>68</v>
      </c>
      <c r="AO862" s="31" t="s">
        <v>417</v>
      </c>
      <c r="AP862" s="31" t="s">
        <v>417</v>
      </c>
      <c r="AQ862" s="31" t="s">
        <v>1065</v>
      </c>
      <c r="AR862" s="31" t="s">
        <v>1906</v>
      </c>
      <c r="AS862" s="31" t="s">
        <v>123</v>
      </c>
      <c r="AT862" s="31" t="s">
        <v>61</v>
      </c>
      <c r="AU862" s="27">
        <v>39961</v>
      </c>
      <c r="AV862" s="31" t="s">
        <v>1066</v>
      </c>
      <c r="AW862" s="31" t="s">
        <v>1084</v>
      </c>
      <c r="AX862" s="31" t="s">
        <v>79</v>
      </c>
      <c r="AY862" s="31" t="s">
        <v>1690</v>
      </c>
      <c r="AZ862" s="31" t="s">
        <v>2617</v>
      </c>
      <c r="BA862" s="31" t="s">
        <v>2618</v>
      </c>
      <c r="BB862" s="31" t="s">
        <v>2618</v>
      </c>
      <c r="BC862" s="31" t="s">
        <v>68</v>
      </c>
      <c r="BD862" s="31" t="s">
        <v>61</v>
      </c>
      <c r="BE862" s="31" t="s">
        <v>2618</v>
      </c>
      <c r="BF862" s="31" t="s">
        <v>68</v>
      </c>
      <c r="BG862" s="31" t="s">
        <v>2618</v>
      </c>
      <c r="BH862" s="31" t="s">
        <v>643</v>
      </c>
      <c r="BI862" s="31" t="s">
        <v>2484</v>
      </c>
      <c r="BJ862" s="31" t="s">
        <v>1906</v>
      </c>
      <c r="BK862" s="33" t="s">
        <v>2485</v>
      </c>
      <c r="BL862" s="9"/>
      <c r="BM862" s="9"/>
    </row>
    <row r="863" spans="1:65" ht="23.25" customHeight="1" x14ac:dyDescent="0.2">
      <c r="A863" s="19"/>
      <c r="B863" s="24" t="s">
        <v>2619</v>
      </c>
      <c r="C863" s="25">
        <f>IF(SUMPRODUCT((B$4:B863=B863)*1)&gt;1,0,1)</f>
        <v>1</v>
      </c>
      <c r="D863" s="25" t="s">
        <v>2620</v>
      </c>
      <c r="E863" s="25" t="s">
        <v>58</v>
      </c>
      <c r="F863" s="25" t="s">
        <v>59</v>
      </c>
      <c r="G863" s="25">
        <v>2009</v>
      </c>
      <c r="H863" s="25" t="s">
        <v>60</v>
      </c>
      <c r="I863" s="25" t="s">
        <v>206</v>
      </c>
      <c r="J863" s="25" t="s">
        <v>1701</v>
      </c>
      <c r="K863" s="25"/>
      <c r="L863" s="25" t="s">
        <v>1078</v>
      </c>
      <c r="M863" s="25" t="s">
        <v>1875</v>
      </c>
      <c r="N863" s="25" t="s">
        <v>122</v>
      </c>
      <c r="O863" s="25" t="s">
        <v>61</v>
      </c>
      <c r="P863" s="40">
        <f>IF(F863=F862,IF(B863=B862,0,R863),R863)</f>
        <v>32356</v>
      </c>
      <c r="Q863" s="40">
        <v>32356</v>
      </c>
      <c r="R863" s="25">
        <v>32356</v>
      </c>
      <c r="S863" s="25">
        <v>31651</v>
      </c>
      <c r="T863" s="25" t="s">
        <v>1816</v>
      </c>
      <c r="U863" s="25">
        <v>0</v>
      </c>
      <c r="V863" s="25" t="s">
        <v>61</v>
      </c>
      <c r="W863" s="25" t="s">
        <v>61</v>
      </c>
      <c r="X863" s="25" t="s">
        <v>184</v>
      </c>
      <c r="Y863" s="25" t="s">
        <v>2621</v>
      </c>
      <c r="Z863" s="25" t="s">
        <v>67</v>
      </c>
      <c r="AA863" s="25" t="s">
        <v>210</v>
      </c>
      <c r="AB863" s="25" t="s">
        <v>122</v>
      </c>
      <c r="AC863" s="25" t="s">
        <v>69</v>
      </c>
      <c r="AD863" s="25" t="s">
        <v>61</v>
      </c>
      <c r="AE863" s="25" t="s">
        <v>2622</v>
      </c>
      <c r="AF863" s="25" t="s">
        <v>61</v>
      </c>
      <c r="AG863" s="25" t="s">
        <v>187</v>
      </c>
      <c r="AH863" s="25" t="s">
        <v>685</v>
      </c>
      <c r="AI863" s="25" t="s">
        <v>73</v>
      </c>
      <c r="AJ863" s="26" t="s">
        <v>68</v>
      </c>
      <c r="AK863" s="26" t="s">
        <v>102</v>
      </c>
      <c r="AL863" s="25" t="s">
        <v>2913</v>
      </c>
      <c r="AM863" s="28">
        <v>40099.392280092594</v>
      </c>
      <c r="AN863" s="26" t="s">
        <v>68</v>
      </c>
      <c r="AO863" s="25" t="s">
        <v>61</v>
      </c>
      <c r="AP863" s="25" t="s">
        <v>61</v>
      </c>
      <c r="AQ863" s="25" t="s">
        <v>78</v>
      </c>
      <c r="AR863" s="25" t="s">
        <v>1816</v>
      </c>
      <c r="AS863" s="25" t="s">
        <v>123</v>
      </c>
      <c r="AT863" s="25" t="s">
        <v>61</v>
      </c>
      <c r="AU863" s="28">
        <v>40053</v>
      </c>
      <c r="AV863" s="25" t="s">
        <v>1599</v>
      </c>
      <c r="AW863" s="25" t="s">
        <v>2624</v>
      </c>
      <c r="AX863" s="25" t="s">
        <v>79</v>
      </c>
      <c r="AY863" s="25" t="s">
        <v>2625</v>
      </c>
      <c r="AZ863" s="25" t="s">
        <v>61</v>
      </c>
      <c r="BA863" s="25" t="s">
        <v>2914</v>
      </c>
      <c r="BB863" s="25" t="s">
        <v>2626</v>
      </c>
      <c r="BC863" s="25" t="s">
        <v>68</v>
      </c>
      <c r="BD863" s="25" t="s">
        <v>61</v>
      </c>
      <c r="BE863" s="25" t="s">
        <v>2627</v>
      </c>
      <c r="BF863" s="25" t="s">
        <v>68</v>
      </c>
      <c r="BG863" s="25" t="s">
        <v>2914</v>
      </c>
      <c r="BH863" s="25" t="s">
        <v>61</v>
      </c>
      <c r="BI863" s="25" t="s">
        <v>1828</v>
      </c>
      <c r="BJ863" s="25" t="s">
        <v>1816</v>
      </c>
      <c r="BK863" s="29" t="s">
        <v>1829</v>
      </c>
      <c r="BL863" s="9"/>
      <c r="BM863" s="9"/>
    </row>
    <row r="864" spans="1:65" ht="23.25" customHeight="1" x14ac:dyDescent="0.2">
      <c r="A864" s="19"/>
      <c r="B864" s="30" t="s">
        <v>2619</v>
      </c>
      <c r="C864" s="31">
        <f>IF(SUMPRODUCT((B$4:B864=B864)*1)&gt;1,0,1)</f>
        <v>0</v>
      </c>
      <c r="D864" s="31" t="s">
        <v>2620</v>
      </c>
      <c r="E864" s="31" t="s">
        <v>58</v>
      </c>
      <c r="F864" s="31" t="s">
        <v>59</v>
      </c>
      <c r="G864" s="31">
        <v>2010</v>
      </c>
      <c r="H864" s="31" t="s">
        <v>60</v>
      </c>
      <c r="I864" s="31" t="s">
        <v>206</v>
      </c>
      <c r="J864" s="31" t="s">
        <v>1701</v>
      </c>
      <c r="K864" s="31"/>
      <c r="L864" s="31" t="s">
        <v>1078</v>
      </c>
      <c r="M864" s="31" t="s">
        <v>1875</v>
      </c>
      <c r="N864" s="31" t="s">
        <v>122</v>
      </c>
      <c r="O864" s="31" t="s">
        <v>61</v>
      </c>
      <c r="P864" s="40">
        <f>IF(F864=F863,IF(B864=B863,0,R864),R864)</f>
        <v>0</v>
      </c>
      <c r="Q864" s="40">
        <v>0</v>
      </c>
      <c r="R864" s="31">
        <v>49977</v>
      </c>
      <c r="S864" s="31">
        <v>42669</v>
      </c>
      <c r="T864" s="31" t="s">
        <v>1816</v>
      </c>
      <c r="U864" s="31">
        <v>0</v>
      </c>
      <c r="V864" s="31" t="s">
        <v>61</v>
      </c>
      <c r="W864" s="31" t="s">
        <v>61</v>
      </c>
      <c r="X864" s="31" t="s">
        <v>184</v>
      </c>
      <c r="Y864" s="31" t="s">
        <v>2621</v>
      </c>
      <c r="Z864" s="31" t="s">
        <v>67</v>
      </c>
      <c r="AA864" s="31" t="s">
        <v>210</v>
      </c>
      <c r="AB864" s="31" t="s">
        <v>122</v>
      </c>
      <c r="AC864" s="31" t="s">
        <v>69</v>
      </c>
      <c r="AD864" s="31" t="s">
        <v>61</v>
      </c>
      <c r="AE864" s="31" t="s">
        <v>2622</v>
      </c>
      <c r="AF864" s="31" t="s">
        <v>61</v>
      </c>
      <c r="AG864" s="31" t="s">
        <v>187</v>
      </c>
      <c r="AH864" s="31" t="s">
        <v>685</v>
      </c>
      <c r="AI864" s="31" t="s">
        <v>73</v>
      </c>
      <c r="AJ864" s="32" t="s">
        <v>68</v>
      </c>
      <c r="AK864" s="32" t="s">
        <v>102</v>
      </c>
      <c r="AL864" s="31" t="s">
        <v>2799</v>
      </c>
      <c r="AM864" s="27">
        <v>40455.649861111109</v>
      </c>
      <c r="AN864" s="32" t="s">
        <v>68</v>
      </c>
      <c r="AO864" s="31" t="s">
        <v>61</v>
      </c>
      <c r="AP864" s="31" t="s">
        <v>61</v>
      </c>
      <c r="AQ864" s="31" t="s">
        <v>78</v>
      </c>
      <c r="AR864" s="31" t="s">
        <v>1816</v>
      </c>
      <c r="AS864" s="31" t="s">
        <v>123</v>
      </c>
      <c r="AT864" s="31" t="s">
        <v>61</v>
      </c>
      <c r="AU864" s="27">
        <v>40053</v>
      </c>
      <c r="AV864" s="31" t="s">
        <v>1599</v>
      </c>
      <c r="AW864" s="31" t="s">
        <v>2624</v>
      </c>
      <c r="AX864" s="31" t="s">
        <v>79</v>
      </c>
      <c r="AY864" s="31" t="s">
        <v>2625</v>
      </c>
      <c r="AZ864" s="31" t="s">
        <v>61</v>
      </c>
      <c r="BA864" s="31" t="s">
        <v>2626</v>
      </c>
      <c r="BB864" s="31" t="s">
        <v>2626</v>
      </c>
      <c r="BC864" s="31" t="s">
        <v>68</v>
      </c>
      <c r="BD864" s="31" t="s">
        <v>61</v>
      </c>
      <c r="BE864" s="31" t="s">
        <v>2627</v>
      </c>
      <c r="BF864" s="31" t="s">
        <v>68</v>
      </c>
      <c r="BG864" s="31" t="s">
        <v>2626</v>
      </c>
      <c r="BH864" s="31" t="s">
        <v>2637</v>
      </c>
      <c r="BI864" s="31" t="s">
        <v>1828</v>
      </c>
      <c r="BJ864" s="31" t="s">
        <v>1816</v>
      </c>
      <c r="BK864" s="33" t="s">
        <v>1829</v>
      </c>
      <c r="BL864" s="9"/>
      <c r="BM864" s="9"/>
    </row>
    <row r="865" spans="1:65" ht="23.25" customHeight="1" x14ac:dyDescent="0.2">
      <c r="A865" s="19"/>
      <c r="B865" s="24" t="s">
        <v>2619</v>
      </c>
      <c r="C865" s="25">
        <f>IF(SUMPRODUCT((B$4:B865=B865)*1)&gt;1,0,1)</f>
        <v>0</v>
      </c>
      <c r="D865" s="25" t="s">
        <v>2620</v>
      </c>
      <c r="E865" s="25" t="s">
        <v>58</v>
      </c>
      <c r="F865" s="25" t="s">
        <v>59</v>
      </c>
      <c r="G865" s="25">
        <v>2011</v>
      </c>
      <c r="H865" s="25" t="s">
        <v>60</v>
      </c>
      <c r="I865" s="25" t="s">
        <v>206</v>
      </c>
      <c r="J865" s="25" t="s">
        <v>1701</v>
      </c>
      <c r="K865" s="25"/>
      <c r="L865" s="25" t="s">
        <v>1078</v>
      </c>
      <c r="M865" s="25" t="s">
        <v>1875</v>
      </c>
      <c r="N865" s="25" t="s">
        <v>122</v>
      </c>
      <c r="O865" s="25" t="s">
        <v>61</v>
      </c>
      <c r="P865" s="40">
        <f>IF(F865=F864,IF(B865=B864,0,R865),R865)</f>
        <v>0</v>
      </c>
      <c r="Q865" s="40">
        <v>0</v>
      </c>
      <c r="R865" s="25">
        <v>49977</v>
      </c>
      <c r="S865" s="25">
        <v>49977</v>
      </c>
      <c r="T865" s="25" t="s">
        <v>1816</v>
      </c>
      <c r="U865" s="25">
        <v>0</v>
      </c>
      <c r="V865" s="25" t="s">
        <v>61</v>
      </c>
      <c r="W865" s="25" t="s">
        <v>61</v>
      </c>
      <c r="X865" s="25" t="s">
        <v>184</v>
      </c>
      <c r="Y865" s="25" t="s">
        <v>2621</v>
      </c>
      <c r="Z865" s="25" t="s">
        <v>67</v>
      </c>
      <c r="AA865" s="25" t="s">
        <v>210</v>
      </c>
      <c r="AB865" s="25" t="s">
        <v>122</v>
      </c>
      <c r="AC865" s="25" t="s">
        <v>69</v>
      </c>
      <c r="AD865" s="25" t="s">
        <v>61</v>
      </c>
      <c r="AE865" s="25" t="s">
        <v>2622</v>
      </c>
      <c r="AF865" s="25" t="s">
        <v>61</v>
      </c>
      <c r="AG865" s="25" t="s">
        <v>187</v>
      </c>
      <c r="AH865" s="25" t="s">
        <v>685</v>
      </c>
      <c r="AI865" s="25" t="s">
        <v>73</v>
      </c>
      <c r="AJ865" s="26" t="s">
        <v>68</v>
      </c>
      <c r="AK865" s="26" t="s">
        <v>102</v>
      </c>
      <c r="AL865" s="25" t="s">
        <v>2623</v>
      </c>
      <c r="AM865" s="28">
        <v>40660.38784722222</v>
      </c>
      <c r="AN865" s="26" t="s">
        <v>68</v>
      </c>
      <c r="AO865" s="25" t="s">
        <v>61</v>
      </c>
      <c r="AP865" s="25" t="s">
        <v>61</v>
      </c>
      <c r="AQ865" s="25" t="s">
        <v>78</v>
      </c>
      <c r="AR865" s="25" t="s">
        <v>1816</v>
      </c>
      <c r="AS865" s="25" t="s">
        <v>123</v>
      </c>
      <c r="AT865" s="25" t="s">
        <v>61</v>
      </c>
      <c r="AU865" s="28">
        <v>40053</v>
      </c>
      <c r="AV865" s="25" t="s">
        <v>1599</v>
      </c>
      <c r="AW865" s="25" t="s">
        <v>2624</v>
      </c>
      <c r="AX865" s="25" t="s">
        <v>79</v>
      </c>
      <c r="AY865" s="25" t="s">
        <v>2625</v>
      </c>
      <c r="AZ865" s="25" t="s">
        <v>61</v>
      </c>
      <c r="BA865" s="25" t="s">
        <v>2626</v>
      </c>
      <c r="BB865" s="25" t="s">
        <v>2626</v>
      </c>
      <c r="BC865" s="25" t="s">
        <v>68</v>
      </c>
      <c r="BD865" s="25" t="s">
        <v>61</v>
      </c>
      <c r="BE865" s="25" t="s">
        <v>2627</v>
      </c>
      <c r="BF865" s="25" t="s">
        <v>68</v>
      </c>
      <c r="BG865" s="25" t="s">
        <v>2626</v>
      </c>
      <c r="BH865" s="25" t="s">
        <v>2628</v>
      </c>
      <c r="BI865" s="25" t="s">
        <v>1828</v>
      </c>
      <c r="BJ865" s="25" t="s">
        <v>1816</v>
      </c>
      <c r="BK865" s="29" t="s">
        <v>1829</v>
      </c>
      <c r="BL865" s="9"/>
      <c r="BM865" s="9"/>
    </row>
    <row r="866" spans="1:65" ht="23.25" customHeight="1" x14ac:dyDescent="0.2">
      <c r="A866" s="19"/>
      <c r="B866" s="30" t="s">
        <v>2629</v>
      </c>
      <c r="C866" s="31">
        <f>IF(SUMPRODUCT((B$4:B866=B866)*1)&gt;1,0,1)</f>
        <v>1</v>
      </c>
      <c r="D866" s="31" t="s">
        <v>2630</v>
      </c>
      <c r="E866" s="31" t="s">
        <v>58</v>
      </c>
      <c r="F866" s="31" t="s">
        <v>59</v>
      </c>
      <c r="G866" s="31">
        <v>2009</v>
      </c>
      <c r="H866" s="31" t="s">
        <v>60</v>
      </c>
      <c r="I866" s="31" t="s">
        <v>90</v>
      </c>
      <c r="J866" s="31" t="s">
        <v>1653</v>
      </c>
      <c r="K866" s="31"/>
      <c r="L866" s="31" t="s">
        <v>1802</v>
      </c>
      <c r="M866" s="31" t="s">
        <v>1847</v>
      </c>
      <c r="N866" s="31" t="s">
        <v>122</v>
      </c>
      <c r="O866" s="31" t="s">
        <v>61</v>
      </c>
      <c r="P866" s="40">
        <f>IF(F866=F865,IF(B866=B865,0,R866),R866)</f>
        <v>14966</v>
      </c>
      <c r="Q866" s="40">
        <v>14966</v>
      </c>
      <c r="R866" s="31">
        <v>14966</v>
      </c>
      <c r="S866" s="31">
        <v>14966</v>
      </c>
      <c r="T866" s="31" t="s">
        <v>123</v>
      </c>
      <c r="U866" s="31">
        <v>0</v>
      </c>
      <c r="V866" s="31" t="s">
        <v>61</v>
      </c>
      <c r="W866" s="31" t="s">
        <v>61</v>
      </c>
      <c r="X866" s="31" t="s">
        <v>184</v>
      </c>
      <c r="Y866" s="31" t="s">
        <v>2631</v>
      </c>
      <c r="Z866" s="31" t="s">
        <v>67</v>
      </c>
      <c r="AA866" s="31" t="s">
        <v>97</v>
      </c>
      <c r="AB866" s="31" t="s">
        <v>122</v>
      </c>
      <c r="AC866" s="31" t="s">
        <v>69</v>
      </c>
      <c r="AD866" s="31" t="s">
        <v>61</v>
      </c>
      <c r="AE866" s="31" t="s">
        <v>2632</v>
      </c>
      <c r="AF866" s="31" t="s">
        <v>61</v>
      </c>
      <c r="AG866" s="31" t="s">
        <v>187</v>
      </c>
      <c r="AH866" s="31" t="s">
        <v>72</v>
      </c>
      <c r="AI866" s="31" t="s">
        <v>73</v>
      </c>
      <c r="AJ866" s="32" t="s">
        <v>68</v>
      </c>
      <c r="AK866" s="32" t="s">
        <v>102</v>
      </c>
      <c r="AL866" s="31" t="s">
        <v>2915</v>
      </c>
      <c r="AM866" s="27">
        <v>40068.450578703705</v>
      </c>
      <c r="AN866" s="32" t="s">
        <v>68</v>
      </c>
      <c r="AO866" s="31" t="s">
        <v>61</v>
      </c>
      <c r="AP866" s="31" t="s">
        <v>61</v>
      </c>
      <c r="AQ866" s="31" t="s">
        <v>78</v>
      </c>
      <c r="AR866" s="31" t="s">
        <v>123</v>
      </c>
      <c r="AS866" s="31" t="s">
        <v>123</v>
      </c>
      <c r="AT866" s="31" t="s">
        <v>61</v>
      </c>
      <c r="AU866" s="27">
        <v>40068</v>
      </c>
      <c r="AV866" s="31" t="s">
        <v>708</v>
      </c>
      <c r="AW866" s="31" t="s">
        <v>2519</v>
      </c>
      <c r="AX866" s="31" t="s">
        <v>110</v>
      </c>
      <c r="AY866" s="31" t="s">
        <v>1600</v>
      </c>
      <c r="AZ866" s="31" t="s">
        <v>61</v>
      </c>
      <c r="BA866" s="31" t="s">
        <v>2636</v>
      </c>
      <c r="BB866" s="31" t="s">
        <v>2634</v>
      </c>
      <c r="BC866" s="31" t="s">
        <v>68</v>
      </c>
      <c r="BD866" s="31" t="s">
        <v>2635</v>
      </c>
      <c r="BE866" s="31" t="s">
        <v>2636</v>
      </c>
      <c r="BF866" s="31" t="s">
        <v>68</v>
      </c>
      <c r="BG866" s="31" t="s">
        <v>2636</v>
      </c>
      <c r="BH866" s="31" t="s">
        <v>61</v>
      </c>
      <c r="BI866" s="31" t="s">
        <v>2786</v>
      </c>
      <c r="BJ866" s="31" t="s">
        <v>2080</v>
      </c>
      <c r="BK866" s="33" t="s">
        <v>2787</v>
      </c>
      <c r="BL866" s="9"/>
      <c r="BM866" s="9"/>
    </row>
    <row r="867" spans="1:65" ht="23.25" customHeight="1" x14ac:dyDescent="0.2">
      <c r="A867" s="19"/>
      <c r="B867" s="24" t="s">
        <v>2629</v>
      </c>
      <c r="C867" s="25">
        <f>IF(SUMPRODUCT((B$4:B867=B867)*1)&gt;1,0,1)</f>
        <v>0</v>
      </c>
      <c r="D867" s="25" t="s">
        <v>2630</v>
      </c>
      <c r="E867" s="25" t="s">
        <v>58</v>
      </c>
      <c r="F867" s="25" t="s">
        <v>59</v>
      </c>
      <c r="G867" s="25">
        <v>2011</v>
      </c>
      <c r="H867" s="25" t="s">
        <v>60</v>
      </c>
      <c r="I867" s="25" t="s">
        <v>90</v>
      </c>
      <c r="J867" s="25" t="s">
        <v>1653</v>
      </c>
      <c r="K867" s="25"/>
      <c r="L867" s="25" t="s">
        <v>1802</v>
      </c>
      <c r="M867" s="25" t="s">
        <v>1847</v>
      </c>
      <c r="N867" s="25" t="s">
        <v>122</v>
      </c>
      <c r="O867" s="25" t="s">
        <v>61</v>
      </c>
      <c r="P867" s="40">
        <f>IF(F867=F866,IF(B867=B866,0,R867),R867)</f>
        <v>0</v>
      </c>
      <c r="Q867" s="40">
        <v>0</v>
      </c>
      <c r="R867" s="25">
        <v>15949</v>
      </c>
      <c r="S867" s="25">
        <v>15949</v>
      </c>
      <c r="T867" s="25" t="s">
        <v>123</v>
      </c>
      <c r="U867" s="25">
        <v>0</v>
      </c>
      <c r="V867" s="25" t="s">
        <v>61</v>
      </c>
      <c r="W867" s="25" t="s">
        <v>61</v>
      </c>
      <c r="X867" s="25" t="s">
        <v>184</v>
      </c>
      <c r="Y867" s="25" t="s">
        <v>2631</v>
      </c>
      <c r="Z867" s="25" t="s">
        <v>67</v>
      </c>
      <c r="AA867" s="25" t="s">
        <v>97</v>
      </c>
      <c r="AB867" s="25" t="s">
        <v>122</v>
      </c>
      <c r="AC867" s="25" t="s">
        <v>69</v>
      </c>
      <c r="AD867" s="25" t="s">
        <v>61</v>
      </c>
      <c r="AE867" s="25" t="s">
        <v>2632</v>
      </c>
      <c r="AF867" s="25" t="s">
        <v>61</v>
      </c>
      <c r="AG867" s="25" t="s">
        <v>187</v>
      </c>
      <c r="AH867" s="25" t="s">
        <v>72</v>
      </c>
      <c r="AI867" s="25" t="s">
        <v>73</v>
      </c>
      <c r="AJ867" s="26" t="s">
        <v>68</v>
      </c>
      <c r="AK867" s="26" t="s">
        <v>102</v>
      </c>
      <c r="AL867" s="25" t="s">
        <v>2633</v>
      </c>
      <c r="AM867" s="28">
        <v>40907.465462962966</v>
      </c>
      <c r="AN867" s="26" t="s">
        <v>68</v>
      </c>
      <c r="AO867" s="25" t="s">
        <v>61</v>
      </c>
      <c r="AP867" s="25" t="s">
        <v>61</v>
      </c>
      <c r="AQ867" s="25" t="s">
        <v>78</v>
      </c>
      <c r="AR867" s="25" t="s">
        <v>123</v>
      </c>
      <c r="AS867" s="25" t="s">
        <v>123</v>
      </c>
      <c r="AT867" s="25" t="s">
        <v>61</v>
      </c>
      <c r="AU867" s="28">
        <v>40068</v>
      </c>
      <c r="AV867" s="25" t="s">
        <v>708</v>
      </c>
      <c r="AW867" s="25" t="s">
        <v>2519</v>
      </c>
      <c r="AX867" s="25" t="s">
        <v>110</v>
      </c>
      <c r="AY867" s="25" t="s">
        <v>1600</v>
      </c>
      <c r="AZ867" s="25" t="s">
        <v>61</v>
      </c>
      <c r="BA867" s="25" t="s">
        <v>2634</v>
      </c>
      <c r="BB867" s="25" t="s">
        <v>2634</v>
      </c>
      <c r="BC867" s="25" t="s">
        <v>68</v>
      </c>
      <c r="BD867" s="25" t="s">
        <v>2635</v>
      </c>
      <c r="BE867" s="25" t="s">
        <v>2636</v>
      </c>
      <c r="BF867" s="25" t="s">
        <v>68</v>
      </c>
      <c r="BG867" s="25" t="s">
        <v>2634</v>
      </c>
      <c r="BH867" s="25" t="s">
        <v>2637</v>
      </c>
      <c r="BI867" s="25" t="s">
        <v>947</v>
      </c>
      <c r="BJ867" s="25" t="s">
        <v>123</v>
      </c>
      <c r="BK867" s="29" t="s">
        <v>137</v>
      </c>
      <c r="BL867" s="9"/>
      <c r="BM867" s="9"/>
    </row>
    <row r="868" spans="1:65" ht="23.25" customHeight="1" x14ac:dyDescent="0.2">
      <c r="A868" s="19"/>
      <c r="B868" s="24" t="s">
        <v>2638</v>
      </c>
      <c r="C868" s="25">
        <f>IF(SUMPRODUCT((B$4:B868=B868)*1)&gt;1,0,1)</f>
        <v>1</v>
      </c>
      <c r="D868" s="25" t="s">
        <v>2639</v>
      </c>
      <c r="E868" s="25" t="s">
        <v>58</v>
      </c>
      <c r="F868" s="25" t="s">
        <v>59</v>
      </c>
      <c r="G868" s="25">
        <v>2009</v>
      </c>
      <c r="H868" s="25" t="s">
        <v>60</v>
      </c>
      <c r="I868" s="25" t="s">
        <v>566</v>
      </c>
      <c r="J868" s="25" t="s">
        <v>566</v>
      </c>
      <c r="K868" s="25"/>
      <c r="L868" s="25" t="s">
        <v>1802</v>
      </c>
      <c r="M868" s="25" t="s">
        <v>1847</v>
      </c>
      <c r="N868" s="25" t="s">
        <v>122</v>
      </c>
      <c r="O868" s="25" t="s">
        <v>61</v>
      </c>
      <c r="P868" s="40">
        <f>IF(F868=F867,IF(B868=B867,0,R868),R868)</f>
        <v>1200</v>
      </c>
      <c r="Q868" s="40">
        <v>1200</v>
      </c>
      <c r="R868" s="25">
        <v>1200</v>
      </c>
      <c r="S868" s="25">
        <v>1200</v>
      </c>
      <c r="T868" s="25" t="s">
        <v>2236</v>
      </c>
      <c r="U868" s="25">
        <v>0</v>
      </c>
      <c r="V868" s="25" t="s">
        <v>61</v>
      </c>
      <c r="W868" s="25" t="s">
        <v>61</v>
      </c>
      <c r="X868" s="25" t="s">
        <v>184</v>
      </c>
      <c r="Y868" s="25" t="s">
        <v>2640</v>
      </c>
      <c r="Z868" s="25" t="s">
        <v>67</v>
      </c>
      <c r="AA868" s="25" t="s">
        <v>569</v>
      </c>
      <c r="AB868" s="25" t="s">
        <v>122</v>
      </c>
      <c r="AC868" s="25" t="s">
        <v>69</v>
      </c>
      <c r="AD868" s="25" t="s">
        <v>61</v>
      </c>
      <c r="AE868" s="25" t="s">
        <v>2641</v>
      </c>
      <c r="AF868" s="25" t="s">
        <v>61</v>
      </c>
      <c r="AG868" s="25" t="s">
        <v>187</v>
      </c>
      <c r="AH868" s="25" t="s">
        <v>685</v>
      </c>
      <c r="AI868" s="25" t="s">
        <v>73</v>
      </c>
      <c r="AJ868" s="26" t="s">
        <v>68</v>
      </c>
      <c r="AK868" s="26" t="s">
        <v>374</v>
      </c>
      <c r="AL868" s="25" t="s">
        <v>2916</v>
      </c>
      <c r="AM868" s="28">
        <v>40071.369444444441</v>
      </c>
      <c r="AN868" s="26" t="s">
        <v>68</v>
      </c>
      <c r="AO868" s="25" t="s">
        <v>61</v>
      </c>
      <c r="AP868" s="25" t="s">
        <v>61</v>
      </c>
      <c r="AQ868" s="25" t="s">
        <v>78</v>
      </c>
      <c r="AR868" s="25" t="s">
        <v>2236</v>
      </c>
      <c r="AS868" s="25" t="s">
        <v>123</v>
      </c>
      <c r="AT868" s="25" t="s">
        <v>61</v>
      </c>
      <c r="AU868" s="28">
        <v>40071</v>
      </c>
      <c r="AV868" s="25" t="s">
        <v>708</v>
      </c>
      <c r="AW868" s="25" t="s">
        <v>1119</v>
      </c>
      <c r="AX868" s="25" t="s">
        <v>1207</v>
      </c>
      <c r="AY868" s="25" t="s">
        <v>2644</v>
      </c>
      <c r="AZ868" s="25" t="s">
        <v>61</v>
      </c>
      <c r="BA868" s="25" t="s">
        <v>200</v>
      </c>
      <c r="BB868" s="25" t="s">
        <v>200</v>
      </c>
      <c r="BC868" s="25" t="s">
        <v>68</v>
      </c>
      <c r="BD868" s="25" t="s">
        <v>61</v>
      </c>
      <c r="BE868" s="25" t="s">
        <v>200</v>
      </c>
      <c r="BF868" s="25" t="s">
        <v>68</v>
      </c>
      <c r="BG868" s="25" t="s">
        <v>200</v>
      </c>
      <c r="BH868" s="25" t="s">
        <v>61</v>
      </c>
      <c r="BI868" s="25" t="s">
        <v>2237</v>
      </c>
      <c r="BJ868" s="25" t="s">
        <v>2236</v>
      </c>
      <c r="BK868" s="29" t="s">
        <v>2238</v>
      </c>
      <c r="BL868" s="9"/>
      <c r="BM868" s="9"/>
    </row>
    <row r="869" spans="1:65" ht="23.25" customHeight="1" x14ac:dyDescent="0.2">
      <c r="A869" s="19"/>
      <c r="B869" s="30" t="s">
        <v>2638</v>
      </c>
      <c r="C869" s="31">
        <f>IF(SUMPRODUCT((B$4:B869=B869)*1)&gt;1,0,1)</f>
        <v>0</v>
      </c>
      <c r="D869" s="31" t="s">
        <v>2639</v>
      </c>
      <c r="E869" s="31" t="s">
        <v>58</v>
      </c>
      <c r="F869" s="31" t="s">
        <v>59</v>
      </c>
      <c r="G869" s="31">
        <v>2010</v>
      </c>
      <c r="H869" s="31" t="s">
        <v>60</v>
      </c>
      <c r="I869" s="31" t="s">
        <v>566</v>
      </c>
      <c r="J869" s="31" t="s">
        <v>566</v>
      </c>
      <c r="K869" s="31"/>
      <c r="L869" s="31" t="s">
        <v>1802</v>
      </c>
      <c r="M869" s="31" t="s">
        <v>1847</v>
      </c>
      <c r="N869" s="31" t="s">
        <v>122</v>
      </c>
      <c r="O869" s="31" t="s">
        <v>61</v>
      </c>
      <c r="P869" s="40">
        <f>IF(F869=F868,IF(B869=B868,0,R869),R869)</f>
        <v>0</v>
      </c>
      <c r="Q869" s="40">
        <v>0</v>
      </c>
      <c r="R869" s="31">
        <v>1200</v>
      </c>
      <c r="S869" s="31">
        <v>1200</v>
      </c>
      <c r="T869" s="31" t="s">
        <v>2236</v>
      </c>
      <c r="U869" s="31">
        <v>0</v>
      </c>
      <c r="V869" s="31" t="s">
        <v>61</v>
      </c>
      <c r="W869" s="31" t="s">
        <v>61</v>
      </c>
      <c r="X869" s="31" t="s">
        <v>184</v>
      </c>
      <c r="Y869" s="31" t="s">
        <v>2640</v>
      </c>
      <c r="Z869" s="31" t="s">
        <v>67</v>
      </c>
      <c r="AA869" s="31" t="s">
        <v>569</v>
      </c>
      <c r="AB869" s="31" t="s">
        <v>122</v>
      </c>
      <c r="AC869" s="31" t="s">
        <v>69</v>
      </c>
      <c r="AD869" s="31" t="s">
        <v>61</v>
      </c>
      <c r="AE869" s="31" t="s">
        <v>2641</v>
      </c>
      <c r="AF869" s="31" t="s">
        <v>61</v>
      </c>
      <c r="AG869" s="31" t="s">
        <v>187</v>
      </c>
      <c r="AH869" s="31" t="s">
        <v>685</v>
      </c>
      <c r="AI869" s="31" t="s">
        <v>73</v>
      </c>
      <c r="AJ869" s="32" t="s">
        <v>68</v>
      </c>
      <c r="AK869" s="32" t="s">
        <v>374</v>
      </c>
      <c r="AL869" s="31" t="s">
        <v>2800</v>
      </c>
      <c r="AM869" s="27">
        <v>40196.63417824074</v>
      </c>
      <c r="AN869" s="32" t="s">
        <v>68</v>
      </c>
      <c r="AO869" s="31" t="s">
        <v>61</v>
      </c>
      <c r="AP869" s="31" t="s">
        <v>61</v>
      </c>
      <c r="AQ869" s="31" t="s">
        <v>78</v>
      </c>
      <c r="AR869" s="31" t="s">
        <v>2236</v>
      </c>
      <c r="AS869" s="31" t="s">
        <v>123</v>
      </c>
      <c r="AT869" s="31" t="s">
        <v>61</v>
      </c>
      <c r="AU869" s="27">
        <v>40071</v>
      </c>
      <c r="AV869" s="31" t="s">
        <v>708</v>
      </c>
      <c r="AW869" s="31" t="s">
        <v>1119</v>
      </c>
      <c r="AX869" s="31" t="s">
        <v>1207</v>
      </c>
      <c r="AY869" s="31" t="s">
        <v>2644</v>
      </c>
      <c r="AZ869" s="31" t="s">
        <v>61</v>
      </c>
      <c r="BA869" s="31" t="s">
        <v>200</v>
      </c>
      <c r="BB869" s="31" t="s">
        <v>200</v>
      </c>
      <c r="BC869" s="31" t="s">
        <v>68</v>
      </c>
      <c r="BD869" s="31" t="s">
        <v>61</v>
      </c>
      <c r="BE869" s="31" t="s">
        <v>200</v>
      </c>
      <c r="BF869" s="31" t="s">
        <v>68</v>
      </c>
      <c r="BG869" s="31" t="s">
        <v>200</v>
      </c>
      <c r="BH869" s="31" t="s">
        <v>2637</v>
      </c>
      <c r="BI869" s="31" t="s">
        <v>2237</v>
      </c>
      <c r="BJ869" s="31" t="s">
        <v>2236</v>
      </c>
      <c r="BK869" s="33" t="s">
        <v>2238</v>
      </c>
      <c r="BL869" s="9"/>
      <c r="BM869" s="9"/>
    </row>
    <row r="870" spans="1:65" ht="23.25" customHeight="1" x14ac:dyDescent="0.2">
      <c r="A870" s="19"/>
      <c r="B870" s="30" t="s">
        <v>2638</v>
      </c>
      <c r="C870" s="31">
        <f>IF(SUMPRODUCT((B$4:B870=B870)*1)&gt;1,0,1)</f>
        <v>0</v>
      </c>
      <c r="D870" s="31" t="s">
        <v>2639</v>
      </c>
      <c r="E870" s="31" t="s">
        <v>58</v>
      </c>
      <c r="F870" s="31" t="s">
        <v>59</v>
      </c>
      <c r="G870" s="31">
        <v>2011</v>
      </c>
      <c r="H870" s="31" t="s">
        <v>60</v>
      </c>
      <c r="I870" s="31" t="s">
        <v>566</v>
      </c>
      <c r="J870" s="31" t="s">
        <v>566</v>
      </c>
      <c r="K870" s="31"/>
      <c r="L870" s="31" t="s">
        <v>1802</v>
      </c>
      <c r="M870" s="31" t="s">
        <v>1847</v>
      </c>
      <c r="N870" s="31" t="s">
        <v>122</v>
      </c>
      <c r="O870" s="31" t="s">
        <v>61</v>
      </c>
      <c r="P870" s="40">
        <f>IF(F870=F869,IF(B870=B869,0,R870),R870)</f>
        <v>0</v>
      </c>
      <c r="Q870" s="40">
        <v>0</v>
      </c>
      <c r="R870" s="31">
        <v>1200</v>
      </c>
      <c r="S870" s="31">
        <v>1200</v>
      </c>
      <c r="T870" s="31" t="s">
        <v>2236</v>
      </c>
      <c r="U870" s="31">
        <v>0</v>
      </c>
      <c r="V870" s="31" t="s">
        <v>61</v>
      </c>
      <c r="W870" s="31" t="s">
        <v>61</v>
      </c>
      <c r="X870" s="31" t="s">
        <v>184</v>
      </c>
      <c r="Y870" s="31" t="s">
        <v>2640</v>
      </c>
      <c r="Z870" s="31" t="s">
        <v>67</v>
      </c>
      <c r="AA870" s="31" t="s">
        <v>569</v>
      </c>
      <c r="AB870" s="31" t="s">
        <v>122</v>
      </c>
      <c r="AC870" s="31" t="s">
        <v>69</v>
      </c>
      <c r="AD870" s="31" t="s">
        <v>61</v>
      </c>
      <c r="AE870" s="31" t="s">
        <v>2641</v>
      </c>
      <c r="AF870" s="31" t="s">
        <v>61</v>
      </c>
      <c r="AG870" s="31" t="s">
        <v>187</v>
      </c>
      <c r="AH870" s="31" t="s">
        <v>685</v>
      </c>
      <c r="AI870" s="31" t="s">
        <v>73</v>
      </c>
      <c r="AJ870" s="32" t="s">
        <v>68</v>
      </c>
      <c r="AK870" s="32" t="s">
        <v>374</v>
      </c>
      <c r="AL870" s="31" t="s">
        <v>2642</v>
      </c>
      <c r="AM870" s="27">
        <v>40654.314629629633</v>
      </c>
      <c r="AN870" s="32" t="s">
        <v>68</v>
      </c>
      <c r="AO870" s="31" t="s">
        <v>61</v>
      </c>
      <c r="AP870" s="31" t="s">
        <v>61</v>
      </c>
      <c r="AQ870" s="31" t="s">
        <v>78</v>
      </c>
      <c r="AR870" s="31" t="s">
        <v>2236</v>
      </c>
      <c r="AS870" s="31" t="s">
        <v>123</v>
      </c>
      <c r="AT870" s="31" t="s">
        <v>61</v>
      </c>
      <c r="AU870" s="27">
        <v>40071</v>
      </c>
      <c r="AV870" s="31" t="s">
        <v>708</v>
      </c>
      <c r="AW870" s="31" t="s">
        <v>1119</v>
      </c>
      <c r="AX870" s="31" t="s">
        <v>1207</v>
      </c>
      <c r="AY870" s="31" t="s">
        <v>2644</v>
      </c>
      <c r="AZ870" s="31" t="s">
        <v>61</v>
      </c>
      <c r="BA870" s="31" t="s">
        <v>200</v>
      </c>
      <c r="BB870" s="31" t="s">
        <v>200</v>
      </c>
      <c r="BC870" s="31" t="s">
        <v>68</v>
      </c>
      <c r="BD870" s="31" t="s">
        <v>61</v>
      </c>
      <c r="BE870" s="31" t="s">
        <v>200</v>
      </c>
      <c r="BF870" s="31" t="s">
        <v>68</v>
      </c>
      <c r="BG870" s="31" t="s">
        <v>200</v>
      </c>
      <c r="BH870" s="31" t="s">
        <v>2628</v>
      </c>
      <c r="BI870" s="31" t="s">
        <v>2237</v>
      </c>
      <c r="BJ870" s="31" t="s">
        <v>2236</v>
      </c>
      <c r="BK870" s="33" t="s">
        <v>2238</v>
      </c>
      <c r="BL870" s="9"/>
      <c r="BM870" s="9"/>
    </row>
    <row r="871" spans="1:65" ht="23.25" customHeight="1" x14ac:dyDescent="0.2">
      <c r="A871" s="19"/>
      <c r="B871" s="24" t="s">
        <v>2801</v>
      </c>
      <c r="C871" s="25">
        <f>IF(SUMPRODUCT((B$4:B871=B871)*1)&gt;1,0,1)</f>
        <v>1</v>
      </c>
      <c r="D871" s="25" t="s">
        <v>2802</v>
      </c>
      <c r="E871" s="25" t="s">
        <v>58</v>
      </c>
      <c r="F871" s="25" t="s">
        <v>59</v>
      </c>
      <c r="G871" s="25">
        <v>2010</v>
      </c>
      <c r="H871" s="25" t="s">
        <v>60</v>
      </c>
      <c r="I871" s="25" t="s">
        <v>61</v>
      </c>
      <c r="J871" s="25" t="s">
        <v>61</v>
      </c>
      <c r="K871" s="25"/>
      <c r="L871" s="25" t="s">
        <v>2803</v>
      </c>
      <c r="M871" s="25" t="s">
        <v>2804</v>
      </c>
      <c r="N871" s="25" t="s">
        <v>2805</v>
      </c>
      <c r="O871" s="25" t="s">
        <v>92</v>
      </c>
      <c r="P871" s="40">
        <f>IF(F871=F870,IF(B871=B870,0,R871),R871)</f>
        <v>680697</v>
      </c>
      <c r="Q871" s="40">
        <v>680697</v>
      </c>
      <c r="R871" s="25">
        <v>680697</v>
      </c>
      <c r="S871" s="25">
        <v>680697</v>
      </c>
      <c r="T871" s="25" t="s">
        <v>2806</v>
      </c>
      <c r="U871" s="25">
        <v>0</v>
      </c>
      <c r="V871" s="25" t="s">
        <v>722</v>
      </c>
      <c r="W871" s="25" t="s">
        <v>61</v>
      </c>
      <c r="X871" s="25" t="s">
        <v>184</v>
      </c>
      <c r="Y871" s="25" t="s">
        <v>2807</v>
      </c>
      <c r="Z871" s="25" t="s">
        <v>96</v>
      </c>
      <c r="AA871" s="25" t="s">
        <v>68</v>
      </c>
      <c r="AB871" s="25" t="s">
        <v>2805</v>
      </c>
      <c r="AC871" s="25" t="s">
        <v>69</v>
      </c>
      <c r="AD871" s="25" t="s">
        <v>61</v>
      </c>
      <c r="AE871" s="25" t="s">
        <v>2808</v>
      </c>
      <c r="AF871" s="25" t="s">
        <v>61</v>
      </c>
      <c r="AG871" s="25" t="s">
        <v>187</v>
      </c>
      <c r="AH871" s="25" t="s">
        <v>604</v>
      </c>
      <c r="AI871" s="25" t="s">
        <v>2809</v>
      </c>
      <c r="AJ871" s="26" t="s">
        <v>68</v>
      </c>
      <c r="AK871" s="26" t="s">
        <v>374</v>
      </c>
      <c r="AL871" s="25" t="s">
        <v>2810</v>
      </c>
      <c r="AM871" s="28">
        <v>40114.526145833333</v>
      </c>
      <c r="AN871" s="26" t="s">
        <v>68</v>
      </c>
      <c r="AO871" s="25" t="s">
        <v>105</v>
      </c>
      <c r="AP871" s="25" t="s">
        <v>61</v>
      </c>
      <c r="AQ871" s="25" t="s">
        <v>2811</v>
      </c>
      <c r="AR871" s="25" t="s">
        <v>2806</v>
      </c>
      <c r="AS871" s="25" t="s">
        <v>2806</v>
      </c>
      <c r="AT871" s="25" t="s">
        <v>61</v>
      </c>
      <c r="AU871" s="28">
        <v>40114</v>
      </c>
      <c r="AV871" s="25" t="s">
        <v>1907</v>
      </c>
      <c r="AW871" s="25" t="s">
        <v>787</v>
      </c>
      <c r="AX871" s="25" t="s">
        <v>1068</v>
      </c>
      <c r="AY871" s="25" t="s">
        <v>1073</v>
      </c>
      <c r="AZ871" s="25" t="s">
        <v>61</v>
      </c>
      <c r="BA871" s="25" t="s">
        <v>2812</v>
      </c>
      <c r="BB871" s="25" t="s">
        <v>2812</v>
      </c>
      <c r="BC871" s="25" t="s">
        <v>68</v>
      </c>
      <c r="BD871" s="25" t="s">
        <v>2813</v>
      </c>
      <c r="BE871" s="25" t="s">
        <v>2812</v>
      </c>
      <c r="BF871" s="25" t="s">
        <v>68</v>
      </c>
      <c r="BG871" s="25" t="s">
        <v>2812</v>
      </c>
      <c r="BH871" s="25" t="s">
        <v>61</v>
      </c>
      <c r="BI871" s="25" t="s">
        <v>2814</v>
      </c>
      <c r="BJ871" s="25" t="s">
        <v>2806</v>
      </c>
      <c r="BK871" s="29" t="s">
        <v>928</v>
      </c>
      <c r="BL871" s="9"/>
      <c r="BM871" s="9"/>
    </row>
    <row r="872" spans="1:65" ht="23.25" customHeight="1" x14ac:dyDescent="0.2">
      <c r="A872" s="19"/>
      <c r="B872" s="30" t="s">
        <v>2312</v>
      </c>
      <c r="C872" s="31">
        <f>IF(SUMPRODUCT((B$4:B872=B872)*1)&gt;1,0,1)</f>
        <v>1</v>
      </c>
      <c r="D872" s="31" t="s">
        <v>2313</v>
      </c>
      <c r="E872" s="31" t="s">
        <v>58</v>
      </c>
      <c r="F872" s="31" t="s">
        <v>205</v>
      </c>
      <c r="G872" s="31">
        <v>2010</v>
      </c>
      <c r="H872" s="31" t="s">
        <v>60</v>
      </c>
      <c r="I872" s="31" t="s">
        <v>368</v>
      </c>
      <c r="J872" s="31" t="s">
        <v>368</v>
      </c>
      <c r="K872" s="31"/>
      <c r="L872" s="31" t="s">
        <v>1802</v>
      </c>
      <c r="M872" s="31" t="s">
        <v>1803</v>
      </c>
      <c r="N872" s="31" t="s">
        <v>122</v>
      </c>
      <c r="O872" s="31" t="s">
        <v>61</v>
      </c>
      <c r="P872" s="40">
        <f>IF(F872=F871,IF(B872=B871,0,R872),R872)</f>
        <v>85053</v>
      </c>
      <c r="Q872" s="40">
        <v>85053</v>
      </c>
      <c r="R872" s="31">
        <v>85053</v>
      </c>
      <c r="S872" s="31">
        <v>85053</v>
      </c>
      <c r="T872" s="25" t="s">
        <v>5669</v>
      </c>
      <c r="U872" s="31">
        <v>0</v>
      </c>
      <c r="V872" s="31" t="s">
        <v>722</v>
      </c>
      <c r="W872" s="31" t="s">
        <v>61</v>
      </c>
      <c r="X872" s="31" t="s">
        <v>184</v>
      </c>
      <c r="Y872" s="31" t="s">
        <v>2315</v>
      </c>
      <c r="Z872" s="31" t="s">
        <v>67</v>
      </c>
      <c r="AA872" s="31" t="s">
        <v>371</v>
      </c>
      <c r="AB872" s="31" t="s">
        <v>122</v>
      </c>
      <c r="AC872" s="31" t="s">
        <v>69</v>
      </c>
      <c r="AD872" s="31" t="s">
        <v>61</v>
      </c>
      <c r="AE872" s="31" t="s">
        <v>2316</v>
      </c>
      <c r="AF872" s="31" t="s">
        <v>61</v>
      </c>
      <c r="AG872" s="31" t="s">
        <v>187</v>
      </c>
      <c r="AH872" s="31" t="s">
        <v>230</v>
      </c>
      <c r="AI872" s="31" t="s">
        <v>73</v>
      </c>
      <c r="AJ872" s="32" t="s">
        <v>68</v>
      </c>
      <c r="AK872" s="32" t="s">
        <v>374</v>
      </c>
      <c r="AL872" s="31" t="s">
        <v>2713</v>
      </c>
      <c r="AM872" s="27">
        <v>40115.638124999998</v>
      </c>
      <c r="AN872" s="32" t="s">
        <v>68</v>
      </c>
      <c r="AO872" s="31" t="s">
        <v>417</v>
      </c>
      <c r="AP872" s="31" t="s">
        <v>417</v>
      </c>
      <c r="AQ872" s="31" t="s">
        <v>78</v>
      </c>
      <c r="AR872" s="31" t="s">
        <v>65</v>
      </c>
      <c r="AS872" s="31" t="s">
        <v>123</v>
      </c>
      <c r="AT872" s="31" t="s">
        <v>61</v>
      </c>
      <c r="AU872" s="27">
        <v>40115</v>
      </c>
      <c r="AV872" s="31" t="s">
        <v>2065</v>
      </c>
      <c r="AW872" s="31" t="s">
        <v>300</v>
      </c>
      <c r="AX872" s="31" t="s">
        <v>110</v>
      </c>
      <c r="AY872" s="31" t="s">
        <v>444</v>
      </c>
      <c r="AZ872" s="31" t="s">
        <v>61</v>
      </c>
      <c r="BA872" s="31" t="s">
        <v>2490</v>
      </c>
      <c r="BB872" s="31" t="s">
        <v>2320</v>
      </c>
      <c r="BC872" s="31" t="s">
        <v>68</v>
      </c>
      <c r="BD872" s="31" t="s">
        <v>61</v>
      </c>
      <c r="BE872" s="31" t="s">
        <v>2321</v>
      </c>
      <c r="BF872" s="31" t="s">
        <v>68</v>
      </c>
      <c r="BG872" s="31" t="s">
        <v>2490</v>
      </c>
      <c r="BH872" s="31" t="s">
        <v>61</v>
      </c>
      <c r="BI872" s="31" t="s">
        <v>241</v>
      </c>
      <c r="BJ872" s="31" t="s">
        <v>65</v>
      </c>
      <c r="BK872" s="33" t="s">
        <v>242</v>
      </c>
      <c r="BL872" s="9"/>
      <c r="BM872" s="9"/>
    </row>
    <row r="873" spans="1:65" ht="23.25" customHeight="1" x14ac:dyDescent="0.2">
      <c r="A873" s="19"/>
      <c r="B873" s="24" t="s">
        <v>2312</v>
      </c>
      <c r="C873" s="25">
        <f>IF(SUMPRODUCT((B$4:B873=B873)*1)&gt;1,0,1)</f>
        <v>0</v>
      </c>
      <c r="D873" s="25" t="s">
        <v>2313</v>
      </c>
      <c r="E873" s="25" t="s">
        <v>58</v>
      </c>
      <c r="F873" s="25" t="s">
        <v>205</v>
      </c>
      <c r="G873" s="25">
        <v>2011</v>
      </c>
      <c r="H873" s="25" t="s">
        <v>60</v>
      </c>
      <c r="I873" s="25" t="s">
        <v>368</v>
      </c>
      <c r="J873" s="25" t="s">
        <v>368</v>
      </c>
      <c r="K873" s="25"/>
      <c r="L873" s="25" t="s">
        <v>1802</v>
      </c>
      <c r="M873" s="25" t="s">
        <v>1803</v>
      </c>
      <c r="N873" s="25" t="s">
        <v>122</v>
      </c>
      <c r="O873" s="25" t="s">
        <v>488</v>
      </c>
      <c r="P873" s="40">
        <f>IF(F873=F872,IF(B873=B872,0,R873),R873)</f>
        <v>0</v>
      </c>
      <c r="Q873" s="40">
        <v>0</v>
      </c>
      <c r="R873" s="25">
        <v>85053</v>
      </c>
      <c r="S873" s="25">
        <v>85053</v>
      </c>
      <c r="T873" s="25" t="s">
        <v>5669</v>
      </c>
      <c r="U873" s="25">
        <v>0</v>
      </c>
      <c r="V873" s="25" t="s">
        <v>658</v>
      </c>
      <c r="W873" s="25" t="s">
        <v>2488</v>
      </c>
      <c r="X873" s="25" t="s">
        <v>184</v>
      </c>
      <c r="Y873" s="25" t="s">
        <v>2315</v>
      </c>
      <c r="Z873" s="25" t="s">
        <v>67</v>
      </c>
      <c r="AA873" s="25" t="s">
        <v>371</v>
      </c>
      <c r="AB873" s="25" t="s">
        <v>122</v>
      </c>
      <c r="AC873" s="25" t="s">
        <v>69</v>
      </c>
      <c r="AD873" s="25" t="s">
        <v>61</v>
      </c>
      <c r="AE873" s="25" t="s">
        <v>2316</v>
      </c>
      <c r="AF873" s="25" t="s">
        <v>61</v>
      </c>
      <c r="AG873" s="25" t="s">
        <v>187</v>
      </c>
      <c r="AH873" s="25" t="s">
        <v>230</v>
      </c>
      <c r="AI873" s="25" t="s">
        <v>73</v>
      </c>
      <c r="AJ873" s="26" t="s">
        <v>68</v>
      </c>
      <c r="AK873" s="26" t="s">
        <v>374</v>
      </c>
      <c r="AL873" s="25" t="s">
        <v>2489</v>
      </c>
      <c r="AM873" s="28">
        <v>40437.532164351855</v>
      </c>
      <c r="AN873" s="26" t="s">
        <v>68</v>
      </c>
      <c r="AO873" s="25" t="s">
        <v>417</v>
      </c>
      <c r="AP873" s="25" t="s">
        <v>417</v>
      </c>
      <c r="AQ873" s="25" t="s">
        <v>1968</v>
      </c>
      <c r="AR873" s="25" t="s">
        <v>65</v>
      </c>
      <c r="AS873" s="25" t="s">
        <v>123</v>
      </c>
      <c r="AT873" s="25" t="s">
        <v>61</v>
      </c>
      <c r="AU873" s="28">
        <v>40115</v>
      </c>
      <c r="AV873" s="25" t="s">
        <v>2065</v>
      </c>
      <c r="AW873" s="25" t="s">
        <v>300</v>
      </c>
      <c r="AX873" s="25" t="s">
        <v>110</v>
      </c>
      <c r="AY873" s="25" t="s">
        <v>444</v>
      </c>
      <c r="AZ873" s="25" t="s">
        <v>61</v>
      </c>
      <c r="BA873" s="25" t="s">
        <v>2490</v>
      </c>
      <c r="BB873" s="25" t="s">
        <v>2320</v>
      </c>
      <c r="BC873" s="25" t="s">
        <v>68</v>
      </c>
      <c r="BD873" s="25" t="s">
        <v>61</v>
      </c>
      <c r="BE873" s="25" t="s">
        <v>2321</v>
      </c>
      <c r="BF873" s="25" t="s">
        <v>68</v>
      </c>
      <c r="BG873" s="25" t="s">
        <v>2490</v>
      </c>
      <c r="BH873" s="25" t="s">
        <v>643</v>
      </c>
      <c r="BI873" s="25" t="s">
        <v>241</v>
      </c>
      <c r="BJ873" s="25" t="s">
        <v>65</v>
      </c>
      <c r="BK873" s="29" t="s">
        <v>242</v>
      </c>
      <c r="BL873" s="9"/>
      <c r="BM873" s="9"/>
    </row>
    <row r="874" spans="1:65" ht="23.25" customHeight="1" x14ac:dyDescent="0.2">
      <c r="A874" s="19"/>
      <c r="B874" s="24" t="s">
        <v>2312</v>
      </c>
      <c r="C874" s="25">
        <f>IF(SUMPRODUCT((B$4:B874=B874)*1)&gt;1,0,1)</f>
        <v>0</v>
      </c>
      <c r="D874" s="25" t="s">
        <v>2313</v>
      </c>
      <c r="E874" s="25" t="s">
        <v>58</v>
      </c>
      <c r="F874" s="25" t="s">
        <v>205</v>
      </c>
      <c r="G874" s="25">
        <v>2012</v>
      </c>
      <c r="H874" s="25" t="s">
        <v>60</v>
      </c>
      <c r="I874" s="25" t="s">
        <v>368</v>
      </c>
      <c r="J874" s="25" t="s">
        <v>368</v>
      </c>
      <c r="K874" s="25"/>
      <c r="L874" s="25" t="s">
        <v>1802</v>
      </c>
      <c r="M874" s="25" t="s">
        <v>1803</v>
      </c>
      <c r="N874" s="25" t="s">
        <v>122</v>
      </c>
      <c r="O874" s="25" t="s">
        <v>753</v>
      </c>
      <c r="P874" s="40">
        <f>IF(F874=F873,IF(B874=B873,0,R874),R874)</f>
        <v>0</v>
      </c>
      <c r="Q874" s="40">
        <v>0</v>
      </c>
      <c r="R874" s="25">
        <v>85851</v>
      </c>
      <c r="S874" s="25">
        <v>3539</v>
      </c>
      <c r="T874" s="25" t="s">
        <v>5669</v>
      </c>
      <c r="U874" s="25">
        <v>0</v>
      </c>
      <c r="V874" s="25" t="s">
        <v>2267</v>
      </c>
      <c r="W874" s="25" t="s">
        <v>2314</v>
      </c>
      <c r="X874" s="25" t="s">
        <v>184</v>
      </c>
      <c r="Y874" s="25" t="s">
        <v>2315</v>
      </c>
      <c r="Z874" s="25" t="s">
        <v>67</v>
      </c>
      <c r="AA874" s="25" t="s">
        <v>371</v>
      </c>
      <c r="AB874" s="25" t="s">
        <v>122</v>
      </c>
      <c r="AC874" s="25" t="s">
        <v>69</v>
      </c>
      <c r="AD874" s="25" t="s">
        <v>61</v>
      </c>
      <c r="AE874" s="25" t="s">
        <v>2316</v>
      </c>
      <c r="AF874" s="25" t="s">
        <v>61</v>
      </c>
      <c r="AG874" s="25" t="s">
        <v>187</v>
      </c>
      <c r="AH874" s="25" t="s">
        <v>230</v>
      </c>
      <c r="AI874" s="25" t="s">
        <v>73</v>
      </c>
      <c r="AJ874" s="26" t="s">
        <v>68</v>
      </c>
      <c r="AK874" s="26" t="s">
        <v>374</v>
      </c>
      <c r="AL874" s="25" t="s">
        <v>2317</v>
      </c>
      <c r="AM874" s="28">
        <v>40841.764085648145</v>
      </c>
      <c r="AN874" s="26" t="s">
        <v>68</v>
      </c>
      <c r="AO874" s="25" t="s">
        <v>417</v>
      </c>
      <c r="AP874" s="25" t="s">
        <v>417</v>
      </c>
      <c r="AQ874" s="25" t="s">
        <v>1968</v>
      </c>
      <c r="AR874" s="25" t="s">
        <v>65</v>
      </c>
      <c r="AS874" s="25" t="s">
        <v>123</v>
      </c>
      <c r="AT874" s="25" t="s">
        <v>61</v>
      </c>
      <c r="AU874" s="28">
        <v>40115</v>
      </c>
      <c r="AV874" s="25" t="s">
        <v>2065</v>
      </c>
      <c r="AW874" s="25" t="s">
        <v>300</v>
      </c>
      <c r="AX874" s="25" t="s">
        <v>110</v>
      </c>
      <c r="AY874" s="25" t="s">
        <v>444</v>
      </c>
      <c r="AZ874" s="25" t="s">
        <v>61</v>
      </c>
      <c r="BA874" s="25" t="s">
        <v>2319</v>
      </c>
      <c r="BB874" s="25" t="s">
        <v>2320</v>
      </c>
      <c r="BC874" s="25" t="s">
        <v>68</v>
      </c>
      <c r="BD874" s="25" t="s">
        <v>61</v>
      </c>
      <c r="BE874" s="25" t="s">
        <v>2321</v>
      </c>
      <c r="BF874" s="25" t="s">
        <v>68</v>
      </c>
      <c r="BG874" s="25" t="s">
        <v>2319</v>
      </c>
      <c r="BH874" s="25" t="s">
        <v>2322</v>
      </c>
      <c r="BI874" s="25" t="s">
        <v>241</v>
      </c>
      <c r="BJ874" s="25" t="s">
        <v>65</v>
      </c>
      <c r="BK874" s="29" t="s">
        <v>242</v>
      </c>
      <c r="BL874" s="9"/>
      <c r="BM874" s="9"/>
    </row>
    <row r="875" spans="1:65" ht="23.25" customHeight="1" x14ac:dyDescent="0.2">
      <c r="A875" s="19"/>
      <c r="B875" s="30" t="s">
        <v>2645</v>
      </c>
      <c r="C875" s="31">
        <f>IF(SUMPRODUCT((B$4:B875=B875)*1)&gt;1,0,1)</f>
        <v>1</v>
      </c>
      <c r="D875" s="31" t="s">
        <v>2646</v>
      </c>
      <c r="E875" s="31" t="s">
        <v>58</v>
      </c>
      <c r="F875" s="31" t="s">
        <v>59</v>
      </c>
      <c r="G875" s="31">
        <v>2011</v>
      </c>
      <c r="H875" s="31" t="s">
        <v>60</v>
      </c>
      <c r="I875" s="31" t="s">
        <v>90</v>
      </c>
      <c r="J875" s="31" t="s">
        <v>978</v>
      </c>
      <c r="K875" s="31"/>
      <c r="L875" s="31" t="s">
        <v>1078</v>
      </c>
      <c r="M875" s="31" t="s">
        <v>2461</v>
      </c>
      <c r="N875" s="31" t="s">
        <v>122</v>
      </c>
      <c r="O875" s="31" t="s">
        <v>61</v>
      </c>
      <c r="P875" s="40">
        <f>IF(F875=F874,IF(B875=B874,0,R875),R875)</f>
        <v>42001</v>
      </c>
      <c r="Q875" s="40">
        <v>42001</v>
      </c>
      <c r="R875" s="31">
        <v>42001</v>
      </c>
      <c r="S875" s="31">
        <v>42001</v>
      </c>
      <c r="T875" s="31" t="s">
        <v>2054</v>
      </c>
      <c r="U875" s="31">
        <v>0</v>
      </c>
      <c r="V875" s="31" t="s">
        <v>61</v>
      </c>
      <c r="W875" s="31" t="s">
        <v>61</v>
      </c>
      <c r="X875" s="31" t="s">
        <v>184</v>
      </c>
      <c r="Y875" s="31" t="s">
        <v>2647</v>
      </c>
      <c r="Z875" s="31" t="s">
        <v>67</v>
      </c>
      <c r="AA875" s="31" t="s">
        <v>97</v>
      </c>
      <c r="AB875" s="31" t="s">
        <v>122</v>
      </c>
      <c r="AC875" s="31" t="s">
        <v>69</v>
      </c>
      <c r="AD875" s="31" t="s">
        <v>61</v>
      </c>
      <c r="AE875" s="31" t="s">
        <v>2648</v>
      </c>
      <c r="AF875" s="31" t="s">
        <v>61</v>
      </c>
      <c r="AG875" s="31" t="s">
        <v>187</v>
      </c>
      <c r="AH875" s="31" t="s">
        <v>685</v>
      </c>
      <c r="AI875" s="31" t="s">
        <v>73</v>
      </c>
      <c r="AJ875" s="32" t="s">
        <v>68</v>
      </c>
      <c r="AK875" s="32" t="s">
        <v>128</v>
      </c>
      <c r="AL875" s="31" t="s">
        <v>2649</v>
      </c>
      <c r="AM875" s="27">
        <v>40666.647372685184</v>
      </c>
      <c r="AN875" s="32" t="s">
        <v>68</v>
      </c>
      <c r="AO875" s="31" t="s">
        <v>61</v>
      </c>
      <c r="AP875" s="31" t="s">
        <v>61</v>
      </c>
      <c r="AQ875" s="31" t="s">
        <v>78</v>
      </c>
      <c r="AR875" s="31" t="s">
        <v>2054</v>
      </c>
      <c r="AS875" s="31" t="s">
        <v>123</v>
      </c>
      <c r="AT875" s="31" t="s">
        <v>61</v>
      </c>
      <c r="AU875" s="27">
        <v>40666</v>
      </c>
      <c r="AV875" s="31" t="s">
        <v>708</v>
      </c>
      <c r="AW875" s="31" t="s">
        <v>2650</v>
      </c>
      <c r="AX875" s="31" t="s">
        <v>1068</v>
      </c>
      <c r="AY875" s="31" t="s">
        <v>2651</v>
      </c>
      <c r="AZ875" s="31" t="s">
        <v>61</v>
      </c>
      <c r="BA875" s="31" t="s">
        <v>2652</v>
      </c>
      <c r="BB875" s="31" t="s">
        <v>2652</v>
      </c>
      <c r="BC875" s="31" t="s">
        <v>68</v>
      </c>
      <c r="BD875" s="31" t="s">
        <v>61</v>
      </c>
      <c r="BE875" s="31" t="s">
        <v>2653</v>
      </c>
      <c r="BF875" s="31" t="s">
        <v>68</v>
      </c>
      <c r="BG875" s="31" t="s">
        <v>2652</v>
      </c>
      <c r="BH875" s="31" t="s">
        <v>61</v>
      </c>
      <c r="BI875" s="31" t="s">
        <v>2654</v>
      </c>
      <c r="BJ875" s="31" t="s">
        <v>2054</v>
      </c>
      <c r="BK875" s="33" t="s">
        <v>1959</v>
      </c>
      <c r="BL875" s="9"/>
      <c r="BM875" s="9"/>
    </row>
    <row r="876" spans="1:65" ht="23.25" customHeight="1" x14ac:dyDescent="0.2">
      <c r="A876" s="19"/>
      <c r="B876" s="24" t="s">
        <v>704</v>
      </c>
      <c r="C876" s="25">
        <f>IF(SUMPRODUCT((B$4:B876=B876)*1)&gt;1,0,1)</f>
        <v>1</v>
      </c>
      <c r="D876" s="25" t="s">
        <v>705</v>
      </c>
      <c r="E876" s="25" t="s">
        <v>58</v>
      </c>
      <c r="F876" s="25" t="s">
        <v>59</v>
      </c>
      <c r="G876" s="25">
        <v>2010</v>
      </c>
      <c r="H876" s="25" t="s">
        <v>60</v>
      </c>
      <c r="I876" s="25" t="s">
        <v>90</v>
      </c>
      <c r="J876" s="25" t="s">
        <v>61</v>
      </c>
      <c r="K876" s="25"/>
      <c r="L876" s="25" t="s">
        <v>62</v>
      </c>
      <c r="M876" s="25" t="s">
        <v>63</v>
      </c>
      <c r="N876" s="25" t="s">
        <v>64</v>
      </c>
      <c r="O876" s="25" t="s">
        <v>61</v>
      </c>
      <c r="P876" s="40">
        <f>IF(F876=F875,IF(B876=B875,0,R876),R876)</f>
        <v>8476421</v>
      </c>
      <c r="Q876" s="40">
        <v>8476421</v>
      </c>
      <c r="R876" s="25">
        <v>8476421</v>
      </c>
      <c r="S876" s="25">
        <v>30981</v>
      </c>
      <c r="T876" s="25" t="s">
        <v>5669</v>
      </c>
      <c r="U876" s="25">
        <v>0</v>
      </c>
      <c r="V876" s="25" t="s">
        <v>61</v>
      </c>
      <c r="W876" s="25" t="s">
        <v>61</v>
      </c>
      <c r="X876" s="25" t="s">
        <v>184</v>
      </c>
      <c r="Y876" s="25" t="s">
        <v>61</v>
      </c>
      <c r="Z876" s="25" t="s">
        <v>67</v>
      </c>
      <c r="AA876" s="25" t="s">
        <v>68</v>
      </c>
      <c r="AB876" s="25" t="s">
        <v>64</v>
      </c>
      <c r="AC876" s="25" t="s">
        <v>69</v>
      </c>
      <c r="AD876" s="25" t="s">
        <v>61</v>
      </c>
      <c r="AE876" s="25" t="s">
        <v>706</v>
      </c>
      <c r="AF876" s="25" t="s">
        <v>61</v>
      </c>
      <c r="AG876" s="25" t="s">
        <v>187</v>
      </c>
      <c r="AH876" s="25" t="s">
        <v>604</v>
      </c>
      <c r="AI876" s="25" t="s">
        <v>73</v>
      </c>
      <c r="AJ876" s="26" t="s">
        <v>68</v>
      </c>
      <c r="AK876" s="26" t="s">
        <v>374</v>
      </c>
      <c r="AL876" s="25" t="s">
        <v>707</v>
      </c>
      <c r="AM876" s="28">
        <v>40206.489479166667</v>
      </c>
      <c r="AN876" s="26" t="s">
        <v>68</v>
      </c>
      <c r="AO876" s="25" t="s">
        <v>61</v>
      </c>
      <c r="AP876" s="25" t="s">
        <v>61</v>
      </c>
      <c r="AQ876" s="25" t="s">
        <v>78</v>
      </c>
      <c r="AR876" s="25" t="s">
        <v>65</v>
      </c>
      <c r="AS876" s="25" t="s">
        <v>65</v>
      </c>
      <c r="AT876" s="25" t="s">
        <v>61</v>
      </c>
      <c r="AU876" s="28">
        <v>40185</v>
      </c>
      <c r="AV876" s="25" t="s">
        <v>708</v>
      </c>
      <c r="AW876" s="25" t="s">
        <v>709</v>
      </c>
      <c r="AX876" s="25" t="s">
        <v>378</v>
      </c>
      <c r="AY876" s="25" t="s">
        <v>710</v>
      </c>
      <c r="AZ876" s="25" t="s">
        <v>61</v>
      </c>
      <c r="BA876" s="25" t="s">
        <v>711</v>
      </c>
      <c r="BB876" s="25" t="s">
        <v>711</v>
      </c>
      <c r="BC876" s="25" t="s">
        <v>68</v>
      </c>
      <c r="BD876" s="25" t="s">
        <v>61</v>
      </c>
      <c r="BE876" s="25" t="s">
        <v>711</v>
      </c>
      <c r="BF876" s="25" t="s">
        <v>68</v>
      </c>
      <c r="BG876" s="25" t="s">
        <v>711</v>
      </c>
      <c r="BH876" s="25" t="s">
        <v>61</v>
      </c>
      <c r="BI876" s="25" t="s">
        <v>86</v>
      </c>
      <c r="BJ876" s="25" t="s">
        <v>65</v>
      </c>
      <c r="BK876" s="29" t="s">
        <v>87</v>
      </c>
      <c r="BL876" s="9"/>
      <c r="BM876" s="9"/>
    </row>
    <row r="877" spans="1:65" ht="23.25" customHeight="1" x14ac:dyDescent="0.2">
      <c r="A877" s="19"/>
      <c r="B877" s="30" t="s">
        <v>712</v>
      </c>
      <c r="C877" s="31">
        <f>IF(SUMPRODUCT((B$4:B877=B877)*1)&gt;1,0,1)</f>
        <v>1</v>
      </c>
      <c r="D877" s="31" t="s">
        <v>713</v>
      </c>
      <c r="E877" s="31" t="s">
        <v>58</v>
      </c>
      <c r="F877" s="31" t="s">
        <v>59</v>
      </c>
      <c r="G877" s="31">
        <v>2010</v>
      </c>
      <c r="H877" s="31" t="s">
        <v>60</v>
      </c>
      <c r="I877" s="31" t="s">
        <v>61</v>
      </c>
      <c r="J877" s="31" t="s">
        <v>61</v>
      </c>
      <c r="K877" s="31"/>
      <c r="L877" s="31" t="s">
        <v>62</v>
      </c>
      <c r="M877" s="31" t="s">
        <v>63</v>
      </c>
      <c r="N877" s="31" t="s">
        <v>64</v>
      </c>
      <c r="O877" s="31" t="s">
        <v>61</v>
      </c>
      <c r="P877" s="40">
        <f>IF(F877=F876,IF(B877=B876,0,R877),R877)</f>
        <v>2500000</v>
      </c>
      <c r="Q877" s="40">
        <v>2500000</v>
      </c>
      <c r="R877" s="31">
        <v>2500000</v>
      </c>
      <c r="S877" s="31">
        <v>9350</v>
      </c>
      <c r="T877" s="25" t="s">
        <v>5669</v>
      </c>
      <c r="U877" s="31">
        <v>9350</v>
      </c>
      <c r="V877" s="31" t="s">
        <v>61</v>
      </c>
      <c r="W877" s="31" t="s">
        <v>61</v>
      </c>
      <c r="X877" s="31" t="s">
        <v>59</v>
      </c>
      <c r="Y877" s="31" t="s">
        <v>61</v>
      </c>
      <c r="Z877" s="31" t="s">
        <v>67</v>
      </c>
      <c r="AA877" s="31" t="s">
        <v>68</v>
      </c>
      <c r="AB877" s="31" t="s">
        <v>64</v>
      </c>
      <c r="AC877" s="31" t="s">
        <v>69</v>
      </c>
      <c r="AD877" s="31" t="s">
        <v>61</v>
      </c>
      <c r="AE877" s="31" t="s">
        <v>714</v>
      </c>
      <c r="AF877" s="31" t="s">
        <v>61</v>
      </c>
      <c r="AG877" s="31" t="s">
        <v>187</v>
      </c>
      <c r="AH877" s="31" t="s">
        <v>685</v>
      </c>
      <c r="AI877" s="31" t="s">
        <v>73</v>
      </c>
      <c r="AJ877" s="32" t="s">
        <v>68</v>
      </c>
      <c r="AK877" s="32" t="s">
        <v>374</v>
      </c>
      <c r="AL877" s="31" t="s">
        <v>715</v>
      </c>
      <c r="AM877" s="27">
        <v>40431.695520833331</v>
      </c>
      <c r="AN877" s="32" t="s">
        <v>716</v>
      </c>
      <c r="AO877" s="31" t="s">
        <v>61</v>
      </c>
      <c r="AP877" s="31" t="s">
        <v>61</v>
      </c>
      <c r="AQ877" s="31" t="s">
        <v>78</v>
      </c>
      <c r="AR877" s="31" t="s">
        <v>65</v>
      </c>
      <c r="AS877" s="31" t="s">
        <v>65</v>
      </c>
      <c r="AT877" s="31" t="s">
        <v>61</v>
      </c>
      <c r="AU877" s="27">
        <v>40242</v>
      </c>
      <c r="AV877" s="31" t="s">
        <v>708</v>
      </c>
      <c r="AW877" s="31" t="s">
        <v>538</v>
      </c>
      <c r="AX877" s="31" t="s">
        <v>79</v>
      </c>
      <c r="AY877" s="31" t="s">
        <v>538</v>
      </c>
      <c r="AZ877" s="31" t="s">
        <v>61</v>
      </c>
      <c r="BA877" s="31" t="s">
        <v>717</v>
      </c>
      <c r="BB877" s="31" t="s">
        <v>717</v>
      </c>
      <c r="BC877" s="31" t="s">
        <v>716</v>
      </c>
      <c r="BD877" s="31" t="s">
        <v>61</v>
      </c>
      <c r="BE877" s="31" t="s">
        <v>717</v>
      </c>
      <c r="BF877" s="31" t="s">
        <v>68</v>
      </c>
      <c r="BG877" s="31" t="s">
        <v>717</v>
      </c>
      <c r="BH877" s="31" t="s">
        <v>61</v>
      </c>
      <c r="BI877" s="31" t="s">
        <v>718</v>
      </c>
      <c r="BJ877" s="31" t="s">
        <v>719</v>
      </c>
      <c r="BK877" s="33" t="s">
        <v>720</v>
      </c>
      <c r="BL877" s="9"/>
      <c r="BM877" s="9"/>
    </row>
    <row r="878" spans="1:65" ht="23.25" customHeight="1" x14ac:dyDescent="0.2">
      <c r="A878" s="19"/>
      <c r="B878" s="30" t="s">
        <v>509</v>
      </c>
      <c r="C878" s="31">
        <f>IF(SUMPRODUCT((B$4:B878=B878)*1)&gt;1,0,1)</f>
        <v>1</v>
      </c>
      <c r="D878" s="31" t="s">
        <v>510</v>
      </c>
      <c r="E878" s="31" t="s">
        <v>58</v>
      </c>
      <c r="F878" s="31" t="s">
        <v>59</v>
      </c>
      <c r="G878" s="31">
        <v>2010</v>
      </c>
      <c r="H878" s="31" t="s">
        <v>60</v>
      </c>
      <c r="I878" s="31" t="s">
        <v>61</v>
      </c>
      <c r="J878" s="31" t="s">
        <v>61</v>
      </c>
      <c r="K878" s="31"/>
      <c r="L878" s="31" t="s">
        <v>62</v>
      </c>
      <c r="M878" s="31" t="s">
        <v>63</v>
      </c>
      <c r="N878" s="31" t="s">
        <v>64</v>
      </c>
      <c r="O878" s="31" t="s">
        <v>61</v>
      </c>
      <c r="P878" s="40">
        <f>IF(F878=F877,IF(B878=B877,0,R878),R878)</f>
        <v>169848</v>
      </c>
      <c r="Q878" s="40">
        <v>169848</v>
      </c>
      <c r="R878" s="31">
        <v>169848</v>
      </c>
      <c r="S878" s="31">
        <v>6000</v>
      </c>
      <c r="T878" s="25" t="s">
        <v>5669</v>
      </c>
      <c r="U878" s="31">
        <v>6000</v>
      </c>
      <c r="V878" s="31" t="s">
        <v>61</v>
      </c>
      <c r="W878" s="31" t="s">
        <v>61</v>
      </c>
      <c r="X878" s="31" t="s">
        <v>59</v>
      </c>
      <c r="Y878" s="31" t="s">
        <v>511</v>
      </c>
      <c r="Z878" s="31" t="s">
        <v>67</v>
      </c>
      <c r="AA878" s="31" t="s">
        <v>68</v>
      </c>
      <c r="AB878" s="31" t="s">
        <v>64</v>
      </c>
      <c r="AC878" s="31" t="s">
        <v>69</v>
      </c>
      <c r="AD878" s="31" t="s">
        <v>61</v>
      </c>
      <c r="AE878" s="31" t="s">
        <v>512</v>
      </c>
      <c r="AF878" s="31" t="s">
        <v>61</v>
      </c>
      <c r="AG878" s="31" t="s">
        <v>187</v>
      </c>
      <c r="AH878" s="31" t="s">
        <v>72</v>
      </c>
      <c r="AI878" s="31" t="s">
        <v>73</v>
      </c>
      <c r="AJ878" s="32" t="s">
        <v>68</v>
      </c>
      <c r="AK878" s="32" t="s">
        <v>297</v>
      </c>
      <c r="AL878" s="31" t="s">
        <v>721</v>
      </c>
      <c r="AM878" s="27">
        <v>40434.523981481485</v>
      </c>
      <c r="AN878" s="32" t="s">
        <v>444</v>
      </c>
      <c r="AO878" s="31" t="s">
        <v>61</v>
      </c>
      <c r="AP878" s="31" t="s">
        <v>61</v>
      </c>
      <c r="AQ878" s="31" t="s">
        <v>78</v>
      </c>
      <c r="AR878" s="31" t="s">
        <v>65</v>
      </c>
      <c r="AS878" s="31" t="s">
        <v>65</v>
      </c>
      <c r="AT878" s="31" t="s">
        <v>61</v>
      </c>
      <c r="AU878" s="27">
        <v>40294</v>
      </c>
      <c r="AV878" s="31" t="s">
        <v>108</v>
      </c>
      <c r="AW878" s="31" t="s">
        <v>516</v>
      </c>
      <c r="AX878" s="31" t="s">
        <v>79</v>
      </c>
      <c r="AY878" s="31" t="s">
        <v>80</v>
      </c>
      <c r="AZ878" s="31" t="s">
        <v>61</v>
      </c>
      <c r="BA878" s="31" t="s">
        <v>636</v>
      </c>
      <c r="BB878" s="31" t="s">
        <v>517</v>
      </c>
      <c r="BC878" s="31" t="s">
        <v>518</v>
      </c>
      <c r="BD878" s="31" t="s">
        <v>61</v>
      </c>
      <c r="BE878" s="31" t="s">
        <v>519</v>
      </c>
      <c r="BF878" s="31" t="s">
        <v>68</v>
      </c>
      <c r="BG878" s="31" t="s">
        <v>636</v>
      </c>
      <c r="BH878" s="31" t="s">
        <v>61</v>
      </c>
      <c r="BI878" s="31" t="s">
        <v>241</v>
      </c>
      <c r="BJ878" s="31" t="s">
        <v>65</v>
      </c>
      <c r="BK878" s="33" t="s">
        <v>242</v>
      </c>
      <c r="BL878" s="9"/>
      <c r="BM878" s="9"/>
    </row>
    <row r="879" spans="1:65" ht="23.25" customHeight="1" x14ac:dyDescent="0.2">
      <c r="A879" s="19"/>
      <c r="B879" s="30" t="s">
        <v>509</v>
      </c>
      <c r="C879" s="31">
        <f>IF(SUMPRODUCT((B$4:B879=B879)*1)&gt;1,0,1)</f>
        <v>0</v>
      </c>
      <c r="D879" s="31" t="s">
        <v>510</v>
      </c>
      <c r="E879" s="31" t="s">
        <v>58</v>
      </c>
      <c r="F879" s="31" t="s">
        <v>59</v>
      </c>
      <c r="G879" s="31">
        <v>2011</v>
      </c>
      <c r="H879" s="31" t="s">
        <v>60</v>
      </c>
      <c r="I879" s="31" t="s">
        <v>61</v>
      </c>
      <c r="J879" s="31" t="s">
        <v>61</v>
      </c>
      <c r="K879" s="31"/>
      <c r="L879" s="31" t="s">
        <v>62</v>
      </c>
      <c r="M879" s="31" t="s">
        <v>63</v>
      </c>
      <c r="N879" s="31" t="s">
        <v>64</v>
      </c>
      <c r="O879" s="31" t="s">
        <v>61</v>
      </c>
      <c r="P879" s="40">
        <f>IF(F879=F878,IF(B879=B878,0,R879),R879)</f>
        <v>0</v>
      </c>
      <c r="Q879" s="40">
        <v>0</v>
      </c>
      <c r="R879" s="31">
        <v>169848</v>
      </c>
      <c r="S879" s="31">
        <v>50624</v>
      </c>
      <c r="T879" s="25" t="s">
        <v>5669</v>
      </c>
      <c r="U879" s="31">
        <v>55993</v>
      </c>
      <c r="V879" s="31" t="s">
        <v>61</v>
      </c>
      <c r="W879" s="31" t="s">
        <v>61</v>
      </c>
      <c r="X879" s="31" t="s">
        <v>59</v>
      </c>
      <c r="Y879" s="31" t="s">
        <v>511</v>
      </c>
      <c r="Z879" s="31" t="s">
        <v>67</v>
      </c>
      <c r="AA879" s="31" t="s">
        <v>68</v>
      </c>
      <c r="AB879" s="31" t="s">
        <v>64</v>
      </c>
      <c r="AC879" s="31" t="s">
        <v>69</v>
      </c>
      <c r="AD879" s="31" t="s">
        <v>61</v>
      </c>
      <c r="AE879" s="31" t="s">
        <v>512</v>
      </c>
      <c r="AF879" s="31" t="s">
        <v>61</v>
      </c>
      <c r="AG879" s="31" t="s">
        <v>71</v>
      </c>
      <c r="AH879" s="31" t="s">
        <v>72</v>
      </c>
      <c r="AI879" s="31" t="s">
        <v>73</v>
      </c>
      <c r="AJ879" s="32" t="s">
        <v>444</v>
      </c>
      <c r="AK879" s="32" t="s">
        <v>297</v>
      </c>
      <c r="AL879" s="31" t="s">
        <v>634</v>
      </c>
      <c r="AM879" s="27">
        <v>40624.397743055553</v>
      </c>
      <c r="AN879" s="32" t="s">
        <v>635</v>
      </c>
      <c r="AO879" s="31" t="s">
        <v>61</v>
      </c>
      <c r="AP879" s="31" t="s">
        <v>61</v>
      </c>
      <c r="AQ879" s="31" t="s">
        <v>78</v>
      </c>
      <c r="AR879" s="31" t="s">
        <v>65</v>
      </c>
      <c r="AS879" s="31" t="s">
        <v>65</v>
      </c>
      <c r="AT879" s="31" t="s">
        <v>61</v>
      </c>
      <c r="AU879" s="27">
        <v>40294</v>
      </c>
      <c r="AV879" s="31" t="s">
        <v>108</v>
      </c>
      <c r="AW879" s="31" t="s">
        <v>516</v>
      </c>
      <c r="AX879" s="31" t="s">
        <v>79</v>
      </c>
      <c r="AY879" s="31" t="s">
        <v>80</v>
      </c>
      <c r="AZ879" s="31" t="s">
        <v>61</v>
      </c>
      <c r="BA879" s="31" t="s">
        <v>636</v>
      </c>
      <c r="BB879" s="31" t="s">
        <v>517</v>
      </c>
      <c r="BC879" s="31" t="s">
        <v>518</v>
      </c>
      <c r="BD879" s="31" t="s">
        <v>61</v>
      </c>
      <c r="BE879" s="31" t="s">
        <v>519</v>
      </c>
      <c r="BF879" s="31" t="s">
        <v>68</v>
      </c>
      <c r="BG879" s="31" t="s">
        <v>636</v>
      </c>
      <c r="BH879" s="31" t="s">
        <v>637</v>
      </c>
      <c r="BI879" s="31" t="s">
        <v>86</v>
      </c>
      <c r="BJ879" s="31" t="s">
        <v>65</v>
      </c>
      <c r="BK879" s="33" t="s">
        <v>87</v>
      </c>
      <c r="BL879" s="9"/>
      <c r="BM879" s="9"/>
    </row>
    <row r="880" spans="1:65" ht="23.25" customHeight="1" x14ac:dyDescent="0.2">
      <c r="A880" s="19"/>
      <c r="B880" s="24" t="s">
        <v>509</v>
      </c>
      <c r="C880" s="25">
        <f>IF(SUMPRODUCT((B$4:B880=B880)*1)&gt;1,0,1)</f>
        <v>0</v>
      </c>
      <c r="D880" s="25" t="s">
        <v>510</v>
      </c>
      <c r="E880" s="25" t="s">
        <v>58</v>
      </c>
      <c r="F880" s="25" t="s">
        <v>59</v>
      </c>
      <c r="G880" s="25">
        <v>2012</v>
      </c>
      <c r="H880" s="25" t="s">
        <v>60</v>
      </c>
      <c r="I880" s="25" t="s">
        <v>61</v>
      </c>
      <c r="J880" s="25" t="s">
        <v>61</v>
      </c>
      <c r="K880" s="25"/>
      <c r="L880" s="25" t="s">
        <v>62</v>
      </c>
      <c r="M880" s="25" t="s">
        <v>63</v>
      </c>
      <c r="N880" s="25" t="s">
        <v>64</v>
      </c>
      <c r="O880" s="25" t="s">
        <v>61</v>
      </c>
      <c r="P880" s="40">
        <f>IF(F880=F879,IF(B880=B879,0,R880),R880)</f>
        <v>0</v>
      </c>
      <c r="Q880" s="40">
        <v>0</v>
      </c>
      <c r="R880" s="25">
        <v>173795</v>
      </c>
      <c r="S880" s="25">
        <v>39911</v>
      </c>
      <c r="T880" s="25" t="s">
        <v>5669</v>
      </c>
      <c r="U880" s="25">
        <v>96063</v>
      </c>
      <c r="V880" s="25" t="s">
        <v>61</v>
      </c>
      <c r="W880" s="25" t="s">
        <v>61</v>
      </c>
      <c r="X880" s="25" t="s">
        <v>59</v>
      </c>
      <c r="Y880" s="25" t="s">
        <v>511</v>
      </c>
      <c r="Z880" s="25" t="s">
        <v>67</v>
      </c>
      <c r="AA880" s="25" t="s">
        <v>68</v>
      </c>
      <c r="AB880" s="25" t="s">
        <v>64</v>
      </c>
      <c r="AC880" s="25" t="s">
        <v>69</v>
      </c>
      <c r="AD880" s="25" t="s">
        <v>61</v>
      </c>
      <c r="AE880" s="25" t="s">
        <v>512</v>
      </c>
      <c r="AF880" s="25" t="s">
        <v>61</v>
      </c>
      <c r="AG880" s="25" t="s">
        <v>71</v>
      </c>
      <c r="AH880" s="25" t="s">
        <v>72</v>
      </c>
      <c r="AI880" s="25" t="s">
        <v>73</v>
      </c>
      <c r="AJ880" s="26" t="s">
        <v>513</v>
      </c>
      <c r="AK880" s="26" t="s">
        <v>297</v>
      </c>
      <c r="AL880" s="25" t="s">
        <v>514</v>
      </c>
      <c r="AM880" s="28">
        <v>41206.756689814814</v>
      </c>
      <c r="AN880" s="26" t="s">
        <v>515</v>
      </c>
      <c r="AO880" s="25" t="s">
        <v>61</v>
      </c>
      <c r="AP880" s="25" t="s">
        <v>61</v>
      </c>
      <c r="AQ880" s="25" t="s">
        <v>78</v>
      </c>
      <c r="AR880" s="25" t="s">
        <v>65</v>
      </c>
      <c r="AS880" s="25" t="s">
        <v>65</v>
      </c>
      <c r="AT880" s="25" t="s">
        <v>61</v>
      </c>
      <c r="AU880" s="28">
        <v>40294</v>
      </c>
      <c r="AV880" s="25" t="s">
        <v>108</v>
      </c>
      <c r="AW880" s="25" t="s">
        <v>516</v>
      </c>
      <c r="AX880" s="25" t="s">
        <v>79</v>
      </c>
      <c r="AY880" s="25" t="s">
        <v>80</v>
      </c>
      <c r="AZ880" s="25" t="s">
        <v>61</v>
      </c>
      <c r="BA880" s="25" t="s">
        <v>517</v>
      </c>
      <c r="BB880" s="25" t="s">
        <v>517</v>
      </c>
      <c r="BC880" s="25" t="s">
        <v>518</v>
      </c>
      <c r="BD880" s="25" t="s">
        <v>61</v>
      </c>
      <c r="BE880" s="25" t="s">
        <v>519</v>
      </c>
      <c r="BF880" s="25" t="s">
        <v>68</v>
      </c>
      <c r="BG880" s="25" t="s">
        <v>517</v>
      </c>
      <c r="BH880" s="25" t="s">
        <v>520</v>
      </c>
      <c r="BI880" s="25" t="s">
        <v>86</v>
      </c>
      <c r="BJ880" s="25" t="s">
        <v>65</v>
      </c>
      <c r="BK880" s="29" t="s">
        <v>87</v>
      </c>
      <c r="BL880" s="9"/>
      <c r="BM880" s="9"/>
    </row>
    <row r="881" spans="1:65" ht="23.25" customHeight="1" x14ac:dyDescent="0.2">
      <c r="A881" s="19"/>
      <c r="B881" s="24" t="s">
        <v>2491</v>
      </c>
      <c r="C881" s="25">
        <f>IF(SUMPRODUCT((B$4:B881=B881)*1)&gt;1,0,1)</f>
        <v>1</v>
      </c>
      <c r="D881" s="25" t="s">
        <v>2492</v>
      </c>
      <c r="E881" s="25" t="s">
        <v>58</v>
      </c>
      <c r="F881" s="25" t="s">
        <v>205</v>
      </c>
      <c r="G881" s="25">
        <v>2011</v>
      </c>
      <c r="H881" s="25" t="s">
        <v>60</v>
      </c>
      <c r="I881" s="25" t="s">
        <v>90</v>
      </c>
      <c r="J881" s="25" t="s">
        <v>90</v>
      </c>
      <c r="K881" s="25"/>
      <c r="L881" s="25" t="s">
        <v>1802</v>
      </c>
      <c r="M881" s="25" t="s">
        <v>1803</v>
      </c>
      <c r="N881" s="25" t="s">
        <v>122</v>
      </c>
      <c r="O881" s="25" t="s">
        <v>488</v>
      </c>
      <c r="P881" s="40">
        <f>IF(F881=F880,IF(B881=B880,0,R881),R881)</f>
        <v>109000</v>
      </c>
      <c r="Q881" s="40">
        <v>109000</v>
      </c>
      <c r="R881" s="25">
        <v>109000</v>
      </c>
      <c r="S881" s="25">
        <v>40500</v>
      </c>
      <c r="T881" s="25" t="s">
        <v>5669</v>
      </c>
      <c r="U881" s="25">
        <v>0</v>
      </c>
      <c r="V881" s="25" t="s">
        <v>658</v>
      </c>
      <c r="W881" s="25" t="s">
        <v>2493</v>
      </c>
      <c r="X881" s="25" t="s">
        <v>184</v>
      </c>
      <c r="Y881" s="25" t="s">
        <v>2494</v>
      </c>
      <c r="Z881" s="25" t="s">
        <v>67</v>
      </c>
      <c r="AA881" s="25" t="s">
        <v>1665</v>
      </c>
      <c r="AB881" s="25" t="s">
        <v>122</v>
      </c>
      <c r="AC881" s="25" t="s">
        <v>69</v>
      </c>
      <c r="AD881" s="25" t="s">
        <v>61</v>
      </c>
      <c r="AE881" s="25" t="s">
        <v>2495</v>
      </c>
      <c r="AF881" s="25" t="s">
        <v>61</v>
      </c>
      <c r="AG881" s="25" t="s">
        <v>187</v>
      </c>
      <c r="AH881" s="25" t="s">
        <v>230</v>
      </c>
      <c r="AI881" s="25" t="s">
        <v>73</v>
      </c>
      <c r="AJ881" s="26" t="s">
        <v>68</v>
      </c>
      <c r="AK881" s="26" t="s">
        <v>374</v>
      </c>
      <c r="AL881" s="25" t="s">
        <v>2496</v>
      </c>
      <c r="AM881" s="28">
        <v>40368.48673611111</v>
      </c>
      <c r="AN881" s="26" t="s">
        <v>68</v>
      </c>
      <c r="AO881" s="25" t="s">
        <v>417</v>
      </c>
      <c r="AP881" s="25" t="s">
        <v>417</v>
      </c>
      <c r="AQ881" s="25" t="s">
        <v>1968</v>
      </c>
      <c r="AR881" s="25" t="s">
        <v>65</v>
      </c>
      <c r="AS881" s="25" t="s">
        <v>123</v>
      </c>
      <c r="AT881" s="25" t="s">
        <v>61</v>
      </c>
      <c r="AU881" s="28">
        <v>40848</v>
      </c>
      <c r="AV881" s="25" t="s">
        <v>708</v>
      </c>
      <c r="AW881" s="25" t="s">
        <v>2497</v>
      </c>
      <c r="AX881" s="25" t="s">
        <v>378</v>
      </c>
      <c r="AY881" s="25" t="s">
        <v>332</v>
      </c>
      <c r="AZ881" s="25" t="s">
        <v>61</v>
      </c>
      <c r="BA881" s="25" t="s">
        <v>2498</v>
      </c>
      <c r="BB881" s="25" t="s">
        <v>2498</v>
      </c>
      <c r="BC881" s="25" t="s">
        <v>68</v>
      </c>
      <c r="BD881" s="25" t="s">
        <v>2499</v>
      </c>
      <c r="BE881" s="25" t="s">
        <v>2498</v>
      </c>
      <c r="BF881" s="25" t="s">
        <v>68</v>
      </c>
      <c r="BG881" s="25" t="s">
        <v>2498</v>
      </c>
      <c r="BH881" s="25" t="s">
        <v>643</v>
      </c>
      <c r="BI881" s="25" t="s">
        <v>241</v>
      </c>
      <c r="BJ881" s="25" t="s">
        <v>65</v>
      </c>
      <c r="BK881" s="29" t="s">
        <v>242</v>
      </c>
      <c r="BL881" s="9"/>
      <c r="BM881" s="9"/>
    </row>
    <row r="882" spans="1:65" ht="23.25" customHeight="1" x14ac:dyDescent="0.2">
      <c r="A882" s="19"/>
      <c r="B882" s="30" t="s">
        <v>2491</v>
      </c>
      <c r="C882" s="31">
        <f>IF(SUMPRODUCT((B$4:B882=B882)*1)&gt;1,0,1)</f>
        <v>0</v>
      </c>
      <c r="D882" s="31" t="s">
        <v>2492</v>
      </c>
      <c r="E882" s="31" t="s">
        <v>58</v>
      </c>
      <c r="F882" s="31" t="s">
        <v>205</v>
      </c>
      <c r="G882" s="31">
        <v>2011</v>
      </c>
      <c r="H882" s="31" t="s">
        <v>60</v>
      </c>
      <c r="I882" s="31" t="s">
        <v>90</v>
      </c>
      <c r="J882" s="31" t="s">
        <v>90</v>
      </c>
      <c r="K882" s="31"/>
      <c r="L882" s="31" t="s">
        <v>1802</v>
      </c>
      <c r="M882" s="31" t="s">
        <v>1803</v>
      </c>
      <c r="N882" s="31" t="s">
        <v>122</v>
      </c>
      <c r="O882" s="31" t="s">
        <v>488</v>
      </c>
      <c r="P882" s="40">
        <f>IF(F882=F881,IF(B882=B881,0,R882),R882)</f>
        <v>0</v>
      </c>
      <c r="Q882" s="40">
        <v>0</v>
      </c>
      <c r="R882" s="31">
        <v>109000</v>
      </c>
      <c r="S882" s="31">
        <v>40500</v>
      </c>
      <c r="T882" s="25" t="s">
        <v>5669</v>
      </c>
      <c r="U882" s="31">
        <v>0</v>
      </c>
      <c r="V882" s="31" t="s">
        <v>658</v>
      </c>
      <c r="W882" s="31" t="s">
        <v>2493</v>
      </c>
      <c r="X882" s="31" t="s">
        <v>184</v>
      </c>
      <c r="Y882" s="31" t="s">
        <v>2494</v>
      </c>
      <c r="Z882" s="31" t="s">
        <v>67</v>
      </c>
      <c r="AA882" s="31" t="s">
        <v>1665</v>
      </c>
      <c r="AB882" s="31" t="s">
        <v>122</v>
      </c>
      <c r="AC882" s="31" t="s">
        <v>69</v>
      </c>
      <c r="AD882" s="31" t="s">
        <v>61</v>
      </c>
      <c r="AE882" s="31" t="s">
        <v>2495</v>
      </c>
      <c r="AF882" s="31" t="s">
        <v>61</v>
      </c>
      <c r="AG882" s="31" t="s">
        <v>187</v>
      </c>
      <c r="AH882" s="31" t="s">
        <v>230</v>
      </c>
      <c r="AI882" s="31" t="s">
        <v>73</v>
      </c>
      <c r="AJ882" s="32" t="s">
        <v>68</v>
      </c>
      <c r="AK882" s="32" t="s">
        <v>374</v>
      </c>
      <c r="AL882" s="31" t="s">
        <v>2496</v>
      </c>
      <c r="AM882" s="27">
        <v>40368.48673611111</v>
      </c>
      <c r="AN882" s="32" t="s">
        <v>68</v>
      </c>
      <c r="AO882" s="31" t="s">
        <v>417</v>
      </c>
      <c r="AP882" s="31" t="s">
        <v>417</v>
      </c>
      <c r="AQ882" s="31" t="s">
        <v>1968</v>
      </c>
      <c r="AR882" s="31" t="s">
        <v>65</v>
      </c>
      <c r="AS882" s="31" t="s">
        <v>123</v>
      </c>
      <c r="AT882" s="31" t="s">
        <v>61</v>
      </c>
      <c r="AU882" s="27">
        <v>40848</v>
      </c>
      <c r="AV882" s="31" t="s">
        <v>708</v>
      </c>
      <c r="AW882" s="31" t="s">
        <v>2497</v>
      </c>
      <c r="AX882" s="31" t="s">
        <v>378</v>
      </c>
      <c r="AY882" s="31" t="s">
        <v>332</v>
      </c>
      <c r="AZ882" s="31" t="s">
        <v>61</v>
      </c>
      <c r="BA882" s="31" t="s">
        <v>2498</v>
      </c>
      <c r="BB882" s="31" t="s">
        <v>2498</v>
      </c>
      <c r="BC882" s="31" t="s">
        <v>68</v>
      </c>
      <c r="BD882" s="31" t="s">
        <v>2499</v>
      </c>
      <c r="BE882" s="31" t="s">
        <v>2498</v>
      </c>
      <c r="BF882" s="31" t="s">
        <v>68</v>
      </c>
      <c r="BG882" s="31" t="s">
        <v>2498</v>
      </c>
      <c r="BH882" s="31" t="s">
        <v>643</v>
      </c>
      <c r="BI882" s="31" t="s">
        <v>241</v>
      </c>
      <c r="BJ882" s="31" t="s">
        <v>65</v>
      </c>
      <c r="BK882" s="33" t="s">
        <v>242</v>
      </c>
      <c r="BL882" s="9"/>
      <c r="BM882" s="9"/>
    </row>
    <row r="883" spans="1:65" ht="23.25" customHeight="1" x14ac:dyDescent="0.2">
      <c r="A883" s="19"/>
      <c r="B883" s="24" t="s">
        <v>2500</v>
      </c>
      <c r="C883" s="25">
        <f>IF(SUMPRODUCT((B$4:B883=B883)*1)&gt;1,0,1)</f>
        <v>1</v>
      </c>
      <c r="D883" s="25" t="s">
        <v>2501</v>
      </c>
      <c r="E883" s="25" t="s">
        <v>58</v>
      </c>
      <c r="F883" s="25" t="s">
        <v>205</v>
      </c>
      <c r="G883" s="25">
        <v>2011</v>
      </c>
      <c r="H883" s="25" t="s">
        <v>60</v>
      </c>
      <c r="I883" s="25" t="s">
        <v>90</v>
      </c>
      <c r="J883" s="25" t="s">
        <v>90</v>
      </c>
      <c r="K883" s="25"/>
      <c r="L883" s="25" t="s">
        <v>1802</v>
      </c>
      <c r="M883" s="25" t="s">
        <v>1803</v>
      </c>
      <c r="N883" s="25" t="s">
        <v>122</v>
      </c>
      <c r="O883" s="25" t="s">
        <v>488</v>
      </c>
      <c r="P883" s="40">
        <f>IF(F883=F882,IF(B883=B882,0,R883),R883)</f>
        <v>81000</v>
      </c>
      <c r="Q883" s="40">
        <v>81000</v>
      </c>
      <c r="R883" s="25">
        <v>81000</v>
      </c>
      <c r="S883" s="25">
        <v>20500</v>
      </c>
      <c r="T883" s="25" t="s">
        <v>5669</v>
      </c>
      <c r="U883" s="25">
        <v>0</v>
      </c>
      <c r="V883" s="25" t="s">
        <v>658</v>
      </c>
      <c r="W883" s="25" t="s">
        <v>2493</v>
      </c>
      <c r="X883" s="25" t="s">
        <v>184</v>
      </c>
      <c r="Y883" s="25" t="s">
        <v>2502</v>
      </c>
      <c r="Z883" s="25" t="s">
        <v>67</v>
      </c>
      <c r="AA883" s="25" t="s">
        <v>1665</v>
      </c>
      <c r="AB883" s="25" t="s">
        <v>122</v>
      </c>
      <c r="AC883" s="25" t="s">
        <v>69</v>
      </c>
      <c r="AD883" s="25" t="s">
        <v>61</v>
      </c>
      <c r="AE883" s="25" t="s">
        <v>2503</v>
      </c>
      <c r="AF883" s="25" t="s">
        <v>61</v>
      </c>
      <c r="AG883" s="25" t="s">
        <v>187</v>
      </c>
      <c r="AH883" s="25" t="s">
        <v>230</v>
      </c>
      <c r="AI883" s="25" t="s">
        <v>73</v>
      </c>
      <c r="AJ883" s="26" t="s">
        <v>68</v>
      </c>
      <c r="AK883" s="26" t="s">
        <v>374</v>
      </c>
      <c r="AL883" s="25" t="s">
        <v>2504</v>
      </c>
      <c r="AM883" s="28">
        <v>40368.489606481482</v>
      </c>
      <c r="AN883" s="26" t="s">
        <v>68</v>
      </c>
      <c r="AO883" s="25" t="s">
        <v>417</v>
      </c>
      <c r="AP883" s="25" t="s">
        <v>417</v>
      </c>
      <c r="AQ883" s="25" t="s">
        <v>1968</v>
      </c>
      <c r="AR883" s="25" t="s">
        <v>65</v>
      </c>
      <c r="AS883" s="25" t="s">
        <v>123</v>
      </c>
      <c r="AT883" s="25" t="s">
        <v>61</v>
      </c>
      <c r="AU883" s="28">
        <v>40848</v>
      </c>
      <c r="AV883" s="25" t="s">
        <v>708</v>
      </c>
      <c r="AW883" s="25" t="s">
        <v>2505</v>
      </c>
      <c r="AX883" s="25" t="s">
        <v>378</v>
      </c>
      <c r="AY883" s="25" t="s">
        <v>839</v>
      </c>
      <c r="AZ883" s="25" t="s">
        <v>61</v>
      </c>
      <c r="BA883" s="25" t="s">
        <v>2506</v>
      </c>
      <c r="BB883" s="25" t="s">
        <v>2506</v>
      </c>
      <c r="BC883" s="25" t="s">
        <v>68</v>
      </c>
      <c r="BD883" s="25" t="s">
        <v>2507</v>
      </c>
      <c r="BE883" s="25" t="s">
        <v>2506</v>
      </c>
      <c r="BF883" s="25" t="s">
        <v>68</v>
      </c>
      <c r="BG883" s="25" t="s">
        <v>2506</v>
      </c>
      <c r="BH883" s="25" t="s">
        <v>643</v>
      </c>
      <c r="BI883" s="25" t="s">
        <v>241</v>
      </c>
      <c r="BJ883" s="25" t="s">
        <v>65</v>
      </c>
      <c r="BK883" s="29" t="s">
        <v>242</v>
      </c>
      <c r="BL883" s="9"/>
      <c r="BM883" s="9"/>
    </row>
    <row r="884" spans="1:65" ht="23.25" customHeight="1" x14ac:dyDescent="0.2">
      <c r="A884" s="19"/>
      <c r="B884" s="30" t="s">
        <v>2508</v>
      </c>
      <c r="C884" s="31">
        <f>IF(SUMPRODUCT((B$4:B884=B884)*1)&gt;1,0,1)</f>
        <v>1</v>
      </c>
      <c r="D884" s="31" t="s">
        <v>2509</v>
      </c>
      <c r="E884" s="31" t="s">
        <v>58</v>
      </c>
      <c r="F884" s="31" t="s">
        <v>205</v>
      </c>
      <c r="G884" s="31">
        <v>2011</v>
      </c>
      <c r="H884" s="31" t="s">
        <v>60</v>
      </c>
      <c r="I884" s="31" t="s">
        <v>90</v>
      </c>
      <c r="J884" s="31" t="s">
        <v>90</v>
      </c>
      <c r="K884" s="31"/>
      <c r="L884" s="31" t="s">
        <v>1802</v>
      </c>
      <c r="M884" s="31" t="s">
        <v>1803</v>
      </c>
      <c r="N884" s="31" t="s">
        <v>122</v>
      </c>
      <c r="O884" s="31" t="s">
        <v>488</v>
      </c>
      <c r="P884" s="40">
        <f>IF(F884=F883,IF(B884=B883,0,R884),R884)</f>
        <v>91000</v>
      </c>
      <c r="Q884" s="40">
        <v>91000</v>
      </c>
      <c r="R884" s="31">
        <v>91000</v>
      </c>
      <c r="S884" s="31">
        <v>30500</v>
      </c>
      <c r="T884" s="25" t="s">
        <v>5669</v>
      </c>
      <c r="U884" s="31">
        <v>0</v>
      </c>
      <c r="V884" s="31" t="s">
        <v>658</v>
      </c>
      <c r="W884" s="31" t="s">
        <v>2493</v>
      </c>
      <c r="X884" s="31" t="s">
        <v>184</v>
      </c>
      <c r="Y884" s="31" t="s">
        <v>2510</v>
      </c>
      <c r="Z884" s="31" t="s">
        <v>67</v>
      </c>
      <c r="AA884" s="31" t="s">
        <v>1665</v>
      </c>
      <c r="AB884" s="31" t="s">
        <v>122</v>
      </c>
      <c r="AC884" s="31" t="s">
        <v>69</v>
      </c>
      <c r="AD884" s="31" t="s">
        <v>61</v>
      </c>
      <c r="AE884" s="31" t="s">
        <v>2511</v>
      </c>
      <c r="AF884" s="31" t="s">
        <v>61</v>
      </c>
      <c r="AG884" s="31" t="s">
        <v>187</v>
      </c>
      <c r="AH884" s="31" t="s">
        <v>230</v>
      </c>
      <c r="AI884" s="31" t="s">
        <v>73</v>
      </c>
      <c r="AJ884" s="32" t="s">
        <v>68</v>
      </c>
      <c r="AK884" s="32" t="s">
        <v>374</v>
      </c>
      <c r="AL884" s="31" t="s">
        <v>2512</v>
      </c>
      <c r="AM884" s="27">
        <v>40535.721006944441</v>
      </c>
      <c r="AN884" s="32" t="s">
        <v>68</v>
      </c>
      <c r="AO884" s="31" t="s">
        <v>417</v>
      </c>
      <c r="AP884" s="31" t="s">
        <v>417</v>
      </c>
      <c r="AQ884" s="31" t="s">
        <v>1968</v>
      </c>
      <c r="AR884" s="31" t="s">
        <v>65</v>
      </c>
      <c r="AS884" s="31" t="s">
        <v>123</v>
      </c>
      <c r="AT884" s="31" t="s">
        <v>61</v>
      </c>
      <c r="AU884" s="27">
        <v>40848</v>
      </c>
      <c r="AV884" s="31" t="s">
        <v>708</v>
      </c>
      <c r="AW884" s="31" t="s">
        <v>2513</v>
      </c>
      <c r="AX884" s="31" t="s">
        <v>378</v>
      </c>
      <c r="AY884" s="31" t="s">
        <v>2514</v>
      </c>
      <c r="AZ884" s="31" t="s">
        <v>61</v>
      </c>
      <c r="BA884" s="31" t="s">
        <v>2515</v>
      </c>
      <c r="BB884" s="31" t="s">
        <v>2515</v>
      </c>
      <c r="BC884" s="31" t="s">
        <v>68</v>
      </c>
      <c r="BD884" s="31" t="s">
        <v>2507</v>
      </c>
      <c r="BE884" s="31" t="s">
        <v>2515</v>
      </c>
      <c r="BF884" s="31" t="s">
        <v>68</v>
      </c>
      <c r="BG884" s="31" t="s">
        <v>2515</v>
      </c>
      <c r="BH884" s="31" t="s">
        <v>643</v>
      </c>
      <c r="BI884" s="31" t="s">
        <v>241</v>
      </c>
      <c r="BJ884" s="31" t="s">
        <v>65</v>
      </c>
      <c r="BK884" s="33" t="s">
        <v>242</v>
      </c>
      <c r="BL884" s="9"/>
      <c r="BM884" s="9"/>
    </row>
    <row r="885" spans="1:65" ht="23.25" customHeight="1" x14ac:dyDescent="0.2">
      <c r="A885" s="19"/>
      <c r="B885" s="24" t="s">
        <v>5364</v>
      </c>
      <c r="C885" s="25">
        <f>IF(SUMPRODUCT((B$4:B885=B885)*1)&gt;1,0,1)</f>
        <v>1</v>
      </c>
      <c r="D885" s="25" t="s">
        <v>5365</v>
      </c>
      <c r="E885" s="25" t="s">
        <v>58</v>
      </c>
      <c r="F885" s="25" t="s">
        <v>59</v>
      </c>
      <c r="G885" s="25">
        <v>2011</v>
      </c>
      <c r="H885" s="25" t="s">
        <v>60</v>
      </c>
      <c r="I885" s="25" t="s">
        <v>61</v>
      </c>
      <c r="J885" s="25" t="s">
        <v>61</v>
      </c>
      <c r="K885" s="25"/>
      <c r="L885" s="25" t="s">
        <v>1078</v>
      </c>
      <c r="M885" s="25" t="s">
        <v>3364</v>
      </c>
      <c r="N885" s="25" t="s">
        <v>64</v>
      </c>
      <c r="O885" s="25" t="s">
        <v>488</v>
      </c>
      <c r="P885" s="40">
        <f>IF(F885=F884,IF(B885=B884,0,R885),R885)</f>
        <v>400000</v>
      </c>
      <c r="Q885" s="40">
        <v>400000</v>
      </c>
      <c r="R885" s="25">
        <v>400000</v>
      </c>
      <c r="S885" s="25">
        <v>240000</v>
      </c>
      <c r="T885" s="25" t="s">
        <v>906</v>
      </c>
      <c r="U885" s="25">
        <v>0</v>
      </c>
      <c r="V885" s="25" t="s">
        <v>5366</v>
      </c>
      <c r="W885" s="25" t="s">
        <v>5367</v>
      </c>
      <c r="X885" s="25" t="s">
        <v>184</v>
      </c>
      <c r="Y885" s="25" t="s">
        <v>5368</v>
      </c>
      <c r="Z885" s="25" t="s">
        <v>96</v>
      </c>
      <c r="AA885" s="25" t="s">
        <v>68</v>
      </c>
      <c r="AB885" s="25" t="s">
        <v>64</v>
      </c>
      <c r="AC885" s="25" t="s">
        <v>69</v>
      </c>
      <c r="AD885" s="25" t="s">
        <v>61</v>
      </c>
      <c r="AE885" s="25" t="s">
        <v>5369</v>
      </c>
      <c r="AF885" s="25" t="s">
        <v>61</v>
      </c>
      <c r="AG885" s="25" t="s">
        <v>187</v>
      </c>
      <c r="AH885" s="25" t="s">
        <v>2084</v>
      </c>
      <c r="AI885" s="25" t="s">
        <v>73</v>
      </c>
      <c r="AJ885" s="26" t="s">
        <v>68</v>
      </c>
      <c r="AK885" s="26" t="s">
        <v>297</v>
      </c>
      <c r="AL885" s="25" t="s">
        <v>5370</v>
      </c>
      <c r="AM885" s="28">
        <v>40343.723912037036</v>
      </c>
      <c r="AN885" s="26" t="s">
        <v>68</v>
      </c>
      <c r="AO885" s="25" t="s">
        <v>105</v>
      </c>
      <c r="AP885" s="25" t="s">
        <v>105</v>
      </c>
      <c r="AQ885" s="25" t="s">
        <v>246</v>
      </c>
      <c r="AR885" s="25" t="s">
        <v>906</v>
      </c>
      <c r="AS885" s="25" t="s">
        <v>906</v>
      </c>
      <c r="AT885" s="25" t="s">
        <v>61</v>
      </c>
      <c r="AU885" s="28">
        <v>40340</v>
      </c>
      <c r="AV885" s="25" t="s">
        <v>1599</v>
      </c>
      <c r="AW885" s="25" t="s">
        <v>1072</v>
      </c>
      <c r="AX885" s="25" t="s">
        <v>110</v>
      </c>
      <c r="AY885" s="25" t="s">
        <v>133</v>
      </c>
      <c r="AZ885" s="25" t="s">
        <v>61</v>
      </c>
      <c r="BA885" s="25" t="s">
        <v>133</v>
      </c>
      <c r="BB885" s="25" t="s">
        <v>133</v>
      </c>
      <c r="BC885" s="25" t="s">
        <v>68</v>
      </c>
      <c r="BD885" s="25" t="s">
        <v>61</v>
      </c>
      <c r="BE885" s="25" t="s">
        <v>133</v>
      </c>
      <c r="BF885" s="25" t="s">
        <v>68</v>
      </c>
      <c r="BG885" s="25" t="s">
        <v>133</v>
      </c>
      <c r="BH885" s="25" t="s">
        <v>61</v>
      </c>
      <c r="BI885" s="25" t="s">
        <v>5371</v>
      </c>
      <c r="BJ885" s="25" t="s">
        <v>906</v>
      </c>
      <c r="BK885" s="29" t="s">
        <v>928</v>
      </c>
      <c r="BL885" s="9"/>
      <c r="BM885" s="9"/>
    </row>
    <row r="886" spans="1:65" ht="23.25" customHeight="1" x14ac:dyDescent="0.2">
      <c r="A886" s="19"/>
      <c r="B886" s="24" t="s">
        <v>5372</v>
      </c>
      <c r="C886" s="25">
        <f>IF(SUMPRODUCT((B$4:B886=B886)*1)&gt;1,0,1)</f>
        <v>1</v>
      </c>
      <c r="D886" s="25" t="s">
        <v>5373</v>
      </c>
      <c r="E886" s="25" t="s">
        <v>58</v>
      </c>
      <c r="F886" s="25" t="s">
        <v>367</v>
      </c>
      <c r="G886" s="25">
        <v>2011</v>
      </c>
      <c r="H886" s="25" t="s">
        <v>60</v>
      </c>
      <c r="I886" s="25" t="s">
        <v>61</v>
      </c>
      <c r="J886" s="25" t="s">
        <v>61</v>
      </c>
      <c r="K886" s="25"/>
      <c r="L886" s="25" t="s">
        <v>1078</v>
      </c>
      <c r="M886" s="25" t="s">
        <v>3289</v>
      </c>
      <c r="N886" s="25" t="s">
        <v>122</v>
      </c>
      <c r="O886" s="25" t="s">
        <v>61</v>
      </c>
      <c r="P886" s="40">
        <f>IF(F886=F885,IF(B886=B885,0,R886),R886)</f>
        <v>197093</v>
      </c>
      <c r="Q886" s="40">
        <v>197093</v>
      </c>
      <c r="R886" s="25">
        <v>197093</v>
      </c>
      <c r="S886" s="25">
        <v>7130</v>
      </c>
      <c r="T886" s="25" t="s">
        <v>5669</v>
      </c>
      <c r="U886" s="25">
        <v>0</v>
      </c>
      <c r="V886" s="25" t="s">
        <v>658</v>
      </c>
      <c r="W886" s="25" t="s">
        <v>61</v>
      </c>
      <c r="X886" s="25" t="s">
        <v>184</v>
      </c>
      <c r="Y886" s="25" t="s">
        <v>61</v>
      </c>
      <c r="Z886" s="25" t="s">
        <v>67</v>
      </c>
      <c r="AA886" s="25" t="s">
        <v>68</v>
      </c>
      <c r="AB886" s="25" t="s">
        <v>122</v>
      </c>
      <c r="AC886" s="25" t="s">
        <v>69</v>
      </c>
      <c r="AD886" s="25" t="s">
        <v>61</v>
      </c>
      <c r="AE886" s="25" t="s">
        <v>5374</v>
      </c>
      <c r="AF886" s="25" t="s">
        <v>61</v>
      </c>
      <c r="AG886" s="25" t="s">
        <v>187</v>
      </c>
      <c r="AH886" s="25" t="s">
        <v>126</v>
      </c>
      <c r="AI886" s="25" t="s">
        <v>73</v>
      </c>
      <c r="AJ886" s="26" t="s">
        <v>68</v>
      </c>
      <c r="AK886" s="26" t="s">
        <v>297</v>
      </c>
      <c r="AL886" s="25" t="s">
        <v>5375</v>
      </c>
      <c r="AM886" s="28">
        <v>40431.61041666667</v>
      </c>
      <c r="AN886" s="26" t="s">
        <v>68</v>
      </c>
      <c r="AO886" s="25" t="s">
        <v>417</v>
      </c>
      <c r="AP886" s="25" t="s">
        <v>417</v>
      </c>
      <c r="AQ886" s="25" t="s">
        <v>78</v>
      </c>
      <c r="AR886" s="25" t="s">
        <v>65</v>
      </c>
      <c r="AS886" s="25" t="s">
        <v>123</v>
      </c>
      <c r="AT886" s="25" t="s">
        <v>61</v>
      </c>
      <c r="AU886" s="28">
        <v>40399</v>
      </c>
      <c r="AV886" s="25" t="s">
        <v>1599</v>
      </c>
      <c r="AW886" s="25" t="s">
        <v>5376</v>
      </c>
      <c r="AX886" s="25" t="s">
        <v>79</v>
      </c>
      <c r="AY886" s="25" t="s">
        <v>5376</v>
      </c>
      <c r="AZ886" s="25" t="s">
        <v>61</v>
      </c>
      <c r="BA886" s="25" t="s">
        <v>5377</v>
      </c>
      <c r="BB886" s="25" t="s">
        <v>5377</v>
      </c>
      <c r="BC886" s="25" t="s">
        <v>68</v>
      </c>
      <c r="BD886" s="25" t="s">
        <v>5378</v>
      </c>
      <c r="BE886" s="25" t="s">
        <v>5377</v>
      </c>
      <c r="BF886" s="25" t="s">
        <v>68</v>
      </c>
      <c r="BG886" s="25" t="s">
        <v>5377</v>
      </c>
      <c r="BH886" s="25" t="s">
        <v>61</v>
      </c>
      <c r="BI886" s="25" t="s">
        <v>5379</v>
      </c>
      <c r="BJ886" s="25" t="s">
        <v>65</v>
      </c>
      <c r="BK886" s="29" t="s">
        <v>2787</v>
      </c>
      <c r="BL886" s="9"/>
      <c r="BM886" s="9"/>
    </row>
    <row r="887" spans="1:65" ht="23.25" customHeight="1" x14ac:dyDescent="0.2">
      <c r="A887" s="19"/>
      <c r="B887" s="30" t="s">
        <v>2057</v>
      </c>
      <c r="C887" s="31">
        <f>IF(SUMPRODUCT((B$4:B887=B887)*1)&gt;1,0,1)</f>
        <v>1</v>
      </c>
      <c r="D887" s="31" t="s">
        <v>2058</v>
      </c>
      <c r="E887" s="31" t="s">
        <v>58</v>
      </c>
      <c r="F887" s="31" t="s">
        <v>205</v>
      </c>
      <c r="G887" s="31">
        <v>2011</v>
      </c>
      <c r="H887" s="31" t="s">
        <v>60</v>
      </c>
      <c r="I887" s="31" t="s">
        <v>90</v>
      </c>
      <c r="J887" s="31" t="s">
        <v>550</v>
      </c>
      <c r="K887" s="31"/>
      <c r="L887" s="31" t="s">
        <v>1802</v>
      </c>
      <c r="M887" s="31" t="s">
        <v>1803</v>
      </c>
      <c r="N887" s="31" t="s">
        <v>122</v>
      </c>
      <c r="O887" s="31" t="s">
        <v>92</v>
      </c>
      <c r="P887" s="40">
        <f>IF(F887=F886,IF(B887=B886,0,R887),R887)</f>
        <v>223518</v>
      </c>
      <c r="Q887" s="40">
        <v>223518</v>
      </c>
      <c r="R887" s="31">
        <v>223518</v>
      </c>
      <c r="S887" s="31">
        <v>178364</v>
      </c>
      <c r="T887" s="25" t="s">
        <v>5669</v>
      </c>
      <c r="U887" s="31">
        <v>750</v>
      </c>
      <c r="V887" s="31" t="s">
        <v>658</v>
      </c>
      <c r="W887" s="31" t="s">
        <v>2516</v>
      </c>
      <c r="X887" s="31" t="s">
        <v>205</v>
      </c>
      <c r="Y887" s="31" t="s">
        <v>2060</v>
      </c>
      <c r="Z887" s="31" t="s">
        <v>67</v>
      </c>
      <c r="AA887" s="31" t="s">
        <v>97</v>
      </c>
      <c r="AB887" s="31" t="s">
        <v>122</v>
      </c>
      <c r="AC887" s="31" t="s">
        <v>69</v>
      </c>
      <c r="AD887" s="31" t="s">
        <v>61</v>
      </c>
      <c r="AE887" s="31" t="s">
        <v>2061</v>
      </c>
      <c r="AF887" s="31" t="s">
        <v>61</v>
      </c>
      <c r="AG887" s="31" t="s">
        <v>187</v>
      </c>
      <c r="AH887" s="31" t="s">
        <v>230</v>
      </c>
      <c r="AI887" s="31" t="s">
        <v>73</v>
      </c>
      <c r="AJ887" s="32" t="s">
        <v>68</v>
      </c>
      <c r="AK887" s="32" t="s">
        <v>297</v>
      </c>
      <c r="AL887" s="31" t="s">
        <v>2517</v>
      </c>
      <c r="AM887" s="27">
        <v>40557.601597222223</v>
      </c>
      <c r="AN887" s="32" t="s">
        <v>131</v>
      </c>
      <c r="AO887" s="31" t="s">
        <v>417</v>
      </c>
      <c r="AP887" s="31" t="s">
        <v>417</v>
      </c>
      <c r="AQ887" s="31" t="s">
        <v>1968</v>
      </c>
      <c r="AR887" s="31" t="s">
        <v>65</v>
      </c>
      <c r="AS887" s="31" t="s">
        <v>123</v>
      </c>
      <c r="AT887" s="31" t="s">
        <v>61</v>
      </c>
      <c r="AU887" s="27">
        <v>40216</v>
      </c>
      <c r="AV887" s="31" t="s">
        <v>2065</v>
      </c>
      <c r="AW887" s="31" t="s">
        <v>538</v>
      </c>
      <c r="AX887" s="31" t="s">
        <v>110</v>
      </c>
      <c r="AY887" s="31" t="s">
        <v>2066</v>
      </c>
      <c r="AZ887" s="31" t="s">
        <v>61</v>
      </c>
      <c r="BA887" s="31" t="s">
        <v>2518</v>
      </c>
      <c r="BB887" s="31" t="s">
        <v>2067</v>
      </c>
      <c r="BC887" s="31" t="s">
        <v>2068</v>
      </c>
      <c r="BD887" s="31" t="s">
        <v>2069</v>
      </c>
      <c r="BE887" s="31" t="s">
        <v>2070</v>
      </c>
      <c r="BF887" s="31" t="s">
        <v>68</v>
      </c>
      <c r="BG887" s="31" t="s">
        <v>2518</v>
      </c>
      <c r="BH887" s="31" t="s">
        <v>61</v>
      </c>
      <c r="BI887" s="31" t="s">
        <v>241</v>
      </c>
      <c r="BJ887" s="31" t="s">
        <v>65</v>
      </c>
      <c r="BK887" s="33" t="s">
        <v>242</v>
      </c>
      <c r="BL887" s="9"/>
      <c r="BM887" s="9"/>
    </row>
    <row r="888" spans="1:65" ht="23.25" customHeight="1" x14ac:dyDescent="0.2">
      <c r="A888" s="19"/>
      <c r="B888" s="30" t="s">
        <v>2057</v>
      </c>
      <c r="C888" s="31">
        <f>IF(SUMPRODUCT((B$4:B888=B888)*1)&gt;1,0,1)</f>
        <v>0</v>
      </c>
      <c r="D888" s="31" t="s">
        <v>2058</v>
      </c>
      <c r="E888" s="31" t="s">
        <v>58</v>
      </c>
      <c r="F888" s="31" t="s">
        <v>205</v>
      </c>
      <c r="G888" s="31">
        <v>2012</v>
      </c>
      <c r="H888" s="31" t="s">
        <v>60</v>
      </c>
      <c r="I888" s="31" t="s">
        <v>90</v>
      </c>
      <c r="J888" s="31" t="s">
        <v>550</v>
      </c>
      <c r="K888" s="31"/>
      <c r="L888" s="31" t="s">
        <v>1802</v>
      </c>
      <c r="M888" s="31" t="s">
        <v>1803</v>
      </c>
      <c r="N888" s="31" t="s">
        <v>122</v>
      </c>
      <c r="O888" s="31" t="s">
        <v>92</v>
      </c>
      <c r="P888" s="40">
        <f>IF(F888=F887,IF(B888=B887,0,R888),R888)</f>
        <v>0</v>
      </c>
      <c r="Q888" s="40">
        <v>0</v>
      </c>
      <c r="R888" s="31">
        <v>230169</v>
      </c>
      <c r="S888" s="31">
        <v>221502</v>
      </c>
      <c r="T888" s="25" t="s">
        <v>5669</v>
      </c>
      <c r="U888" s="31">
        <v>134268</v>
      </c>
      <c r="V888" s="31" t="s">
        <v>2323</v>
      </c>
      <c r="W888" s="31" t="s">
        <v>2323</v>
      </c>
      <c r="X888" s="31" t="s">
        <v>205</v>
      </c>
      <c r="Y888" s="31" t="s">
        <v>2060</v>
      </c>
      <c r="Z888" s="31" t="s">
        <v>67</v>
      </c>
      <c r="AA888" s="31" t="s">
        <v>97</v>
      </c>
      <c r="AB888" s="31" t="s">
        <v>122</v>
      </c>
      <c r="AC888" s="31" t="s">
        <v>69</v>
      </c>
      <c r="AD888" s="31" t="s">
        <v>61</v>
      </c>
      <c r="AE888" s="31" t="s">
        <v>2061</v>
      </c>
      <c r="AF888" s="31" t="s">
        <v>61</v>
      </c>
      <c r="AG888" s="31" t="s">
        <v>71</v>
      </c>
      <c r="AH888" s="31" t="s">
        <v>230</v>
      </c>
      <c r="AI888" s="31" t="s">
        <v>73</v>
      </c>
      <c r="AJ888" s="32" t="s">
        <v>131</v>
      </c>
      <c r="AK888" s="32" t="s">
        <v>297</v>
      </c>
      <c r="AL888" s="31" t="s">
        <v>2324</v>
      </c>
      <c r="AM888" s="27">
        <v>40914.692615740743</v>
      </c>
      <c r="AN888" s="32" t="s">
        <v>2325</v>
      </c>
      <c r="AO888" s="31" t="s">
        <v>105</v>
      </c>
      <c r="AP888" s="31" t="s">
        <v>123</v>
      </c>
      <c r="AQ888" s="31" t="s">
        <v>106</v>
      </c>
      <c r="AR888" s="31" t="s">
        <v>65</v>
      </c>
      <c r="AS888" s="31" t="s">
        <v>123</v>
      </c>
      <c r="AT888" s="31" t="s">
        <v>61</v>
      </c>
      <c r="AU888" s="27">
        <v>40216</v>
      </c>
      <c r="AV888" s="31" t="s">
        <v>2065</v>
      </c>
      <c r="AW888" s="31" t="s">
        <v>538</v>
      </c>
      <c r="AX888" s="31" t="s">
        <v>110</v>
      </c>
      <c r="AY888" s="31" t="s">
        <v>2066</v>
      </c>
      <c r="AZ888" s="31" t="s">
        <v>61</v>
      </c>
      <c r="BA888" s="31" t="s">
        <v>2326</v>
      </c>
      <c r="BB888" s="31" t="s">
        <v>2067</v>
      </c>
      <c r="BC888" s="31" t="s">
        <v>2068</v>
      </c>
      <c r="BD888" s="31" t="s">
        <v>2069</v>
      </c>
      <c r="BE888" s="31" t="s">
        <v>2070</v>
      </c>
      <c r="BF888" s="31" t="s">
        <v>68</v>
      </c>
      <c r="BG888" s="31" t="s">
        <v>2326</v>
      </c>
      <c r="BH888" s="31" t="s">
        <v>2327</v>
      </c>
      <c r="BI888" s="31" t="s">
        <v>344</v>
      </c>
      <c r="BJ888" s="31" t="s">
        <v>123</v>
      </c>
      <c r="BK888" s="33" t="s">
        <v>345</v>
      </c>
      <c r="BL888" s="9"/>
      <c r="BM888" s="9"/>
    </row>
    <row r="889" spans="1:65" ht="23.25" customHeight="1" x14ac:dyDescent="0.2">
      <c r="A889" s="19"/>
      <c r="B889" s="24" t="s">
        <v>2057</v>
      </c>
      <c r="C889" s="25">
        <f>IF(SUMPRODUCT((B$4:B889=B889)*1)&gt;1,0,1)</f>
        <v>0</v>
      </c>
      <c r="D889" s="25" t="s">
        <v>2058</v>
      </c>
      <c r="E889" s="25" t="s">
        <v>58</v>
      </c>
      <c r="F889" s="25" t="s">
        <v>205</v>
      </c>
      <c r="G889" s="25">
        <v>2013</v>
      </c>
      <c r="H889" s="25" t="s">
        <v>60</v>
      </c>
      <c r="I889" s="25" t="s">
        <v>90</v>
      </c>
      <c r="J889" s="25" t="s">
        <v>550</v>
      </c>
      <c r="K889" s="25"/>
      <c r="L889" s="25" t="s">
        <v>1802</v>
      </c>
      <c r="M889" s="25" t="s">
        <v>1803</v>
      </c>
      <c r="N889" s="25" t="s">
        <v>122</v>
      </c>
      <c r="O889" s="25" t="s">
        <v>92</v>
      </c>
      <c r="P889" s="40">
        <f>IF(F889=F888,IF(B889=B888,0,R889),R889)</f>
        <v>0</v>
      </c>
      <c r="Q889" s="40">
        <v>0</v>
      </c>
      <c r="R889" s="25">
        <v>240389</v>
      </c>
      <c r="S889" s="25">
        <v>106088</v>
      </c>
      <c r="T889" s="25" t="s">
        <v>5669</v>
      </c>
      <c r="U889" s="25">
        <v>214173</v>
      </c>
      <c r="V889" s="25" t="s">
        <v>2141</v>
      </c>
      <c r="W889" s="25" t="s">
        <v>61</v>
      </c>
      <c r="X889" s="25" t="s">
        <v>205</v>
      </c>
      <c r="Y889" s="25" t="s">
        <v>2060</v>
      </c>
      <c r="Z889" s="25" t="s">
        <v>67</v>
      </c>
      <c r="AA889" s="25" t="s">
        <v>97</v>
      </c>
      <c r="AB889" s="25" t="s">
        <v>122</v>
      </c>
      <c r="AC889" s="25" t="s">
        <v>69</v>
      </c>
      <c r="AD889" s="25" t="s">
        <v>61</v>
      </c>
      <c r="AE889" s="25" t="s">
        <v>2061</v>
      </c>
      <c r="AF889" s="25" t="s">
        <v>61</v>
      </c>
      <c r="AG889" s="25" t="s">
        <v>71</v>
      </c>
      <c r="AH889" s="25" t="s">
        <v>230</v>
      </c>
      <c r="AI889" s="25" t="s">
        <v>73</v>
      </c>
      <c r="AJ889" s="26" t="s">
        <v>2142</v>
      </c>
      <c r="AK889" s="26" t="s">
        <v>297</v>
      </c>
      <c r="AL889" s="25" t="s">
        <v>2143</v>
      </c>
      <c r="AM889" s="28">
        <v>41283.753321759257</v>
      </c>
      <c r="AN889" s="26" t="s">
        <v>2144</v>
      </c>
      <c r="AO889" s="25" t="s">
        <v>105</v>
      </c>
      <c r="AP889" s="25" t="s">
        <v>61</v>
      </c>
      <c r="AQ889" s="25" t="s">
        <v>106</v>
      </c>
      <c r="AR889" s="25" t="s">
        <v>65</v>
      </c>
      <c r="AS889" s="25" t="s">
        <v>123</v>
      </c>
      <c r="AT889" s="25" t="s">
        <v>61</v>
      </c>
      <c r="AU889" s="28">
        <v>40216</v>
      </c>
      <c r="AV889" s="25" t="s">
        <v>2065</v>
      </c>
      <c r="AW889" s="25" t="s">
        <v>538</v>
      </c>
      <c r="AX889" s="25" t="s">
        <v>110</v>
      </c>
      <c r="AY889" s="25" t="s">
        <v>2066</v>
      </c>
      <c r="AZ889" s="25" t="s">
        <v>61</v>
      </c>
      <c r="BA889" s="25" t="s">
        <v>2145</v>
      </c>
      <c r="BB889" s="25" t="s">
        <v>2067</v>
      </c>
      <c r="BC889" s="25" t="s">
        <v>2068</v>
      </c>
      <c r="BD889" s="25" t="s">
        <v>2069</v>
      </c>
      <c r="BE889" s="25" t="s">
        <v>2070</v>
      </c>
      <c r="BF889" s="25" t="s">
        <v>68</v>
      </c>
      <c r="BG889" s="25" t="s">
        <v>2145</v>
      </c>
      <c r="BH889" s="25" t="s">
        <v>2146</v>
      </c>
      <c r="BI889" s="25" t="s">
        <v>344</v>
      </c>
      <c r="BJ889" s="25" t="s">
        <v>123</v>
      </c>
      <c r="BK889" s="29" t="s">
        <v>345</v>
      </c>
      <c r="BL889" s="9"/>
      <c r="BM889" s="9"/>
    </row>
    <row r="890" spans="1:65" ht="23.25" customHeight="1" x14ac:dyDescent="0.2">
      <c r="A890" s="19"/>
      <c r="B890" s="30" t="s">
        <v>2057</v>
      </c>
      <c r="C890" s="31">
        <f>IF(SUMPRODUCT((B$4:B890=B890)*1)&gt;1,0,1)</f>
        <v>0</v>
      </c>
      <c r="D890" s="31" t="s">
        <v>2058</v>
      </c>
      <c r="E890" s="31" t="s">
        <v>58</v>
      </c>
      <c r="F890" s="31" t="s">
        <v>205</v>
      </c>
      <c r="G890" s="31">
        <v>2014</v>
      </c>
      <c r="H890" s="31" t="s">
        <v>60</v>
      </c>
      <c r="I890" s="31" t="s">
        <v>90</v>
      </c>
      <c r="J890" s="31" t="s">
        <v>550</v>
      </c>
      <c r="K890" s="31"/>
      <c r="L890" s="31" t="s">
        <v>1802</v>
      </c>
      <c r="M890" s="31" t="s">
        <v>1803</v>
      </c>
      <c r="N890" s="31" t="s">
        <v>122</v>
      </c>
      <c r="O890" s="31" t="s">
        <v>92</v>
      </c>
      <c r="P890" s="40">
        <f>IF(F890=F889,IF(B890=B889,0,R890),R890)</f>
        <v>0</v>
      </c>
      <c r="Q890" s="40">
        <v>0</v>
      </c>
      <c r="R890" s="31">
        <v>243962</v>
      </c>
      <c r="S890" s="31">
        <v>27760</v>
      </c>
      <c r="T890" s="25" t="s">
        <v>5669</v>
      </c>
      <c r="U890" s="31">
        <v>221498</v>
      </c>
      <c r="V890" s="31" t="s">
        <v>2059</v>
      </c>
      <c r="W890" s="31" t="s">
        <v>61</v>
      </c>
      <c r="X890" s="31" t="s">
        <v>205</v>
      </c>
      <c r="Y890" s="31" t="s">
        <v>2060</v>
      </c>
      <c r="Z890" s="31" t="s">
        <v>67</v>
      </c>
      <c r="AA890" s="31" t="s">
        <v>97</v>
      </c>
      <c r="AB890" s="31" t="s">
        <v>122</v>
      </c>
      <c r="AC890" s="31" t="s">
        <v>69</v>
      </c>
      <c r="AD890" s="31" t="s">
        <v>61</v>
      </c>
      <c r="AE890" s="31" t="s">
        <v>2061</v>
      </c>
      <c r="AF890" s="31" t="s">
        <v>61</v>
      </c>
      <c r="AG890" s="31" t="s">
        <v>71</v>
      </c>
      <c r="AH890" s="31" t="s">
        <v>230</v>
      </c>
      <c r="AI890" s="31" t="s">
        <v>73</v>
      </c>
      <c r="AJ890" s="32" t="s">
        <v>2062</v>
      </c>
      <c r="AK890" s="32" t="s">
        <v>297</v>
      </c>
      <c r="AL890" s="31" t="s">
        <v>2063</v>
      </c>
      <c r="AM890" s="27">
        <v>41646.45888888889</v>
      </c>
      <c r="AN890" s="32" t="s">
        <v>2064</v>
      </c>
      <c r="AO890" s="31" t="s">
        <v>105</v>
      </c>
      <c r="AP890" s="31" t="s">
        <v>61</v>
      </c>
      <c r="AQ890" s="31" t="s">
        <v>106</v>
      </c>
      <c r="AR890" s="31" t="s">
        <v>65</v>
      </c>
      <c r="AS890" s="31" t="s">
        <v>123</v>
      </c>
      <c r="AT890" s="31" t="s">
        <v>61</v>
      </c>
      <c r="AU890" s="27">
        <v>40216</v>
      </c>
      <c r="AV890" s="31" t="s">
        <v>2065</v>
      </c>
      <c r="AW890" s="31" t="s">
        <v>538</v>
      </c>
      <c r="AX890" s="31" t="s">
        <v>110</v>
      </c>
      <c r="AY890" s="31" t="s">
        <v>2066</v>
      </c>
      <c r="AZ890" s="31" t="s">
        <v>61</v>
      </c>
      <c r="BA890" s="31" t="s">
        <v>2067</v>
      </c>
      <c r="BB890" s="31" t="s">
        <v>2067</v>
      </c>
      <c r="BC890" s="31" t="s">
        <v>2068</v>
      </c>
      <c r="BD890" s="31" t="s">
        <v>2069</v>
      </c>
      <c r="BE890" s="31" t="s">
        <v>2070</v>
      </c>
      <c r="BF890" s="31" t="s">
        <v>68</v>
      </c>
      <c r="BG890" s="31" t="s">
        <v>2067</v>
      </c>
      <c r="BH890" s="31" t="s">
        <v>2071</v>
      </c>
      <c r="BI890" s="31" t="s">
        <v>344</v>
      </c>
      <c r="BJ890" s="31" t="s">
        <v>123</v>
      </c>
      <c r="BK890" s="33" t="s">
        <v>345</v>
      </c>
      <c r="BL890" s="9"/>
      <c r="BM890" s="9"/>
    </row>
    <row r="891" spans="1:65" ht="23.25" customHeight="1" x14ac:dyDescent="0.2">
      <c r="A891" s="19"/>
      <c r="B891" s="24" t="s">
        <v>564</v>
      </c>
      <c r="C891" s="25">
        <f>IF(SUMPRODUCT((B$4:B891=B891)*1)&gt;1,0,1)</f>
        <v>1</v>
      </c>
      <c r="D891" s="25" t="s">
        <v>565</v>
      </c>
      <c r="E891" s="25" t="s">
        <v>58</v>
      </c>
      <c r="F891" s="25" t="s">
        <v>292</v>
      </c>
      <c r="G891" s="25">
        <v>2011</v>
      </c>
      <c r="H891" s="25" t="s">
        <v>60</v>
      </c>
      <c r="I891" s="25" t="s">
        <v>566</v>
      </c>
      <c r="J891" s="25" t="s">
        <v>566</v>
      </c>
      <c r="K891" s="25"/>
      <c r="L891" s="25" t="s">
        <v>62</v>
      </c>
      <c r="M891" s="25" t="s">
        <v>63</v>
      </c>
      <c r="N891" s="25" t="s">
        <v>64</v>
      </c>
      <c r="O891" s="25" t="s">
        <v>92</v>
      </c>
      <c r="P891" s="40">
        <f>IF(F891=F890,IF(B891=B890,0,R891),R891)</f>
        <v>350000</v>
      </c>
      <c r="Q891" s="40">
        <v>350000</v>
      </c>
      <c r="R891" s="25">
        <v>350000</v>
      </c>
      <c r="S891" s="25">
        <v>100000</v>
      </c>
      <c r="T891" s="25" t="s">
        <v>5669</v>
      </c>
      <c r="U891" s="25">
        <v>100000</v>
      </c>
      <c r="V891" s="25" t="s">
        <v>658</v>
      </c>
      <c r="W891" s="25" t="s">
        <v>659</v>
      </c>
      <c r="X891" s="25" t="s">
        <v>292</v>
      </c>
      <c r="Y891" s="25" t="s">
        <v>568</v>
      </c>
      <c r="Z891" s="25" t="s">
        <v>67</v>
      </c>
      <c r="AA891" s="25" t="s">
        <v>569</v>
      </c>
      <c r="AB891" s="25" t="s">
        <v>64</v>
      </c>
      <c r="AC891" s="25" t="s">
        <v>69</v>
      </c>
      <c r="AD891" s="25" t="s">
        <v>61</v>
      </c>
      <c r="AE891" s="25" t="s">
        <v>570</v>
      </c>
      <c r="AF891" s="25" t="s">
        <v>61</v>
      </c>
      <c r="AG891" s="25" t="s">
        <v>187</v>
      </c>
      <c r="AH891" s="25" t="s">
        <v>126</v>
      </c>
      <c r="AI891" s="25" t="s">
        <v>73</v>
      </c>
      <c r="AJ891" s="26" t="s">
        <v>68</v>
      </c>
      <c r="AK891" s="26" t="s">
        <v>297</v>
      </c>
      <c r="AL891" s="25" t="s">
        <v>660</v>
      </c>
      <c r="AM891" s="28">
        <v>40435.713645833333</v>
      </c>
      <c r="AN891" s="26" t="s">
        <v>280</v>
      </c>
      <c r="AO891" s="25" t="s">
        <v>417</v>
      </c>
      <c r="AP891" s="25" t="s">
        <v>417</v>
      </c>
      <c r="AQ891" s="25" t="s">
        <v>480</v>
      </c>
      <c r="AR891" s="25" t="s">
        <v>93</v>
      </c>
      <c r="AS891" s="25" t="s">
        <v>141</v>
      </c>
      <c r="AT891" s="25" t="s">
        <v>61</v>
      </c>
      <c r="AU891" s="28">
        <v>40428</v>
      </c>
      <c r="AV891" s="25" t="s">
        <v>108</v>
      </c>
      <c r="AW891" s="25" t="s">
        <v>572</v>
      </c>
      <c r="AX891" s="25" t="s">
        <v>110</v>
      </c>
      <c r="AY891" s="25" t="s">
        <v>573</v>
      </c>
      <c r="AZ891" s="25" t="s">
        <v>61</v>
      </c>
      <c r="BA891" s="25" t="s">
        <v>577</v>
      </c>
      <c r="BB891" s="25" t="s">
        <v>574</v>
      </c>
      <c r="BC891" s="25" t="s">
        <v>575</v>
      </c>
      <c r="BD891" s="25" t="s">
        <v>576</v>
      </c>
      <c r="BE891" s="25" t="s">
        <v>577</v>
      </c>
      <c r="BF891" s="25" t="s">
        <v>68</v>
      </c>
      <c r="BG891" s="25" t="s">
        <v>577</v>
      </c>
      <c r="BH891" s="25" t="s">
        <v>61</v>
      </c>
      <c r="BI891" s="25" t="s">
        <v>435</v>
      </c>
      <c r="BJ891" s="25" t="s">
        <v>141</v>
      </c>
      <c r="BK891" s="29" t="s">
        <v>436</v>
      </c>
      <c r="BL891" s="9"/>
      <c r="BM891" s="9"/>
    </row>
    <row r="892" spans="1:65" ht="23.25" customHeight="1" x14ac:dyDescent="0.2">
      <c r="A892" s="19"/>
      <c r="B892" s="24" t="s">
        <v>564</v>
      </c>
      <c r="C892" s="25">
        <f>IF(SUMPRODUCT((B$4:B892=B892)*1)&gt;1,0,1)</f>
        <v>0</v>
      </c>
      <c r="D892" s="25" t="s">
        <v>565</v>
      </c>
      <c r="E892" s="25" t="s">
        <v>58</v>
      </c>
      <c r="F892" s="25" t="s">
        <v>292</v>
      </c>
      <c r="G892" s="25">
        <v>2012</v>
      </c>
      <c r="H892" s="25" t="s">
        <v>60</v>
      </c>
      <c r="I892" s="25" t="s">
        <v>566</v>
      </c>
      <c r="J892" s="25" t="s">
        <v>566</v>
      </c>
      <c r="K892" s="25"/>
      <c r="L892" s="25" t="s">
        <v>62</v>
      </c>
      <c r="M892" s="25" t="s">
        <v>63</v>
      </c>
      <c r="N892" s="25" t="s">
        <v>64</v>
      </c>
      <c r="O892" s="25" t="s">
        <v>92</v>
      </c>
      <c r="P892" s="40">
        <f>IF(F892=F891,IF(B892=B891,0,R892),R892)</f>
        <v>0</v>
      </c>
      <c r="Q892" s="40">
        <v>0</v>
      </c>
      <c r="R892" s="25">
        <v>351953</v>
      </c>
      <c r="S892" s="25">
        <v>249953</v>
      </c>
      <c r="T892" s="25" t="s">
        <v>5669</v>
      </c>
      <c r="U892" s="25">
        <v>160000</v>
      </c>
      <c r="V892" s="25" t="s">
        <v>567</v>
      </c>
      <c r="W892" s="25" t="s">
        <v>567</v>
      </c>
      <c r="X892" s="25" t="s">
        <v>292</v>
      </c>
      <c r="Y892" s="25" t="s">
        <v>568</v>
      </c>
      <c r="Z892" s="25" t="s">
        <v>67</v>
      </c>
      <c r="AA892" s="25" t="s">
        <v>569</v>
      </c>
      <c r="AB892" s="25" t="s">
        <v>64</v>
      </c>
      <c r="AC892" s="25" t="s">
        <v>69</v>
      </c>
      <c r="AD892" s="25" t="s">
        <v>61</v>
      </c>
      <c r="AE892" s="25" t="s">
        <v>570</v>
      </c>
      <c r="AF892" s="25" t="s">
        <v>61</v>
      </c>
      <c r="AG892" s="25" t="s">
        <v>71</v>
      </c>
      <c r="AH892" s="25" t="s">
        <v>126</v>
      </c>
      <c r="AI892" s="25" t="s">
        <v>73</v>
      </c>
      <c r="AJ892" s="26" t="s">
        <v>280</v>
      </c>
      <c r="AK892" s="26" t="s">
        <v>297</v>
      </c>
      <c r="AL892" s="25" t="s">
        <v>571</v>
      </c>
      <c r="AM892" s="28">
        <v>40925.742766203701</v>
      </c>
      <c r="AN892" s="26" t="s">
        <v>148</v>
      </c>
      <c r="AO892" s="25" t="s">
        <v>105</v>
      </c>
      <c r="AP892" s="25" t="s">
        <v>141</v>
      </c>
      <c r="AQ892" s="25" t="s">
        <v>106</v>
      </c>
      <c r="AR892" s="25" t="s">
        <v>93</v>
      </c>
      <c r="AS892" s="25" t="s">
        <v>141</v>
      </c>
      <c r="AT892" s="25" t="s">
        <v>61</v>
      </c>
      <c r="AU892" s="28">
        <v>40428</v>
      </c>
      <c r="AV892" s="25" t="s">
        <v>108</v>
      </c>
      <c r="AW892" s="25" t="s">
        <v>572</v>
      </c>
      <c r="AX892" s="25" t="s">
        <v>110</v>
      </c>
      <c r="AY892" s="25" t="s">
        <v>573</v>
      </c>
      <c r="AZ892" s="25" t="s">
        <v>61</v>
      </c>
      <c r="BA892" s="25" t="s">
        <v>574</v>
      </c>
      <c r="BB892" s="25" t="s">
        <v>574</v>
      </c>
      <c r="BC892" s="25" t="s">
        <v>575</v>
      </c>
      <c r="BD892" s="25" t="s">
        <v>576</v>
      </c>
      <c r="BE892" s="25" t="s">
        <v>577</v>
      </c>
      <c r="BF892" s="25" t="s">
        <v>68</v>
      </c>
      <c r="BG892" s="25" t="s">
        <v>574</v>
      </c>
      <c r="BH892" s="25" t="s">
        <v>578</v>
      </c>
      <c r="BI892" s="25" t="s">
        <v>435</v>
      </c>
      <c r="BJ892" s="25" t="s">
        <v>141</v>
      </c>
      <c r="BK892" s="29" t="s">
        <v>436</v>
      </c>
      <c r="BL892" s="9"/>
      <c r="BM892" s="9"/>
    </row>
    <row r="893" spans="1:65" ht="23.25" customHeight="1" x14ac:dyDescent="0.2">
      <c r="A893" s="19"/>
      <c r="B893" s="30" t="s">
        <v>1960</v>
      </c>
      <c r="C893" s="31">
        <f>IF(SUMPRODUCT((B$4:B893=B893)*1)&gt;1,0,1)</f>
        <v>1</v>
      </c>
      <c r="D893" s="31" t="s">
        <v>1961</v>
      </c>
      <c r="E893" s="31" t="s">
        <v>58</v>
      </c>
      <c r="F893" s="31" t="s">
        <v>59</v>
      </c>
      <c r="G893" s="31">
        <v>2011</v>
      </c>
      <c r="H893" s="31" t="s">
        <v>60</v>
      </c>
      <c r="I893" s="31" t="s">
        <v>206</v>
      </c>
      <c r="J893" s="31" t="s">
        <v>1357</v>
      </c>
      <c r="K893" s="31"/>
      <c r="L893" s="31" t="s">
        <v>1802</v>
      </c>
      <c r="M893" s="31" t="s">
        <v>1815</v>
      </c>
      <c r="N893" s="31" t="s">
        <v>122</v>
      </c>
      <c r="O893" s="31" t="s">
        <v>753</v>
      </c>
      <c r="P893" s="40">
        <f>IF(F893=F892,IF(B893=B892,0,R893),R893)</f>
        <v>268761</v>
      </c>
      <c r="Q893" s="40">
        <v>268761</v>
      </c>
      <c r="R893" s="31">
        <v>268761</v>
      </c>
      <c r="S893" s="31">
        <v>268761</v>
      </c>
      <c r="T893" s="31" t="s">
        <v>1962</v>
      </c>
      <c r="U893" s="31">
        <v>0</v>
      </c>
      <c r="V893" s="31" t="s">
        <v>594</v>
      </c>
      <c r="W893" s="31" t="s">
        <v>2656</v>
      </c>
      <c r="X893" s="31" t="s">
        <v>59</v>
      </c>
      <c r="Y893" s="31" t="s">
        <v>1964</v>
      </c>
      <c r="Z893" s="31" t="s">
        <v>67</v>
      </c>
      <c r="AA893" s="31" t="s">
        <v>569</v>
      </c>
      <c r="AB893" s="31" t="s">
        <v>122</v>
      </c>
      <c r="AC893" s="31" t="s">
        <v>69</v>
      </c>
      <c r="AD893" s="31" t="s">
        <v>61</v>
      </c>
      <c r="AE893" s="31" t="s">
        <v>1965</v>
      </c>
      <c r="AF893" s="31" t="s">
        <v>61</v>
      </c>
      <c r="AG893" s="31" t="s">
        <v>187</v>
      </c>
      <c r="AH893" s="31" t="s">
        <v>252</v>
      </c>
      <c r="AI893" s="31" t="s">
        <v>73</v>
      </c>
      <c r="AJ893" s="32" t="s">
        <v>68</v>
      </c>
      <c r="AK893" s="32" t="s">
        <v>297</v>
      </c>
      <c r="AL893" s="31" t="s">
        <v>2657</v>
      </c>
      <c r="AM893" s="27">
        <v>40428.858981481484</v>
      </c>
      <c r="AN893" s="32" t="s">
        <v>68</v>
      </c>
      <c r="AO893" s="31" t="s">
        <v>417</v>
      </c>
      <c r="AP893" s="31" t="s">
        <v>417</v>
      </c>
      <c r="AQ893" s="31" t="s">
        <v>2255</v>
      </c>
      <c r="AR893" s="31" t="s">
        <v>1962</v>
      </c>
      <c r="AS893" s="31" t="s">
        <v>123</v>
      </c>
      <c r="AT893" s="31" t="s">
        <v>61</v>
      </c>
      <c r="AU893" s="27">
        <v>40428</v>
      </c>
      <c r="AV893" s="31" t="s">
        <v>1969</v>
      </c>
      <c r="AW893" s="31" t="s">
        <v>1970</v>
      </c>
      <c r="AX893" s="31" t="s">
        <v>1509</v>
      </c>
      <c r="AY893" s="31" t="s">
        <v>1971</v>
      </c>
      <c r="AZ893" s="31" t="s">
        <v>61</v>
      </c>
      <c r="BA893" s="31" t="s">
        <v>2658</v>
      </c>
      <c r="BB893" s="31" t="s">
        <v>1972</v>
      </c>
      <c r="BC893" s="31" t="s">
        <v>1973</v>
      </c>
      <c r="BD893" s="31" t="s">
        <v>1974</v>
      </c>
      <c r="BE893" s="31" t="s">
        <v>1975</v>
      </c>
      <c r="BF893" s="31" t="s">
        <v>68</v>
      </c>
      <c r="BG893" s="31" t="s">
        <v>2658</v>
      </c>
      <c r="BH893" s="31" t="s">
        <v>61</v>
      </c>
      <c r="BI893" s="31" t="s">
        <v>2223</v>
      </c>
      <c r="BJ893" s="31" t="s">
        <v>1962</v>
      </c>
      <c r="BK893" s="33" t="s">
        <v>2224</v>
      </c>
      <c r="BL893" s="9"/>
      <c r="BM893" s="9"/>
    </row>
    <row r="894" spans="1:65" ht="23.25" customHeight="1" x14ac:dyDescent="0.2">
      <c r="A894" s="19"/>
      <c r="B894" s="30" t="s">
        <v>1960</v>
      </c>
      <c r="C894" s="31">
        <f>IF(SUMPRODUCT((B$4:B894=B894)*1)&gt;1,0,1)</f>
        <v>0</v>
      </c>
      <c r="D894" s="31" t="s">
        <v>1961</v>
      </c>
      <c r="E894" s="31" t="s">
        <v>58</v>
      </c>
      <c r="F894" s="31" t="s">
        <v>59</v>
      </c>
      <c r="G894" s="31">
        <v>2012</v>
      </c>
      <c r="H894" s="31" t="s">
        <v>60</v>
      </c>
      <c r="I894" s="31" t="s">
        <v>206</v>
      </c>
      <c r="J894" s="31" t="s">
        <v>1357</v>
      </c>
      <c r="K894" s="31"/>
      <c r="L894" s="31" t="s">
        <v>1802</v>
      </c>
      <c r="M894" s="31" t="s">
        <v>1815</v>
      </c>
      <c r="N894" s="31" t="s">
        <v>122</v>
      </c>
      <c r="O894" s="31" t="s">
        <v>753</v>
      </c>
      <c r="P894" s="40">
        <f>IF(F894=F893,IF(B894=B893,0,R894),R894)</f>
        <v>0</v>
      </c>
      <c r="Q894" s="40">
        <v>0</v>
      </c>
      <c r="R894" s="31">
        <v>295048</v>
      </c>
      <c r="S894" s="31">
        <v>2274</v>
      </c>
      <c r="T894" s="31" t="s">
        <v>1962</v>
      </c>
      <c r="U894" s="31">
        <v>0</v>
      </c>
      <c r="V894" s="31" t="s">
        <v>2394</v>
      </c>
      <c r="W894" s="31" t="s">
        <v>2395</v>
      </c>
      <c r="X894" s="31" t="s">
        <v>59</v>
      </c>
      <c r="Y894" s="31" t="s">
        <v>1964</v>
      </c>
      <c r="Z894" s="31" t="s">
        <v>67</v>
      </c>
      <c r="AA894" s="31" t="s">
        <v>569</v>
      </c>
      <c r="AB894" s="31" t="s">
        <v>122</v>
      </c>
      <c r="AC894" s="31" t="s">
        <v>69</v>
      </c>
      <c r="AD894" s="31" t="s">
        <v>61</v>
      </c>
      <c r="AE894" s="31" t="s">
        <v>1965</v>
      </c>
      <c r="AF894" s="31" t="s">
        <v>61</v>
      </c>
      <c r="AG894" s="31" t="s">
        <v>187</v>
      </c>
      <c r="AH894" s="31" t="s">
        <v>252</v>
      </c>
      <c r="AI894" s="31" t="s">
        <v>73</v>
      </c>
      <c r="AJ894" s="32" t="s">
        <v>68</v>
      </c>
      <c r="AK894" s="32" t="s">
        <v>297</v>
      </c>
      <c r="AL894" s="31" t="s">
        <v>2396</v>
      </c>
      <c r="AM894" s="27">
        <v>41261.757708333331</v>
      </c>
      <c r="AN894" s="32" t="s">
        <v>68</v>
      </c>
      <c r="AO894" s="31" t="s">
        <v>417</v>
      </c>
      <c r="AP894" s="31" t="s">
        <v>417</v>
      </c>
      <c r="AQ894" s="31" t="s">
        <v>1968</v>
      </c>
      <c r="AR894" s="31" t="s">
        <v>1962</v>
      </c>
      <c r="AS894" s="31" t="s">
        <v>123</v>
      </c>
      <c r="AT894" s="31" t="s">
        <v>61</v>
      </c>
      <c r="AU894" s="27">
        <v>40428</v>
      </c>
      <c r="AV894" s="31" t="s">
        <v>1969</v>
      </c>
      <c r="AW894" s="31" t="s">
        <v>1970</v>
      </c>
      <c r="AX894" s="31" t="s">
        <v>1509</v>
      </c>
      <c r="AY894" s="31" t="s">
        <v>1971</v>
      </c>
      <c r="AZ894" s="31" t="s">
        <v>61</v>
      </c>
      <c r="BA894" s="31" t="s">
        <v>2397</v>
      </c>
      <c r="BB894" s="31" t="s">
        <v>1972</v>
      </c>
      <c r="BC894" s="31" t="s">
        <v>1973</v>
      </c>
      <c r="BD894" s="31" t="s">
        <v>1974</v>
      </c>
      <c r="BE894" s="31" t="s">
        <v>1975</v>
      </c>
      <c r="BF894" s="31" t="s">
        <v>68</v>
      </c>
      <c r="BG894" s="31" t="s">
        <v>2397</v>
      </c>
      <c r="BH894" s="31" t="s">
        <v>487</v>
      </c>
      <c r="BI894" s="31" t="s">
        <v>2223</v>
      </c>
      <c r="BJ894" s="31" t="s">
        <v>1962</v>
      </c>
      <c r="BK894" s="33" t="s">
        <v>2224</v>
      </c>
      <c r="BL894" s="9"/>
      <c r="BM894" s="9"/>
    </row>
    <row r="895" spans="1:65" ht="23.25" customHeight="1" x14ac:dyDescent="0.2">
      <c r="A895" s="19"/>
      <c r="B895" s="30" t="s">
        <v>1960</v>
      </c>
      <c r="C895" s="31">
        <f>IF(SUMPRODUCT((B$4:B895=B895)*1)&gt;1,0,1)</f>
        <v>0</v>
      </c>
      <c r="D895" s="31" t="s">
        <v>1961</v>
      </c>
      <c r="E895" s="31" t="s">
        <v>58</v>
      </c>
      <c r="F895" s="31" t="s">
        <v>59</v>
      </c>
      <c r="G895" s="31">
        <v>2013</v>
      </c>
      <c r="H895" s="31" t="s">
        <v>60</v>
      </c>
      <c r="I895" s="31" t="s">
        <v>206</v>
      </c>
      <c r="J895" s="31" t="s">
        <v>1357</v>
      </c>
      <c r="K895" s="31"/>
      <c r="L895" s="31" t="s">
        <v>1802</v>
      </c>
      <c r="M895" s="31" t="s">
        <v>1815</v>
      </c>
      <c r="N895" s="31" t="s">
        <v>122</v>
      </c>
      <c r="O895" s="31" t="s">
        <v>92</v>
      </c>
      <c r="P895" s="40">
        <f>IF(F895=F894,IF(B895=B894,0,R895),R895)</f>
        <v>0</v>
      </c>
      <c r="Q895" s="40">
        <v>0</v>
      </c>
      <c r="R895" s="31">
        <v>317963</v>
      </c>
      <c r="S895" s="31">
        <v>268517</v>
      </c>
      <c r="T895" s="31" t="s">
        <v>1962</v>
      </c>
      <c r="U895" s="31">
        <v>0</v>
      </c>
      <c r="V895" s="31" t="s">
        <v>2218</v>
      </c>
      <c r="W895" s="31" t="s">
        <v>2219</v>
      </c>
      <c r="X895" s="31" t="s">
        <v>59</v>
      </c>
      <c r="Y895" s="31" t="s">
        <v>1964</v>
      </c>
      <c r="Z895" s="31" t="s">
        <v>67</v>
      </c>
      <c r="AA895" s="31" t="s">
        <v>569</v>
      </c>
      <c r="AB895" s="31" t="s">
        <v>122</v>
      </c>
      <c r="AC895" s="31" t="s">
        <v>69</v>
      </c>
      <c r="AD895" s="31" t="s">
        <v>61</v>
      </c>
      <c r="AE895" s="31" t="s">
        <v>1965</v>
      </c>
      <c r="AF895" s="31" t="s">
        <v>61</v>
      </c>
      <c r="AG895" s="31" t="s">
        <v>187</v>
      </c>
      <c r="AH895" s="31" t="s">
        <v>252</v>
      </c>
      <c r="AI895" s="31" t="s">
        <v>73</v>
      </c>
      <c r="AJ895" s="32" t="s">
        <v>68</v>
      </c>
      <c r="AK895" s="32" t="s">
        <v>297</v>
      </c>
      <c r="AL895" s="31" t="s">
        <v>2220</v>
      </c>
      <c r="AM895" s="27">
        <v>41349.719664351855</v>
      </c>
      <c r="AN895" s="32" t="s">
        <v>68</v>
      </c>
      <c r="AO895" s="31" t="s">
        <v>417</v>
      </c>
      <c r="AP895" s="31" t="s">
        <v>417</v>
      </c>
      <c r="AQ895" s="31" t="s">
        <v>1968</v>
      </c>
      <c r="AR895" s="31" t="s">
        <v>1962</v>
      </c>
      <c r="AS895" s="31" t="s">
        <v>123</v>
      </c>
      <c r="AT895" s="31" t="s">
        <v>61</v>
      </c>
      <c r="AU895" s="27">
        <v>40428</v>
      </c>
      <c r="AV895" s="31" t="s">
        <v>1969</v>
      </c>
      <c r="AW895" s="31" t="s">
        <v>1970</v>
      </c>
      <c r="AX895" s="31" t="s">
        <v>1509</v>
      </c>
      <c r="AY895" s="31" t="s">
        <v>1971</v>
      </c>
      <c r="AZ895" s="31" t="s">
        <v>61</v>
      </c>
      <c r="BA895" s="31" t="s">
        <v>2221</v>
      </c>
      <c r="BB895" s="31" t="s">
        <v>1972</v>
      </c>
      <c r="BC895" s="31" t="s">
        <v>1973</v>
      </c>
      <c r="BD895" s="31" t="s">
        <v>1974</v>
      </c>
      <c r="BE895" s="31" t="s">
        <v>1975</v>
      </c>
      <c r="BF895" s="31" t="s">
        <v>68</v>
      </c>
      <c r="BG895" s="31" t="s">
        <v>2221</v>
      </c>
      <c r="BH895" s="31" t="s">
        <v>2222</v>
      </c>
      <c r="BI895" s="31" t="s">
        <v>2223</v>
      </c>
      <c r="BJ895" s="31" t="s">
        <v>1962</v>
      </c>
      <c r="BK895" s="33" t="s">
        <v>2224</v>
      </c>
      <c r="BL895" s="9"/>
      <c r="BM895" s="9"/>
    </row>
    <row r="896" spans="1:65" ht="23.25" customHeight="1" x14ac:dyDescent="0.2">
      <c r="A896" s="19"/>
      <c r="B896" s="24" t="s">
        <v>1960</v>
      </c>
      <c r="C896" s="25">
        <f>IF(SUMPRODUCT((B$4:B896=B896)*1)&gt;1,0,1)</f>
        <v>0</v>
      </c>
      <c r="D896" s="25" t="s">
        <v>1961</v>
      </c>
      <c r="E896" s="25" t="s">
        <v>58</v>
      </c>
      <c r="F896" s="25" t="s">
        <v>59</v>
      </c>
      <c r="G896" s="25">
        <v>2014</v>
      </c>
      <c r="H896" s="25" t="s">
        <v>60</v>
      </c>
      <c r="I896" s="25" t="s">
        <v>206</v>
      </c>
      <c r="J896" s="25" t="s">
        <v>1357</v>
      </c>
      <c r="K896" s="25"/>
      <c r="L896" s="25" t="s">
        <v>1802</v>
      </c>
      <c r="M896" s="25" t="s">
        <v>1815</v>
      </c>
      <c r="N896" s="25" t="s">
        <v>122</v>
      </c>
      <c r="O896" s="25" t="s">
        <v>92</v>
      </c>
      <c r="P896" s="40">
        <f>IF(F896=F895,IF(B896=B895,0,R896),R896)</f>
        <v>0</v>
      </c>
      <c r="Q896" s="40">
        <v>0</v>
      </c>
      <c r="R896" s="25">
        <v>322688</v>
      </c>
      <c r="S896" s="25">
        <v>272508</v>
      </c>
      <c r="T896" s="25" t="s">
        <v>1962</v>
      </c>
      <c r="U896" s="25">
        <v>0</v>
      </c>
      <c r="V896" s="25" t="s">
        <v>2100</v>
      </c>
      <c r="W896" s="25" t="s">
        <v>2100</v>
      </c>
      <c r="X896" s="25" t="s">
        <v>59</v>
      </c>
      <c r="Y896" s="25" t="s">
        <v>1964</v>
      </c>
      <c r="Z896" s="25" t="s">
        <v>67</v>
      </c>
      <c r="AA896" s="25" t="s">
        <v>569</v>
      </c>
      <c r="AB896" s="25" t="s">
        <v>122</v>
      </c>
      <c r="AC896" s="25" t="s">
        <v>69</v>
      </c>
      <c r="AD896" s="25" t="s">
        <v>61</v>
      </c>
      <c r="AE896" s="25" t="s">
        <v>1965</v>
      </c>
      <c r="AF896" s="25" t="s">
        <v>61</v>
      </c>
      <c r="AG896" s="25" t="s">
        <v>71</v>
      </c>
      <c r="AH896" s="25" t="s">
        <v>252</v>
      </c>
      <c r="AI896" s="25" t="s">
        <v>73</v>
      </c>
      <c r="AJ896" s="26" t="s">
        <v>68</v>
      </c>
      <c r="AK896" s="26" t="s">
        <v>297</v>
      </c>
      <c r="AL896" s="25" t="s">
        <v>2101</v>
      </c>
      <c r="AM896" s="28">
        <v>41449.414166666669</v>
      </c>
      <c r="AN896" s="26" t="s">
        <v>68</v>
      </c>
      <c r="AO896" s="25" t="s">
        <v>105</v>
      </c>
      <c r="AP896" s="25" t="s">
        <v>123</v>
      </c>
      <c r="AQ896" s="25" t="s">
        <v>106</v>
      </c>
      <c r="AR896" s="25" t="s">
        <v>1962</v>
      </c>
      <c r="AS896" s="25" t="s">
        <v>123</v>
      </c>
      <c r="AT896" s="25" t="s">
        <v>61</v>
      </c>
      <c r="AU896" s="28">
        <v>40428</v>
      </c>
      <c r="AV896" s="25" t="s">
        <v>1969</v>
      </c>
      <c r="AW896" s="25" t="s">
        <v>1970</v>
      </c>
      <c r="AX896" s="25" t="s">
        <v>1509</v>
      </c>
      <c r="AY896" s="25" t="s">
        <v>1971</v>
      </c>
      <c r="AZ896" s="25" t="s">
        <v>61</v>
      </c>
      <c r="BA896" s="25" t="s">
        <v>2102</v>
      </c>
      <c r="BB896" s="25" t="s">
        <v>1972</v>
      </c>
      <c r="BC896" s="25" t="s">
        <v>1973</v>
      </c>
      <c r="BD896" s="25" t="s">
        <v>1974</v>
      </c>
      <c r="BE896" s="25" t="s">
        <v>1975</v>
      </c>
      <c r="BF896" s="25" t="s">
        <v>68</v>
      </c>
      <c r="BG896" s="25" t="s">
        <v>2102</v>
      </c>
      <c r="BH896" s="25" t="s">
        <v>2103</v>
      </c>
      <c r="BI896" s="25" t="s">
        <v>282</v>
      </c>
      <c r="BJ896" s="25" t="s">
        <v>123</v>
      </c>
      <c r="BK896" s="29" t="s">
        <v>283</v>
      </c>
      <c r="BL896" s="9"/>
      <c r="BM896" s="9"/>
    </row>
    <row r="897" spans="1:65" ht="23.25" customHeight="1" x14ac:dyDescent="0.2">
      <c r="A897" s="19"/>
      <c r="B897" s="30" t="s">
        <v>1960</v>
      </c>
      <c r="C897" s="31">
        <f>IF(SUMPRODUCT((B$4:B897=B897)*1)&gt;1,0,1)</f>
        <v>0</v>
      </c>
      <c r="D897" s="31" t="s">
        <v>1961</v>
      </c>
      <c r="E897" s="31" t="s">
        <v>58</v>
      </c>
      <c r="F897" s="31" t="s">
        <v>59</v>
      </c>
      <c r="G897" s="31">
        <v>2015</v>
      </c>
      <c r="H897" s="31" t="s">
        <v>60</v>
      </c>
      <c r="I897" s="31" t="s">
        <v>206</v>
      </c>
      <c r="J897" s="31" t="s">
        <v>1357</v>
      </c>
      <c r="K897" s="31"/>
      <c r="L897" s="31" t="s">
        <v>1802</v>
      </c>
      <c r="M897" s="31" t="s">
        <v>1815</v>
      </c>
      <c r="N897" s="31" t="s">
        <v>122</v>
      </c>
      <c r="O897" s="31" t="s">
        <v>92</v>
      </c>
      <c r="P897" s="40">
        <f>IF(F897=F896,IF(B897=B896,0,R897),R897)</f>
        <v>0</v>
      </c>
      <c r="Q897" s="40">
        <v>0</v>
      </c>
      <c r="R897" s="31">
        <v>354443</v>
      </c>
      <c r="S897" s="31">
        <v>136433</v>
      </c>
      <c r="T897" s="31" t="s">
        <v>1962</v>
      </c>
      <c r="U897" s="31">
        <v>0</v>
      </c>
      <c r="V897" s="31" t="s">
        <v>1963</v>
      </c>
      <c r="W897" s="31" t="s">
        <v>61</v>
      </c>
      <c r="X897" s="31" t="s">
        <v>59</v>
      </c>
      <c r="Y897" s="31" t="s">
        <v>1964</v>
      </c>
      <c r="Z897" s="31" t="s">
        <v>67</v>
      </c>
      <c r="AA897" s="31" t="s">
        <v>569</v>
      </c>
      <c r="AB897" s="31" t="s">
        <v>122</v>
      </c>
      <c r="AC897" s="31" t="s">
        <v>69</v>
      </c>
      <c r="AD897" s="31" t="s">
        <v>61</v>
      </c>
      <c r="AE897" s="31" t="s">
        <v>1965</v>
      </c>
      <c r="AF897" s="31" t="s">
        <v>61</v>
      </c>
      <c r="AG897" s="31" t="s">
        <v>71</v>
      </c>
      <c r="AH897" s="31" t="s">
        <v>252</v>
      </c>
      <c r="AI897" s="31" t="s">
        <v>73</v>
      </c>
      <c r="AJ897" s="32" t="s">
        <v>1966</v>
      </c>
      <c r="AK897" s="32" t="s">
        <v>297</v>
      </c>
      <c r="AL897" s="31" t="s">
        <v>1967</v>
      </c>
      <c r="AM897" s="27">
        <v>42067.488981481481</v>
      </c>
      <c r="AN897" s="32" t="s">
        <v>68</v>
      </c>
      <c r="AO897" s="31" t="s">
        <v>105</v>
      </c>
      <c r="AP897" s="31" t="s">
        <v>61</v>
      </c>
      <c r="AQ897" s="31" t="s">
        <v>1968</v>
      </c>
      <c r="AR897" s="31" t="s">
        <v>1962</v>
      </c>
      <c r="AS897" s="31" t="s">
        <v>123</v>
      </c>
      <c r="AT897" s="31" t="s">
        <v>61</v>
      </c>
      <c r="AU897" s="27">
        <v>40428</v>
      </c>
      <c r="AV897" s="31" t="s">
        <v>1969</v>
      </c>
      <c r="AW897" s="31" t="s">
        <v>1970</v>
      </c>
      <c r="AX897" s="31" t="s">
        <v>1509</v>
      </c>
      <c r="AY897" s="31" t="s">
        <v>1971</v>
      </c>
      <c r="AZ897" s="31" t="s">
        <v>61</v>
      </c>
      <c r="BA897" s="31" t="s">
        <v>1972</v>
      </c>
      <c r="BB897" s="31" t="s">
        <v>1972</v>
      </c>
      <c r="BC897" s="31" t="s">
        <v>1973</v>
      </c>
      <c r="BD897" s="31" t="s">
        <v>1974</v>
      </c>
      <c r="BE897" s="31" t="s">
        <v>1975</v>
      </c>
      <c r="BF897" s="31" t="s">
        <v>68</v>
      </c>
      <c r="BG897" s="31" t="s">
        <v>1972</v>
      </c>
      <c r="BH897" s="31" t="s">
        <v>1976</v>
      </c>
      <c r="BI897" s="31" t="s">
        <v>344</v>
      </c>
      <c r="BJ897" s="31" t="s">
        <v>123</v>
      </c>
      <c r="BK897" s="33" t="s">
        <v>345</v>
      </c>
      <c r="BL897" s="9"/>
      <c r="BM897" s="9"/>
    </row>
    <row r="898" spans="1:65" ht="23.25" customHeight="1" x14ac:dyDescent="0.2">
      <c r="A898" s="19"/>
      <c r="B898" s="24" t="s">
        <v>2815</v>
      </c>
      <c r="C898" s="25">
        <f>IF(SUMPRODUCT((B$4:B898=B898)*1)&gt;1,0,1)</f>
        <v>1</v>
      </c>
      <c r="D898" s="25" t="s">
        <v>2816</v>
      </c>
      <c r="E898" s="25" t="s">
        <v>58</v>
      </c>
      <c r="F898" s="25" t="s">
        <v>59</v>
      </c>
      <c r="G898" s="25">
        <v>2010</v>
      </c>
      <c r="H898" s="25" t="s">
        <v>60</v>
      </c>
      <c r="I898" s="25" t="s">
        <v>566</v>
      </c>
      <c r="J898" s="25" t="s">
        <v>2817</v>
      </c>
      <c r="K898" s="25"/>
      <c r="L898" s="25" t="s">
        <v>1078</v>
      </c>
      <c r="M898" s="25" t="s">
        <v>1875</v>
      </c>
      <c r="N898" s="25" t="s">
        <v>122</v>
      </c>
      <c r="O898" s="25" t="s">
        <v>753</v>
      </c>
      <c r="P898" s="40">
        <f>IF(F898=F897,IF(B898=B897,0,R898),R898)</f>
        <v>23979</v>
      </c>
      <c r="Q898" s="40">
        <v>23979</v>
      </c>
      <c r="R898" s="25">
        <v>23979</v>
      </c>
      <c r="S898" s="25">
        <v>23979</v>
      </c>
      <c r="T898" s="25" t="s">
        <v>2818</v>
      </c>
      <c r="U898" s="25">
        <v>0</v>
      </c>
      <c r="V898" s="25" t="s">
        <v>2612</v>
      </c>
      <c r="W898" s="25" t="s">
        <v>61</v>
      </c>
      <c r="X898" s="25" t="s">
        <v>184</v>
      </c>
      <c r="Y898" s="25" t="s">
        <v>2819</v>
      </c>
      <c r="Z898" s="25" t="s">
        <v>67</v>
      </c>
      <c r="AA898" s="25" t="s">
        <v>569</v>
      </c>
      <c r="AB898" s="25" t="s">
        <v>122</v>
      </c>
      <c r="AC898" s="25" t="s">
        <v>69</v>
      </c>
      <c r="AD898" s="25" t="s">
        <v>61</v>
      </c>
      <c r="AE898" s="25" t="s">
        <v>2820</v>
      </c>
      <c r="AF898" s="25" t="s">
        <v>61</v>
      </c>
      <c r="AG898" s="25" t="s">
        <v>187</v>
      </c>
      <c r="AH898" s="25" t="s">
        <v>2821</v>
      </c>
      <c r="AI898" s="25" t="s">
        <v>73</v>
      </c>
      <c r="AJ898" s="26" t="s">
        <v>68</v>
      </c>
      <c r="AK898" s="26" t="s">
        <v>297</v>
      </c>
      <c r="AL898" s="25" t="s">
        <v>2822</v>
      </c>
      <c r="AM898" s="28">
        <v>40485.502997685187</v>
      </c>
      <c r="AN898" s="26" t="s">
        <v>68</v>
      </c>
      <c r="AO898" s="25" t="s">
        <v>417</v>
      </c>
      <c r="AP898" s="25" t="s">
        <v>61</v>
      </c>
      <c r="AQ898" s="25" t="s">
        <v>1065</v>
      </c>
      <c r="AR898" s="25" t="s">
        <v>2818</v>
      </c>
      <c r="AS898" s="25" t="s">
        <v>123</v>
      </c>
      <c r="AT898" s="25" t="s">
        <v>61</v>
      </c>
      <c r="AU898" s="28">
        <v>40428</v>
      </c>
      <c r="AV898" s="25" t="s">
        <v>1066</v>
      </c>
      <c r="AW898" s="25" t="s">
        <v>2823</v>
      </c>
      <c r="AX898" s="25" t="s">
        <v>110</v>
      </c>
      <c r="AY898" s="25" t="s">
        <v>2824</v>
      </c>
      <c r="AZ898" s="25" t="s">
        <v>61</v>
      </c>
      <c r="BA898" s="25" t="s">
        <v>2825</v>
      </c>
      <c r="BB898" s="25" t="s">
        <v>2825</v>
      </c>
      <c r="BC898" s="25" t="s">
        <v>68</v>
      </c>
      <c r="BD898" s="25" t="s">
        <v>2826</v>
      </c>
      <c r="BE898" s="25" t="s">
        <v>2825</v>
      </c>
      <c r="BF898" s="25" t="s">
        <v>68</v>
      </c>
      <c r="BG898" s="25" t="s">
        <v>2825</v>
      </c>
      <c r="BH898" s="25" t="s">
        <v>61</v>
      </c>
      <c r="BI898" s="25" t="s">
        <v>2827</v>
      </c>
      <c r="BJ898" s="25" t="s">
        <v>2818</v>
      </c>
      <c r="BK898" s="29" t="s">
        <v>2665</v>
      </c>
      <c r="BL898" s="9"/>
      <c r="BM898" s="9"/>
    </row>
    <row r="899" spans="1:65" ht="23.25" customHeight="1" x14ac:dyDescent="0.2">
      <c r="A899" s="19"/>
      <c r="B899" s="24" t="s">
        <v>2659</v>
      </c>
      <c r="C899" s="25">
        <f>IF(SUMPRODUCT((B$4:B899=B899)*1)&gt;1,0,1)</f>
        <v>1</v>
      </c>
      <c r="D899" s="25" t="s">
        <v>2660</v>
      </c>
      <c r="E899" s="25" t="s">
        <v>120</v>
      </c>
      <c r="F899" s="25" t="s">
        <v>59</v>
      </c>
      <c r="G899" s="25">
        <v>2011</v>
      </c>
      <c r="H899" s="25" t="s">
        <v>60</v>
      </c>
      <c r="I899" s="25" t="s">
        <v>61</v>
      </c>
      <c r="J899" s="25" t="s">
        <v>61</v>
      </c>
      <c r="K899" s="25"/>
      <c r="L899" s="25" t="s">
        <v>62</v>
      </c>
      <c r="M899" s="25" t="s">
        <v>63</v>
      </c>
      <c r="N899" s="25" t="s">
        <v>122</v>
      </c>
      <c r="O899" s="25" t="s">
        <v>61</v>
      </c>
      <c r="P899" s="40">
        <f>IF(F899=F898,IF(B899=B898,0,R899),R899)</f>
        <v>130000</v>
      </c>
      <c r="Q899" s="40">
        <v>130000</v>
      </c>
      <c r="R899" s="25">
        <v>130000</v>
      </c>
      <c r="S899" s="25">
        <v>25000</v>
      </c>
      <c r="T899" s="25" t="s">
        <v>141</v>
      </c>
      <c r="U899" s="25">
        <v>0</v>
      </c>
      <c r="V899" s="25" t="s">
        <v>658</v>
      </c>
      <c r="W899" s="25" t="s">
        <v>61</v>
      </c>
      <c r="X899" s="25" t="s">
        <v>184</v>
      </c>
      <c r="Y899" s="25" t="s">
        <v>2661</v>
      </c>
      <c r="Z899" s="25" t="s">
        <v>67</v>
      </c>
      <c r="AA899" s="25" t="s">
        <v>68</v>
      </c>
      <c r="AB899" s="25" t="s">
        <v>122</v>
      </c>
      <c r="AC899" s="25" t="s">
        <v>69</v>
      </c>
      <c r="AD899" s="25" t="s">
        <v>61</v>
      </c>
      <c r="AE899" s="25" t="s">
        <v>2662</v>
      </c>
      <c r="AF899" s="25" t="s">
        <v>61</v>
      </c>
      <c r="AG899" s="25" t="s">
        <v>187</v>
      </c>
      <c r="AH899" s="25" t="s">
        <v>188</v>
      </c>
      <c r="AI899" s="25" t="s">
        <v>73</v>
      </c>
      <c r="AJ899" s="26" t="s">
        <v>68</v>
      </c>
      <c r="AK899" s="26" t="s">
        <v>297</v>
      </c>
      <c r="AL899" s="25" t="s">
        <v>2663</v>
      </c>
      <c r="AM899" s="28">
        <v>40429.502835648149</v>
      </c>
      <c r="AN899" s="26" t="s">
        <v>68</v>
      </c>
      <c r="AO899" s="25" t="s">
        <v>417</v>
      </c>
      <c r="AP899" s="25" t="s">
        <v>417</v>
      </c>
      <c r="AQ899" s="25" t="s">
        <v>78</v>
      </c>
      <c r="AR899" s="25" t="s">
        <v>141</v>
      </c>
      <c r="AS899" s="25" t="s">
        <v>123</v>
      </c>
      <c r="AT899" s="25" t="s">
        <v>130</v>
      </c>
      <c r="AU899" s="28">
        <v>40429</v>
      </c>
      <c r="AV899" s="25" t="s">
        <v>68</v>
      </c>
      <c r="AW899" s="25" t="s">
        <v>68</v>
      </c>
      <c r="AX899" s="25" t="s">
        <v>68</v>
      </c>
      <c r="AY899" s="25" t="s">
        <v>2162</v>
      </c>
      <c r="AZ899" s="25" t="s">
        <v>61</v>
      </c>
      <c r="BA899" s="25" t="s">
        <v>2664</v>
      </c>
      <c r="BB899" s="25" t="s">
        <v>2664</v>
      </c>
      <c r="BC899" s="25" t="s">
        <v>68</v>
      </c>
      <c r="BD899" s="25" t="s">
        <v>61</v>
      </c>
      <c r="BE899" s="25" t="s">
        <v>2664</v>
      </c>
      <c r="BF899" s="25" t="s">
        <v>68</v>
      </c>
      <c r="BG899" s="25" t="s">
        <v>2664</v>
      </c>
      <c r="BH899" s="25" t="s">
        <v>61</v>
      </c>
      <c r="BI899" s="25" t="s">
        <v>435</v>
      </c>
      <c r="BJ899" s="25" t="s">
        <v>141</v>
      </c>
      <c r="BK899" s="29" t="s">
        <v>436</v>
      </c>
      <c r="BL899" s="9"/>
      <c r="BM899" s="9"/>
    </row>
    <row r="900" spans="1:65" ht="23.25" customHeight="1" x14ac:dyDescent="0.2">
      <c r="A900" s="19"/>
      <c r="B900" s="30" t="s">
        <v>290</v>
      </c>
      <c r="C900" s="31">
        <f>IF(SUMPRODUCT((B$4:B900=B900)*1)&gt;1,0,1)</f>
        <v>1</v>
      </c>
      <c r="D900" s="31" t="s">
        <v>291</v>
      </c>
      <c r="E900" s="31" t="s">
        <v>58</v>
      </c>
      <c r="F900" s="31" t="s">
        <v>292</v>
      </c>
      <c r="G900" s="31">
        <v>2011</v>
      </c>
      <c r="H900" s="31" t="s">
        <v>60</v>
      </c>
      <c r="I900" s="31" t="s">
        <v>61</v>
      </c>
      <c r="J900" s="31" t="s">
        <v>61</v>
      </c>
      <c r="K900" s="31"/>
      <c r="L900" s="31" t="s">
        <v>62</v>
      </c>
      <c r="M900" s="31" t="s">
        <v>63</v>
      </c>
      <c r="N900" s="31" t="s">
        <v>122</v>
      </c>
      <c r="O900" s="31" t="s">
        <v>92</v>
      </c>
      <c r="P900" s="40">
        <f>IF(F900=F899,IF(B900=B899,0,R900),R900)</f>
        <v>618924</v>
      </c>
      <c r="Q900" s="40">
        <v>618924</v>
      </c>
      <c r="R900" s="31">
        <v>618924</v>
      </c>
      <c r="S900" s="31">
        <v>50100</v>
      </c>
      <c r="T900" s="31" t="s">
        <v>141</v>
      </c>
      <c r="U900" s="31">
        <v>0</v>
      </c>
      <c r="V900" s="31" t="s">
        <v>658</v>
      </c>
      <c r="W900" s="31" t="s">
        <v>661</v>
      </c>
      <c r="X900" s="31" t="s">
        <v>292</v>
      </c>
      <c r="Y900" s="31" t="s">
        <v>294</v>
      </c>
      <c r="Z900" s="31" t="s">
        <v>67</v>
      </c>
      <c r="AA900" s="31" t="s">
        <v>68</v>
      </c>
      <c r="AB900" s="31" t="s">
        <v>122</v>
      </c>
      <c r="AC900" s="31" t="s">
        <v>69</v>
      </c>
      <c r="AD900" s="31" t="s">
        <v>61</v>
      </c>
      <c r="AE900" s="31" t="s">
        <v>295</v>
      </c>
      <c r="AF900" s="31" t="s">
        <v>61</v>
      </c>
      <c r="AG900" s="31" t="s">
        <v>187</v>
      </c>
      <c r="AH900" s="31" t="s">
        <v>230</v>
      </c>
      <c r="AI900" s="31" t="s">
        <v>73</v>
      </c>
      <c r="AJ900" s="32" t="s">
        <v>68</v>
      </c>
      <c r="AK900" s="32" t="s">
        <v>297</v>
      </c>
      <c r="AL900" s="31" t="s">
        <v>662</v>
      </c>
      <c r="AM900" s="27">
        <v>40679.507662037038</v>
      </c>
      <c r="AN900" s="32" t="s">
        <v>68</v>
      </c>
      <c r="AO900" s="31" t="s">
        <v>417</v>
      </c>
      <c r="AP900" s="31" t="s">
        <v>417</v>
      </c>
      <c r="AQ900" s="31" t="s">
        <v>480</v>
      </c>
      <c r="AR900" s="31" t="s">
        <v>141</v>
      </c>
      <c r="AS900" s="31" t="s">
        <v>123</v>
      </c>
      <c r="AT900" s="31" t="s">
        <v>61</v>
      </c>
      <c r="AU900" s="27">
        <v>40435</v>
      </c>
      <c r="AV900" s="31" t="s">
        <v>108</v>
      </c>
      <c r="AW900" s="31" t="s">
        <v>299</v>
      </c>
      <c r="AX900" s="31" t="s">
        <v>110</v>
      </c>
      <c r="AY900" s="31" t="s">
        <v>300</v>
      </c>
      <c r="AZ900" s="31" t="s">
        <v>61</v>
      </c>
      <c r="BA900" s="31" t="s">
        <v>663</v>
      </c>
      <c r="BB900" s="31" t="s">
        <v>301</v>
      </c>
      <c r="BC900" s="31" t="s">
        <v>302</v>
      </c>
      <c r="BD900" s="31" t="s">
        <v>303</v>
      </c>
      <c r="BE900" s="31" t="s">
        <v>304</v>
      </c>
      <c r="BF900" s="31" t="s">
        <v>68</v>
      </c>
      <c r="BG900" s="31" t="s">
        <v>663</v>
      </c>
      <c r="BH900" s="31" t="s">
        <v>61</v>
      </c>
      <c r="BI900" s="31" t="s">
        <v>435</v>
      </c>
      <c r="BJ900" s="31" t="s">
        <v>141</v>
      </c>
      <c r="BK900" s="33" t="s">
        <v>436</v>
      </c>
      <c r="BL900" s="9"/>
      <c r="BM900" s="9"/>
    </row>
    <row r="901" spans="1:65" ht="23.25" customHeight="1" x14ac:dyDescent="0.2">
      <c r="A901" s="19"/>
      <c r="B901" s="24" t="s">
        <v>290</v>
      </c>
      <c r="C901" s="25">
        <f>IF(SUMPRODUCT((B$4:B901=B901)*1)&gt;1,0,1)</f>
        <v>0</v>
      </c>
      <c r="D901" s="25" t="s">
        <v>291</v>
      </c>
      <c r="E901" s="25" t="s">
        <v>58</v>
      </c>
      <c r="F901" s="25" t="s">
        <v>292</v>
      </c>
      <c r="G901" s="25">
        <v>2012</v>
      </c>
      <c r="H901" s="25" t="s">
        <v>60</v>
      </c>
      <c r="I901" s="25" t="s">
        <v>61</v>
      </c>
      <c r="J901" s="25" t="s">
        <v>61</v>
      </c>
      <c r="K901" s="25"/>
      <c r="L901" s="25" t="s">
        <v>62</v>
      </c>
      <c r="M901" s="25" t="s">
        <v>63</v>
      </c>
      <c r="N901" s="25" t="s">
        <v>122</v>
      </c>
      <c r="O901" s="25" t="s">
        <v>92</v>
      </c>
      <c r="P901" s="40">
        <f>IF(F901=F900,IF(B901=B900,0,R901),R901)</f>
        <v>0</v>
      </c>
      <c r="Q901" s="40">
        <v>0</v>
      </c>
      <c r="R901" s="25">
        <v>637335</v>
      </c>
      <c r="S901" s="25">
        <v>94958</v>
      </c>
      <c r="T901" s="25" t="s">
        <v>141</v>
      </c>
      <c r="U901" s="25">
        <v>94458</v>
      </c>
      <c r="V901" s="25" t="s">
        <v>579</v>
      </c>
      <c r="W901" s="25" t="s">
        <v>579</v>
      </c>
      <c r="X901" s="25" t="s">
        <v>292</v>
      </c>
      <c r="Y901" s="25" t="s">
        <v>294</v>
      </c>
      <c r="Z901" s="25" t="s">
        <v>67</v>
      </c>
      <c r="AA901" s="25" t="s">
        <v>68</v>
      </c>
      <c r="AB901" s="25" t="s">
        <v>122</v>
      </c>
      <c r="AC901" s="25" t="s">
        <v>69</v>
      </c>
      <c r="AD901" s="25" t="s">
        <v>61</v>
      </c>
      <c r="AE901" s="25" t="s">
        <v>295</v>
      </c>
      <c r="AF901" s="25" t="s">
        <v>61</v>
      </c>
      <c r="AG901" s="25" t="s">
        <v>187</v>
      </c>
      <c r="AH901" s="25" t="s">
        <v>230</v>
      </c>
      <c r="AI901" s="25" t="s">
        <v>73</v>
      </c>
      <c r="AJ901" s="26" t="s">
        <v>68</v>
      </c>
      <c r="AK901" s="26" t="s">
        <v>297</v>
      </c>
      <c r="AL901" s="25" t="s">
        <v>580</v>
      </c>
      <c r="AM901" s="28">
        <v>41257.64565972222</v>
      </c>
      <c r="AN901" s="26" t="s">
        <v>463</v>
      </c>
      <c r="AO901" s="25" t="s">
        <v>105</v>
      </c>
      <c r="AP901" s="25" t="s">
        <v>123</v>
      </c>
      <c r="AQ901" s="25" t="s">
        <v>106</v>
      </c>
      <c r="AR901" s="25" t="s">
        <v>141</v>
      </c>
      <c r="AS901" s="25" t="s">
        <v>123</v>
      </c>
      <c r="AT901" s="25" t="s">
        <v>61</v>
      </c>
      <c r="AU901" s="28">
        <v>40435</v>
      </c>
      <c r="AV901" s="25" t="s">
        <v>108</v>
      </c>
      <c r="AW901" s="25" t="s">
        <v>299</v>
      </c>
      <c r="AX901" s="25" t="s">
        <v>110</v>
      </c>
      <c r="AY901" s="25" t="s">
        <v>300</v>
      </c>
      <c r="AZ901" s="25" t="s">
        <v>61</v>
      </c>
      <c r="BA901" s="25" t="s">
        <v>581</v>
      </c>
      <c r="BB901" s="25" t="s">
        <v>301</v>
      </c>
      <c r="BC901" s="25" t="s">
        <v>302</v>
      </c>
      <c r="BD901" s="25" t="s">
        <v>303</v>
      </c>
      <c r="BE901" s="25" t="s">
        <v>304</v>
      </c>
      <c r="BF901" s="25" t="s">
        <v>68</v>
      </c>
      <c r="BG901" s="25" t="s">
        <v>581</v>
      </c>
      <c r="BH901" s="25" t="s">
        <v>582</v>
      </c>
      <c r="BI901" s="25" t="s">
        <v>344</v>
      </c>
      <c r="BJ901" s="25" t="s">
        <v>123</v>
      </c>
      <c r="BK901" s="29" t="s">
        <v>345</v>
      </c>
      <c r="BL901" s="9"/>
      <c r="BM901" s="9"/>
    </row>
    <row r="902" spans="1:65" ht="23.25" customHeight="1" x14ac:dyDescent="0.2">
      <c r="A902" s="19"/>
      <c r="B902" s="24" t="s">
        <v>290</v>
      </c>
      <c r="C902" s="25">
        <f>IF(SUMPRODUCT((B$4:B902=B902)*1)&gt;1,0,1)</f>
        <v>0</v>
      </c>
      <c r="D902" s="25" t="s">
        <v>291</v>
      </c>
      <c r="E902" s="25" t="s">
        <v>58</v>
      </c>
      <c r="F902" s="25" t="s">
        <v>292</v>
      </c>
      <c r="G902" s="25">
        <v>2013</v>
      </c>
      <c r="H902" s="25" t="s">
        <v>60</v>
      </c>
      <c r="I902" s="25" t="s">
        <v>61</v>
      </c>
      <c r="J902" s="25" t="s">
        <v>61</v>
      </c>
      <c r="K902" s="25"/>
      <c r="L902" s="25" t="s">
        <v>62</v>
      </c>
      <c r="M902" s="25" t="s">
        <v>63</v>
      </c>
      <c r="N902" s="25" t="s">
        <v>122</v>
      </c>
      <c r="O902" s="25" t="s">
        <v>92</v>
      </c>
      <c r="P902" s="40">
        <f>IF(F902=F901,IF(B902=B901,0,R902),R902)</f>
        <v>0</v>
      </c>
      <c r="Q902" s="40">
        <v>0</v>
      </c>
      <c r="R902" s="25">
        <v>665636</v>
      </c>
      <c r="S902" s="25">
        <v>571178</v>
      </c>
      <c r="T902" s="25" t="s">
        <v>141</v>
      </c>
      <c r="U902" s="25">
        <v>440205</v>
      </c>
      <c r="V902" s="25" t="s">
        <v>462</v>
      </c>
      <c r="W902" s="25" t="s">
        <v>61</v>
      </c>
      <c r="X902" s="25" t="s">
        <v>292</v>
      </c>
      <c r="Y902" s="25" t="s">
        <v>294</v>
      </c>
      <c r="Z902" s="25" t="s">
        <v>67</v>
      </c>
      <c r="AA902" s="25" t="s">
        <v>68</v>
      </c>
      <c r="AB902" s="25" t="s">
        <v>122</v>
      </c>
      <c r="AC902" s="25" t="s">
        <v>69</v>
      </c>
      <c r="AD902" s="25" t="s">
        <v>61</v>
      </c>
      <c r="AE902" s="25" t="s">
        <v>295</v>
      </c>
      <c r="AF902" s="25" t="s">
        <v>61</v>
      </c>
      <c r="AG902" s="25" t="s">
        <v>71</v>
      </c>
      <c r="AH902" s="25" t="s">
        <v>230</v>
      </c>
      <c r="AI902" s="25" t="s">
        <v>73</v>
      </c>
      <c r="AJ902" s="26" t="s">
        <v>463</v>
      </c>
      <c r="AK902" s="26" t="s">
        <v>297</v>
      </c>
      <c r="AL902" s="25" t="s">
        <v>464</v>
      </c>
      <c r="AM902" s="28">
        <v>41285.660277777781</v>
      </c>
      <c r="AN902" s="26" t="s">
        <v>465</v>
      </c>
      <c r="AO902" s="25" t="s">
        <v>105</v>
      </c>
      <c r="AP902" s="25" t="s">
        <v>61</v>
      </c>
      <c r="AQ902" s="25" t="s">
        <v>106</v>
      </c>
      <c r="AR902" s="25" t="s">
        <v>141</v>
      </c>
      <c r="AS902" s="25" t="s">
        <v>123</v>
      </c>
      <c r="AT902" s="25" t="s">
        <v>61</v>
      </c>
      <c r="AU902" s="28">
        <v>40435</v>
      </c>
      <c r="AV902" s="25" t="s">
        <v>108</v>
      </c>
      <c r="AW902" s="25" t="s">
        <v>299</v>
      </c>
      <c r="AX902" s="25" t="s">
        <v>110</v>
      </c>
      <c r="AY902" s="25" t="s">
        <v>300</v>
      </c>
      <c r="AZ902" s="25" t="s">
        <v>61</v>
      </c>
      <c r="BA902" s="25" t="s">
        <v>466</v>
      </c>
      <c r="BB902" s="25" t="s">
        <v>301</v>
      </c>
      <c r="BC902" s="25" t="s">
        <v>302</v>
      </c>
      <c r="BD902" s="25" t="s">
        <v>303</v>
      </c>
      <c r="BE902" s="25" t="s">
        <v>304</v>
      </c>
      <c r="BF902" s="25" t="s">
        <v>68</v>
      </c>
      <c r="BG902" s="25" t="s">
        <v>466</v>
      </c>
      <c r="BH902" s="25" t="s">
        <v>467</v>
      </c>
      <c r="BI902" s="25" t="s">
        <v>344</v>
      </c>
      <c r="BJ902" s="25" t="s">
        <v>123</v>
      </c>
      <c r="BK902" s="29" t="s">
        <v>345</v>
      </c>
      <c r="BL902" s="9"/>
      <c r="BM902" s="9"/>
    </row>
    <row r="903" spans="1:65" ht="23.25" customHeight="1" x14ac:dyDescent="0.2">
      <c r="A903" s="19"/>
      <c r="B903" s="24" t="s">
        <v>290</v>
      </c>
      <c r="C903" s="25">
        <f>IF(SUMPRODUCT((B$4:B903=B903)*1)&gt;1,0,1)</f>
        <v>0</v>
      </c>
      <c r="D903" s="25" t="s">
        <v>291</v>
      </c>
      <c r="E903" s="25" t="s">
        <v>58</v>
      </c>
      <c r="F903" s="25" t="s">
        <v>292</v>
      </c>
      <c r="G903" s="25">
        <v>2014</v>
      </c>
      <c r="H903" s="25" t="s">
        <v>60</v>
      </c>
      <c r="I903" s="25" t="s">
        <v>61</v>
      </c>
      <c r="J903" s="25" t="s">
        <v>61</v>
      </c>
      <c r="K903" s="25"/>
      <c r="L903" s="25" t="s">
        <v>62</v>
      </c>
      <c r="M903" s="25" t="s">
        <v>63</v>
      </c>
      <c r="N903" s="25" t="s">
        <v>122</v>
      </c>
      <c r="O903" s="25" t="s">
        <v>92</v>
      </c>
      <c r="P903" s="40">
        <f>IF(F903=F902,IF(B903=B902,0,R903),R903)</f>
        <v>0</v>
      </c>
      <c r="Q903" s="40">
        <v>0</v>
      </c>
      <c r="R903" s="25">
        <v>667756</v>
      </c>
      <c r="S903" s="25">
        <v>153395</v>
      </c>
      <c r="T903" s="25" t="s">
        <v>141</v>
      </c>
      <c r="U903" s="25">
        <v>592590</v>
      </c>
      <c r="V903" s="25" t="s">
        <v>386</v>
      </c>
      <c r="W903" s="25" t="s">
        <v>61</v>
      </c>
      <c r="X903" s="25" t="s">
        <v>292</v>
      </c>
      <c r="Y903" s="25" t="s">
        <v>294</v>
      </c>
      <c r="Z903" s="25" t="s">
        <v>67</v>
      </c>
      <c r="AA903" s="25" t="s">
        <v>68</v>
      </c>
      <c r="AB903" s="25" t="s">
        <v>122</v>
      </c>
      <c r="AC903" s="25" t="s">
        <v>69</v>
      </c>
      <c r="AD903" s="25" t="s">
        <v>61</v>
      </c>
      <c r="AE903" s="25" t="s">
        <v>295</v>
      </c>
      <c r="AF903" s="25" t="s">
        <v>61</v>
      </c>
      <c r="AG903" s="25" t="s">
        <v>71</v>
      </c>
      <c r="AH903" s="25" t="s">
        <v>230</v>
      </c>
      <c r="AI903" s="25" t="s">
        <v>73</v>
      </c>
      <c r="AJ903" s="26" t="s">
        <v>387</v>
      </c>
      <c r="AK903" s="26" t="s">
        <v>297</v>
      </c>
      <c r="AL903" s="25" t="s">
        <v>388</v>
      </c>
      <c r="AM903" s="28">
        <v>42004.479317129626</v>
      </c>
      <c r="AN903" s="26" t="s">
        <v>389</v>
      </c>
      <c r="AO903" s="25" t="s">
        <v>105</v>
      </c>
      <c r="AP903" s="25" t="s">
        <v>61</v>
      </c>
      <c r="AQ903" s="25" t="s">
        <v>106</v>
      </c>
      <c r="AR903" s="25" t="s">
        <v>141</v>
      </c>
      <c r="AS903" s="25" t="s">
        <v>123</v>
      </c>
      <c r="AT903" s="25" t="s">
        <v>61</v>
      </c>
      <c r="AU903" s="28">
        <v>40435</v>
      </c>
      <c r="AV903" s="25" t="s">
        <v>108</v>
      </c>
      <c r="AW903" s="25" t="s">
        <v>299</v>
      </c>
      <c r="AX903" s="25" t="s">
        <v>110</v>
      </c>
      <c r="AY903" s="25" t="s">
        <v>300</v>
      </c>
      <c r="AZ903" s="25" t="s">
        <v>61</v>
      </c>
      <c r="BA903" s="25" t="s">
        <v>390</v>
      </c>
      <c r="BB903" s="25" t="s">
        <v>301</v>
      </c>
      <c r="BC903" s="25" t="s">
        <v>302</v>
      </c>
      <c r="BD903" s="25" t="s">
        <v>303</v>
      </c>
      <c r="BE903" s="25" t="s">
        <v>304</v>
      </c>
      <c r="BF903" s="25" t="s">
        <v>68</v>
      </c>
      <c r="BG903" s="25" t="s">
        <v>390</v>
      </c>
      <c r="BH903" s="25" t="s">
        <v>391</v>
      </c>
      <c r="BI903" s="25" t="s">
        <v>306</v>
      </c>
      <c r="BJ903" s="25" t="s">
        <v>123</v>
      </c>
      <c r="BK903" s="29" t="s">
        <v>307</v>
      </c>
      <c r="BL903" s="9"/>
      <c r="BM903" s="9"/>
    </row>
    <row r="904" spans="1:65" ht="23.25" customHeight="1" x14ac:dyDescent="0.2">
      <c r="A904" s="19"/>
      <c r="B904" s="30" t="s">
        <v>290</v>
      </c>
      <c r="C904" s="31">
        <f>IF(SUMPRODUCT((B$4:B904=B904)*1)&gt;1,0,1)</f>
        <v>0</v>
      </c>
      <c r="D904" s="31" t="s">
        <v>291</v>
      </c>
      <c r="E904" s="31" t="s">
        <v>58</v>
      </c>
      <c r="F904" s="31" t="s">
        <v>292</v>
      </c>
      <c r="G904" s="31">
        <v>2015</v>
      </c>
      <c r="H904" s="31" t="s">
        <v>60</v>
      </c>
      <c r="I904" s="31" t="s">
        <v>61</v>
      </c>
      <c r="J904" s="31" t="s">
        <v>61</v>
      </c>
      <c r="K904" s="31"/>
      <c r="L904" s="31" t="s">
        <v>62</v>
      </c>
      <c r="M904" s="31" t="s">
        <v>63</v>
      </c>
      <c r="N904" s="31" t="s">
        <v>122</v>
      </c>
      <c r="O904" s="31" t="s">
        <v>92</v>
      </c>
      <c r="P904" s="40">
        <f>IF(F904=F903,IF(B904=B903,0,R904),R904)</f>
        <v>0</v>
      </c>
      <c r="Q904" s="40">
        <v>0</v>
      </c>
      <c r="R904" s="31">
        <v>694824</v>
      </c>
      <c r="S904" s="31">
        <v>87535</v>
      </c>
      <c r="T904" s="31" t="s">
        <v>141</v>
      </c>
      <c r="U904" s="31">
        <v>617411</v>
      </c>
      <c r="V904" s="31" t="s">
        <v>293</v>
      </c>
      <c r="W904" s="31" t="s">
        <v>61</v>
      </c>
      <c r="X904" s="31" t="s">
        <v>292</v>
      </c>
      <c r="Y904" s="31" t="s">
        <v>294</v>
      </c>
      <c r="Z904" s="31" t="s">
        <v>67</v>
      </c>
      <c r="AA904" s="31" t="s">
        <v>68</v>
      </c>
      <c r="AB904" s="31" t="s">
        <v>122</v>
      </c>
      <c r="AC904" s="31" t="s">
        <v>69</v>
      </c>
      <c r="AD904" s="31" t="s">
        <v>61</v>
      </c>
      <c r="AE904" s="31" t="s">
        <v>295</v>
      </c>
      <c r="AF904" s="31" t="s">
        <v>61</v>
      </c>
      <c r="AG904" s="31" t="s">
        <v>71</v>
      </c>
      <c r="AH904" s="31" t="s">
        <v>230</v>
      </c>
      <c r="AI904" s="31" t="s">
        <v>73</v>
      </c>
      <c r="AJ904" s="32" t="s">
        <v>296</v>
      </c>
      <c r="AK904" s="32" t="s">
        <v>297</v>
      </c>
      <c r="AL904" s="31" t="s">
        <v>293</v>
      </c>
      <c r="AM904" s="27">
        <v>42004.480590277781</v>
      </c>
      <c r="AN904" s="32" t="s">
        <v>298</v>
      </c>
      <c r="AO904" s="31" t="s">
        <v>105</v>
      </c>
      <c r="AP904" s="31" t="s">
        <v>61</v>
      </c>
      <c r="AQ904" s="31" t="s">
        <v>106</v>
      </c>
      <c r="AR904" s="31" t="s">
        <v>141</v>
      </c>
      <c r="AS904" s="31" t="s">
        <v>123</v>
      </c>
      <c r="AT904" s="31" t="s">
        <v>61</v>
      </c>
      <c r="AU904" s="27">
        <v>40435</v>
      </c>
      <c r="AV904" s="31" t="s">
        <v>108</v>
      </c>
      <c r="AW904" s="31" t="s">
        <v>299</v>
      </c>
      <c r="AX904" s="31" t="s">
        <v>110</v>
      </c>
      <c r="AY904" s="31" t="s">
        <v>300</v>
      </c>
      <c r="AZ904" s="31" t="s">
        <v>61</v>
      </c>
      <c r="BA904" s="31" t="s">
        <v>301</v>
      </c>
      <c r="BB904" s="31" t="s">
        <v>301</v>
      </c>
      <c r="BC904" s="31" t="s">
        <v>302</v>
      </c>
      <c r="BD904" s="31" t="s">
        <v>303</v>
      </c>
      <c r="BE904" s="31" t="s">
        <v>304</v>
      </c>
      <c r="BF904" s="31" t="s">
        <v>68</v>
      </c>
      <c r="BG904" s="31" t="s">
        <v>301</v>
      </c>
      <c r="BH904" s="31" t="s">
        <v>305</v>
      </c>
      <c r="BI904" s="31" t="s">
        <v>306</v>
      </c>
      <c r="BJ904" s="31" t="s">
        <v>123</v>
      </c>
      <c r="BK904" s="33" t="s">
        <v>307</v>
      </c>
      <c r="BL904" s="9"/>
      <c r="BM904" s="9"/>
    </row>
    <row r="905" spans="1:65" ht="23.25" customHeight="1" x14ac:dyDescent="0.2">
      <c r="A905" s="19"/>
      <c r="B905" s="24" t="s">
        <v>2666</v>
      </c>
      <c r="C905" s="25">
        <f>IF(SUMPRODUCT((B$4:B905=B905)*1)&gt;1,0,1)</f>
        <v>1</v>
      </c>
      <c r="D905" s="25" t="s">
        <v>2667</v>
      </c>
      <c r="E905" s="25" t="s">
        <v>58</v>
      </c>
      <c r="F905" s="25" t="s">
        <v>59</v>
      </c>
      <c r="G905" s="25">
        <v>2010</v>
      </c>
      <c r="H905" s="25" t="s">
        <v>60</v>
      </c>
      <c r="I905" s="25" t="s">
        <v>368</v>
      </c>
      <c r="J905" s="25" t="s">
        <v>1330</v>
      </c>
      <c r="K905" s="25"/>
      <c r="L905" s="25" t="s">
        <v>1078</v>
      </c>
      <c r="M905" s="25" t="s">
        <v>2461</v>
      </c>
      <c r="N905" s="25" t="s">
        <v>122</v>
      </c>
      <c r="O905" s="25" t="s">
        <v>61</v>
      </c>
      <c r="P905" s="40">
        <f>IF(F905=F904,IF(B905=B904,0,R905),R905)</f>
        <v>41329</v>
      </c>
      <c r="Q905" s="40">
        <v>41329</v>
      </c>
      <c r="R905" s="25">
        <v>41329</v>
      </c>
      <c r="S905" s="25">
        <v>41329</v>
      </c>
      <c r="T905" s="25" t="s">
        <v>2668</v>
      </c>
      <c r="U905" s="25">
        <v>0</v>
      </c>
      <c r="V905" s="25" t="s">
        <v>61</v>
      </c>
      <c r="W905" s="25" t="s">
        <v>61</v>
      </c>
      <c r="X905" s="25" t="s">
        <v>59</v>
      </c>
      <c r="Y905" s="25" t="s">
        <v>2669</v>
      </c>
      <c r="Z905" s="25" t="s">
        <v>67</v>
      </c>
      <c r="AA905" s="25" t="s">
        <v>371</v>
      </c>
      <c r="AB905" s="25" t="s">
        <v>122</v>
      </c>
      <c r="AC905" s="25" t="s">
        <v>69</v>
      </c>
      <c r="AD905" s="25" t="s">
        <v>61</v>
      </c>
      <c r="AE905" s="25" t="s">
        <v>2670</v>
      </c>
      <c r="AF905" s="25" t="s">
        <v>61</v>
      </c>
      <c r="AG905" s="25" t="s">
        <v>187</v>
      </c>
      <c r="AH905" s="25" t="s">
        <v>2671</v>
      </c>
      <c r="AI905" s="25" t="s">
        <v>73</v>
      </c>
      <c r="AJ905" s="26" t="s">
        <v>68</v>
      </c>
      <c r="AK905" s="26" t="s">
        <v>374</v>
      </c>
      <c r="AL905" s="25" t="s">
        <v>2828</v>
      </c>
      <c r="AM905" s="28">
        <v>40449.713738425926</v>
      </c>
      <c r="AN905" s="26" t="s">
        <v>68</v>
      </c>
      <c r="AO905" s="25" t="s">
        <v>61</v>
      </c>
      <c r="AP905" s="25" t="s">
        <v>61</v>
      </c>
      <c r="AQ905" s="25" t="s">
        <v>78</v>
      </c>
      <c r="AR905" s="25" t="s">
        <v>2668</v>
      </c>
      <c r="AS905" s="25" t="s">
        <v>123</v>
      </c>
      <c r="AT905" s="25" t="s">
        <v>61</v>
      </c>
      <c r="AU905" s="28">
        <v>40449</v>
      </c>
      <c r="AV905" s="25" t="s">
        <v>1907</v>
      </c>
      <c r="AW905" s="25" t="s">
        <v>787</v>
      </c>
      <c r="AX905" s="25" t="s">
        <v>1207</v>
      </c>
      <c r="AY905" s="25" t="s">
        <v>2673</v>
      </c>
      <c r="AZ905" s="25" t="s">
        <v>61</v>
      </c>
      <c r="BA905" s="25" t="s">
        <v>2674</v>
      </c>
      <c r="BB905" s="25" t="s">
        <v>2674</v>
      </c>
      <c r="BC905" s="25" t="s">
        <v>2675</v>
      </c>
      <c r="BD905" s="25" t="s">
        <v>2676</v>
      </c>
      <c r="BE905" s="25" t="s">
        <v>2674</v>
      </c>
      <c r="BF905" s="25" t="s">
        <v>68</v>
      </c>
      <c r="BG905" s="25" t="s">
        <v>2674</v>
      </c>
      <c r="BH905" s="25" t="s">
        <v>61</v>
      </c>
      <c r="BI905" s="25" t="s">
        <v>2677</v>
      </c>
      <c r="BJ905" s="25" t="s">
        <v>2668</v>
      </c>
      <c r="BK905" s="29" t="s">
        <v>2569</v>
      </c>
      <c r="BL905" s="9"/>
      <c r="BM905" s="9"/>
    </row>
    <row r="906" spans="1:65" ht="23.25" customHeight="1" x14ac:dyDescent="0.2">
      <c r="A906" s="19"/>
      <c r="B906" s="30" t="s">
        <v>2666</v>
      </c>
      <c r="C906" s="31">
        <f>IF(SUMPRODUCT((B$4:B906=B906)*1)&gt;1,0,1)</f>
        <v>0</v>
      </c>
      <c r="D906" s="31" t="s">
        <v>2667</v>
      </c>
      <c r="E906" s="31" t="s">
        <v>58</v>
      </c>
      <c r="F906" s="31" t="s">
        <v>59</v>
      </c>
      <c r="G906" s="31">
        <v>2011</v>
      </c>
      <c r="H906" s="31" t="s">
        <v>60</v>
      </c>
      <c r="I906" s="31" t="s">
        <v>368</v>
      </c>
      <c r="J906" s="31" t="s">
        <v>1330</v>
      </c>
      <c r="K906" s="31"/>
      <c r="L906" s="31" t="s">
        <v>1078</v>
      </c>
      <c r="M906" s="31" t="s">
        <v>2461</v>
      </c>
      <c r="N906" s="31" t="s">
        <v>122</v>
      </c>
      <c r="O906" s="31" t="s">
        <v>61</v>
      </c>
      <c r="P906" s="40">
        <f>IF(F906=F905,IF(B906=B905,0,R906),R906)</f>
        <v>0</v>
      </c>
      <c r="Q906" s="40">
        <v>0</v>
      </c>
      <c r="R906" s="31">
        <v>41329</v>
      </c>
      <c r="S906" s="31">
        <v>41329</v>
      </c>
      <c r="T906" s="31" t="s">
        <v>2668</v>
      </c>
      <c r="U906" s="31">
        <v>0</v>
      </c>
      <c r="V906" s="31" t="s">
        <v>61</v>
      </c>
      <c r="W906" s="31" t="s">
        <v>61</v>
      </c>
      <c r="X906" s="31" t="s">
        <v>59</v>
      </c>
      <c r="Y906" s="31" t="s">
        <v>2669</v>
      </c>
      <c r="Z906" s="31" t="s">
        <v>67</v>
      </c>
      <c r="AA906" s="31" t="s">
        <v>371</v>
      </c>
      <c r="AB906" s="31" t="s">
        <v>122</v>
      </c>
      <c r="AC906" s="31" t="s">
        <v>69</v>
      </c>
      <c r="AD906" s="31" t="s">
        <v>61</v>
      </c>
      <c r="AE906" s="31" t="s">
        <v>2670</v>
      </c>
      <c r="AF906" s="31" t="s">
        <v>61</v>
      </c>
      <c r="AG906" s="31" t="s">
        <v>187</v>
      </c>
      <c r="AH906" s="31" t="s">
        <v>2671</v>
      </c>
      <c r="AI906" s="31" t="s">
        <v>73</v>
      </c>
      <c r="AJ906" s="32" t="s">
        <v>68</v>
      </c>
      <c r="AK906" s="32" t="s">
        <v>374</v>
      </c>
      <c r="AL906" s="31" t="s">
        <v>2672</v>
      </c>
      <c r="AM906" s="27">
        <v>40673.468090277776</v>
      </c>
      <c r="AN906" s="32" t="s">
        <v>68</v>
      </c>
      <c r="AO906" s="31" t="s">
        <v>61</v>
      </c>
      <c r="AP906" s="31" t="s">
        <v>61</v>
      </c>
      <c r="AQ906" s="31" t="s">
        <v>78</v>
      </c>
      <c r="AR906" s="31" t="s">
        <v>2668</v>
      </c>
      <c r="AS906" s="31" t="s">
        <v>123</v>
      </c>
      <c r="AT906" s="31" t="s">
        <v>61</v>
      </c>
      <c r="AU906" s="27">
        <v>40449</v>
      </c>
      <c r="AV906" s="31" t="s">
        <v>1907</v>
      </c>
      <c r="AW906" s="31" t="s">
        <v>787</v>
      </c>
      <c r="AX906" s="31" t="s">
        <v>1207</v>
      </c>
      <c r="AY906" s="31" t="s">
        <v>2673</v>
      </c>
      <c r="AZ906" s="31" t="s">
        <v>61</v>
      </c>
      <c r="BA906" s="31" t="s">
        <v>2674</v>
      </c>
      <c r="BB906" s="31" t="s">
        <v>2674</v>
      </c>
      <c r="BC906" s="31" t="s">
        <v>2675</v>
      </c>
      <c r="BD906" s="31" t="s">
        <v>2676</v>
      </c>
      <c r="BE906" s="31" t="s">
        <v>2674</v>
      </c>
      <c r="BF906" s="31" t="s">
        <v>68</v>
      </c>
      <c r="BG906" s="31" t="s">
        <v>2674</v>
      </c>
      <c r="BH906" s="31" t="s">
        <v>643</v>
      </c>
      <c r="BI906" s="31" t="s">
        <v>2677</v>
      </c>
      <c r="BJ906" s="31" t="s">
        <v>2668</v>
      </c>
      <c r="BK906" s="33" t="s">
        <v>2569</v>
      </c>
      <c r="BL906" s="9"/>
      <c r="BM906" s="9"/>
    </row>
    <row r="907" spans="1:65" ht="23.25" customHeight="1" x14ac:dyDescent="0.2">
      <c r="A907" s="19"/>
      <c r="B907" s="30" t="s">
        <v>2398</v>
      </c>
      <c r="C907" s="31">
        <f>IF(SUMPRODUCT((B$4:B907=B907)*1)&gt;1,0,1)</f>
        <v>1</v>
      </c>
      <c r="D907" s="31" t="s">
        <v>2399</v>
      </c>
      <c r="E907" s="31" t="s">
        <v>58</v>
      </c>
      <c r="F907" s="31" t="s">
        <v>59</v>
      </c>
      <c r="G907" s="31">
        <v>2011</v>
      </c>
      <c r="H907" s="31" t="s">
        <v>60</v>
      </c>
      <c r="I907" s="31" t="s">
        <v>61</v>
      </c>
      <c r="J907" s="31" t="s">
        <v>61</v>
      </c>
      <c r="K907" s="31"/>
      <c r="L907" s="31" t="s">
        <v>1802</v>
      </c>
      <c r="M907" s="31" t="s">
        <v>1803</v>
      </c>
      <c r="N907" s="31" t="s">
        <v>64</v>
      </c>
      <c r="O907" s="31" t="s">
        <v>61</v>
      </c>
      <c r="P907" s="40">
        <f>IF(F907=F906,IF(B907=B906,0,R907),R907)</f>
        <v>175610</v>
      </c>
      <c r="Q907" s="40">
        <v>175610</v>
      </c>
      <c r="R907" s="31">
        <v>175610</v>
      </c>
      <c r="S907" s="31">
        <v>124399</v>
      </c>
      <c r="T907" s="31" t="s">
        <v>2154</v>
      </c>
      <c r="U907" s="31">
        <v>103781</v>
      </c>
      <c r="V907" s="31" t="s">
        <v>61</v>
      </c>
      <c r="W907" s="31" t="s">
        <v>61</v>
      </c>
      <c r="X907" s="31" t="s">
        <v>59</v>
      </c>
      <c r="Y907" s="31" t="s">
        <v>2400</v>
      </c>
      <c r="Z907" s="31" t="s">
        <v>67</v>
      </c>
      <c r="AA907" s="31" t="s">
        <v>68</v>
      </c>
      <c r="AB907" s="31" t="s">
        <v>64</v>
      </c>
      <c r="AC907" s="31" t="s">
        <v>69</v>
      </c>
      <c r="AD907" s="31" t="s">
        <v>61</v>
      </c>
      <c r="AE907" s="31" t="s">
        <v>2401</v>
      </c>
      <c r="AF907" s="31" t="s">
        <v>61</v>
      </c>
      <c r="AG907" s="31" t="s">
        <v>187</v>
      </c>
      <c r="AH907" s="31" t="s">
        <v>72</v>
      </c>
      <c r="AI907" s="31" t="s">
        <v>73</v>
      </c>
      <c r="AJ907" s="32" t="s">
        <v>68</v>
      </c>
      <c r="AK907" s="32" t="s">
        <v>297</v>
      </c>
      <c r="AL907" s="31" t="s">
        <v>2678</v>
      </c>
      <c r="AM907" s="27">
        <v>40882.596412037034</v>
      </c>
      <c r="AN907" s="32" t="s">
        <v>2679</v>
      </c>
      <c r="AO907" s="31" t="s">
        <v>61</v>
      </c>
      <c r="AP907" s="31" t="s">
        <v>61</v>
      </c>
      <c r="AQ907" s="31" t="s">
        <v>78</v>
      </c>
      <c r="AR907" s="31" t="s">
        <v>2154</v>
      </c>
      <c r="AS907" s="31" t="s">
        <v>2208</v>
      </c>
      <c r="AT907" s="31" t="s">
        <v>61</v>
      </c>
      <c r="AU907" s="27">
        <v>40455</v>
      </c>
      <c r="AV907" s="31" t="s">
        <v>708</v>
      </c>
      <c r="AW907" s="31" t="s">
        <v>1381</v>
      </c>
      <c r="AX907" s="31" t="s">
        <v>79</v>
      </c>
      <c r="AY907" s="31" t="s">
        <v>133</v>
      </c>
      <c r="AZ907" s="31" t="s">
        <v>61</v>
      </c>
      <c r="BA907" s="31" t="s">
        <v>2680</v>
      </c>
      <c r="BB907" s="31" t="s">
        <v>2405</v>
      </c>
      <c r="BC907" s="31" t="s">
        <v>2406</v>
      </c>
      <c r="BD907" s="31" t="s">
        <v>61</v>
      </c>
      <c r="BE907" s="31" t="s">
        <v>2407</v>
      </c>
      <c r="BF907" s="31" t="s">
        <v>68</v>
      </c>
      <c r="BG907" s="31" t="s">
        <v>2680</v>
      </c>
      <c r="BH907" s="31" t="s">
        <v>61</v>
      </c>
      <c r="BI907" s="31" t="s">
        <v>2216</v>
      </c>
      <c r="BJ907" s="31" t="s">
        <v>2208</v>
      </c>
      <c r="BK907" s="33" t="s">
        <v>2217</v>
      </c>
      <c r="BL907" s="9"/>
      <c r="BM907" s="9"/>
    </row>
    <row r="908" spans="1:65" ht="23.25" customHeight="1" x14ac:dyDescent="0.2">
      <c r="A908" s="19"/>
      <c r="B908" s="30" t="s">
        <v>2398</v>
      </c>
      <c r="C908" s="31">
        <f>IF(SUMPRODUCT((B$4:B908=B908)*1)&gt;1,0,1)</f>
        <v>0</v>
      </c>
      <c r="D908" s="31" t="s">
        <v>2399</v>
      </c>
      <c r="E908" s="31" t="s">
        <v>58</v>
      </c>
      <c r="F908" s="31" t="s">
        <v>59</v>
      </c>
      <c r="G908" s="31">
        <v>2012</v>
      </c>
      <c r="H908" s="31" t="s">
        <v>60</v>
      </c>
      <c r="I908" s="31" t="s">
        <v>61</v>
      </c>
      <c r="J908" s="31" t="s">
        <v>61</v>
      </c>
      <c r="K908" s="31"/>
      <c r="L908" s="31" t="s">
        <v>1802</v>
      </c>
      <c r="M908" s="31" t="s">
        <v>1803</v>
      </c>
      <c r="N908" s="31" t="s">
        <v>64</v>
      </c>
      <c r="O908" s="31" t="s">
        <v>61</v>
      </c>
      <c r="P908" s="40">
        <f>IF(F908=F907,IF(B908=B907,0,R908),R908)</f>
        <v>0</v>
      </c>
      <c r="Q908" s="40">
        <v>0</v>
      </c>
      <c r="R908" s="31">
        <v>227370</v>
      </c>
      <c r="S908" s="31">
        <v>123590</v>
      </c>
      <c r="T908" s="31" t="s">
        <v>2154</v>
      </c>
      <c r="U908" s="31">
        <v>212579</v>
      </c>
      <c r="V908" s="31" t="s">
        <v>61</v>
      </c>
      <c r="W908" s="31" t="s">
        <v>61</v>
      </c>
      <c r="X908" s="31" t="s">
        <v>59</v>
      </c>
      <c r="Y908" s="31" t="s">
        <v>2400</v>
      </c>
      <c r="Z908" s="31" t="s">
        <v>67</v>
      </c>
      <c r="AA908" s="31" t="s">
        <v>68</v>
      </c>
      <c r="AB908" s="31" t="s">
        <v>64</v>
      </c>
      <c r="AC908" s="31" t="s">
        <v>69</v>
      </c>
      <c r="AD908" s="31" t="s">
        <v>61</v>
      </c>
      <c r="AE908" s="31" t="s">
        <v>2401</v>
      </c>
      <c r="AF908" s="31" t="s">
        <v>61</v>
      </c>
      <c r="AG908" s="31" t="s">
        <v>71</v>
      </c>
      <c r="AH908" s="31" t="s">
        <v>72</v>
      </c>
      <c r="AI908" s="31" t="s">
        <v>73</v>
      </c>
      <c r="AJ908" s="32" t="s">
        <v>2402</v>
      </c>
      <c r="AK908" s="32" t="s">
        <v>297</v>
      </c>
      <c r="AL908" s="31" t="s">
        <v>2403</v>
      </c>
      <c r="AM908" s="27">
        <v>41003.440416666665</v>
      </c>
      <c r="AN908" s="32" t="s">
        <v>2404</v>
      </c>
      <c r="AO908" s="31" t="s">
        <v>61</v>
      </c>
      <c r="AP908" s="31" t="s">
        <v>61</v>
      </c>
      <c r="AQ908" s="31" t="s">
        <v>78</v>
      </c>
      <c r="AR908" s="31" t="s">
        <v>2154</v>
      </c>
      <c r="AS908" s="31" t="s">
        <v>2208</v>
      </c>
      <c r="AT908" s="31" t="s">
        <v>61</v>
      </c>
      <c r="AU908" s="27">
        <v>40455</v>
      </c>
      <c r="AV908" s="31" t="s">
        <v>708</v>
      </c>
      <c r="AW908" s="31" t="s">
        <v>1381</v>
      </c>
      <c r="AX908" s="31" t="s">
        <v>79</v>
      </c>
      <c r="AY908" s="31" t="s">
        <v>133</v>
      </c>
      <c r="AZ908" s="31" t="s">
        <v>61</v>
      </c>
      <c r="BA908" s="31" t="s">
        <v>2405</v>
      </c>
      <c r="BB908" s="31" t="s">
        <v>2405</v>
      </c>
      <c r="BC908" s="31" t="s">
        <v>2406</v>
      </c>
      <c r="BD908" s="31" t="s">
        <v>61</v>
      </c>
      <c r="BE908" s="31" t="s">
        <v>2407</v>
      </c>
      <c r="BF908" s="31" t="s">
        <v>68</v>
      </c>
      <c r="BG908" s="31" t="s">
        <v>2405</v>
      </c>
      <c r="BH908" s="31" t="s">
        <v>2408</v>
      </c>
      <c r="BI908" s="31" t="s">
        <v>2409</v>
      </c>
      <c r="BJ908" s="31" t="s">
        <v>2154</v>
      </c>
      <c r="BK908" s="33" t="s">
        <v>2410</v>
      </c>
      <c r="BL908" s="9"/>
      <c r="BM908" s="9"/>
    </row>
    <row r="909" spans="1:65" ht="23.25" customHeight="1" x14ac:dyDescent="0.2">
      <c r="A909" s="19"/>
      <c r="B909" s="24" t="s">
        <v>308</v>
      </c>
      <c r="C909" s="25">
        <f>IF(SUMPRODUCT((B$4:B909=B909)*1)&gt;1,0,1)</f>
        <v>1</v>
      </c>
      <c r="D909" s="25" t="s">
        <v>309</v>
      </c>
      <c r="E909" s="25" t="s">
        <v>58</v>
      </c>
      <c r="F909" s="25" t="s">
        <v>292</v>
      </c>
      <c r="G909" s="25">
        <v>2011</v>
      </c>
      <c r="H909" s="25" t="s">
        <v>60</v>
      </c>
      <c r="I909" s="25" t="s">
        <v>61</v>
      </c>
      <c r="J909" s="25" t="s">
        <v>61</v>
      </c>
      <c r="K909" s="25"/>
      <c r="L909" s="25" t="s">
        <v>62</v>
      </c>
      <c r="M909" s="25" t="s">
        <v>63</v>
      </c>
      <c r="N909" s="25" t="s">
        <v>122</v>
      </c>
      <c r="O909" s="25" t="s">
        <v>92</v>
      </c>
      <c r="P909" s="40">
        <f>IF(F909=F908,IF(B909=B908,0,R909),R909)</f>
        <v>653803</v>
      </c>
      <c r="Q909" s="40">
        <v>653803</v>
      </c>
      <c r="R909" s="25">
        <v>653803</v>
      </c>
      <c r="S909" s="25">
        <v>70100</v>
      </c>
      <c r="T909" s="25" t="s">
        <v>141</v>
      </c>
      <c r="U909" s="25">
        <v>0</v>
      </c>
      <c r="V909" s="25" t="s">
        <v>664</v>
      </c>
      <c r="W909" s="25" t="s">
        <v>665</v>
      </c>
      <c r="X909" s="25" t="s">
        <v>292</v>
      </c>
      <c r="Y909" s="25" t="s">
        <v>311</v>
      </c>
      <c r="Z909" s="25" t="s">
        <v>67</v>
      </c>
      <c r="AA909" s="25" t="s">
        <v>68</v>
      </c>
      <c r="AB909" s="25" t="s">
        <v>122</v>
      </c>
      <c r="AC909" s="25" t="s">
        <v>69</v>
      </c>
      <c r="AD909" s="25" t="s">
        <v>61</v>
      </c>
      <c r="AE909" s="25" t="s">
        <v>312</v>
      </c>
      <c r="AF909" s="25" t="s">
        <v>61</v>
      </c>
      <c r="AG909" s="25" t="s">
        <v>187</v>
      </c>
      <c r="AH909" s="25" t="s">
        <v>230</v>
      </c>
      <c r="AI909" s="25" t="s">
        <v>73</v>
      </c>
      <c r="AJ909" s="26" t="s">
        <v>68</v>
      </c>
      <c r="AK909" s="26" t="s">
        <v>128</v>
      </c>
      <c r="AL909" s="25" t="s">
        <v>666</v>
      </c>
      <c r="AM909" s="28">
        <v>40659.602731481478</v>
      </c>
      <c r="AN909" s="26" t="s">
        <v>68</v>
      </c>
      <c r="AO909" s="25" t="s">
        <v>417</v>
      </c>
      <c r="AP909" s="25" t="s">
        <v>417</v>
      </c>
      <c r="AQ909" s="25" t="s">
        <v>480</v>
      </c>
      <c r="AR909" s="25" t="s">
        <v>141</v>
      </c>
      <c r="AS909" s="25" t="s">
        <v>123</v>
      </c>
      <c r="AT909" s="25" t="s">
        <v>61</v>
      </c>
      <c r="AU909" s="28">
        <v>40610</v>
      </c>
      <c r="AV909" s="25" t="s">
        <v>108</v>
      </c>
      <c r="AW909" s="25" t="s">
        <v>316</v>
      </c>
      <c r="AX909" s="25" t="s">
        <v>110</v>
      </c>
      <c r="AY909" s="25" t="s">
        <v>317</v>
      </c>
      <c r="AZ909" s="25" t="s">
        <v>61</v>
      </c>
      <c r="BA909" s="25" t="s">
        <v>667</v>
      </c>
      <c r="BB909" s="25" t="s">
        <v>318</v>
      </c>
      <c r="BC909" s="25" t="s">
        <v>319</v>
      </c>
      <c r="BD909" s="25" t="s">
        <v>320</v>
      </c>
      <c r="BE909" s="25" t="s">
        <v>321</v>
      </c>
      <c r="BF909" s="25" t="s">
        <v>68</v>
      </c>
      <c r="BG909" s="25" t="s">
        <v>667</v>
      </c>
      <c r="BH909" s="25" t="s">
        <v>61</v>
      </c>
      <c r="BI909" s="25" t="s">
        <v>435</v>
      </c>
      <c r="BJ909" s="25" t="s">
        <v>141</v>
      </c>
      <c r="BK909" s="29" t="s">
        <v>436</v>
      </c>
      <c r="BL909" s="9"/>
      <c r="BM909" s="9"/>
    </row>
    <row r="910" spans="1:65" ht="23.25" customHeight="1" x14ac:dyDescent="0.2">
      <c r="A910" s="19"/>
      <c r="B910" s="24" t="s">
        <v>308</v>
      </c>
      <c r="C910" s="25">
        <f>IF(SUMPRODUCT((B$4:B910=B910)*1)&gt;1,0,1)</f>
        <v>0</v>
      </c>
      <c r="D910" s="25" t="s">
        <v>309</v>
      </c>
      <c r="E910" s="25" t="s">
        <v>58</v>
      </c>
      <c r="F910" s="25" t="s">
        <v>292</v>
      </c>
      <c r="G910" s="25">
        <v>2011</v>
      </c>
      <c r="H910" s="25" t="s">
        <v>60</v>
      </c>
      <c r="I910" s="25" t="s">
        <v>61</v>
      </c>
      <c r="J910" s="25" t="s">
        <v>61</v>
      </c>
      <c r="K910" s="25"/>
      <c r="L910" s="25" t="s">
        <v>62</v>
      </c>
      <c r="M910" s="25" t="s">
        <v>63</v>
      </c>
      <c r="N910" s="25" t="s">
        <v>122</v>
      </c>
      <c r="O910" s="25" t="s">
        <v>92</v>
      </c>
      <c r="P910" s="40">
        <f>IF(F910=F909,IF(B910=B909,0,R910),R910)</f>
        <v>0</v>
      </c>
      <c r="Q910" s="40">
        <v>0</v>
      </c>
      <c r="R910" s="25">
        <v>653803</v>
      </c>
      <c r="S910" s="25">
        <v>70100</v>
      </c>
      <c r="T910" s="25" t="s">
        <v>141</v>
      </c>
      <c r="U910" s="25">
        <v>0</v>
      </c>
      <c r="V910" s="25" t="s">
        <v>664</v>
      </c>
      <c r="W910" s="25" t="s">
        <v>665</v>
      </c>
      <c r="X910" s="25" t="s">
        <v>292</v>
      </c>
      <c r="Y910" s="25" t="s">
        <v>311</v>
      </c>
      <c r="Z910" s="25" t="s">
        <v>67</v>
      </c>
      <c r="AA910" s="25" t="s">
        <v>68</v>
      </c>
      <c r="AB910" s="25" t="s">
        <v>122</v>
      </c>
      <c r="AC910" s="25" t="s">
        <v>69</v>
      </c>
      <c r="AD910" s="25" t="s">
        <v>61</v>
      </c>
      <c r="AE910" s="25" t="s">
        <v>312</v>
      </c>
      <c r="AF910" s="25" t="s">
        <v>61</v>
      </c>
      <c r="AG910" s="25" t="s">
        <v>187</v>
      </c>
      <c r="AH910" s="25" t="s">
        <v>230</v>
      </c>
      <c r="AI910" s="25" t="s">
        <v>73</v>
      </c>
      <c r="AJ910" s="26" t="s">
        <v>68</v>
      </c>
      <c r="AK910" s="26" t="s">
        <v>128</v>
      </c>
      <c r="AL910" s="25" t="s">
        <v>666</v>
      </c>
      <c r="AM910" s="28">
        <v>40659.602731481478</v>
      </c>
      <c r="AN910" s="26" t="s">
        <v>68</v>
      </c>
      <c r="AO910" s="25" t="s">
        <v>417</v>
      </c>
      <c r="AP910" s="25" t="s">
        <v>417</v>
      </c>
      <c r="AQ910" s="25" t="s">
        <v>480</v>
      </c>
      <c r="AR910" s="25" t="s">
        <v>141</v>
      </c>
      <c r="AS910" s="25" t="s">
        <v>123</v>
      </c>
      <c r="AT910" s="25" t="s">
        <v>61</v>
      </c>
      <c r="AU910" s="28">
        <v>40610</v>
      </c>
      <c r="AV910" s="25" t="s">
        <v>108</v>
      </c>
      <c r="AW910" s="25" t="s">
        <v>316</v>
      </c>
      <c r="AX910" s="25" t="s">
        <v>110</v>
      </c>
      <c r="AY910" s="25" t="s">
        <v>317</v>
      </c>
      <c r="AZ910" s="25" t="s">
        <v>61</v>
      </c>
      <c r="BA910" s="25" t="s">
        <v>667</v>
      </c>
      <c r="BB910" s="25" t="s">
        <v>318</v>
      </c>
      <c r="BC910" s="25" t="s">
        <v>319</v>
      </c>
      <c r="BD910" s="25" t="s">
        <v>320</v>
      </c>
      <c r="BE910" s="25" t="s">
        <v>321</v>
      </c>
      <c r="BF910" s="25" t="s">
        <v>68</v>
      </c>
      <c r="BG910" s="25" t="s">
        <v>667</v>
      </c>
      <c r="BH910" s="25" t="s">
        <v>61</v>
      </c>
      <c r="BI910" s="25" t="s">
        <v>435</v>
      </c>
      <c r="BJ910" s="25" t="s">
        <v>141</v>
      </c>
      <c r="BK910" s="29" t="s">
        <v>436</v>
      </c>
      <c r="BL910" s="9"/>
      <c r="BM910" s="9"/>
    </row>
    <row r="911" spans="1:65" ht="23.25" customHeight="1" x14ac:dyDescent="0.2">
      <c r="A911" s="19"/>
      <c r="B911" s="24" t="s">
        <v>308</v>
      </c>
      <c r="C911" s="25">
        <f>IF(SUMPRODUCT((B$4:B911=B911)*1)&gt;1,0,1)</f>
        <v>0</v>
      </c>
      <c r="D911" s="25" t="s">
        <v>309</v>
      </c>
      <c r="E911" s="25" t="s">
        <v>58</v>
      </c>
      <c r="F911" s="25" t="s">
        <v>292</v>
      </c>
      <c r="G911" s="25">
        <v>2012</v>
      </c>
      <c r="H911" s="25" t="s">
        <v>60</v>
      </c>
      <c r="I911" s="25" t="s">
        <v>61</v>
      </c>
      <c r="J911" s="25" t="s">
        <v>61</v>
      </c>
      <c r="K911" s="25"/>
      <c r="L911" s="25" t="s">
        <v>62</v>
      </c>
      <c r="M911" s="25" t="s">
        <v>63</v>
      </c>
      <c r="N911" s="25" t="s">
        <v>122</v>
      </c>
      <c r="O911" s="25" t="s">
        <v>92</v>
      </c>
      <c r="P911" s="40">
        <f>IF(F911=F910,IF(B911=B910,0,R911),R911)</f>
        <v>0</v>
      </c>
      <c r="Q911" s="40">
        <v>0</v>
      </c>
      <c r="R911" s="25">
        <v>673251</v>
      </c>
      <c r="S911" s="25">
        <v>501</v>
      </c>
      <c r="T911" s="25" t="s">
        <v>141</v>
      </c>
      <c r="U911" s="25">
        <v>0</v>
      </c>
      <c r="V911" s="25" t="s">
        <v>583</v>
      </c>
      <c r="W911" s="25" t="s">
        <v>583</v>
      </c>
      <c r="X911" s="25" t="s">
        <v>292</v>
      </c>
      <c r="Y911" s="25" t="s">
        <v>311</v>
      </c>
      <c r="Z911" s="25" t="s">
        <v>67</v>
      </c>
      <c r="AA911" s="25" t="s">
        <v>68</v>
      </c>
      <c r="AB911" s="25" t="s">
        <v>122</v>
      </c>
      <c r="AC911" s="25" t="s">
        <v>69</v>
      </c>
      <c r="AD911" s="25" t="s">
        <v>61</v>
      </c>
      <c r="AE911" s="25" t="s">
        <v>312</v>
      </c>
      <c r="AF911" s="25" t="s">
        <v>61</v>
      </c>
      <c r="AG911" s="25" t="s">
        <v>187</v>
      </c>
      <c r="AH911" s="25" t="s">
        <v>230</v>
      </c>
      <c r="AI911" s="25" t="s">
        <v>73</v>
      </c>
      <c r="AJ911" s="26" t="s">
        <v>68</v>
      </c>
      <c r="AK911" s="26" t="s">
        <v>128</v>
      </c>
      <c r="AL911" s="25" t="s">
        <v>584</v>
      </c>
      <c r="AM911" s="28">
        <v>41257.701180555552</v>
      </c>
      <c r="AN911" s="26" t="s">
        <v>68</v>
      </c>
      <c r="AO911" s="25" t="s">
        <v>105</v>
      </c>
      <c r="AP911" s="25" t="s">
        <v>123</v>
      </c>
      <c r="AQ911" s="25" t="s">
        <v>106</v>
      </c>
      <c r="AR911" s="25" t="s">
        <v>141</v>
      </c>
      <c r="AS911" s="25" t="s">
        <v>123</v>
      </c>
      <c r="AT911" s="25" t="s">
        <v>61</v>
      </c>
      <c r="AU911" s="28">
        <v>40610</v>
      </c>
      <c r="AV911" s="25" t="s">
        <v>108</v>
      </c>
      <c r="AW911" s="25" t="s">
        <v>316</v>
      </c>
      <c r="AX911" s="25" t="s">
        <v>110</v>
      </c>
      <c r="AY911" s="25" t="s">
        <v>317</v>
      </c>
      <c r="AZ911" s="25" t="s">
        <v>61</v>
      </c>
      <c r="BA911" s="25" t="s">
        <v>585</v>
      </c>
      <c r="BB911" s="25" t="s">
        <v>318</v>
      </c>
      <c r="BC911" s="25" t="s">
        <v>319</v>
      </c>
      <c r="BD911" s="25" t="s">
        <v>320</v>
      </c>
      <c r="BE911" s="25" t="s">
        <v>321</v>
      </c>
      <c r="BF911" s="25" t="s">
        <v>68</v>
      </c>
      <c r="BG911" s="25" t="s">
        <v>585</v>
      </c>
      <c r="BH911" s="25" t="s">
        <v>582</v>
      </c>
      <c r="BI911" s="25" t="s">
        <v>344</v>
      </c>
      <c r="BJ911" s="25" t="s">
        <v>123</v>
      </c>
      <c r="BK911" s="29" t="s">
        <v>345</v>
      </c>
      <c r="BL911" s="9"/>
      <c r="BM911" s="9"/>
    </row>
    <row r="912" spans="1:65" ht="23.25" customHeight="1" x14ac:dyDescent="0.2">
      <c r="A912" s="19"/>
      <c r="B912" s="30" t="s">
        <v>308</v>
      </c>
      <c r="C912" s="31">
        <f>IF(SUMPRODUCT((B$4:B912=B912)*1)&gt;1,0,1)</f>
        <v>0</v>
      </c>
      <c r="D912" s="31" t="s">
        <v>309</v>
      </c>
      <c r="E912" s="31" t="s">
        <v>58</v>
      </c>
      <c r="F912" s="31" t="s">
        <v>292</v>
      </c>
      <c r="G912" s="31">
        <v>2013</v>
      </c>
      <c r="H912" s="31" t="s">
        <v>60</v>
      </c>
      <c r="I912" s="31" t="s">
        <v>61</v>
      </c>
      <c r="J912" s="31" t="s">
        <v>61</v>
      </c>
      <c r="K912" s="31"/>
      <c r="L912" s="31" t="s">
        <v>62</v>
      </c>
      <c r="M912" s="31" t="s">
        <v>63</v>
      </c>
      <c r="N912" s="31" t="s">
        <v>122</v>
      </c>
      <c r="O912" s="31" t="s">
        <v>92</v>
      </c>
      <c r="P912" s="40">
        <f>IF(F912=F911,IF(B912=B911,0,R912),R912)</f>
        <v>0</v>
      </c>
      <c r="Q912" s="40">
        <v>0</v>
      </c>
      <c r="R912" s="31">
        <v>703145</v>
      </c>
      <c r="S912" s="31">
        <v>703145</v>
      </c>
      <c r="T912" s="31" t="s">
        <v>141</v>
      </c>
      <c r="U912" s="31">
        <v>470858</v>
      </c>
      <c r="V912" s="31" t="s">
        <v>468</v>
      </c>
      <c r="W912" s="31" t="s">
        <v>61</v>
      </c>
      <c r="X912" s="31" t="s">
        <v>292</v>
      </c>
      <c r="Y912" s="31" t="s">
        <v>311</v>
      </c>
      <c r="Z912" s="31" t="s">
        <v>67</v>
      </c>
      <c r="AA912" s="31" t="s">
        <v>68</v>
      </c>
      <c r="AB912" s="31" t="s">
        <v>122</v>
      </c>
      <c r="AC912" s="31" t="s">
        <v>69</v>
      </c>
      <c r="AD912" s="31" t="s">
        <v>61</v>
      </c>
      <c r="AE912" s="31" t="s">
        <v>312</v>
      </c>
      <c r="AF912" s="31" t="s">
        <v>61</v>
      </c>
      <c r="AG912" s="31" t="s">
        <v>71</v>
      </c>
      <c r="AH912" s="31" t="s">
        <v>230</v>
      </c>
      <c r="AI912" s="31" t="s">
        <v>73</v>
      </c>
      <c r="AJ912" s="32" t="s">
        <v>68</v>
      </c>
      <c r="AK912" s="32" t="s">
        <v>128</v>
      </c>
      <c r="AL912" s="31" t="s">
        <v>469</v>
      </c>
      <c r="AM912" s="27">
        <v>41282.694201388891</v>
      </c>
      <c r="AN912" s="32" t="s">
        <v>470</v>
      </c>
      <c r="AO912" s="31" t="s">
        <v>105</v>
      </c>
      <c r="AP912" s="31" t="s">
        <v>61</v>
      </c>
      <c r="AQ912" s="31" t="s">
        <v>106</v>
      </c>
      <c r="AR912" s="31" t="s">
        <v>141</v>
      </c>
      <c r="AS912" s="31" t="s">
        <v>123</v>
      </c>
      <c r="AT912" s="31" t="s">
        <v>61</v>
      </c>
      <c r="AU912" s="27">
        <v>40610</v>
      </c>
      <c r="AV912" s="31" t="s">
        <v>108</v>
      </c>
      <c r="AW912" s="31" t="s">
        <v>316</v>
      </c>
      <c r="AX912" s="31" t="s">
        <v>110</v>
      </c>
      <c r="AY912" s="31" t="s">
        <v>317</v>
      </c>
      <c r="AZ912" s="31" t="s">
        <v>61</v>
      </c>
      <c r="BA912" s="31" t="s">
        <v>471</v>
      </c>
      <c r="BB912" s="31" t="s">
        <v>318</v>
      </c>
      <c r="BC912" s="31" t="s">
        <v>319</v>
      </c>
      <c r="BD912" s="31" t="s">
        <v>320</v>
      </c>
      <c r="BE912" s="31" t="s">
        <v>321</v>
      </c>
      <c r="BF912" s="31" t="s">
        <v>68</v>
      </c>
      <c r="BG912" s="31" t="s">
        <v>471</v>
      </c>
      <c r="BH912" s="31" t="s">
        <v>472</v>
      </c>
      <c r="BI912" s="31" t="s">
        <v>344</v>
      </c>
      <c r="BJ912" s="31" t="s">
        <v>123</v>
      </c>
      <c r="BK912" s="33" t="s">
        <v>345</v>
      </c>
      <c r="BL912" s="9"/>
      <c r="BM912" s="9"/>
    </row>
    <row r="913" spans="1:65" ht="23.25" customHeight="1" x14ac:dyDescent="0.2">
      <c r="A913" s="19"/>
      <c r="B913" s="24" t="s">
        <v>308</v>
      </c>
      <c r="C913" s="25">
        <f>IF(SUMPRODUCT((B$4:B913=B913)*1)&gt;1,0,1)</f>
        <v>0</v>
      </c>
      <c r="D913" s="25" t="s">
        <v>309</v>
      </c>
      <c r="E913" s="25" t="s">
        <v>58</v>
      </c>
      <c r="F913" s="25" t="s">
        <v>292</v>
      </c>
      <c r="G913" s="25">
        <v>2013</v>
      </c>
      <c r="H913" s="25" t="s">
        <v>60</v>
      </c>
      <c r="I913" s="25" t="s">
        <v>61</v>
      </c>
      <c r="J913" s="25" t="s">
        <v>61</v>
      </c>
      <c r="K913" s="25"/>
      <c r="L913" s="25" t="s">
        <v>62</v>
      </c>
      <c r="M913" s="25" t="s">
        <v>63</v>
      </c>
      <c r="N913" s="25" t="s">
        <v>122</v>
      </c>
      <c r="O913" s="25" t="s">
        <v>92</v>
      </c>
      <c r="P913" s="40">
        <f>IF(F913=F912,IF(B913=B912,0,R913),R913)</f>
        <v>0</v>
      </c>
      <c r="Q913" s="40">
        <v>0</v>
      </c>
      <c r="R913" s="25">
        <v>703145</v>
      </c>
      <c r="S913" s="25">
        <v>703145</v>
      </c>
      <c r="T913" s="25" t="s">
        <v>141</v>
      </c>
      <c r="U913" s="25">
        <v>470858</v>
      </c>
      <c r="V913" s="25" t="s">
        <v>468</v>
      </c>
      <c r="W913" s="25" t="s">
        <v>61</v>
      </c>
      <c r="X913" s="25" t="s">
        <v>292</v>
      </c>
      <c r="Y913" s="25" t="s">
        <v>311</v>
      </c>
      <c r="Z913" s="25" t="s">
        <v>67</v>
      </c>
      <c r="AA913" s="25" t="s">
        <v>68</v>
      </c>
      <c r="AB913" s="25" t="s">
        <v>122</v>
      </c>
      <c r="AC913" s="25" t="s">
        <v>69</v>
      </c>
      <c r="AD913" s="25" t="s">
        <v>61</v>
      </c>
      <c r="AE913" s="25" t="s">
        <v>312</v>
      </c>
      <c r="AF913" s="25" t="s">
        <v>61</v>
      </c>
      <c r="AG913" s="25" t="s">
        <v>71</v>
      </c>
      <c r="AH913" s="25" t="s">
        <v>230</v>
      </c>
      <c r="AI913" s="25" t="s">
        <v>73</v>
      </c>
      <c r="AJ913" s="26" t="s">
        <v>68</v>
      </c>
      <c r="AK913" s="26" t="s">
        <v>128</v>
      </c>
      <c r="AL913" s="25" t="s">
        <v>469</v>
      </c>
      <c r="AM913" s="28">
        <v>41282.694201388891</v>
      </c>
      <c r="AN913" s="26" t="s">
        <v>470</v>
      </c>
      <c r="AO913" s="25" t="s">
        <v>105</v>
      </c>
      <c r="AP913" s="25" t="s">
        <v>61</v>
      </c>
      <c r="AQ913" s="25" t="s">
        <v>106</v>
      </c>
      <c r="AR913" s="25" t="s">
        <v>141</v>
      </c>
      <c r="AS913" s="25" t="s">
        <v>123</v>
      </c>
      <c r="AT913" s="25" t="s">
        <v>61</v>
      </c>
      <c r="AU913" s="28">
        <v>40610</v>
      </c>
      <c r="AV913" s="25" t="s">
        <v>108</v>
      </c>
      <c r="AW913" s="25" t="s">
        <v>316</v>
      </c>
      <c r="AX913" s="25" t="s">
        <v>110</v>
      </c>
      <c r="AY913" s="25" t="s">
        <v>317</v>
      </c>
      <c r="AZ913" s="25" t="s">
        <v>61</v>
      </c>
      <c r="BA913" s="25" t="s">
        <v>471</v>
      </c>
      <c r="BB913" s="25" t="s">
        <v>318</v>
      </c>
      <c r="BC913" s="25" t="s">
        <v>319</v>
      </c>
      <c r="BD913" s="25" t="s">
        <v>320</v>
      </c>
      <c r="BE913" s="25" t="s">
        <v>321</v>
      </c>
      <c r="BF913" s="25" t="s">
        <v>68</v>
      </c>
      <c r="BG913" s="25" t="s">
        <v>471</v>
      </c>
      <c r="BH913" s="25" t="s">
        <v>472</v>
      </c>
      <c r="BI913" s="25" t="s">
        <v>344</v>
      </c>
      <c r="BJ913" s="25" t="s">
        <v>123</v>
      </c>
      <c r="BK913" s="29" t="s">
        <v>345</v>
      </c>
      <c r="BL913" s="9"/>
      <c r="BM913" s="9"/>
    </row>
    <row r="914" spans="1:65" ht="23.25" customHeight="1" x14ac:dyDescent="0.2">
      <c r="A914" s="19"/>
      <c r="B914" s="24" t="s">
        <v>308</v>
      </c>
      <c r="C914" s="25">
        <f>IF(SUMPRODUCT((B$4:B914=B914)*1)&gt;1,0,1)</f>
        <v>0</v>
      </c>
      <c r="D914" s="25" t="s">
        <v>309</v>
      </c>
      <c r="E914" s="25" t="s">
        <v>58</v>
      </c>
      <c r="F914" s="25" t="s">
        <v>292</v>
      </c>
      <c r="G914" s="25">
        <v>2014</v>
      </c>
      <c r="H914" s="25" t="s">
        <v>60</v>
      </c>
      <c r="I914" s="25" t="s">
        <v>61</v>
      </c>
      <c r="J914" s="25" t="s">
        <v>61</v>
      </c>
      <c r="K914" s="25"/>
      <c r="L914" s="25" t="s">
        <v>62</v>
      </c>
      <c r="M914" s="25" t="s">
        <v>63</v>
      </c>
      <c r="N914" s="25" t="s">
        <v>122</v>
      </c>
      <c r="O914" s="25" t="s">
        <v>92</v>
      </c>
      <c r="P914" s="40">
        <f>IF(F914=F913,IF(B914=B913,0,R914),R914)</f>
        <v>0</v>
      </c>
      <c r="Q914" s="40">
        <v>0</v>
      </c>
      <c r="R914" s="25">
        <v>703897</v>
      </c>
      <c r="S914" s="25">
        <v>147734</v>
      </c>
      <c r="T914" s="25" t="s">
        <v>141</v>
      </c>
      <c r="U914" s="25">
        <v>627278</v>
      </c>
      <c r="V914" s="25" t="s">
        <v>392</v>
      </c>
      <c r="W914" s="25" t="s">
        <v>61</v>
      </c>
      <c r="X914" s="25" t="s">
        <v>292</v>
      </c>
      <c r="Y914" s="25" t="s">
        <v>311</v>
      </c>
      <c r="Z914" s="25" t="s">
        <v>67</v>
      </c>
      <c r="AA914" s="25" t="s">
        <v>68</v>
      </c>
      <c r="AB914" s="25" t="s">
        <v>122</v>
      </c>
      <c r="AC914" s="25" t="s">
        <v>69</v>
      </c>
      <c r="AD914" s="25" t="s">
        <v>61</v>
      </c>
      <c r="AE914" s="25" t="s">
        <v>312</v>
      </c>
      <c r="AF914" s="25" t="s">
        <v>61</v>
      </c>
      <c r="AG914" s="25" t="s">
        <v>71</v>
      </c>
      <c r="AH914" s="25" t="s">
        <v>230</v>
      </c>
      <c r="AI914" s="25" t="s">
        <v>73</v>
      </c>
      <c r="AJ914" s="26" t="s">
        <v>393</v>
      </c>
      <c r="AK914" s="26" t="s">
        <v>128</v>
      </c>
      <c r="AL914" s="25" t="s">
        <v>394</v>
      </c>
      <c r="AM914" s="28">
        <v>42004.504733796297</v>
      </c>
      <c r="AN914" s="26" t="s">
        <v>395</v>
      </c>
      <c r="AO914" s="25" t="s">
        <v>105</v>
      </c>
      <c r="AP914" s="25" t="s">
        <v>61</v>
      </c>
      <c r="AQ914" s="25" t="s">
        <v>106</v>
      </c>
      <c r="AR914" s="25" t="s">
        <v>141</v>
      </c>
      <c r="AS914" s="25" t="s">
        <v>123</v>
      </c>
      <c r="AT914" s="25" t="s">
        <v>61</v>
      </c>
      <c r="AU914" s="28">
        <v>40610</v>
      </c>
      <c r="AV914" s="25" t="s">
        <v>108</v>
      </c>
      <c r="AW914" s="25" t="s">
        <v>316</v>
      </c>
      <c r="AX914" s="25" t="s">
        <v>110</v>
      </c>
      <c r="AY914" s="25" t="s">
        <v>317</v>
      </c>
      <c r="AZ914" s="25" t="s">
        <v>61</v>
      </c>
      <c r="BA914" s="25" t="s">
        <v>396</v>
      </c>
      <c r="BB914" s="25" t="s">
        <v>318</v>
      </c>
      <c r="BC914" s="25" t="s">
        <v>319</v>
      </c>
      <c r="BD914" s="25" t="s">
        <v>320</v>
      </c>
      <c r="BE914" s="25" t="s">
        <v>321</v>
      </c>
      <c r="BF914" s="25" t="s">
        <v>68</v>
      </c>
      <c r="BG914" s="25" t="s">
        <v>396</v>
      </c>
      <c r="BH914" s="25" t="s">
        <v>397</v>
      </c>
      <c r="BI914" s="25" t="s">
        <v>306</v>
      </c>
      <c r="BJ914" s="25" t="s">
        <v>123</v>
      </c>
      <c r="BK914" s="29" t="s">
        <v>307</v>
      </c>
      <c r="BL914" s="9"/>
      <c r="BM914" s="9"/>
    </row>
    <row r="915" spans="1:65" ht="23.25" customHeight="1" x14ac:dyDescent="0.2">
      <c r="A915" s="19"/>
      <c r="B915" s="30" t="s">
        <v>308</v>
      </c>
      <c r="C915" s="31">
        <f>IF(SUMPRODUCT((B$4:B915=B915)*1)&gt;1,0,1)</f>
        <v>0</v>
      </c>
      <c r="D915" s="31" t="s">
        <v>309</v>
      </c>
      <c r="E915" s="31" t="s">
        <v>58</v>
      </c>
      <c r="F915" s="31" t="s">
        <v>292</v>
      </c>
      <c r="G915" s="31">
        <v>2014</v>
      </c>
      <c r="H915" s="31" t="s">
        <v>60</v>
      </c>
      <c r="I915" s="31" t="s">
        <v>61</v>
      </c>
      <c r="J915" s="31" t="s">
        <v>61</v>
      </c>
      <c r="K915" s="31"/>
      <c r="L915" s="31" t="s">
        <v>62</v>
      </c>
      <c r="M915" s="31" t="s">
        <v>63</v>
      </c>
      <c r="N915" s="31" t="s">
        <v>122</v>
      </c>
      <c r="O915" s="31" t="s">
        <v>92</v>
      </c>
      <c r="P915" s="40">
        <f>IF(F915=F914,IF(B915=B914,0,R915),R915)</f>
        <v>0</v>
      </c>
      <c r="Q915" s="40">
        <v>0</v>
      </c>
      <c r="R915" s="31">
        <v>703897</v>
      </c>
      <c r="S915" s="31">
        <v>147734</v>
      </c>
      <c r="T915" s="31" t="s">
        <v>141</v>
      </c>
      <c r="U915" s="31">
        <v>627278</v>
      </c>
      <c r="V915" s="31" t="s">
        <v>392</v>
      </c>
      <c r="W915" s="31" t="s">
        <v>61</v>
      </c>
      <c r="X915" s="31" t="s">
        <v>292</v>
      </c>
      <c r="Y915" s="31" t="s">
        <v>311</v>
      </c>
      <c r="Z915" s="31" t="s">
        <v>67</v>
      </c>
      <c r="AA915" s="31" t="s">
        <v>68</v>
      </c>
      <c r="AB915" s="31" t="s">
        <v>122</v>
      </c>
      <c r="AC915" s="31" t="s">
        <v>69</v>
      </c>
      <c r="AD915" s="31" t="s">
        <v>61</v>
      </c>
      <c r="AE915" s="31" t="s">
        <v>312</v>
      </c>
      <c r="AF915" s="31" t="s">
        <v>61</v>
      </c>
      <c r="AG915" s="31" t="s">
        <v>71</v>
      </c>
      <c r="AH915" s="31" t="s">
        <v>230</v>
      </c>
      <c r="AI915" s="31" t="s">
        <v>73</v>
      </c>
      <c r="AJ915" s="32" t="s">
        <v>393</v>
      </c>
      <c r="AK915" s="32" t="s">
        <v>128</v>
      </c>
      <c r="AL915" s="31" t="s">
        <v>394</v>
      </c>
      <c r="AM915" s="27">
        <v>42004.504733796297</v>
      </c>
      <c r="AN915" s="32" t="s">
        <v>395</v>
      </c>
      <c r="AO915" s="31" t="s">
        <v>105</v>
      </c>
      <c r="AP915" s="31" t="s">
        <v>61</v>
      </c>
      <c r="AQ915" s="31" t="s">
        <v>106</v>
      </c>
      <c r="AR915" s="31" t="s">
        <v>141</v>
      </c>
      <c r="AS915" s="31" t="s">
        <v>123</v>
      </c>
      <c r="AT915" s="31" t="s">
        <v>61</v>
      </c>
      <c r="AU915" s="27">
        <v>40610</v>
      </c>
      <c r="AV915" s="31" t="s">
        <v>108</v>
      </c>
      <c r="AW915" s="31" t="s">
        <v>316</v>
      </c>
      <c r="AX915" s="31" t="s">
        <v>110</v>
      </c>
      <c r="AY915" s="31" t="s">
        <v>317</v>
      </c>
      <c r="AZ915" s="31" t="s">
        <v>61</v>
      </c>
      <c r="BA915" s="31" t="s">
        <v>396</v>
      </c>
      <c r="BB915" s="31" t="s">
        <v>318</v>
      </c>
      <c r="BC915" s="31" t="s">
        <v>319</v>
      </c>
      <c r="BD915" s="31" t="s">
        <v>320</v>
      </c>
      <c r="BE915" s="31" t="s">
        <v>321</v>
      </c>
      <c r="BF915" s="31" t="s">
        <v>68</v>
      </c>
      <c r="BG915" s="31" t="s">
        <v>396</v>
      </c>
      <c r="BH915" s="31" t="s">
        <v>397</v>
      </c>
      <c r="BI915" s="31" t="s">
        <v>306</v>
      </c>
      <c r="BJ915" s="31" t="s">
        <v>123</v>
      </c>
      <c r="BK915" s="33" t="s">
        <v>307</v>
      </c>
      <c r="BL915" s="9"/>
      <c r="BM915" s="9"/>
    </row>
    <row r="916" spans="1:65" ht="23.25" customHeight="1" x14ac:dyDescent="0.2">
      <c r="A916" s="19"/>
      <c r="B916" s="24" t="s">
        <v>308</v>
      </c>
      <c r="C916" s="25">
        <f>IF(SUMPRODUCT((B$4:B916=B916)*1)&gt;1,0,1)</f>
        <v>0</v>
      </c>
      <c r="D916" s="25" t="s">
        <v>309</v>
      </c>
      <c r="E916" s="25" t="s">
        <v>58</v>
      </c>
      <c r="F916" s="25" t="s">
        <v>292</v>
      </c>
      <c r="G916" s="25">
        <v>2015</v>
      </c>
      <c r="H916" s="25" t="s">
        <v>60</v>
      </c>
      <c r="I916" s="25" t="s">
        <v>61</v>
      </c>
      <c r="J916" s="25" t="s">
        <v>61</v>
      </c>
      <c r="K916" s="25"/>
      <c r="L916" s="25" t="s">
        <v>62</v>
      </c>
      <c r="M916" s="25" t="s">
        <v>63</v>
      </c>
      <c r="N916" s="25" t="s">
        <v>122</v>
      </c>
      <c r="O916" s="25" t="s">
        <v>92</v>
      </c>
      <c r="P916" s="40">
        <f>IF(F916=F915,IF(B916=B915,0,R916),R916)</f>
        <v>0</v>
      </c>
      <c r="Q916" s="40">
        <v>0</v>
      </c>
      <c r="R916" s="25">
        <v>734038</v>
      </c>
      <c r="S916" s="25">
        <v>92585</v>
      </c>
      <c r="T916" s="25" t="s">
        <v>141</v>
      </c>
      <c r="U916" s="25">
        <v>652757</v>
      </c>
      <c r="V916" s="25" t="s">
        <v>310</v>
      </c>
      <c r="W916" s="25" t="s">
        <v>61</v>
      </c>
      <c r="X916" s="25" t="s">
        <v>292</v>
      </c>
      <c r="Y916" s="25" t="s">
        <v>311</v>
      </c>
      <c r="Z916" s="25" t="s">
        <v>67</v>
      </c>
      <c r="AA916" s="25" t="s">
        <v>68</v>
      </c>
      <c r="AB916" s="25" t="s">
        <v>122</v>
      </c>
      <c r="AC916" s="25" t="s">
        <v>69</v>
      </c>
      <c r="AD916" s="25" t="s">
        <v>61</v>
      </c>
      <c r="AE916" s="25" t="s">
        <v>312</v>
      </c>
      <c r="AF916" s="25" t="s">
        <v>61</v>
      </c>
      <c r="AG916" s="25" t="s">
        <v>71</v>
      </c>
      <c r="AH916" s="25" t="s">
        <v>230</v>
      </c>
      <c r="AI916" s="25" t="s">
        <v>73</v>
      </c>
      <c r="AJ916" s="26" t="s">
        <v>313</v>
      </c>
      <c r="AK916" s="26" t="s">
        <v>128</v>
      </c>
      <c r="AL916" s="25" t="s">
        <v>314</v>
      </c>
      <c r="AM916" s="28">
        <v>42004.505995370368</v>
      </c>
      <c r="AN916" s="26" t="s">
        <v>315</v>
      </c>
      <c r="AO916" s="25" t="s">
        <v>105</v>
      </c>
      <c r="AP916" s="25" t="s">
        <v>61</v>
      </c>
      <c r="AQ916" s="25" t="s">
        <v>106</v>
      </c>
      <c r="AR916" s="25" t="s">
        <v>141</v>
      </c>
      <c r="AS916" s="25" t="s">
        <v>123</v>
      </c>
      <c r="AT916" s="25" t="s">
        <v>61</v>
      </c>
      <c r="AU916" s="28">
        <v>40610</v>
      </c>
      <c r="AV916" s="25" t="s">
        <v>108</v>
      </c>
      <c r="AW916" s="25" t="s">
        <v>316</v>
      </c>
      <c r="AX916" s="25" t="s">
        <v>110</v>
      </c>
      <c r="AY916" s="25" t="s">
        <v>317</v>
      </c>
      <c r="AZ916" s="25" t="s">
        <v>61</v>
      </c>
      <c r="BA916" s="25" t="s">
        <v>318</v>
      </c>
      <c r="BB916" s="25" t="s">
        <v>318</v>
      </c>
      <c r="BC916" s="25" t="s">
        <v>319</v>
      </c>
      <c r="BD916" s="25" t="s">
        <v>320</v>
      </c>
      <c r="BE916" s="25" t="s">
        <v>321</v>
      </c>
      <c r="BF916" s="25" t="s">
        <v>68</v>
      </c>
      <c r="BG916" s="25" t="s">
        <v>318</v>
      </c>
      <c r="BH916" s="25" t="s">
        <v>322</v>
      </c>
      <c r="BI916" s="25" t="s">
        <v>306</v>
      </c>
      <c r="BJ916" s="25" t="s">
        <v>123</v>
      </c>
      <c r="BK916" s="29" t="s">
        <v>307</v>
      </c>
      <c r="BL916" s="9"/>
      <c r="BM916" s="9"/>
    </row>
    <row r="917" spans="1:65" ht="23.25" customHeight="1" x14ac:dyDescent="0.2">
      <c r="A917" s="19"/>
      <c r="B917" s="30" t="s">
        <v>308</v>
      </c>
      <c r="C917" s="31">
        <f>IF(SUMPRODUCT((B$4:B917=B917)*1)&gt;1,0,1)</f>
        <v>0</v>
      </c>
      <c r="D917" s="31" t="s">
        <v>309</v>
      </c>
      <c r="E917" s="31" t="s">
        <v>58</v>
      </c>
      <c r="F917" s="31" t="s">
        <v>292</v>
      </c>
      <c r="G917" s="31">
        <v>2015</v>
      </c>
      <c r="H917" s="31" t="s">
        <v>60</v>
      </c>
      <c r="I917" s="31" t="s">
        <v>61</v>
      </c>
      <c r="J917" s="31" t="s">
        <v>61</v>
      </c>
      <c r="K917" s="31"/>
      <c r="L917" s="31" t="s">
        <v>62</v>
      </c>
      <c r="M917" s="31" t="s">
        <v>63</v>
      </c>
      <c r="N917" s="31" t="s">
        <v>122</v>
      </c>
      <c r="O917" s="31" t="s">
        <v>92</v>
      </c>
      <c r="P917" s="40">
        <f>IF(F917=F916,IF(B917=B916,0,R917),R917)</f>
        <v>0</v>
      </c>
      <c r="Q917" s="40">
        <v>0</v>
      </c>
      <c r="R917" s="31">
        <v>734038</v>
      </c>
      <c r="S917" s="31">
        <v>92585</v>
      </c>
      <c r="T917" s="31" t="s">
        <v>141</v>
      </c>
      <c r="U917" s="31">
        <v>652757</v>
      </c>
      <c r="V917" s="31" t="s">
        <v>310</v>
      </c>
      <c r="W917" s="31" t="s">
        <v>61</v>
      </c>
      <c r="X917" s="31" t="s">
        <v>292</v>
      </c>
      <c r="Y917" s="31" t="s">
        <v>311</v>
      </c>
      <c r="Z917" s="31" t="s">
        <v>67</v>
      </c>
      <c r="AA917" s="31" t="s">
        <v>68</v>
      </c>
      <c r="AB917" s="31" t="s">
        <v>122</v>
      </c>
      <c r="AC917" s="31" t="s">
        <v>69</v>
      </c>
      <c r="AD917" s="31" t="s">
        <v>61</v>
      </c>
      <c r="AE917" s="31" t="s">
        <v>312</v>
      </c>
      <c r="AF917" s="31" t="s">
        <v>61</v>
      </c>
      <c r="AG917" s="31" t="s">
        <v>71</v>
      </c>
      <c r="AH917" s="31" t="s">
        <v>230</v>
      </c>
      <c r="AI917" s="31" t="s">
        <v>73</v>
      </c>
      <c r="AJ917" s="32" t="s">
        <v>313</v>
      </c>
      <c r="AK917" s="32" t="s">
        <v>128</v>
      </c>
      <c r="AL917" s="31" t="s">
        <v>314</v>
      </c>
      <c r="AM917" s="27">
        <v>42004.505995370368</v>
      </c>
      <c r="AN917" s="32" t="s">
        <v>315</v>
      </c>
      <c r="AO917" s="31" t="s">
        <v>105</v>
      </c>
      <c r="AP917" s="31" t="s">
        <v>61</v>
      </c>
      <c r="AQ917" s="31" t="s">
        <v>106</v>
      </c>
      <c r="AR917" s="31" t="s">
        <v>141</v>
      </c>
      <c r="AS917" s="31" t="s">
        <v>123</v>
      </c>
      <c r="AT917" s="31" t="s">
        <v>61</v>
      </c>
      <c r="AU917" s="27">
        <v>40610</v>
      </c>
      <c r="AV917" s="31" t="s">
        <v>108</v>
      </c>
      <c r="AW917" s="31" t="s">
        <v>316</v>
      </c>
      <c r="AX917" s="31" t="s">
        <v>110</v>
      </c>
      <c r="AY917" s="31" t="s">
        <v>317</v>
      </c>
      <c r="AZ917" s="31" t="s">
        <v>61</v>
      </c>
      <c r="BA917" s="31" t="s">
        <v>318</v>
      </c>
      <c r="BB917" s="31" t="s">
        <v>318</v>
      </c>
      <c r="BC917" s="31" t="s">
        <v>319</v>
      </c>
      <c r="BD917" s="31" t="s">
        <v>320</v>
      </c>
      <c r="BE917" s="31" t="s">
        <v>321</v>
      </c>
      <c r="BF917" s="31" t="s">
        <v>68</v>
      </c>
      <c r="BG917" s="31" t="s">
        <v>318</v>
      </c>
      <c r="BH917" s="31" t="s">
        <v>322</v>
      </c>
      <c r="BI917" s="31" t="s">
        <v>306</v>
      </c>
      <c r="BJ917" s="31" t="s">
        <v>123</v>
      </c>
      <c r="BK917" s="33" t="s">
        <v>307</v>
      </c>
      <c r="BL917" s="9"/>
      <c r="BM917" s="9"/>
    </row>
    <row r="918" spans="1:65" ht="23.25" customHeight="1" x14ac:dyDescent="0.2">
      <c r="A918" s="19"/>
      <c r="B918" s="30" t="s">
        <v>2411</v>
      </c>
      <c r="C918" s="31">
        <f>IF(SUMPRODUCT((B$4:B918=B918)*1)&gt;1,0,1)</f>
        <v>1</v>
      </c>
      <c r="D918" s="31" t="s">
        <v>2412</v>
      </c>
      <c r="E918" s="31" t="s">
        <v>120</v>
      </c>
      <c r="F918" s="31" t="s">
        <v>59</v>
      </c>
      <c r="G918" s="31">
        <v>2012</v>
      </c>
      <c r="H918" s="31" t="s">
        <v>60</v>
      </c>
      <c r="I918" s="31" t="s">
        <v>61</v>
      </c>
      <c r="J918" s="31" t="s">
        <v>61</v>
      </c>
      <c r="K918" s="31"/>
      <c r="L918" s="31" t="s">
        <v>62</v>
      </c>
      <c r="M918" s="31" t="s">
        <v>63</v>
      </c>
      <c r="N918" s="31" t="s">
        <v>122</v>
      </c>
      <c r="O918" s="31" t="s">
        <v>488</v>
      </c>
      <c r="P918" s="40">
        <f>IF(F918=F917,IF(B918=B917,0,R918),R918)</f>
        <v>66402</v>
      </c>
      <c r="Q918" s="40">
        <v>66402</v>
      </c>
      <c r="R918" s="31">
        <v>66402</v>
      </c>
      <c r="S918" s="31">
        <v>22134</v>
      </c>
      <c r="T918" s="31" t="s">
        <v>141</v>
      </c>
      <c r="U918" s="31">
        <v>0</v>
      </c>
      <c r="V918" s="31" t="s">
        <v>2413</v>
      </c>
      <c r="W918" s="31" t="s">
        <v>2414</v>
      </c>
      <c r="X918" s="31" t="s">
        <v>184</v>
      </c>
      <c r="Y918" s="31" t="s">
        <v>2415</v>
      </c>
      <c r="Z918" s="31" t="s">
        <v>67</v>
      </c>
      <c r="AA918" s="31" t="s">
        <v>68</v>
      </c>
      <c r="AB918" s="31" t="s">
        <v>122</v>
      </c>
      <c r="AC918" s="31" t="s">
        <v>69</v>
      </c>
      <c r="AD918" s="31" t="s">
        <v>61</v>
      </c>
      <c r="AE918" s="31" t="s">
        <v>2416</v>
      </c>
      <c r="AF918" s="31" t="s">
        <v>61</v>
      </c>
      <c r="AG918" s="31" t="s">
        <v>187</v>
      </c>
      <c r="AH918" s="31" t="s">
        <v>188</v>
      </c>
      <c r="AI918" s="31" t="s">
        <v>73</v>
      </c>
      <c r="AJ918" s="32" t="s">
        <v>68</v>
      </c>
      <c r="AK918" s="32" t="s">
        <v>128</v>
      </c>
      <c r="AL918" s="31" t="s">
        <v>2417</v>
      </c>
      <c r="AM918" s="27">
        <v>40651.679803240739</v>
      </c>
      <c r="AN918" s="32" t="s">
        <v>68</v>
      </c>
      <c r="AO918" s="31" t="s">
        <v>417</v>
      </c>
      <c r="AP918" s="31" t="s">
        <v>417</v>
      </c>
      <c r="AQ918" s="31" t="s">
        <v>418</v>
      </c>
      <c r="AR918" s="31" t="s">
        <v>141</v>
      </c>
      <c r="AS918" s="31" t="s">
        <v>123</v>
      </c>
      <c r="AT918" s="31" t="s">
        <v>130</v>
      </c>
      <c r="AU918" s="27">
        <v>40612</v>
      </c>
      <c r="AV918" s="31" t="s">
        <v>68</v>
      </c>
      <c r="AW918" s="31" t="s">
        <v>68</v>
      </c>
      <c r="AX918" s="31" t="s">
        <v>68</v>
      </c>
      <c r="AY918" s="31" t="s">
        <v>1503</v>
      </c>
      <c r="AZ918" s="31" t="s">
        <v>61</v>
      </c>
      <c r="BA918" s="31" t="s">
        <v>2418</v>
      </c>
      <c r="BB918" s="31" t="s">
        <v>2418</v>
      </c>
      <c r="BC918" s="31" t="s">
        <v>68</v>
      </c>
      <c r="BD918" s="31" t="s">
        <v>61</v>
      </c>
      <c r="BE918" s="31" t="s">
        <v>2418</v>
      </c>
      <c r="BF918" s="31" t="s">
        <v>68</v>
      </c>
      <c r="BG918" s="31" t="s">
        <v>2418</v>
      </c>
      <c r="BH918" s="31" t="s">
        <v>61</v>
      </c>
      <c r="BI918" s="31" t="s">
        <v>2419</v>
      </c>
      <c r="BJ918" s="31" t="s">
        <v>141</v>
      </c>
      <c r="BK918" s="33" t="s">
        <v>2420</v>
      </c>
      <c r="BL918" s="9"/>
      <c r="BM918" s="9"/>
    </row>
    <row r="919" spans="1:65" ht="23.25" customHeight="1" x14ac:dyDescent="0.2">
      <c r="A919" s="19"/>
      <c r="B919" s="24" t="s">
        <v>1813</v>
      </c>
      <c r="C919" s="25">
        <f>IF(SUMPRODUCT((B$4:B919=B919)*1)&gt;1,0,1)</f>
        <v>1</v>
      </c>
      <c r="D919" s="25" t="s">
        <v>1814</v>
      </c>
      <c r="E919" s="25" t="s">
        <v>58</v>
      </c>
      <c r="F919" s="25" t="s">
        <v>59</v>
      </c>
      <c r="G919" s="25">
        <v>2012</v>
      </c>
      <c r="H919" s="25" t="s">
        <v>60</v>
      </c>
      <c r="I919" s="25" t="s">
        <v>206</v>
      </c>
      <c r="J919" s="25" t="s">
        <v>1701</v>
      </c>
      <c r="K919" s="25"/>
      <c r="L919" s="25" t="s">
        <v>1802</v>
      </c>
      <c r="M919" s="25" t="s">
        <v>1815</v>
      </c>
      <c r="N919" s="25" t="s">
        <v>122</v>
      </c>
      <c r="O919" s="25" t="s">
        <v>753</v>
      </c>
      <c r="P919" s="40">
        <f>IF(F919=F918,IF(B919=B918,0,R919),R919)</f>
        <v>1966246</v>
      </c>
      <c r="Q919" s="40">
        <v>1966246</v>
      </c>
      <c r="R919" s="25">
        <v>1966246</v>
      </c>
      <c r="S919" s="25">
        <v>570542</v>
      </c>
      <c r="T919" s="25" t="s">
        <v>1816</v>
      </c>
      <c r="U919" s="25">
        <v>0</v>
      </c>
      <c r="V919" s="25" t="s">
        <v>2161</v>
      </c>
      <c r="W919" s="25" t="s">
        <v>2421</v>
      </c>
      <c r="X919" s="25" t="s">
        <v>184</v>
      </c>
      <c r="Y919" s="25" t="s">
        <v>61</v>
      </c>
      <c r="Z919" s="25" t="s">
        <v>67</v>
      </c>
      <c r="AA919" s="25" t="s">
        <v>210</v>
      </c>
      <c r="AB919" s="25" t="s">
        <v>122</v>
      </c>
      <c r="AC919" s="25" t="s">
        <v>69</v>
      </c>
      <c r="AD919" s="25" t="s">
        <v>61</v>
      </c>
      <c r="AE919" s="25" t="s">
        <v>1818</v>
      </c>
      <c r="AF919" s="25" t="s">
        <v>61</v>
      </c>
      <c r="AG919" s="25" t="s">
        <v>187</v>
      </c>
      <c r="AH919" s="25" t="s">
        <v>1819</v>
      </c>
      <c r="AI919" s="25" t="s">
        <v>73</v>
      </c>
      <c r="AJ919" s="26" t="s">
        <v>68</v>
      </c>
      <c r="AK919" s="26" t="s">
        <v>297</v>
      </c>
      <c r="AL919" s="25" t="s">
        <v>2422</v>
      </c>
      <c r="AM919" s="28">
        <v>40840.619074074071</v>
      </c>
      <c r="AN919" s="26" t="s">
        <v>68</v>
      </c>
      <c r="AO919" s="25" t="s">
        <v>417</v>
      </c>
      <c r="AP919" s="25" t="s">
        <v>417</v>
      </c>
      <c r="AQ919" s="25" t="s">
        <v>1968</v>
      </c>
      <c r="AR919" s="25" t="s">
        <v>1816</v>
      </c>
      <c r="AS919" s="25" t="s">
        <v>123</v>
      </c>
      <c r="AT919" s="25" t="s">
        <v>61</v>
      </c>
      <c r="AU919" s="28">
        <v>41724</v>
      </c>
      <c r="AV919" s="25" t="s">
        <v>1821</v>
      </c>
      <c r="AW919" s="25" t="s">
        <v>1822</v>
      </c>
      <c r="AX919" s="25" t="s">
        <v>79</v>
      </c>
      <c r="AY919" s="25" t="s">
        <v>1823</v>
      </c>
      <c r="AZ919" s="25" t="s">
        <v>61</v>
      </c>
      <c r="BA919" s="25" t="s">
        <v>2423</v>
      </c>
      <c r="BB919" s="25" t="s">
        <v>1824</v>
      </c>
      <c r="BC919" s="25" t="s">
        <v>68</v>
      </c>
      <c r="BD919" s="25" t="s">
        <v>1825</v>
      </c>
      <c r="BE919" s="25" t="s">
        <v>1826</v>
      </c>
      <c r="BF919" s="25" t="s">
        <v>68</v>
      </c>
      <c r="BG919" s="25" t="s">
        <v>2423</v>
      </c>
      <c r="BH919" s="25" t="s">
        <v>61</v>
      </c>
      <c r="BI919" s="25" t="s">
        <v>1828</v>
      </c>
      <c r="BJ919" s="25" t="s">
        <v>1816</v>
      </c>
      <c r="BK919" s="29" t="s">
        <v>1829</v>
      </c>
      <c r="BL919" s="9"/>
      <c r="BM919" s="9"/>
    </row>
    <row r="920" spans="1:65" ht="23.25" customHeight="1" x14ac:dyDescent="0.2">
      <c r="A920" s="19"/>
      <c r="B920" s="30" t="s">
        <v>1813</v>
      </c>
      <c r="C920" s="31">
        <f>IF(SUMPRODUCT((B$4:B920=B920)*1)&gt;1,0,1)</f>
        <v>0</v>
      </c>
      <c r="D920" s="31" t="s">
        <v>1814</v>
      </c>
      <c r="E920" s="31" t="s">
        <v>58</v>
      </c>
      <c r="F920" s="31" t="s">
        <v>59</v>
      </c>
      <c r="G920" s="31">
        <v>2013</v>
      </c>
      <c r="H920" s="31" t="s">
        <v>60</v>
      </c>
      <c r="I920" s="31" t="s">
        <v>206</v>
      </c>
      <c r="J920" s="31" t="s">
        <v>1701</v>
      </c>
      <c r="K920" s="31"/>
      <c r="L920" s="31" t="s">
        <v>1802</v>
      </c>
      <c r="M920" s="31" t="s">
        <v>1815</v>
      </c>
      <c r="N920" s="31" t="s">
        <v>122</v>
      </c>
      <c r="O920" s="31" t="s">
        <v>753</v>
      </c>
      <c r="P920" s="40">
        <f>IF(F920=F919,IF(B920=B919,0,R920),R920)</f>
        <v>0</v>
      </c>
      <c r="Q920" s="40">
        <v>0</v>
      </c>
      <c r="R920" s="31">
        <v>2106744</v>
      </c>
      <c r="S920" s="31">
        <v>1566188</v>
      </c>
      <c r="T920" s="31" t="s">
        <v>1816</v>
      </c>
      <c r="U920" s="31">
        <v>0</v>
      </c>
      <c r="V920" s="31" t="s">
        <v>2227</v>
      </c>
      <c r="W920" s="31" t="s">
        <v>2228</v>
      </c>
      <c r="X920" s="31" t="s">
        <v>184</v>
      </c>
      <c r="Y920" s="31" t="s">
        <v>61</v>
      </c>
      <c r="Z920" s="31" t="s">
        <v>67</v>
      </c>
      <c r="AA920" s="31" t="s">
        <v>210</v>
      </c>
      <c r="AB920" s="31" t="s">
        <v>122</v>
      </c>
      <c r="AC920" s="31" t="s">
        <v>69</v>
      </c>
      <c r="AD920" s="31" t="s">
        <v>61</v>
      </c>
      <c r="AE920" s="31" t="s">
        <v>1818</v>
      </c>
      <c r="AF920" s="31" t="s">
        <v>61</v>
      </c>
      <c r="AG920" s="31" t="s">
        <v>187</v>
      </c>
      <c r="AH920" s="31" t="s">
        <v>1819</v>
      </c>
      <c r="AI920" s="31" t="s">
        <v>73</v>
      </c>
      <c r="AJ920" s="32" t="s">
        <v>68</v>
      </c>
      <c r="AK920" s="32" t="s">
        <v>297</v>
      </c>
      <c r="AL920" s="31" t="s">
        <v>2229</v>
      </c>
      <c r="AM920" s="27">
        <v>41422.616446759261</v>
      </c>
      <c r="AN920" s="32" t="s">
        <v>68</v>
      </c>
      <c r="AO920" s="31" t="s">
        <v>417</v>
      </c>
      <c r="AP920" s="31" t="s">
        <v>417</v>
      </c>
      <c r="AQ920" s="31" t="s">
        <v>1968</v>
      </c>
      <c r="AR920" s="31" t="s">
        <v>1816</v>
      </c>
      <c r="AS920" s="31" t="s">
        <v>123</v>
      </c>
      <c r="AT920" s="31" t="s">
        <v>61</v>
      </c>
      <c r="AU920" s="27">
        <v>41724</v>
      </c>
      <c r="AV920" s="31" t="s">
        <v>1821</v>
      </c>
      <c r="AW920" s="31" t="s">
        <v>1822</v>
      </c>
      <c r="AX920" s="31" t="s">
        <v>79</v>
      </c>
      <c r="AY920" s="31" t="s">
        <v>1823</v>
      </c>
      <c r="AZ920" s="31" t="s">
        <v>61</v>
      </c>
      <c r="BA920" s="31" t="s">
        <v>2230</v>
      </c>
      <c r="BB920" s="31" t="s">
        <v>1824</v>
      </c>
      <c r="BC920" s="31" t="s">
        <v>68</v>
      </c>
      <c r="BD920" s="31" t="s">
        <v>1825</v>
      </c>
      <c r="BE920" s="31" t="s">
        <v>1826</v>
      </c>
      <c r="BF920" s="31" t="s">
        <v>68</v>
      </c>
      <c r="BG920" s="31" t="s">
        <v>2230</v>
      </c>
      <c r="BH920" s="31" t="s">
        <v>2231</v>
      </c>
      <c r="BI920" s="31" t="s">
        <v>1828</v>
      </c>
      <c r="BJ920" s="31" t="s">
        <v>1816</v>
      </c>
      <c r="BK920" s="33" t="s">
        <v>1829</v>
      </c>
      <c r="BL920" s="9"/>
      <c r="BM920" s="9"/>
    </row>
    <row r="921" spans="1:65" ht="23.25" customHeight="1" x14ac:dyDescent="0.2">
      <c r="A921" s="19"/>
      <c r="B921" s="24" t="s">
        <v>1813</v>
      </c>
      <c r="C921" s="25">
        <f>IF(SUMPRODUCT((B$4:B921=B921)*1)&gt;1,0,1)</f>
        <v>0</v>
      </c>
      <c r="D921" s="25" t="s">
        <v>1814</v>
      </c>
      <c r="E921" s="25" t="s">
        <v>58</v>
      </c>
      <c r="F921" s="25" t="s">
        <v>59</v>
      </c>
      <c r="G921" s="25">
        <v>2014</v>
      </c>
      <c r="H921" s="25" t="s">
        <v>60</v>
      </c>
      <c r="I921" s="25" t="s">
        <v>206</v>
      </c>
      <c r="J921" s="25" t="s">
        <v>1701</v>
      </c>
      <c r="K921" s="25"/>
      <c r="L921" s="25" t="s">
        <v>1802</v>
      </c>
      <c r="M921" s="25" t="s">
        <v>1815</v>
      </c>
      <c r="N921" s="25" t="s">
        <v>122</v>
      </c>
      <c r="O921" s="25" t="s">
        <v>92</v>
      </c>
      <c r="P921" s="40">
        <f>IF(F921=F920,IF(B921=B920,0,R921),R921)</f>
        <v>0</v>
      </c>
      <c r="Q921" s="40">
        <v>0</v>
      </c>
      <c r="R921" s="25">
        <v>2061888</v>
      </c>
      <c r="S921" s="25">
        <v>1630943</v>
      </c>
      <c r="T921" s="25" t="s">
        <v>1816</v>
      </c>
      <c r="U921" s="25">
        <v>0</v>
      </c>
      <c r="V921" s="25" t="s">
        <v>2104</v>
      </c>
      <c r="W921" s="25" t="s">
        <v>2105</v>
      </c>
      <c r="X921" s="25" t="s">
        <v>184</v>
      </c>
      <c r="Y921" s="25" t="s">
        <v>61</v>
      </c>
      <c r="Z921" s="25" t="s">
        <v>67</v>
      </c>
      <c r="AA921" s="25" t="s">
        <v>210</v>
      </c>
      <c r="AB921" s="25" t="s">
        <v>122</v>
      </c>
      <c r="AC921" s="25" t="s">
        <v>69</v>
      </c>
      <c r="AD921" s="25" t="s">
        <v>61</v>
      </c>
      <c r="AE921" s="25" t="s">
        <v>1818</v>
      </c>
      <c r="AF921" s="25" t="s">
        <v>61</v>
      </c>
      <c r="AG921" s="25" t="s">
        <v>187</v>
      </c>
      <c r="AH921" s="25" t="s">
        <v>1819</v>
      </c>
      <c r="AI921" s="25" t="s">
        <v>73</v>
      </c>
      <c r="AJ921" s="26" t="s">
        <v>68</v>
      </c>
      <c r="AK921" s="26" t="s">
        <v>297</v>
      </c>
      <c r="AL921" s="25" t="s">
        <v>2106</v>
      </c>
      <c r="AM921" s="28">
        <v>41738.460995370369</v>
      </c>
      <c r="AN921" s="26" t="s">
        <v>68</v>
      </c>
      <c r="AO921" s="25" t="s">
        <v>417</v>
      </c>
      <c r="AP921" s="25" t="s">
        <v>417</v>
      </c>
      <c r="AQ921" s="25" t="s">
        <v>1968</v>
      </c>
      <c r="AR921" s="25" t="s">
        <v>1816</v>
      </c>
      <c r="AS921" s="25" t="s">
        <v>123</v>
      </c>
      <c r="AT921" s="25" t="s">
        <v>61</v>
      </c>
      <c r="AU921" s="28">
        <v>41724</v>
      </c>
      <c r="AV921" s="25" t="s">
        <v>1821</v>
      </c>
      <c r="AW921" s="25" t="s">
        <v>1822</v>
      </c>
      <c r="AX921" s="25" t="s">
        <v>79</v>
      </c>
      <c r="AY921" s="25" t="s">
        <v>1823</v>
      </c>
      <c r="AZ921" s="25" t="s">
        <v>61</v>
      </c>
      <c r="BA921" s="25" t="s">
        <v>2107</v>
      </c>
      <c r="BB921" s="25" t="s">
        <v>1824</v>
      </c>
      <c r="BC921" s="25" t="s">
        <v>68</v>
      </c>
      <c r="BD921" s="25" t="s">
        <v>1825</v>
      </c>
      <c r="BE921" s="25" t="s">
        <v>1826</v>
      </c>
      <c r="BF921" s="25" t="s">
        <v>68</v>
      </c>
      <c r="BG921" s="25" t="s">
        <v>2107</v>
      </c>
      <c r="BH921" s="25" t="s">
        <v>2108</v>
      </c>
      <c r="BI921" s="25" t="s">
        <v>1828</v>
      </c>
      <c r="BJ921" s="25" t="s">
        <v>1816</v>
      </c>
      <c r="BK921" s="29" t="s">
        <v>1829</v>
      </c>
      <c r="BL921" s="9"/>
      <c r="BM921" s="9"/>
    </row>
    <row r="922" spans="1:65" ht="23.25" customHeight="1" x14ac:dyDescent="0.2">
      <c r="A922" s="19"/>
      <c r="B922" s="30" t="s">
        <v>1813</v>
      </c>
      <c r="C922" s="31">
        <f>IF(SUMPRODUCT((B$4:B922=B922)*1)&gt;1,0,1)</f>
        <v>0</v>
      </c>
      <c r="D922" s="31" t="s">
        <v>1814</v>
      </c>
      <c r="E922" s="31" t="s">
        <v>58</v>
      </c>
      <c r="F922" s="31" t="s">
        <v>59</v>
      </c>
      <c r="G922" s="31">
        <v>2015</v>
      </c>
      <c r="H922" s="31" t="s">
        <v>60</v>
      </c>
      <c r="I922" s="31" t="s">
        <v>206</v>
      </c>
      <c r="J922" s="31" t="s">
        <v>1701</v>
      </c>
      <c r="K922" s="31"/>
      <c r="L922" s="31" t="s">
        <v>1802</v>
      </c>
      <c r="M922" s="31" t="s">
        <v>1815</v>
      </c>
      <c r="N922" s="31" t="s">
        <v>122</v>
      </c>
      <c r="O922" s="31" t="s">
        <v>92</v>
      </c>
      <c r="P922" s="40">
        <f>IF(F922=F921,IF(B922=B921,0,R922),R922)</f>
        <v>0</v>
      </c>
      <c r="Q922" s="40">
        <v>0</v>
      </c>
      <c r="R922" s="31">
        <v>2314294</v>
      </c>
      <c r="S922" s="31">
        <v>3</v>
      </c>
      <c r="T922" s="31" t="s">
        <v>1816</v>
      </c>
      <c r="U922" s="31">
        <v>0</v>
      </c>
      <c r="V922" s="31" t="s">
        <v>1977</v>
      </c>
      <c r="W922" s="31" t="s">
        <v>1977</v>
      </c>
      <c r="X922" s="31" t="s">
        <v>184</v>
      </c>
      <c r="Y922" s="31" t="s">
        <v>61</v>
      </c>
      <c r="Z922" s="31" t="s">
        <v>67</v>
      </c>
      <c r="AA922" s="31" t="s">
        <v>210</v>
      </c>
      <c r="AB922" s="31" t="s">
        <v>122</v>
      </c>
      <c r="AC922" s="31" t="s">
        <v>69</v>
      </c>
      <c r="AD922" s="31" t="s">
        <v>61</v>
      </c>
      <c r="AE922" s="31" t="s">
        <v>1818</v>
      </c>
      <c r="AF922" s="31" t="s">
        <v>61</v>
      </c>
      <c r="AG922" s="31" t="s">
        <v>187</v>
      </c>
      <c r="AH922" s="31" t="s">
        <v>1819</v>
      </c>
      <c r="AI922" s="31" t="s">
        <v>73</v>
      </c>
      <c r="AJ922" s="32" t="s">
        <v>68</v>
      </c>
      <c r="AK922" s="32" t="s">
        <v>297</v>
      </c>
      <c r="AL922" s="31" t="s">
        <v>1978</v>
      </c>
      <c r="AM922" s="27">
        <v>42332.367546296293</v>
      </c>
      <c r="AN922" s="32" t="s">
        <v>68</v>
      </c>
      <c r="AO922" s="31" t="s">
        <v>105</v>
      </c>
      <c r="AP922" s="31" t="s">
        <v>123</v>
      </c>
      <c r="AQ922" s="31" t="s">
        <v>106</v>
      </c>
      <c r="AR922" s="31" t="s">
        <v>1816</v>
      </c>
      <c r="AS922" s="31" t="s">
        <v>123</v>
      </c>
      <c r="AT922" s="31" t="s">
        <v>61</v>
      </c>
      <c r="AU922" s="27">
        <v>41724</v>
      </c>
      <c r="AV922" s="31" t="s">
        <v>1821</v>
      </c>
      <c r="AW922" s="31" t="s">
        <v>1822</v>
      </c>
      <c r="AX922" s="31" t="s">
        <v>79</v>
      </c>
      <c r="AY922" s="31" t="s">
        <v>1823</v>
      </c>
      <c r="AZ922" s="31" t="s">
        <v>61</v>
      </c>
      <c r="BA922" s="31" t="s">
        <v>1979</v>
      </c>
      <c r="BB922" s="31" t="s">
        <v>1824</v>
      </c>
      <c r="BC922" s="31" t="s">
        <v>68</v>
      </c>
      <c r="BD922" s="31" t="s">
        <v>1825</v>
      </c>
      <c r="BE922" s="31" t="s">
        <v>1826</v>
      </c>
      <c r="BF922" s="31" t="s">
        <v>68</v>
      </c>
      <c r="BG922" s="31" t="s">
        <v>1979</v>
      </c>
      <c r="BH922" s="31" t="s">
        <v>1980</v>
      </c>
      <c r="BI922" s="31" t="s">
        <v>1828</v>
      </c>
      <c r="BJ922" s="31" t="s">
        <v>1816</v>
      </c>
      <c r="BK922" s="33" t="s">
        <v>1829</v>
      </c>
      <c r="BL922" s="9"/>
      <c r="BM922" s="9"/>
    </row>
    <row r="923" spans="1:65" ht="23.25" customHeight="1" x14ac:dyDescent="0.2">
      <c r="A923" s="19"/>
      <c r="B923" s="30" t="s">
        <v>1813</v>
      </c>
      <c r="C923" s="31">
        <f>IF(SUMPRODUCT((B$4:B923=B923)*1)&gt;1,0,1)</f>
        <v>0</v>
      </c>
      <c r="D923" s="31" t="s">
        <v>1814</v>
      </c>
      <c r="E923" s="31" t="s">
        <v>58</v>
      </c>
      <c r="F923" s="31" t="s">
        <v>59</v>
      </c>
      <c r="G923" s="31">
        <v>2016</v>
      </c>
      <c r="H923" s="31" t="s">
        <v>60</v>
      </c>
      <c r="I923" s="31" t="s">
        <v>206</v>
      </c>
      <c r="J923" s="31" t="s">
        <v>1701</v>
      </c>
      <c r="K923" s="31"/>
      <c r="L923" s="31" t="s">
        <v>1802</v>
      </c>
      <c r="M923" s="31" t="s">
        <v>1815</v>
      </c>
      <c r="N923" s="31" t="s">
        <v>122</v>
      </c>
      <c r="O923" s="31" t="s">
        <v>92</v>
      </c>
      <c r="P923" s="40">
        <f>IF(F923=F922,IF(B923=B922,0,R923),R923)</f>
        <v>0</v>
      </c>
      <c r="Q923" s="40">
        <v>0</v>
      </c>
      <c r="R923" s="31">
        <v>2420762</v>
      </c>
      <c r="S923" s="31">
        <v>3</v>
      </c>
      <c r="T923" s="31" t="s">
        <v>1816</v>
      </c>
      <c r="U923" s="31">
        <v>0</v>
      </c>
      <c r="V923" s="31" t="s">
        <v>1817</v>
      </c>
      <c r="W923" s="31" t="s">
        <v>1817</v>
      </c>
      <c r="X923" s="31" t="s">
        <v>184</v>
      </c>
      <c r="Y923" s="31" t="s">
        <v>61</v>
      </c>
      <c r="Z923" s="31" t="s">
        <v>67</v>
      </c>
      <c r="AA923" s="31" t="s">
        <v>210</v>
      </c>
      <c r="AB923" s="31" t="s">
        <v>122</v>
      </c>
      <c r="AC923" s="31" t="s">
        <v>69</v>
      </c>
      <c r="AD923" s="31" t="s">
        <v>61</v>
      </c>
      <c r="AE923" s="31" t="s">
        <v>1818</v>
      </c>
      <c r="AF923" s="31" t="s">
        <v>61</v>
      </c>
      <c r="AG923" s="31" t="s">
        <v>187</v>
      </c>
      <c r="AH923" s="31" t="s">
        <v>1819</v>
      </c>
      <c r="AI923" s="31" t="s">
        <v>73</v>
      </c>
      <c r="AJ923" s="32" t="s">
        <v>68</v>
      </c>
      <c r="AK923" s="32" t="s">
        <v>297</v>
      </c>
      <c r="AL923" s="31" t="s">
        <v>1820</v>
      </c>
      <c r="AM923" s="27">
        <v>42332.371770833335</v>
      </c>
      <c r="AN923" s="32" t="s">
        <v>68</v>
      </c>
      <c r="AO923" s="31" t="s">
        <v>105</v>
      </c>
      <c r="AP923" s="31" t="s">
        <v>123</v>
      </c>
      <c r="AQ923" s="31" t="s">
        <v>106</v>
      </c>
      <c r="AR923" s="31" t="s">
        <v>1816</v>
      </c>
      <c r="AS923" s="31" t="s">
        <v>123</v>
      </c>
      <c r="AT923" s="31" t="s">
        <v>61</v>
      </c>
      <c r="AU923" s="27">
        <v>41724</v>
      </c>
      <c r="AV923" s="31" t="s">
        <v>1821</v>
      </c>
      <c r="AW923" s="31" t="s">
        <v>1822</v>
      </c>
      <c r="AX923" s="31" t="s">
        <v>79</v>
      </c>
      <c r="AY923" s="31" t="s">
        <v>1823</v>
      </c>
      <c r="AZ923" s="31" t="s">
        <v>61</v>
      </c>
      <c r="BA923" s="31" t="s">
        <v>1824</v>
      </c>
      <c r="BB923" s="31" t="s">
        <v>1824</v>
      </c>
      <c r="BC923" s="31" t="s">
        <v>68</v>
      </c>
      <c r="BD923" s="31" t="s">
        <v>1825</v>
      </c>
      <c r="BE923" s="31" t="s">
        <v>1826</v>
      </c>
      <c r="BF923" s="31" t="s">
        <v>68</v>
      </c>
      <c r="BG923" s="31" t="s">
        <v>1824</v>
      </c>
      <c r="BH923" s="31" t="s">
        <v>1827</v>
      </c>
      <c r="BI923" s="31" t="s">
        <v>1828</v>
      </c>
      <c r="BJ923" s="31" t="s">
        <v>1816</v>
      </c>
      <c r="BK923" s="33" t="s">
        <v>1829</v>
      </c>
      <c r="BL923" s="9"/>
      <c r="BM923" s="9"/>
    </row>
    <row r="924" spans="1:65" ht="23.25" customHeight="1" x14ac:dyDescent="0.2">
      <c r="A924" s="19"/>
      <c r="B924" s="30" t="s">
        <v>4766</v>
      </c>
      <c r="C924" s="31">
        <f>IF(SUMPRODUCT((B$4:B924=B924)*1)&gt;1,0,1)</f>
        <v>1</v>
      </c>
      <c r="D924" s="31" t="s">
        <v>4767</v>
      </c>
      <c r="E924" s="31" t="s">
        <v>58</v>
      </c>
      <c r="F924" s="31" t="s">
        <v>205</v>
      </c>
      <c r="G924" s="31">
        <v>2011</v>
      </c>
      <c r="H924" s="31" t="s">
        <v>60</v>
      </c>
      <c r="I924" s="31" t="s">
        <v>566</v>
      </c>
      <c r="J924" s="31" t="s">
        <v>566</v>
      </c>
      <c r="K924" s="31"/>
      <c r="L924" s="31" t="s">
        <v>1078</v>
      </c>
      <c r="M924" s="31" t="s">
        <v>1875</v>
      </c>
      <c r="N924" s="31" t="s">
        <v>64</v>
      </c>
      <c r="O924" s="31" t="s">
        <v>488</v>
      </c>
      <c r="P924" s="40">
        <f>IF(F924=F923,IF(B924=B923,0,R924),R924)</f>
        <v>37200</v>
      </c>
      <c r="Q924" s="40">
        <v>37200</v>
      </c>
      <c r="R924" s="31">
        <v>37200</v>
      </c>
      <c r="S924" s="31">
        <v>37200</v>
      </c>
      <c r="T924" s="31" t="s">
        <v>2154</v>
      </c>
      <c r="U924" s="31">
        <v>0</v>
      </c>
      <c r="V924" s="31" t="s">
        <v>4768</v>
      </c>
      <c r="W924" s="31" t="s">
        <v>4769</v>
      </c>
      <c r="X924" s="31" t="s">
        <v>184</v>
      </c>
      <c r="Y924" s="31" t="s">
        <v>4770</v>
      </c>
      <c r="Z924" s="31" t="s">
        <v>67</v>
      </c>
      <c r="AA924" s="31" t="s">
        <v>569</v>
      </c>
      <c r="AB924" s="31" t="s">
        <v>64</v>
      </c>
      <c r="AC924" s="31" t="s">
        <v>69</v>
      </c>
      <c r="AD924" s="31" t="s">
        <v>61</v>
      </c>
      <c r="AE924" s="31" t="s">
        <v>4771</v>
      </c>
      <c r="AF924" s="31" t="s">
        <v>61</v>
      </c>
      <c r="AG924" s="31" t="s">
        <v>187</v>
      </c>
      <c r="AH924" s="31" t="s">
        <v>230</v>
      </c>
      <c r="AI924" s="31" t="s">
        <v>73</v>
      </c>
      <c r="AJ924" s="32" t="s">
        <v>68</v>
      </c>
      <c r="AK924" s="32" t="s">
        <v>297</v>
      </c>
      <c r="AL924" s="31" t="s">
        <v>4772</v>
      </c>
      <c r="AM924" s="27">
        <v>40673.508773148147</v>
      </c>
      <c r="AN924" s="32" t="s">
        <v>68</v>
      </c>
      <c r="AO924" s="31" t="s">
        <v>417</v>
      </c>
      <c r="AP924" s="31" t="s">
        <v>417</v>
      </c>
      <c r="AQ924" s="31" t="s">
        <v>1065</v>
      </c>
      <c r="AR924" s="31" t="s">
        <v>2154</v>
      </c>
      <c r="AS924" s="31" t="s">
        <v>2208</v>
      </c>
      <c r="AT924" s="31" t="s">
        <v>61</v>
      </c>
      <c r="AU924" s="27">
        <v>40673</v>
      </c>
      <c r="AV924" s="31" t="s">
        <v>1066</v>
      </c>
      <c r="AW924" s="31" t="s">
        <v>4773</v>
      </c>
      <c r="AX924" s="31" t="s">
        <v>79</v>
      </c>
      <c r="AY924" s="31" t="s">
        <v>4774</v>
      </c>
      <c r="AZ924" s="31" t="s">
        <v>61</v>
      </c>
      <c r="BA924" s="31" t="s">
        <v>4775</v>
      </c>
      <c r="BB924" s="31" t="s">
        <v>4775</v>
      </c>
      <c r="BC924" s="31" t="s">
        <v>68</v>
      </c>
      <c r="BD924" s="31" t="s">
        <v>4776</v>
      </c>
      <c r="BE924" s="31" t="s">
        <v>4775</v>
      </c>
      <c r="BF924" s="31" t="s">
        <v>68</v>
      </c>
      <c r="BG924" s="31" t="s">
        <v>4775</v>
      </c>
      <c r="BH924" s="31" t="s">
        <v>61</v>
      </c>
      <c r="BI924" s="31" t="s">
        <v>2904</v>
      </c>
      <c r="BJ924" s="31" t="s">
        <v>2154</v>
      </c>
      <c r="BK924" s="33" t="s">
        <v>2905</v>
      </c>
      <c r="BL924" s="9"/>
      <c r="BM924" s="9"/>
    </row>
    <row r="925" spans="1:65" ht="23.25" customHeight="1" x14ac:dyDescent="0.2">
      <c r="A925" s="19"/>
      <c r="B925" s="30" t="s">
        <v>2681</v>
      </c>
      <c r="C925" s="31">
        <f>IF(SUMPRODUCT((B$4:B925=B925)*1)&gt;1,0,1)</f>
        <v>1</v>
      </c>
      <c r="D925" s="31" t="s">
        <v>2682</v>
      </c>
      <c r="E925" s="31" t="s">
        <v>58</v>
      </c>
      <c r="F925" s="31" t="s">
        <v>59</v>
      </c>
      <c r="G925" s="31">
        <v>2011</v>
      </c>
      <c r="H925" s="31" t="s">
        <v>60</v>
      </c>
      <c r="I925" s="31" t="s">
        <v>368</v>
      </c>
      <c r="J925" s="31" t="s">
        <v>1330</v>
      </c>
      <c r="K925" s="31"/>
      <c r="L925" s="31" t="s">
        <v>1802</v>
      </c>
      <c r="M925" s="31" t="s">
        <v>1815</v>
      </c>
      <c r="N925" s="31" t="s">
        <v>122</v>
      </c>
      <c r="O925" s="31" t="s">
        <v>61</v>
      </c>
      <c r="P925" s="40">
        <f>IF(F925=F924,IF(B925=B924,0,R925),R925)</f>
        <v>28160</v>
      </c>
      <c r="Q925" s="40">
        <v>28160</v>
      </c>
      <c r="R925" s="31">
        <v>28160</v>
      </c>
      <c r="S925" s="31">
        <v>28160</v>
      </c>
      <c r="T925" s="31" t="s">
        <v>2668</v>
      </c>
      <c r="U925" s="31">
        <v>0</v>
      </c>
      <c r="V925" s="31" t="s">
        <v>61</v>
      </c>
      <c r="W925" s="31" t="s">
        <v>61</v>
      </c>
      <c r="X925" s="31" t="s">
        <v>184</v>
      </c>
      <c r="Y925" s="31" t="s">
        <v>2683</v>
      </c>
      <c r="Z925" s="31" t="s">
        <v>67</v>
      </c>
      <c r="AA925" s="31" t="s">
        <v>371</v>
      </c>
      <c r="AB925" s="31" t="s">
        <v>122</v>
      </c>
      <c r="AC925" s="31" t="s">
        <v>69</v>
      </c>
      <c r="AD925" s="31" t="s">
        <v>61</v>
      </c>
      <c r="AE925" s="31" t="s">
        <v>2684</v>
      </c>
      <c r="AF925" s="31" t="s">
        <v>61</v>
      </c>
      <c r="AG925" s="31" t="s">
        <v>187</v>
      </c>
      <c r="AH925" s="31" t="s">
        <v>685</v>
      </c>
      <c r="AI925" s="31" t="s">
        <v>73</v>
      </c>
      <c r="AJ925" s="32" t="s">
        <v>68</v>
      </c>
      <c r="AK925" s="32" t="s">
        <v>297</v>
      </c>
      <c r="AL925" s="31" t="s">
        <v>2685</v>
      </c>
      <c r="AM925" s="27">
        <v>40837.630300925928</v>
      </c>
      <c r="AN925" s="32" t="s">
        <v>68</v>
      </c>
      <c r="AO925" s="31" t="s">
        <v>61</v>
      </c>
      <c r="AP925" s="31" t="s">
        <v>61</v>
      </c>
      <c r="AQ925" s="31" t="s">
        <v>78</v>
      </c>
      <c r="AR925" s="31" t="s">
        <v>2668</v>
      </c>
      <c r="AS925" s="31" t="s">
        <v>123</v>
      </c>
      <c r="AT925" s="31" t="s">
        <v>61</v>
      </c>
      <c r="AU925" s="27">
        <v>40679</v>
      </c>
      <c r="AV925" s="31" t="s">
        <v>1907</v>
      </c>
      <c r="AW925" s="31" t="s">
        <v>1073</v>
      </c>
      <c r="AX925" s="31" t="s">
        <v>1207</v>
      </c>
      <c r="AY925" s="31" t="s">
        <v>2686</v>
      </c>
      <c r="AZ925" s="31" t="s">
        <v>61</v>
      </c>
      <c r="BA925" s="31" t="s">
        <v>2687</v>
      </c>
      <c r="BB925" s="31" t="s">
        <v>2687</v>
      </c>
      <c r="BC925" s="31" t="s">
        <v>68</v>
      </c>
      <c r="BD925" s="31" t="s">
        <v>2688</v>
      </c>
      <c r="BE925" s="31" t="s">
        <v>2687</v>
      </c>
      <c r="BF925" s="31" t="s">
        <v>68</v>
      </c>
      <c r="BG925" s="31" t="s">
        <v>2687</v>
      </c>
      <c r="BH925" s="31" t="s">
        <v>61</v>
      </c>
      <c r="BI925" s="31" t="s">
        <v>282</v>
      </c>
      <c r="BJ925" s="31" t="s">
        <v>123</v>
      </c>
      <c r="BK925" s="33" t="s">
        <v>283</v>
      </c>
      <c r="BL925" s="9"/>
      <c r="BM925" s="9"/>
    </row>
    <row r="926" spans="1:65" ht="23.25" customHeight="1" x14ac:dyDescent="0.2">
      <c r="A926" s="19"/>
      <c r="B926" s="30" t="s">
        <v>2424</v>
      </c>
      <c r="C926" s="31">
        <f>IF(SUMPRODUCT((B$4:B926=B926)*1)&gt;1,0,1)</f>
        <v>1</v>
      </c>
      <c r="D926" s="31" t="s">
        <v>2425</v>
      </c>
      <c r="E926" s="31" t="s">
        <v>58</v>
      </c>
      <c r="F926" s="31" t="s">
        <v>59</v>
      </c>
      <c r="G926" s="31">
        <v>2011</v>
      </c>
      <c r="H926" s="31" t="s">
        <v>60</v>
      </c>
      <c r="I926" s="31" t="s">
        <v>206</v>
      </c>
      <c r="J926" s="31" t="s">
        <v>1701</v>
      </c>
      <c r="K926" s="31"/>
      <c r="L926" s="31" t="s">
        <v>1078</v>
      </c>
      <c r="M926" s="31" t="s">
        <v>1875</v>
      </c>
      <c r="N926" s="31" t="s">
        <v>122</v>
      </c>
      <c r="O926" s="31" t="s">
        <v>61</v>
      </c>
      <c r="P926" s="40">
        <f>IF(F926=F925,IF(B926=B925,0,R926),R926)</f>
        <v>56085</v>
      </c>
      <c r="Q926" s="40">
        <v>56085</v>
      </c>
      <c r="R926" s="31">
        <v>56085</v>
      </c>
      <c r="S926" s="31">
        <v>56085</v>
      </c>
      <c r="T926" s="31" t="s">
        <v>1816</v>
      </c>
      <c r="U926" s="31">
        <v>0</v>
      </c>
      <c r="V926" s="31" t="s">
        <v>61</v>
      </c>
      <c r="W926" s="31" t="s">
        <v>61</v>
      </c>
      <c r="X926" s="31" t="s">
        <v>184</v>
      </c>
      <c r="Y926" s="31" t="s">
        <v>2426</v>
      </c>
      <c r="Z926" s="31" t="s">
        <v>67</v>
      </c>
      <c r="AA926" s="31" t="s">
        <v>210</v>
      </c>
      <c r="AB926" s="31" t="s">
        <v>122</v>
      </c>
      <c r="AC926" s="31" t="s">
        <v>69</v>
      </c>
      <c r="AD926" s="31" t="s">
        <v>61</v>
      </c>
      <c r="AE926" s="31" t="s">
        <v>2427</v>
      </c>
      <c r="AF926" s="31" t="s">
        <v>61</v>
      </c>
      <c r="AG926" s="31" t="s">
        <v>187</v>
      </c>
      <c r="AH926" s="31" t="s">
        <v>685</v>
      </c>
      <c r="AI926" s="31" t="s">
        <v>73</v>
      </c>
      <c r="AJ926" s="32" t="s">
        <v>68</v>
      </c>
      <c r="AK926" s="32" t="s">
        <v>297</v>
      </c>
      <c r="AL926" s="31" t="s">
        <v>2689</v>
      </c>
      <c r="AM926" s="27">
        <v>40735.570659722223</v>
      </c>
      <c r="AN926" s="32" t="s">
        <v>68</v>
      </c>
      <c r="AO926" s="31" t="s">
        <v>61</v>
      </c>
      <c r="AP926" s="31" t="s">
        <v>61</v>
      </c>
      <c r="AQ926" s="31" t="s">
        <v>78</v>
      </c>
      <c r="AR926" s="31" t="s">
        <v>1816</v>
      </c>
      <c r="AS926" s="31" t="s">
        <v>123</v>
      </c>
      <c r="AT926" s="31" t="s">
        <v>61</v>
      </c>
      <c r="AU926" s="27">
        <v>40690</v>
      </c>
      <c r="AV926" s="31" t="s">
        <v>1599</v>
      </c>
      <c r="AW926" s="31" t="s">
        <v>2430</v>
      </c>
      <c r="AX926" s="31" t="s">
        <v>1207</v>
      </c>
      <c r="AY926" s="31" t="s">
        <v>2430</v>
      </c>
      <c r="AZ926" s="31" t="s">
        <v>61</v>
      </c>
      <c r="BA926" s="31" t="s">
        <v>2431</v>
      </c>
      <c r="BB926" s="31" t="s">
        <v>2431</v>
      </c>
      <c r="BC926" s="31" t="s">
        <v>68</v>
      </c>
      <c r="BD926" s="31" t="s">
        <v>2432</v>
      </c>
      <c r="BE926" s="31" t="s">
        <v>2433</v>
      </c>
      <c r="BF926" s="31" t="s">
        <v>68</v>
      </c>
      <c r="BG926" s="31" t="s">
        <v>2431</v>
      </c>
      <c r="BH926" s="31" t="s">
        <v>61</v>
      </c>
      <c r="BI926" s="31" t="s">
        <v>1828</v>
      </c>
      <c r="BJ926" s="31" t="s">
        <v>1816</v>
      </c>
      <c r="BK926" s="33" t="s">
        <v>1829</v>
      </c>
      <c r="BL926" s="9"/>
      <c r="BM926" s="9"/>
    </row>
    <row r="927" spans="1:65" ht="23.25" customHeight="1" x14ac:dyDescent="0.2">
      <c r="A927" s="19"/>
      <c r="B927" s="30" t="s">
        <v>2424</v>
      </c>
      <c r="C927" s="31">
        <f>IF(SUMPRODUCT((B$4:B927=B927)*1)&gt;1,0,1)</f>
        <v>0</v>
      </c>
      <c r="D927" s="31" t="s">
        <v>2425</v>
      </c>
      <c r="E927" s="31" t="s">
        <v>58</v>
      </c>
      <c r="F927" s="31" t="s">
        <v>59</v>
      </c>
      <c r="G927" s="31">
        <v>2012</v>
      </c>
      <c r="H927" s="31" t="s">
        <v>60</v>
      </c>
      <c r="I927" s="31" t="s">
        <v>206</v>
      </c>
      <c r="J927" s="31" t="s">
        <v>1701</v>
      </c>
      <c r="K927" s="31"/>
      <c r="L927" s="31" t="s">
        <v>1078</v>
      </c>
      <c r="M927" s="31" t="s">
        <v>1875</v>
      </c>
      <c r="N927" s="31" t="s">
        <v>122</v>
      </c>
      <c r="O927" s="31" t="s">
        <v>61</v>
      </c>
      <c r="P927" s="40">
        <f>IF(F927=F926,IF(B927=B926,0,R927),R927)</f>
        <v>0</v>
      </c>
      <c r="Q927" s="40">
        <v>0</v>
      </c>
      <c r="R927" s="31">
        <v>56085</v>
      </c>
      <c r="S927" s="31">
        <v>56085</v>
      </c>
      <c r="T927" s="31" t="s">
        <v>1816</v>
      </c>
      <c r="U927" s="31">
        <v>53262</v>
      </c>
      <c r="V927" s="31" t="s">
        <v>61</v>
      </c>
      <c r="W927" s="31" t="s">
        <v>61</v>
      </c>
      <c r="X927" s="31" t="s">
        <v>184</v>
      </c>
      <c r="Y927" s="31" t="s">
        <v>2426</v>
      </c>
      <c r="Z927" s="31" t="s">
        <v>67</v>
      </c>
      <c r="AA927" s="31" t="s">
        <v>210</v>
      </c>
      <c r="AB927" s="31" t="s">
        <v>122</v>
      </c>
      <c r="AC927" s="31" t="s">
        <v>69</v>
      </c>
      <c r="AD927" s="31" t="s">
        <v>61</v>
      </c>
      <c r="AE927" s="31" t="s">
        <v>2427</v>
      </c>
      <c r="AF927" s="31" t="s">
        <v>61</v>
      </c>
      <c r="AG927" s="31" t="s">
        <v>187</v>
      </c>
      <c r="AH927" s="31" t="s">
        <v>685</v>
      </c>
      <c r="AI927" s="31" t="s">
        <v>73</v>
      </c>
      <c r="AJ927" s="32" t="s">
        <v>68</v>
      </c>
      <c r="AK927" s="32" t="s">
        <v>297</v>
      </c>
      <c r="AL927" s="31" t="s">
        <v>2428</v>
      </c>
      <c r="AM927" s="27">
        <v>40854.705358796295</v>
      </c>
      <c r="AN927" s="32" t="s">
        <v>2429</v>
      </c>
      <c r="AO927" s="31" t="s">
        <v>61</v>
      </c>
      <c r="AP927" s="31" t="s">
        <v>61</v>
      </c>
      <c r="AQ927" s="31" t="s">
        <v>78</v>
      </c>
      <c r="AR927" s="31" t="s">
        <v>1816</v>
      </c>
      <c r="AS927" s="31" t="s">
        <v>123</v>
      </c>
      <c r="AT927" s="31" t="s">
        <v>61</v>
      </c>
      <c r="AU927" s="27">
        <v>40690</v>
      </c>
      <c r="AV927" s="31" t="s">
        <v>1599</v>
      </c>
      <c r="AW927" s="31" t="s">
        <v>2430</v>
      </c>
      <c r="AX927" s="31" t="s">
        <v>1207</v>
      </c>
      <c r="AY927" s="31" t="s">
        <v>2430</v>
      </c>
      <c r="AZ927" s="31" t="s">
        <v>61</v>
      </c>
      <c r="BA927" s="31" t="s">
        <v>2431</v>
      </c>
      <c r="BB927" s="31" t="s">
        <v>2431</v>
      </c>
      <c r="BC927" s="31" t="s">
        <v>68</v>
      </c>
      <c r="BD927" s="31" t="s">
        <v>2432</v>
      </c>
      <c r="BE927" s="31" t="s">
        <v>2433</v>
      </c>
      <c r="BF927" s="31" t="s">
        <v>68</v>
      </c>
      <c r="BG927" s="31" t="s">
        <v>2431</v>
      </c>
      <c r="BH927" s="31" t="s">
        <v>2434</v>
      </c>
      <c r="BI927" s="31" t="s">
        <v>282</v>
      </c>
      <c r="BJ927" s="31" t="s">
        <v>123</v>
      </c>
      <c r="BK927" s="33" t="s">
        <v>283</v>
      </c>
      <c r="BL927" s="9"/>
      <c r="BM927" s="9"/>
    </row>
    <row r="928" spans="1:65" ht="23.25" customHeight="1" x14ac:dyDescent="0.2">
      <c r="A928" s="19"/>
      <c r="B928" s="30" t="s">
        <v>5047</v>
      </c>
      <c r="C928" s="31">
        <f>IF(SUMPRODUCT((B$4:B928=B928)*1)&gt;1,0,1)</f>
        <v>1</v>
      </c>
      <c r="D928" s="31" t="s">
        <v>5048</v>
      </c>
      <c r="E928" s="31" t="s">
        <v>58</v>
      </c>
      <c r="F928" s="31" t="s">
        <v>59</v>
      </c>
      <c r="G928" s="31">
        <v>2011</v>
      </c>
      <c r="H928" s="31" t="s">
        <v>60</v>
      </c>
      <c r="I928" s="31" t="s">
        <v>61</v>
      </c>
      <c r="J928" s="31" t="s">
        <v>61</v>
      </c>
      <c r="K928" s="31"/>
      <c r="L928" s="31" t="s">
        <v>1078</v>
      </c>
      <c r="M928" s="31" t="s">
        <v>3364</v>
      </c>
      <c r="N928" s="31" t="s">
        <v>64</v>
      </c>
      <c r="O928" s="31" t="s">
        <v>488</v>
      </c>
      <c r="P928" s="40">
        <f>IF(F928=F927,IF(B928=B927,0,R928),R928)</f>
        <v>69837</v>
      </c>
      <c r="Q928" s="40">
        <v>69837</v>
      </c>
      <c r="R928" s="31">
        <v>69837</v>
      </c>
      <c r="S928" s="31">
        <v>69837</v>
      </c>
      <c r="T928" s="31" t="s">
        <v>906</v>
      </c>
      <c r="U928" s="31">
        <v>0</v>
      </c>
      <c r="V928" s="31" t="s">
        <v>5049</v>
      </c>
      <c r="W928" s="31" t="s">
        <v>5050</v>
      </c>
      <c r="X928" s="31" t="s">
        <v>184</v>
      </c>
      <c r="Y928" s="31" t="s">
        <v>61</v>
      </c>
      <c r="Z928" s="31" t="s">
        <v>96</v>
      </c>
      <c r="AA928" s="31" t="s">
        <v>68</v>
      </c>
      <c r="AB928" s="31" t="s">
        <v>64</v>
      </c>
      <c r="AC928" s="31" t="s">
        <v>69</v>
      </c>
      <c r="AD928" s="31" t="s">
        <v>61</v>
      </c>
      <c r="AE928" s="31" t="s">
        <v>5051</v>
      </c>
      <c r="AF928" s="31" t="s">
        <v>61</v>
      </c>
      <c r="AG928" s="31" t="s">
        <v>187</v>
      </c>
      <c r="AH928" s="31" t="s">
        <v>685</v>
      </c>
      <c r="AI928" s="31" t="s">
        <v>73</v>
      </c>
      <c r="AJ928" s="32" t="s">
        <v>68</v>
      </c>
      <c r="AK928" s="32" t="s">
        <v>128</v>
      </c>
      <c r="AL928" s="31" t="s">
        <v>5052</v>
      </c>
      <c r="AM928" s="27">
        <v>40710.751550925925</v>
      </c>
      <c r="AN928" s="32" t="s">
        <v>68</v>
      </c>
      <c r="AO928" s="31" t="s">
        <v>105</v>
      </c>
      <c r="AP928" s="31" t="s">
        <v>105</v>
      </c>
      <c r="AQ928" s="31" t="s">
        <v>246</v>
      </c>
      <c r="AR928" s="31" t="s">
        <v>906</v>
      </c>
      <c r="AS928" s="31" t="s">
        <v>906</v>
      </c>
      <c r="AT928" s="31" t="s">
        <v>61</v>
      </c>
      <c r="AU928" s="27">
        <v>40710</v>
      </c>
      <c r="AV928" s="31" t="s">
        <v>1599</v>
      </c>
      <c r="AW928" s="31" t="s">
        <v>5053</v>
      </c>
      <c r="AX928" s="31" t="s">
        <v>1207</v>
      </c>
      <c r="AY928" s="31" t="s">
        <v>5053</v>
      </c>
      <c r="AZ928" s="31" t="s">
        <v>61</v>
      </c>
      <c r="BA928" s="31" t="s">
        <v>5054</v>
      </c>
      <c r="BB928" s="31" t="s">
        <v>5054</v>
      </c>
      <c r="BC928" s="31" t="s">
        <v>68</v>
      </c>
      <c r="BD928" s="31" t="s">
        <v>61</v>
      </c>
      <c r="BE928" s="31" t="s">
        <v>5055</v>
      </c>
      <c r="BF928" s="31" t="s">
        <v>68</v>
      </c>
      <c r="BG928" s="31" t="s">
        <v>5054</v>
      </c>
      <c r="BH928" s="31" t="s">
        <v>61</v>
      </c>
      <c r="BI928" s="31" t="s">
        <v>5056</v>
      </c>
      <c r="BJ928" s="31" t="s">
        <v>906</v>
      </c>
      <c r="BK928" s="33" t="s">
        <v>5057</v>
      </c>
      <c r="BL928" s="9"/>
      <c r="BM928" s="9"/>
    </row>
    <row r="929" spans="1:65" ht="23.25" customHeight="1" x14ac:dyDescent="0.2">
      <c r="A929" s="19"/>
      <c r="B929" s="24" t="s">
        <v>226</v>
      </c>
      <c r="C929" s="25">
        <f>IF(SUMPRODUCT((B$4:B929=B929)*1)&gt;1,0,1)</f>
        <v>1</v>
      </c>
      <c r="D929" s="25" t="s">
        <v>227</v>
      </c>
      <c r="E929" s="25" t="s">
        <v>58</v>
      </c>
      <c r="F929" s="25" t="s">
        <v>205</v>
      </c>
      <c r="G929" s="25">
        <v>2012</v>
      </c>
      <c r="H929" s="25" t="s">
        <v>60</v>
      </c>
      <c r="I929" s="25" t="s">
        <v>61</v>
      </c>
      <c r="J929" s="25" t="s">
        <v>61</v>
      </c>
      <c r="K929" s="25"/>
      <c r="L929" s="25" t="s">
        <v>62</v>
      </c>
      <c r="M929" s="25" t="s">
        <v>63</v>
      </c>
      <c r="N929" s="25" t="s">
        <v>122</v>
      </c>
      <c r="O929" s="25" t="s">
        <v>92</v>
      </c>
      <c r="P929" s="40">
        <f>IF(F929=F928,IF(B929=B928,0,R929),R929)</f>
        <v>454119</v>
      </c>
      <c r="Q929" s="40">
        <v>454119</v>
      </c>
      <c r="R929" s="25">
        <v>454119</v>
      </c>
      <c r="S929" s="25">
        <v>340517</v>
      </c>
      <c r="T929" s="25" t="s">
        <v>5669</v>
      </c>
      <c r="U929" s="25">
        <v>700</v>
      </c>
      <c r="V929" s="25" t="s">
        <v>484</v>
      </c>
      <c r="W929" s="25" t="s">
        <v>485</v>
      </c>
      <c r="X929" s="25" t="s">
        <v>205</v>
      </c>
      <c r="Y929" s="25" t="s">
        <v>61</v>
      </c>
      <c r="Z929" s="25" t="s">
        <v>67</v>
      </c>
      <c r="AA929" s="25" t="s">
        <v>68</v>
      </c>
      <c r="AB929" s="25" t="s">
        <v>122</v>
      </c>
      <c r="AC929" s="25" t="s">
        <v>98</v>
      </c>
      <c r="AD929" s="25" t="s">
        <v>61</v>
      </c>
      <c r="AE929" s="25" t="s">
        <v>229</v>
      </c>
      <c r="AF929" s="25" t="s">
        <v>61</v>
      </c>
      <c r="AG929" s="25" t="s">
        <v>187</v>
      </c>
      <c r="AH929" s="25" t="s">
        <v>230</v>
      </c>
      <c r="AI929" s="25" t="s">
        <v>73</v>
      </c>
      <c r="AJ929" s="26" t="s">
        <v>68</v>
      </c>
      <c r="AK929" s="26" t="s">
        <v>128</v>
      </c>
      <c r="AL929" s="25" t="s">
        <v>486</v>
      </c>
      <c r="AM929" s="28">
        <v>40816.412060185183</v>
      </c>
      <c r="AN929" s="26" t="s">
        <v>409</v>
      </c>
      <c r="AO929" s="25" t="s">
        <v>417</v>
      </c>
      <c r="AP929" s="25" t="s">
        <v>417</v>
      </c>
      <c r="AQ929" s="25" t="s">
        <v>480</v>
      </c>
      <c r="AR929" s="25" t="s">
        <v>65</v>
      </c>
      <c r="AS929" s="25" t="s">
        <v>123</v>
      </c>
      <c r="AT929" s="25" t="s">
        <v>61</v>
      </c>
      <c r="AU929" s="28">
        <v>40718</v>
      </c>
      <c r="AV929" s="25" t="s">
        <v>108</v>
      </c>
      <c r="AW929" s="25" t="s">
        <v>234</v>
      </c>
      <c r="AX929" s="25" t="s">
        <v>110</v>
      </c>
      <c r="AY929" s="25" t="s">
        <v>235</v>
      </c>
      <c r="AZ929" s="25" t="s">
        <v>61</v>
      </c>
      <c r="BA929" s="25" t="s">
        <v>239</v>
      </c>
      <c r="BB929" s="25" t="s">
        <v>236</v>
      </c>
      <c r="BC929" s="25" t="s">
        <v>237</v>
      </c>
      <c r="BD929" s="25" t="s">
        <v>238</v>
      </c>
      <c r="BE929" s="25" t="s">
        <v>239</v>
      </c>
      <c r="BF929" s="25" t="s">
        <v>68</v>
      </c>
      <c r="BG929" s="25" t="s">
        <v>239</v>
      </c>
      <c r="BH929" s="25" t="s">
        <v>487</v>
      </c>
      <c r="BI929" s="25" t="s">
        <v>241</v>
      </c>
      <c r="BJ929" s="25" t="s">
        <v>65</v>
      </c>
      <c r="BK929" s="29" t="s">
        <v>242</v>
      </c>
      <c r="BL929" s="9"/>
      <c r="BM929" s="9"/>
    </row>
    <row r="930" spans="1:65" ht="23.25" customHeight="1" x14ac:dyDescent="0.2">
      <c r="A930" s="19"/>
      <c r="B930" s="24" t="s">
        <v>226</v>
      </c>
      <c r="C930" s="25">
        <f>IF(SUMPRODUCT((B$4:B930=B930)*1)&gt;1,0,1)</f>
        <v>0</v>
      </c>
      <c r="D930" s="25" t="s">
        <v>227</v>
      </c>
      <c r="E930" s="25" t="s">
        <v>58</v>
      </c>
      <c r="F930" s="25" t="s">
        <v>205</v>
      </c>
      <c r="G930" s="25">
        <v>2013</v>
      </c>
      <c r="H930" s="25" t="s">
        <v>60</v>
      </c>
      <c r="I930" s="25" t="s">
        <v>61</v>
      </c>
      <c r="J930" s="25" t="s">
        <v>61</v>
      </c>
      <c r="K930" s="25"/>
      <c r="L930" s="25" t="s">
        <v>62</v>
      </c>
      <c r="M930" s="25" t="s">
        <v>63</v>
      </c>
      <c r="N930" s="25" t="s">
        <v>122</v>
      </c>
      <c r="O930" s="25" t="s">
        <v>92</v>
      </c>
      <c r="P930" s="40">
        <f>IF(F930=F929,IF(B930=B929,0,R930),R930)</f>
        <v>0</v>
      </c>
      <c r="Q930" s="40">
        <v>0</v>
      </c>
      <c r="R930" s="25">
        <v>474284</v>
      </c>
      <c r="S930" s="25">
        <v>473584</v>
      </c>
      <c r="T930" s="25" t="s">
        <v>5669</v>
      </c>
      <c r="U930" s="25">
        <v>274806</v>
      </c>
      <c r="V930" s="25" t="s">
        <v>408</v>
      </c>
      <c r="W930" s="25" t="s">
        <v>61</v>
      </c>
      <c r="X930" s="25" t="s">
        <v>205</v>
      </c>
      <c r="Y930" s="25" t="s">
        <v>61</v>
      </c>
      <c r="Z930" s="25" t="s">
        <v>67</v>
      </c>
      <c r="AA930" s="25" t="s">
        <v>68</v>
      </c>
      <c r="AB930" s="25" t="s">
        <v>122</v>
      </c>
      <c r="AC930" s="25" t="s">
        <v>98</v>
      </c>
      <c r="AD930" s="25" t="s">
        <v>61</v>
      </c>
      <c r="AE930" s="25" t="s">
        <v>229</v>
      </c>
      <c r="AF930" s="25" t="s">
        <v>61</v>
      </c>
      <c r="AG930" s="25" t="s">
        <v>71</v>
      </c>
      <c r="AH930" s="25" t="s">
        <v>230</v>
      </c>
      <c r="AI930" s="25" t="s">
        <v>73</v>
      </c>
      <c r="AJ930" s="26" t="s">
        <v>409</v>
      </c>
      <c r="AK930" s="26" t="s">
        <v>128</v>
      </c>
      <c r="AL930" s="25" t="s">
        <v>410</v>
      </c>
      <c r="AM930" s="28">
        <v>41305.741574074076</v>
      </c>
      <c r="AN930" s="26" t="s">
        <v>411</v>
      </c>
      <c r="AO930" s="25" t="s">
        <v>105</v>
      </c>
      <c r="AP930" s="25" t="s">
        <v>61</v>
      </c>
      <c r="AQ930" s="25" t="s">
        <v>106</v>
      </c>
      <c r="AR930" s="25" t="s">
        <v>65</v>
      </c>
      <c r="AS930" s="25" t="s">
        <v>123</v>
      </c>
      <c r="AT930" s="25" t="s">
        <v>61</v>
      </c>
      <c r="AU930" s="28">
        <v>40718</v>
      </c>
      <c r="AV930" s="25" t="s">
        <v>108</v>
      </c>
      <c r="AW930" s="25" t="s">
        <v>234</v>
      </c>
      <c r="AX930" s="25" t="s">
        <v>110</v>
      </c>
      <c r="AY930" s="25" t="s">
        <v>235</v>
      </c>
      <c r="AZ930" s="25" t="s">
        <v>61</v>
      </c>
      <c r="BA930" s="25" t="s">
        <v>412</v>
      </c>
      <c r="BB930" s="25" t="s">
        <v>236</v>
      </c>
      <c r="BC930" s="25" t="s">
        <v>237</v>
      </c>
      <c r="BD930" s="25" t="s">
        <v>238</v>
      </c>
      <c r="BE930" s="25" t="s">
        <v>239</v>
      </c>
      <c r="BF930" s="25" t="s">
        <v>68</v>
      </c>
      <c r="BG930" s="25" t="s">
        <v>412</v>
      </c>
      <c r="BH930" s="25" t="s">
        <v>413</v>
      </c>
      <c r="BI930" s="25" t="s">
        <v>344</v>
      </c>
      <c r="BJ930" s="25" t="s">
        <v>123</v>
      </c>
      <c r="BK930" s="29" t="s">
        <v>345</v>
      </c>
      <c r="BL930" s="9"/>
      <c r="BM930" s="9"/>
    </row>
    <row r="931" spans="1:65" ht="23.25" customHeight="1" x14ac:dyDescent="0.2">
      <c r="A931" s="19"/>
      <c r="B931" s="30" t="s">
        <v>226</v>
      </c>
      <c r="C931" s="31">
        <f>IF(SUMPRODUCT((B$4:B931=B931)*1)&gt;1,0,1)</f>
        <v>0</v>
      </c>
      <c r="D931" s="31" t="s">
        <v>227</v>
      </c>
      <c r="E931" s="31" t="s">
        <v>58</v>
      </c>
      <c r="F931" s="31" t="s">
        <v>205</v>
      </c>
      <c r="G931" s="31">
        <v>2014</v>
      </c>
      <c r="H931" s="31" t="s">
        <v>60</v>
      </c>
      <c r="I931" s="31" t="s">
        <v>61</v>
      </c>
      <c r="J931" s="31" t="s">
        <v>61</v>
      </c>
      <c r="K931" s="31"/>
      <c r="L931" s="31" t="s">
        <v>62</v>
      </c>
      <c r="M931" s="31" t="s">
        <v>63</v>
      </c>
      <c r="N931" s="31" t="s">
        <v>122</v>
      </c>
      <c r="O931" s="31" t="s">
        <v>92</v>
      </c>
      <c r="P931" s="40">
        <f>IF(F931=F930,IF(B931=B930,0,R931),R931)</f>
        <v>0</v>
      </c>
      <c r="Q931" s="40">
        <v>0</v>
      </c>
      <c r="R931" s="31">
        <v>481330</v>
      </c>
      <c r="S931" s="31">
        <v>206514</v>
      </c>
      <c r="T931" s="25" t="s">
        <v>5669</v>
      </c>
      <c r="U931" s="31">
        <v>359476</v>
      </c>
      <c r="V931" s="31" t="s">
        <v>346</v>
      </c>
      <c r="W931" s="31" t="s">
        <v>61</v>
      </c>
      <c r="X931" s="31" t="s">
        <v>205</v>
      </c>
      <c r="Y931" s="31" t="s">
        <v>61</v>
      </c>
      <c r="Z931" s="31" t="s">
        <v>67</v>
      </c>
      <c r="AA931" s="31" t="s">
        <v>68</v>
      </c>
      <c r="AB931" s="31" t="s">
        <v>122</v>
      </c>
      <c r="AC931" s="31" t="s">
        <v>98</v>
      </c>
      <c r="AD931" s="31" t="s">
        <v>61</v>
      </c>
      <c r="AE931" s="31" t="s">
        <v>229</v>
      </c>
      <c r="AF931" s="31" t="s">
        <v>61</v>
      </c>
      <c r="AG931" s="31" t="s">
        <v>71</v>
      </c>
      <c r="AH931" s="31" t="s">
        <v>230</v>
      </c>
      <c r="AI931" s="31" t="s">
        <v>73</v>
      </c>
      <c r="AJ931" s="32" t="s">
        <v>347</v>
      </c>
      <c r="AK931" s="32" t="s">
        <v>128</v>
      </c>
      <c r="AL931" s="31" t="s">
        <v>348</v>
      </c>
      <c r="AM931" s="27">
        <v>41661.412395833337</v>
      </c>
      <c r="AN931" s="32" t="s">
        <v>349</v>
      </c>
      <c r="AO931" s="31" t="s">
        <v>105</v>
      </c>
      <c r="AP931" s="31" t="s">
        <v>61</v>
      </c>
      <c r="AQ931" s="31" t="s">
        <v>106</v>
      </c>
      <c r="AR931" s="31" t="s">
        <v>65</v>
      </c>
      <c r="AS931" s="31" t="s">
        <v>123</v>
      </c>
      <c r="AT931" s="31" t="s">
        <v>61</v>
      </c>
      <c r="AU931" s="27">
        <v>40718</v>
      </c>
      <c r="AV931" s="31" t="s">
        <v>108</v>
      </c>
      <c r="AW931" s="31" t="s">
        <v>234</v>
      </c>
      <c r="AX931" s="31" t="s">
        <v>110</v>
      </c>
      <c r="AY931" s="31" t="s">
        <v>235</v>
      </c>
      <c r="AZ931" s="31" t="s">
        <v>61</v>
      </c>
      <c r="BA931" s="31" t="s">
        <v>350</v>
      </c>
      <c r="BB931" s="31" t="s">
        <v>236</v>
      </c>
      <c r="BC931" s="31" t="s">
        <v>237</v>
      </c>
      <c r="BD931" s="31" t="s">
        <v>238</v>
      </c>
      <c r="BE931" s="31" t="s">
        <v>239</v>
      </c>
      <c r="BF931" s="31" t="s">
        <v>68</v>
      </c>
      <c r="BG931" s="31" t="s">
        <v>350</v>
      </c>
      <c r="BH931" s="31" t="s">
        <v>351</v>
      </c>
      <c r="BI931" s="31" t="s">
        <v>344</v>
      </c>
      <c r="BJ931" s="31" t="s">
        <v>123</v>
      </c>
      <c r="BK931" s="33" t="s">
        <v>345</v>
      </c>
      <c r="BL931" s="9"/>
      <c r="BM931" s="9"/>
    </row>
    <row r="932" spans="1:65" ht="23.25" customHeight="1" x14ac:dyDescent="0.2">
      <c r="A932" s="19"/>
      <c r="B932" s="24" t="s">
        <v>226</v>
      </c>
      <c r="C932" s="25">
        <f>IF(SUMPRODUCT((B$4:B932=B932)*1)&gt;1,0,1)</f>
        <v>0</v>
      </c>
      <c r="D932" s="25" t="s">
        <v>227</v>
      </c>
      <c r="E932" s="25" t="s">
        <v>58</v>
      </c>
      <c r="F932" s="25" t="s">
        <v>205</v>
      </c>
      <c r="G932" s="25">
        <v>2015</v>
      </c>
      <c r="H932" s="25" t="s">
        <v>60</v>
      </c>
      <c r="I932" s="25" t="s">
        <v>61</v>
      </c>
      <c r="J932" s="25" t="s">
        <v>61</v>
      </c>
      <c r="K932" s="25"/>
      <c r="L932" s="25" t="s">
        <v>62</v>
      </c>
      <c r="M932" s="25" t="s">
        <v>63</v>
      </c>
      <c r="N932" s="25" t="s">
        <v>122</v>
      </c>
      <c r="O932" s="25" t="s">
        <v>92</v>
      </c>
      <c r="P932" s="40">
        <f>IF(F932=F931,IF(B932=B931,0,R932),R932)</f>
        <v>0</v>
      </c>
      <c r="Q932" s="40">
        <v>0</v>
      </c>
      <c r="R932" s="25">
        <v>394894</v>
      </c>
      <c r="S932" s="25">
        <v>26803</v>
      </c>
      <c r="T932" s="25" t="s">
        <v>5669</v>
      </c>
      <c r="U932" s="25">
        <v>386279</v>
      </c>
      <c r="V932" s="25" t="s">
        <v>228</v>
      </c>
      <c r="W932" s="25" t="s">
        <v>61</v>
      </c>
      <c r="X932" s="25" t="s">
        <v>205</v>
      </c>
      <c r="Y932" s="25" t="s">
        <v>61</v>
      </c>
      <c r="Z932" s="25" t="s">
        <v>67</v>
      </c>
      <c r="AA932" s="25" t="s">
        <v>68</v>
      </c>
      <c r="AB932" s="25" t="s">
        <v>122</v>
      </c>
      <c r="AC932" s="25" t="s">
        <v>98</v>
      </c>
      <c r="AD932" s="25" t="s">
        <v>61</v>
      </c>
      <c r="AE932" s="25" t="s">
        <v>229</v>
      </c>
      <c r="AF932" s="25" t="s">
        <v>61</v>
      </c>
      <c r="AG932" s="25" t="s">
        <v>71</v>
      </c>
      <c r="AH932" s="25" t="s">
        <v>230</v>
      </c>
      <c r="AI932" s="25" t="s">
        <v>73</v>
      </c>
      <c r="AJ932" s="26" t="s">
        <v>231</v>
      </c>
      <c r="AK932" s="26" t="s">
        <v>128</v>
      </c>
      <c r="AL932" s="25" t="s">
        <v>232</v>
      </c>
      <c r="AM932" s="28">
        <v>42026.486111111109</v>
      </c>
      <c r="AN932" s="26" t="s">
        <v>233</v>
      </c>
      <c r="AO932" s="25" t="s">
        <v>105</v>
      </c>
      <c r="AP932" s="25" t="s">
        <v>61</v>
      </c>
      <c r="AQ932" s="25" t="s">
        <v>106</v>
      </c>
      <c r="AR932" s="25" t="s">
        <v>65</v>
      </c>
      <c r="AS932" s="25" t="s">
        <v>123</v>
      </c>
      <c r="AT932" s="25" t="s">
        <v>61</v>
      </c>
      <c r="AU932" s="28">
        <v>40718</v>
      </c>
      <c r="AV932" s="25" t="s">
        <v>108</v>
      </c>
      <c r="AW932" s="25" t="s">
        <v>234</v>
      </c>
      <c r="AX932" s="25" t="s">
        <v>110</v>
      </c>
      <c r="AY932" s="25" t="s">
        <v>235</v>
      </c>
      <c r="AZ932" s="25" t="s">
        <v>61</v>
      </c>
      <c r="BA932" s="25" t="s">
        <v>236</v>
      </c>
      <c r="BB932" s="25" t="s">
        <v>236</v>
      </c>
      <c r="BC932" s="25" t="s">
        <v>237</v>
      </c>
      <c r="BD932" s="25" t="s">
        <v>238</v>
      </c>
      <c r="BE932" s="25" t="s">
        <v>239</v>
      </c>
      <c r="BF932" s="25" t="s">
        <v>68</v>
      </c>
      <c r="BG932" s="25" t="s">
        <v>236</v>
      </c>
      <c r="BH932" s="25" t="s">
        <v>240</v>
      </c>
      <c r="BI932" s="25" t="s">
        <v>241</v>
      </c>
      <c r="BJ932" s="25" t="s">
        <v>65</v>
      </c>
      <c r="BK932" s="29" t="s">
        <v>242</v>
      </c>
      <c r="BL932" s="9"/>
      <c r="BM932" s="9"/>
    </row>
    <row r="933" spans="1:65" ht="23.25" customHeight="1" x14ac:dyDescent="0.2">
      <c r="A933" s="19"/>
      <c r="B933" s="30" t="s">
        <v>2435</v>
      </c>
      <c r="C933" s="31">
        <f>IF(SUMPRODUCT((B$4:B933=B933)*1)&gt;1,0,1)</f>
        <v>1</v>
      </c>
      <c r="D933" s="31" t="s">
        <v>2436</v>
      </c>
      <c r="E933" s="31" t="s">
        <v>58</v>
      </c>
      <c r="F933" s="31" t="s">
        <v>59</v>
      </c>
      <c r="G933" s="31">
        <v>2012</v>
      </c>
      <c r="H933" s="31" t="s">
        <v>60</v>
      </c>
      <c r="I933" s="31" t="s">
        <v>61</v>
      </c>
      <c r="J933" s="31" t="s">
        <v>61</v>
      </c>
      <c r="K933" s="31"/>
      <c r="L933" s="31" t="s">
        <v>1802</v>
      </c>
      <c r="M933" s="31" t="s">
        <v>1847</v>
      </c>
      <c r="N933" s="31" t="s">
        <v>64</v>
      </c>
      <c r="O933" s="31" t="s">
        <v>488</v>
      </c>
      <c r="P933" s="40">
        <f>IF(F933=F932,IF(B933=B932,0,R933),R933)</f>
        <v>538961</v>
      </c>
      <c r="Q933" s="40">
        <v>538961</v>
      </c>
      <c r="R933" s="31">
        <v>538961</v>
      </c>
      <c r="S933" s="31">
        <v>538961</v>
      </c>
      <c r="T933" s="25" t="s">
        <v>5669</v>
      </c>
      <c r="U933" s="31">
        <v>0</v>
      </c>
      <c r="V933" s="31" t="s">
        <v>2437</v>
      </c>
      <c r="W933" s="31" t="s">
        <v>2438</v>
      </c>
      <c r="X933" s="31" t="s">
        <v>184</v>
      </c>
      <c r="Y933" s="31" t="s">
        <v>61</v>
      </c>
      <c r="Z933" s="31" t="s">
        <v>67</v>
      </c>
      <c r="AA933" s="31" t="s">
        <v>68</v>
      </c>
      <c r="AB933" s="31" t="s">
        <v>64</v>
      </c>
      <c r="AC933" s="31" t="s">
        <v>69</v>
      </c>
      <c r="AD933" s="31" t="s">
        <v>61</v>
      </c>
      <c r="AE933" s="31" t="s">
        <v>2439</v>
      </c>
      <c r="AF933" s="31" t="s">
        <v>61</v>
      </c>
      <c r="AG933" s="31" t="s">
        <v>187</v>
      </c>
      <c r="AH933" s="31" t="s">
        <v>604</v>
      </c>
      <c r="AI933" s="31" t="s">
        <v>73</v>
      </c>
      <c r="AJ933" s="32" t="s">
        <v>68</v>
      </c>
      <c r="AK933" s="32" t="s">
        <v>128</v>
      </c>
      <c r="AL933" s="31" t="s">
        <v>2440</v>
      </c>
      <c r="AM933" s="27">
        <v>40777.623993055553</v>
      </c>
      <c r="AN933" s="32" t="s">
        <v>68</v>
      </c>
      <c r="AO933" s="31" t="s">
        <v>417</v>
      </c>
      <c r="AP933" s="31" t="s">
        <v>417</v>
      </c>
      <c r="AQ933" s="31" t="s">
        <v>1968</v>
      </c>
      <c r="AR933" s="31" t="s">
        <v>93</v>
      </c>
      <c r="AS933" s="31" t="s">
        <v>2018</v>
      </c>
      <c r="AT933" s="31" t="s">
        <v>61</v>
      </c>
      <c r="AU933" s="27">
        <v>40777</v>
      </c>
      <c r="AV933" s="31" t="s">
        <v>1969</v>
      </c>
      <c r="AW933" s="31" t="s">
        <v>2441</v>
      </c>
      <c r="AX933" s="31" t="s">
        <v>79</v>
      </c>
      <c r="AY933" s="31" t="s">
        <v>2442</v>
      </c>
      <c r="AZ933" s="31" t="s">
        <v>61</v>
      </c>
      <c r="BA933" s="31" t="s">
        <v>2443</v>
      </c>
      <c r="BB933" s="31" t="s">
        <v>2443</v>
      </c>
      <c r="BC933" s="31" t="s">
        <v>68</v>
      </c>
      <c r="BD933" s="31" t="s">
        <v>2444</v>
      </c>
      <c r="BE933" s="31" t="s">
        <v>2443</v>
      </c>
      <c r="BF933" s="31" t="s">
        <v>68</v>
      </c>
      <c r="BG933" s="31" t="s">
        <v>2443</v>
      </c>
      <c r="BH933" s="31" t="s">
        <v>61</v>
      </c>
      <c r="BI933" s="31" t="s">
        <v>2445</v>
      </c>
      <c r="BJ933" s="31" t="s">
        <v>93</v>
      </c>
      <c r="BK933" s="33" t="s">
        <v>2446</v>
      </c>
      <c r="BL933" s="9"/>
      <c r="BM933" s="9"/>
    </row>
    <row r="934" spans="1:65" ht="23.25" customHeight="1" x14ac:dyDescent="0.2">
      <c r="A934" s="19"/>
      <c r="B934" s="24" t="s">
        <v>521</v>
      </c>
      <c r="C934" s="25">
        <f>IF(SUMPRODUCT((B$4:B934=B934)*1)&gt;1,0,1)</f>
        <v>1</v>
      </c>
      <c r="D934" s="25" t="s">
        <v>522</v>
      </c>
      <c r="E934" s="25" t="s">
        <v>120</v>
      </c>
      <c r="F934" s="25" t="s">
        <v>59</v>
      </c>
      <c r="G934" s="25">
        <v>2011</v>
      </c>
      <c r="H934" s="25" t="s">
        <v>60</v>
      </c>
      <c r="I934" s="25" t="s">
        <v>206</v>
      </c>
      <c r="J934" s="25" t="s">
        <v>61</v>
      </c>
      <c r="K934" s="25"/>
      <c r="L934" s="25" t="s">
        <v>62</v>
      </c>
      <c r="M934" s="25" t="s">
        <v>121</v>
      </c>
      <c r="N934" s="25" t="s">
        <v>122</v>
      </c>
      <c r="O934" s="25" t="s">
        <v>61</v>
      </c>
      <c r="P934" s="40">
        <f>IF(F934=F933,IF(B934=B933,0,R934),R934)</f>
        <v>124308</v>
      </c>
      <c r="Q934" s="40">
        <v>124308</v>
      </c>
      <c r="R934" s="25">
        <v>124308</v>
      </c>
      <c r="S934" s="25">
        <v>24862</v>
      </c>
      <c r="T934" s="25" t="s">
        <v>123</v>
      </c>
      <c r="U934" s="25">
        <v>0</v>
      </c>
      <c r="V934" s="25" t="s">
        <v>61</v>
      </c>
      <c r="W934" s="25" t="s">
        <v>61</v>
      </c>
      <c r="X934" s="25" t="s">
        <v>59</v>
      </c>
      <c r="Y934" s="25" t="s">
        <v>61</v>
      </c>
      <c r="Z934" s="25" t="s">
        <v>67</v>
      </c>
      <c r="AA934" s="25" t="s">
        <v>68</v>
      </c>
      <c r="AB934" s="25" t="s">
        <v>122</v>
      </c>
      <c r="AC934" s="25" t="s">
        <v>69</v>
      </c>
      <c r="AD934" s="25" t="s">
        <v>61</v>
      </c>
      <c r="AE934" s="25" t="s">
        <v>523</v>
      </c>
      <c r="AF934" s="25" t="s">
        <v>61</v>
      </c>
      <c r="AG934" s="25" t="s">
        <v>187</v>
      </c>
      <c r="AH934" s="25" t="s">
        <v>126</v>
      </c>
      <c r="AI934" s="25" t="s">
        <v>73</v>
      </c>
      <c r="AJ934" s="26" t="s">
        <v>68</v>
      </c>
      <c r="AK934" s="26" t="s">
        <v>297</v>
      </c>
      <c r="AL934" s="25" t="s">
        <v>638</v>
      </c>
      <c r="AM934" s="28">
        <v>40807.38045138889</v>
      </c>
      <c r="AN934" s="26" t="s">
        <v>68</v>
      </c>
      <c r="AO934" s="25" t="s">
        <v>61</v>
      </c>
      <c r="AP934" s="25" t="s">
        <v>61</v>
      </c>
      <c r="AQ934" s="25" t="s">
        <v>78</v>
      </c>
      <c r="AR934" s="25" t="s">
        <v>123</v>
      </c>
      <c r="AS934" s="25" t="s">
        <v>123</v>
      </c>
      <c r="AT934" s="25" t="s">
        <v>130</v>
      </c>
      <c r="AU934" s="28">
        <v>40800</v>
      </c>
      <c r="AV934" s="25" t="s">
        <v>68</v>
      </c>
      <c r="AW934" s="25" t="s">
        <v>68</v>
      </c>
      <c r="AX934" s="25" t="s">
        <v>68</v>
      </c>
      <c r="AY934" s="25" t="s">
        <v>526</v>
      </c>
      <c r="AZ934" s="25" t="s">
        <v>61</v>
      </c>
      <c r="BA934" s="25" t="s">
        <v>527</v>
      </c>
      <c r="BB934" s="25" t="s">
        <v>527</v>
      </c>
      <c r="BC934" s="25" t="s">
        <v>527</v>
      </c>
      <c r="BD934" s="25" t="s">
        <v>61</v>
      </c>
      <c r="BE934" s="25" t="s">
        <v>528</v>
      </c>
      <c r="BF934" s="25" t="s">
        <v>68</v>
      </c>
      <c r="BG934" s="25" t="s">
        <v>527</v>
      </c>
      <c r="BH934" s="25" t="s">
        <v>61</v>
      </c>
      <c r="BI934" s="25" t="s">
        <v>483</v>
      </c>
      <c r="BJ934" s="25" t="s">
        <v>123</v>
      </c>
      <c r="BK934" s="29" t="s">
        <v>283</v>
      </c>
      <c r="BL934" s="9"/>
      <c r="BM934" s="9"/>
    </row>
    <row r="935" spans="1:65" ht="23.25" customHeight="1" x14ac:dyDescent="0.2">
      <c r="A935" s="19"/>
      <c r="B935" s="24" t="s">
        <v>521</v>
      </c>
      <c r="C935" s="25">
        <f>IF(SUMPRODUCT((B$4:B935=B935)*1)&gt;1,0,1)</f>
        <v>0</v>
      </c>
      <c r="D935" s="25" t="s">
        <v>522</v>
      </c>
      <c r="E935" s="25" t="s">
        <v>120</v>
      </c>
      <c r="F935" s="25" t="s">
        <v>59</v>
      </c>
      <c r="G935" s="25">
        <v>2012</v>
      </c>
      <c r="H935" s="25" t="s">
        <v>60</v>
      </c>
      <c r="I935" s="25" t="s">
        <v>206</v>
      </c>
      <c r="J935" s="25" t="s">
        <v>61</v>
      </c>
      <c r="K935" s="25"/>
      <c r="L935" s="25" t="s">
        <v>62</v>
      </c>
      <c r="M935" s="25" t="s">
        <v>121</v>
      </c>
      <c r="N935" s="25" t="s">
        <v>122</v>
      </c>
      <c r="O935" s="25" t="s">
        <v>61</v>
      </c>
      <c r="P935" s="40">
        <f>IF(F935=F934,IF(B935=B934,0,R935),R935)</f>
        <v>0</v>
      </c>
      <c r="Q935" s="40">
        <v>0</v>
      </c>
      <c r="R935" s="25">
        <v>124308</v>
      </c>
      <c r="S935" s="25">
        <v>99446</v>
      </c>
      <c r="T935" s="25" t="s">
        <v>123</v>
      </c>
      <c r="U935" s="25">
        <v>0</v>
      </c>
      <c r="V935" s="25" t="s">
        <v>61</v>
      </c>
      <c r="W935" s="25" t="s">
        <v>61</v>
      </c>
      <c r="X935" s="25" t="s">
        <v>59</v>
      </c>
      <c r="Y935" s="25" t="s">
        <v>61</v>
      </c>
      <c r="Z935" s="25" t="s">
        <v>67</v>
      </c>
      <c r="AA935" s="25" t="s">
        <v>68</v>
      </c>
      <c r="AB935" s="25" t="s">
        <v>122</v>
      </c>
      <c r="AC935" s="25" t="s">
        <v>69</v>
      </c>
      <c r="AD935" s="25" t="s">
        <v>61</v>
      </c>
      <c r="AE935" s="25" t="s">
        <v>523</v>
      </c>
      <c r="AF935" s="25" t="s">
        <v>61</v>
      </c>
      <c r="AG935" s="25" t="s">
        <v>71</v>
      </c>
      <c r="AH935" s="25" t="s">
        <v>126</v>
      </c>
      <c r="AI935" s="25" t="s">
        <v>73</v>
      </c>
      <c r="AJ935" s="26" t="s">
        <v>524</v>
      </c>
      <c r="AK935" s="26" t="s">
        <v>297</v>
      </c>
      <c r="AL935" s="25" t="s">
        <v>525</v>
      </c>
      <c r="AM935" s="28">
        <v>40942.566192129627</v>
      </c>
      <c r="AN935" s="26" t="s">
        <v>68</v>
      </c>
      <c r="AO935" s="25" t="s">
        <v>61</v>
      </c>
      <c r="AP935" s="25" t="s">
        <v>61</v>
      </c>
      <c r="AQ935" s="25" t="s">
        <v>78</v>
      </c>
      <c r="AR935" s="25" t="s">
        <v>123</v>
      </c>
      <c r="AS935" s="25" t="s">
        <v>123</v>
      </c>
      <c r="AT935" s="25" t="s">
        <v>130</v>
      </c>
      <c r="AU935" s="28">
        <v>40800</v>
      </c>
      <c r="AV935" s="25" t="s">
        <v>68</v>
      </c>
      <c r="AW935" s="25" t="s">
        <v>68</v>
      </c>
      <c r="AX935" s="25" t="s">
        <v>68</v>
      </c>
      <c r="AY935" s="25" t="s">
        <v>526</v>
      </c>
      <c r="AZ935" s="25" t="s">
        <v>61</v>
      </c>
      <c r="BA935" s="25" t="s">
        <v>527</v>
      </c>
      <c r="BB935" s="25" t="s">
        <v>527</v>
      </c>
      <c r="BC935" s="25" t="s">
        <v>527</v>
      </c>
      <c r="BD935" s="25" t="s">
        <v>61</v>
      </c>
      <c r="BE935" s="25" t="s">
        <v>528</v>
      </c>
      <c r="BF935" s="25" t="s">
        <v>68</v>
      </c>
      <c r="BG935" s="25" t="s">
        <v>527</v>
      </c>
      <c r="BH935" s="25" t="s">
        <v>529</v>
      </c>
      <c r="BI935" s="25" t="s">
        <v>449</v>
      </c>
      <c r="BJ935" s="25" t="s">
        <v>123</v>
      </c>
      <c r="BK935" s="29" t="s">
        <v>450</v>
      </c>
      <c r="BL935" s="9"/>
      <c r="BM935" s="9"/>
    </row>
    <row r="936" spans="1:65" ht="23.25" customHeight="1" x14ac:dyDescent="0.2">
      <c r="A936" s="19"/>
      <c r="B936" s="30" t="s">
        <v>1830</v>
      </c>
      <c r="C936" s="31">
        <f>IF(SUMPRODUCT((B$4:B936=B936)*1)&gt;1,0,1)</f>
        <v>1</v>
      </c>
      <c r="D936" s="31" t="s">
        <v>1831</v>
      </c>
      <c r="E936" s="31" t="s">
        <v>120</v>
      </c>
      <c r="F936" s="31" t="s">
        <v>59</v>
      </c>
      <c r="G936" s="31">
        <v>2011</v>
      </c>
      <c r="H936" s="31" t="s">
        <v>60</v>
      </c>
      <c r="I936" s="31" t="s">
        <v>61</v>
      </c>
      <c r="J936" s="31" t="s">
        <v>61</v>
      </c>
      <c r="K936" s="31"/>
      <c r="L936" s="31" t="s">
        <v>62</v>
      </c>
      <c r="M936" s="31" t="s">
        <v>63</v>
      </c>
      <c r="N936" s="31" t="s">
        <v>122</v>
      </c>
      <c r="O936" s="31" t="s">
        <v>61</v>
      </c>
      <c r="P936" s="40">
        <f>IF(F936=F935,IF(B936=B935,0,R936),R936)</f>
        <v>224500</v>
      </c>
      <c r="Q936" s="40">
        <v>224500</v>
      </c>
      <c r="R936" s="31">
        <v>224500</v>
      </c>
      <c r="S936" s="31">
        <v>44900</v>
      </c>
      <c r="T936" s="31" t="s">
        <v>123</v>
      </c>
      <c r="U936" s="31">
        <v>0</v>
      </c>
      <c r="V936" s="31" t="s">
        <v>61</v>
      </c>
      <c r="W936" s="31" t="s">
        <v>61</v>
      </c>
      <c r="X936" s="31" t="s">
        <v>59</v>
      </c>
      <c r="Y936" s="31" t="s">
        <v>1832</v>
      </c>
      <c r="Z936" s="31" t="s">
        <v>67</v>
      </c>
      <c r="AA936" s="31" t="s">
        <v>68</v>
      </c>
      <c r="AB936" s="31" t="s">
        <v>122</v>
      </c>
      <c r="AC936" s="31" t="s">
        <v>69</v>
      </c>
      <c r="AD936" s="31" t="s">
        <v>61</v>
      </c>
      <c r="AE936" s="31" t="s">
        <v>1833</v>
      </c>
      <c r="AF936" s="31" t="s">
        <v>61</v>
      </c>
      <c r="AG936" s="31" t="s">
        <v>187</v>
      </c>
      <c r="AH936" s="31" t="s">
        <v>126</v>
      </c>
      <c r="AI936" s="31" t="s">
        <v>73</v>
      </c>
      <c r="AJ936" s="32" t="s">
        <v>68</v>
      </c>
      <c r="AK936" s="32" t="s">
        <v>297</v>
      </c>
      <c r="AL936" s="31" t="s">
        <v>2690</v>
      </c>
      <c r="AM936" s="27">
        <v>40807.392268518517</v>
      </c>
      <c r="AN936" s="32" t="s">
        <v>68</v>
      </c>
      <c r="AO936" s="31" t="s">
        <v>61</v>
      </c>
      <c r="AP936" s="31" t="s">
        <v>61</v>
      </c>
      <c r="AQ936" s="31" t="s">
        <v>78</v>
      </c>
      <c r="AR936" s="31" t="s">
        <v>123</v>
      </c>
      <c r="AS936" s="31" t="s">
        <v>123</v>
      </c>
      <c r="AT936" s="31" t="s">
        <v>130</v>
      </c>
      <c r="AU936" s="27">
        <v>40800</v>
      </c>
      <c r="AV936" s="31" t="s">
        <v>68</v>
      </c>
      <c r="AW936" s="31" t="s">
        <v>68</v>
      </c>
      <c r="AX936" s="31" t="s">
        <v>68</v>
      </c>
      <c r="AY936" s="31" t="s">
        <v>1362</v>
      </c>
      <c r="AZ936" s="31" t="s">
        <v>61</v>
      </c>
      <c r="BA936" s="31" t="s">
        <v>2691</v>
      </c>
      <c r="BB936" s="31" t="s">
        <v>1836</v>
      </c>
      <c r="BC936" s="31" t="s">
        <v>1837</v>
      </c>
      <c r="BD936" s="31" t="s">
        <v>61</v>
      </c>
      <c r="BE936" s="31" t="s">
        <v>1838</v>
      </c>
      <c r="BF936" s="31" t="s">
        <v>1839</v>
      </c>
      <c r="BG936" s="31" t="s">
        <v>2691</v>
      </c>
      <c r="BH936" s="31" t="s">
        <v>61</v>
      </c>
      <c r="BI936" s="31" t="s">
        <v>483</v>
      </c>
      <c r="BJ936" s="31" t="s">
        <v>123</v>
      </c>
      <c r="BK936" s="33" t="s">
        <v>283</v>
      </c>
      <c r="BL936" s="9"/>
      <c r="BM936" s="9"/>
    </row>
    <row r="937" spans="1:65" ht="23.25" customHeight="1" x14ac:dyDescent="0.2">
      <c r="A937" s="19"/>
      <c r="B937" s="30" t="s">
        <v>1830</v>
      </c>
      <c r="C937" s="31">
        <f>IF(SUMPRODUCT((B$4:B937=B937)*1)&gt;1,0,1)</f>
        <v>0</v>
      </c>
      <c r="D937" s="31" t="s">
        <v>1831</v>
      </c>
      <c r="E937" s="31" t="s">
        <v>120</v>
      </c>
      <c r="F937" s="31" t="s">
        <v>59</v>
      </c>
      <c r="G937" s="31">
        <v>2012</v>
      </c>
      <c r="H937" s="31" t="s">
        <v>60</v>
      </c>
      <c r="I937" s="31" t="s">
        <v>61</v>
      </c>
      <c r="J937" s="31" t="s">
        <v>61</v>
      </c>
      <c r="K937" s="31"/>
      <c r="L937" s="31" t="s">
        <v>62</v>
      </c>
      <c r="M937" s="31" t="s">
        <v>63</v>
      </c>
      <c r="N937" s="31" t="s">
        <v>122</v>
      </c>
      <c r="O937" s="31" t="s">
        <v>61</v>
      </c>
      <c r="P937" s="40">
        <f>IF(F937=F936,IF(B937=B936,0,R937),R937)</f>
        <v>0</v>
      </c>
      <c r="Q937" s="40">
        <v>0</v>
      </c>
      <c r="R937" s="31">
        <v>359788</v>
      </c>
      <c r="S937" s="31">
        <v>120000</v>
      </c>
      <c r="T937" s="31" t="s">
        <v>123</v>
      </c>
      <c r="U937" s="31">
        <v>0</v>
      </c>
      <c r="V937" s="31" t="s">
        <v>61</v>
      </c>
      <c r="W937" s="31" t="s">
        <v>61</v>
      </c>
      <c r="X937" s="31" t="s">
        <v>59</v>
      </c>
      <c r="Y937" s="31" t="s">
        <v>1832</v>
      </c>
      <c r="Z937" s="31" t="s">
        <v>67</v>
      </c>
      <c r="AA937" s="31" t="s">
        <v>68</v>
      </c>
      <c r="AB937" s="31" t="s">
        <v>122</v>
      </c>
      <c r="AC937" s="31" t="s">
        <v>69</v>
      </c>
      <c r="AD937" s="31" t="s">
        <v>61</v>
      </c>
      <c r="AE937" s="31" t="s">
        <v>1833</v>
      </c>
      <c r="AF937" s="31" t="s">
        <v>61</v>
      </c>
      <c r="AG937" s="31" t="s">
        <v>71</v>
      </c>
      <c r="AH937" s="31" t="s">
        <v>126</v>
      </c>
      <c r="AI937" s="31" t="s">
        <v>73</v>
      </c>
      <c r="AJ937" s="32" t="s">
        <v>2447</v>
      </c>
      <c r="AK937" s="32" t="s">
        <v>297</v>
      </c>
      <c r="AL937" s="31" t="s">
        <v>2448</v>
      </c>
      <c r="AM937" s="27">
        <v>41249.653333333335</v>
      </c>
      <c r="AN937" s="32" t="s">
        <v>68</v>
      </c>
      <c r="AO937" s="31" t="s">
        <v>61</v>
      </c>
      <c r="AP937" s="31" t="s">
        <v>61</v>
      </c>
      <c r="AQ937" s="31" t="s">
        <v>78</v>
      </c>
      <c r="AR937" s="31" t="s">
        <v>123</v>
      </c>
      <c r="AS937" s="31" t="s">
        <v>123</v>
      </c>
      <c r="AT937" s="31" t="s">
        <v>130</v>
      </c>
      <c r="AU937" s="27">
        <v>40800</v>
      </c>
      <c r="AV937" s="31" t="s">
        <v>68</v>
      </c>
      <c r="AW937" s="31" t="s">
        <v>68</v>
      </c>
      <c r="AX937" s="31" t="s">
        <v>68</v>
      </c>
      <c r="AY937" s="31" t="s">
        <v>1362</v>
      </c>
      <c r="AZ937" s="31" t="s">
        <v>61</v>
      </c>
      <c r="BA937" s="31" t="s">
        <v>1837</v>
      </c>
      <c r="BB937" s="31" t="s">
        <v>1836</v>
      </c>
      <c r="BC937" s="31" t="s">
        <v>1837</v>
      </c>
      <c r="BD937" s="31" t="s">
        <v>61</v>
      </c>
      <c r="BE937" s="31" t="s">
        <v>1838</v>
      </c>
      <c r="BF937" s="31" t="s">
        <v>1839</v>
      </c>
      <c r="BG937" s="31" t="s">
        <v>1837</v>
      </c>
      <c r="BH937" s="31" t="s">
        <v>2449</v>
      </c>
      <c r="BI937" s="31" t="s">
        <v>449</v>
      </c>
      <c r="BJ937" s="31" t="s">
        <v>123</v>
      </c>
      <c r="BK937" s="33" t="s">
        <v>450</v>
      </c>
      <c r="BL937" s="9"/>
      <c r="BM937" s="9"/>
    </row>
    <row r="938" spans="1:65" ht="23.25" customHeight="1" x14ac:dyDescent="0.2">
      <c r="A938" s="19"/>
      <c r="B938" s="30" t="s">
        <v>1830</v>
      </c>
      <c r="C938" s="31">
        <f>IF(SUMPRODUCT((B$4:B938=B938)*1)&gt;1,0,1)</f>
        <v>0</v>
      </c>
      <c r="D938" s="31" t="s">
        <v>1831</v>
      </c>
      <c r="E938" s="31" t="s">
        <v>120</v>
      </c>
      <c r="F938" s="31" t="s">
        <v>59</v>
      </c>
      <c r="G938" s="31">
        <v>2013</v>
      </c>
      <c r="H938" s="31" t="s">
        <v>60</v>
      </c>
      <c r="I938" s="31" t="s">
        <v>61</v>
      </c>
      <c r="J938" s="31" t="s">
        <v>61</v>
      </c>
      <c r="K938" s="31"/>
      <c r="L938" s="31" t="s">
        <v>62</v>
      </c>
      <c r="M938" s="31" t="s">
        <v>63</v>
      </c>
      <c r="N938" s="31" t="s">
        <v>122</v>
      </c>
      <c r="O938" s="31" t="s">
        <v>61</v>
      </c>
      <c r="P938" s="40">
        <f>IF(F938=F937,IF(B938=B937,0,R938),R938)</f>
        <v>0</v>
      </c>
      <c r="Q938" s="40">
        <v>0</v>
      </c>
      <c r="R938" s="31">
        <v>361782</v>
      </c>
      <c r="S938" s="31">
        <v>140536</v>
      </c>
      <c r="T938" s="31" t="s">
        <v>123</v>
      </c>
      <c r="U938" s="31">
        <v>0</v>
      </c>
      <c r="V938" s="31" t="s">
        <v>61</v>
      </c>
      <c r="W938" s="31" t="s">
        <v>61</v>
      </c>
      <c r="X938" s="31" t="s">
        <v>59</v>
      </c>
      <c r="Y938" s="31" t="s">
        <v>1832</v>
      </c>
      <c r="Z938" s="31" t="s">
        <v>67</v>
      </c>
      <c r="AA938" s="31" t="s">
        <v>68</v>
      </c>
      <c r="AB938" s="31" t="s">
        <v>122</v>
      </c>
      <c r="AC938" s="31" t="s">
        <v>69</v>
      </c>
      <c r="AD938" s="31" t="s">
        <v>61</v>
      </c>
      <c r="AE938" s="31" t="s">
        <v>1833</v>
      </c>
      <c r="AF938" s="31" t="s">
        <v>61</v>
      </c>
      <c r="AG938" s="31" t="s">
        <v>71</v>
      </c>
      <c r="AH938" s="31" t="s">
        <v>126</v>
      </c>
      <c r="AI938" s="31" t="s">
        <v>73</v>
      </c>
      <c r="AJ938" s="32" t="s">
        <v>2232</v>
      </c>
      <c r="AK938" s="32" t="s">
        <v>297</v>
      </c>
      <c r="AL938" s="31" t="s">
        <v>2233</v>
      </c>
      <c r="AM938" s="27">
        <v>41288.517754629633</v>
      </c>
      <c r="AN938" s="32" t="s">
        <v>68</v>
      </c>
      <c r="AO938" s="31" t="s">
        <v>61</v>
      </c>
      <c r="AP938" s="31" t="s">
        <v>61</v>
      </c>
      <c r="AQ938" s="31" t="s">
        <v>78</v>
      </c>
      <c r="AR938" s="31" t="s">
        <v>123</v>
      </c>
      <c r="AS938" s="31" t="s">
        <v>123</v>
      </c>
      <c r="AT938" s="31" t="s">
        <v>130</v>
      </c>
      <c r="AU938" s="27">
        <v>40800</v>
      </c>
      <c r="AV938" s="31" t="s">
        <v>68</v>
      </c>
      <c r="AW938" s="31" t="s">
        <v>68</v>
      </c>
      <c r="AX938" s="31" t="s">
        <v>68</v>
      </c>
      <c r="AY938" s="31" t="s">
        <v>1362</v>
      </c>
      <c r="AZ938" s="31" t="s">
        <v>61</v>
      </c>
      <c r="BA938" s="31" t="s">
        <v>2234</v>
      </c>
      <c r="BB938" s="31" t="s">
        <v>1836</v>
      </c>
      <c r="BC938" s="31" t="s">
        <v>1837</v>
      </c>
      <c r="BD938" s="31" t="s">
        <v>61</v>
      </c>
      <c r="BE938" s="31" t="s">
        <v>1838</v>
      </c>
      <c r="BF938" s="31" t="s">
        <v>1839</v>
      </c>
      <c r="BG938" s="31" t="s">
        <v>2234</v>
      </c>
      <c r="BH938" s="31" t="s">
        <v>2235</v>
      </c>
      <c r="BI938" s="31" t="s">
        <v>449</v>
      </c>
      <c r="BJ938" s="31" t="s">
        <v>123</v>
      </c>
      <c r="BK938" s="33" t="s">
        <v>450</v>
      </c>
      <c r="BL938" s="9"/>
      <c r="BM938" s="9"/>
    </row>
    <row r="939" spans="1:65" ht="23.25" customHeight="1" x14ac:dyDescent="0.2">
      <c r="A939" s="19"/>
      <c r="B939" s="24" t="s">
        <v>1830</v>
      </c>
      <c r="C939" s="25">
        <f>IF(SUMPRODUCT((B$4:B939=B939)*1)&gt;1,0,1)</f>
        <v>0</v>
      </c>
      <c r="D939" s="25" t="s">
        <v>1831</v>
      </c>
      <c r="E939" s="25" t="s">
        <v>120</v>
      </c>
      <c r="F939" s="25" t="s">
        <v>59</v>
      </c>
      <c r="G939" s="25">
        <v>2014</v>
      </c>
      <c r="H939" s="25" t="s">
        <v>60</v>
      </c>
      <c r="I939" s="25" t="s">
        <v>61</v>
      </c>
      <c r="J939" s="25" t="s">
        <v>61</v>
      </c>
      <c r="K939" s="25"/>
      <c r="L939" s="25" t="s">
        <v>62</v>
      </c>
      <c r="M939" s="25" t="s">
        <v>63</v>
      </c>
      <c r="N939" s="25" t="s">
        <v>122</v>
      </c>
      <c r="O939" s="25" t="s">
        <v>61</v>
      </c>
      <c r="P939" s="40">
        <f>IF(F939=F938,IF(B939=B938,0,R939),R939)</f>
        <v>0</v>
      </c>
      <c r="Q939" s="40">
        <v>0</v>
      </c>
      <c r="R939" s="25">
        <v>364254</v>
      </c>
      <c r="S939" s="25">
        <v>125000</v>
      </c>
      <c r="T939" s="25" t="s">
        <v>123</v>
      </c>
      <c r="U939" s="25">
        <v>0</v>
      </c>
      <c r="V939" s="25" t="s">
        <v>61</v>
      </c>
      <c r="W939" s="25" t="s">
        <v>61</v>
      </c>
      <c r="X939" s="25" t="s">
        <v>59</v>
      </c>
      <c r="Y939" s="25" t="s">
        <v>1832</v>
      </c>
      <c r="Z939" s="25" t="s">
        <v>67</v>
      </c>
      <c r="AA939" s="25" t="s">
        <v>68</v>
      </c>
      <c r="AB939" s="25" t="s">
        <v>122</v>
      </c>
      <c r="AC939" s="25" t="s">
        <v>69</v>
      </c>
      <c r="AD939" s="25" t="s">
        <v>61</v>
      </c>
      <c r="AE939" s="25" t="s">
        <v>1833</v>
      </c>
      <c r="AF939" s="25" t="s">
        <v>61</v>
      </c>
      <c r="AG939" s="25" t="s">
        <v>71</v>
      </c>
      <c r="AH939" s="25" t="s">
        <v>126</v>
      </c>
      <c r="AI939" s="25" t="s">
        <v>73</v>
      </c>
      <c r="AJ939" s="26" t="s">
        <v>2109</v>
      </c>
      <c r="AK939" s="26" t="s">
        <v>297</v>
      </c>
      <c r="AL939" s="25" t="s">
        <v>2110</v>
      </c>
      <c r="AM939" s="28">
        <v>41858.720983796295</v>
      </c>
      <c r="AN939" s="26" t="s">
        <v>68</v>
      </c>
      <c r="AO939" s="25" t="s">
        <v>61</v>
      </c>
      <c r="AP939" s="25" t="s">
        <v>61</v>
      </c>
      <c r="AQ939" s="25" t="s">
        <v>78</v>
      </c>
      <c r="AR939" s="25" t="s">
        <v>123</v>
      </c>
      <c r="AS939" s="25" t="s">
        <v>123</v>
      </c>
      <c r="AT939" s="25" t="s">
        <v>130</v>
      </c>
      <c r="AU939" s="28">
        <v>40800</v>
      </c>
      <c r="AV939" s="25" t="s">
        <v>68</v>
      </c>
      <c r="AW939" s="25" t="s">
        <v>68</v>
      </c>
      <c r="AX939" s="25" t="s">
        <v>68</v>
      </c>
      <c r="AY939" s="25" t="s">
        <v>1362</v>
      </c>
      <c r="AZ939" s="25" t="s">
        <v>61</v>
      </c>
      <c r="BA939" s="25" t="s">
        <v>2111</v>
      </c>
      <c r="BB939" s="25" t="s">
        <v>1836</v>
      </c>
      <c r="BC939" s="25" t="s">
        <v>1837</v>
      </c>
      <c r="BD939" s="25" t="s">
        <v>61</v>
      </c>
      <c r="BE939" s="25" t="s">
        <v>1838</v>
      </c>
      <c r="BF939" s="25" t="s">
        <v>1839</v>
      </c>
      <c r="BG939" s="25" t="s">
        <v>2111</v>
      </c>
      <c r="BH939" s="25" t="s">
        <v>2112</v>
      </c>
      <c r="BI939" s="25" t="s">
        <v>2113</v>
      </c>
      <c r="BJ939" s="25" t="s">
        <v>123</v>
      </c>
      <c r="BK939" s="29" t="s">
        <v>2114</v>
      </c>
      <c r="BL939" s="9"/>
      <c r="BM939" s="9"/>
    </row>
    <row r="940" spans="1:65" ht="23.25" customHeight="1" x14ac:dyDescent="0.2">
      <c r="A940" s="19"/>
      <c r="B940" s="30" t="s">
        <v>1830</v>
      </c>
      <c r="C940" s="31">
        <f>IF(SUMPRODUCT((B$4:B940=B940)*1)&gt;1,0,1)</f>
        <v>0</v>
      </c>
      <c r="D940" s="31" t="s">
        <v>1831</v>
      </c>
      <c r="E940" s="31" t="s">
        <v>120</v>
      </c>
      <c r="F940" s="31" t="s">
        <v>59</v>
      </c>
      <c r="G940" s="31">
        <v>2015</v>
      </c>
      <c r="H940" s="31" t="s">
        <v>60</v>
      </c>
      <c r="I940" s="31" t="s">
        <v>61</v>
      </c>
      <c r="J940" s="31" t="s">
        <v>61</v>
      </c>
      <c r="K940" s="31"/>
      <c r="L940" s="31" t="s">
        <v>62</v>
      </c>
      <c r="M940" s="31" t="s">
        <v>63</v>
      </c>
      <c r="N940" s="31" t="s">
        <v>122</v>
      </c>
      <c r="O940" s="31" t="s">
        <v>61</v>
      </c>
      <c r="P940" s="40">
        <f>IF(F940=F939,IF(B940=B939,0,R940),R940)</f>
        <v>0</v>
      </c>
      <c r="Q940" s="40">
        <v>0</v>
      </c>
      <c r="R940" s="31">
        <v>369364</v>
      </c>
      <c r="S940" s="31">
        <v>73199</v>
      </c>
      <c r="T940" s="31" t="s">
        <v>123</v>
      </c>
      <c r="U940" s="31">
        <v>0</v>
      </c>
      <c r="V940" s="31" t="s">
        <v>61</v>
      </c>
      <c r="W940" s="31" t="s">
        <v>61</v>
      </c>
      <c r="X940" s="31" t="s">
        <v>59</v>
      </c>
      <c r="Y940" s="31" t="s">
        <v>1832</v>
      </c>
      <c r="Z940" s="31" t="s">
        <v>67</v>
      </c>
      <c r="AA940" s="31" t="s">
        <v>68</v>
      </c>
      <c r="AB940" s="31" t="s">
        <v>122</v>
      </c>
      <c r="AC940" s="31" t="s">
        <v>69</v>
      </c>
      <c r="AD940" s="31" t="s">
        <v>61</v>
      </c>
      <c r="AE940" s="31" t="s">
        <v>1833</v>
      </c>
      <c r="AF940" s="31" t="s">
        <v>61</v>
      </c>
      <c r="AG940" s="31" t="s">
        <v>71</v>
      </c>
      <c r="AH940" s="31" t="s">
        <v>126</v>
      </c>
      <c r="AI940" s="31" t="s">
        <v>73</v>
      </c>
      <c r="AJ940" s="32" t="s">
        <v>1981</v>
      </c>
      <c r="AK940" s="32" t="s">
        <v>297</v>
      </c>
      <c r="AL940" s="31" t="s">
        <v>1982</v>
      </c>
      <c r="AM940" s="27">
        <v>42209.550185185188</v>
      </c>
      <c r="AN940" s="32" t="s">
        <v>68</v>
      </c>
      <c r="AO940" s="31" t="s">
        <v>61</v>
      </c>
      <c r="AP940" s="31" t="s">
        <v>61</v>
      </c>
      <c r="AQ940" s="31" t="s">
        <v>78</v>
      </c>
      <c r="AR940" s="31" t="s">
        <v>123</v>
      </c>
      <c r="AS940" s="31" t="s">
        <v>123</v>
      </c>
      <c r="AT940" s="31" t="s">
        <v>130</v>
      </c>
      <c r="AU940" s="27">
        <v>40800</v>
      </c>
      <c r="AV940" s="31" t="s">
        <v>68</v>
      </c>
      <c r="AW940" s="31" t="s">
        <v>68</v>
      </c>
      <c r="AX940" s="31" t="s">
        <v>68</v>
      </c>
      <c r="AY940" s="31" t="s">
        <v>1362</v>
      </c>
      <c r="AZ940" s="31" t="s">
        <v>61</v>
      </c>
      <c r="BA940" s="31" t="s">
        <v>1983</v>
      </c>
      <c r="BB940" s="31" t="s">
        <v>1836</v>
      </c>
      <c r="BC940" s="31" t="s">
        <v>1837</v>
      </c>
      <c r="BD940" s="31" t="s">
        <v>61</v>
      </c>
      <c r="BE940" s="31" t="s">
        <v>1838</v>
      </c>
      <c r="BF940" s="31" t="s">
        <v>1839</v>
      </c>
      <c r="BG940" s="31" t="s">
        <v>1983</v>
      </c>
      <c r="BH940" s="31" t="s">
        <v>1984</v>
      </c>
      <c r="BI940" s="31" t="s">
        <v>136</v>
      </c>
      <c r="BJ940" s="31" t="s">
        <v>123</v>
      </c>
      <c r="BK940" s="33" t="s">
        <v>137</v>
      </c>
      <c r="BL940" s="9"/>
      <c r="BM940" s="9"/>
    </row>
    <row r="941" spans="1:65" ht="23.25" customHeight="1" x14ac:dyDescent="0.2">
      <c r="A941" s="19"/>
      <c r="B941" s="24" t="s">
        <v>1830</v>
      </c>
      <c r="C941" s="25">
        <f>IF(SUMPRODUCT((B$4:B941=B941)*1)&gt;1,0,1)</f>
        <v>0</v>
      </c>
      <c r="D941" s="25" t="s">
        <v>1831</v>
      </c>
      <c r="E941" s="25" t="s">
        <v>120</v>
      </c>
      <c r="F941" s="25" t="s">
        <v>59</v>
      </c>
      <c r="G941" s="25">
        <v>2016</v>
      </c>
      <c r="H941" s="25" t="s">
        <v>60</v>
      </c>
      <c r="I941" s="25" t="s">
        <v>61</v>
      </c>
      <c r="J941" s="25" t="s">
        <v>61</v>
      </c>
      <c r="K941" s="25"/>
      <c r="L941" s="25" t="s">
        <v>62</v>
      </c>
      <c r="M941" s="25" t="s">
        <v>63</v>
      </c>
      <c r="N941" s="25" t="s">
        <v>122</v>
      </c>
      <c r="O941" s="25" t="s">
        <v>61</v>
      </c>
      <c r="P941" s="40">
        <f>IF(F941=F940,IF(B941=B940,0,R941),R941)</f>
        <v>0</v>
      </c>
      <c r="Q941" s="40">
        <v>0</v>
      </c>
      <c r="R941" s="25">
        <v>369507</v>
      </c>
      <c r="S941" s="25">
        <v>30217</v>
      </c>
      <c r="T941" s="25" t="s">
        <v>123</v>
      </c>
      <c r="U941" s="25">
        <v>0</v>
      </c>
      <c r="V941" s="25" t="s">
        <v>61</v>
      </c>
      <c r="W941" s="25" t="s">
        <v>61</v>
      </c>
      <c r="X941" s="25" t="s">
        <v>59</v>
      </c>
      <c r="Y941" s="25" t="s">
        <v>1832</v>
      </c>
      <c r="Z941" s="25" t="s">
        <v>67</v>
      </c>
      <c r="AA941" s="25" t="s">
        <v>68</v>
      </c>
      <c r="AB941" s="25" t="s">
        <v>122</v>
      </c>
      <c r="AC941" s="25" t="s">
        <v>69</v>
      </c>
      <c r="AD941" s="25" t="s">
        <v>61</v>
      </c>
      <c r="AE941" s="25" t="s">
        <v>1833</v>
      </c>
      <c r="AF941" s="25" t="s">
        <v>61</v>
      </c>
      <c r="AG941" s="25" t="s">
        <v>71</v>
      </c>
      <c r="AH941" s="25" t="s">
        <v>126</v>
      </c>
      <c r="AI941" s="25" t="s">
        <v>73</v>
      </c>
      <c r="AJ941" s="26" t="s">
        <v>1834</v>
      </c>
      <c r="AK941" s="26" t="s">
        <v>297</v>
      </c>
      <c r="AL941" s="25" t="s">
        <v>1835</v>
      </c>
      <c r="AM941" s="28">
        <v>42361.447418981479</v>
      </c>
      <c r="AN941" s="26" t="s">
        <v>68</v>
      </c>
      <c r="AO941" s="25" t="s">
        <v>61</v>
      </c>
      <c r="AP941" s="25" t="s">
        <v>61</v>
      </c>
      <c r="AQ941" s="25" t="s">
        <v>78</v>
      </c>
      <c r="AR941" s="25" t="s">
        <v>123</v>
      </c>
      <c r="AS941" s="25" t="s">
        <v>123</v>
      </c>
      <c r="AT941" s="25" t="s">
        <v>130</v>
      </c>
      <c r="AU941" s="28">
        <v>40800</v>
      </c>
      <c r="AV941" s="25" t="s">
        <v>68</v>
      </c>
      <c r="AW941" s="25" t="s">
        <v>68</v>
      </c>
      <c r="AX941" s="25" t="s">
        <v>68</v>
      </c>
      <c r="AY941" s="25" t="s">
        <v>1362</v>
      </c>
      <c r="AZ941" s="25" t="s">
        <v>61</v>
      </c>
      <c r="BA941" s="25" t="s">
        <v>1836</v>
      </c>
      <c r="BB941" s="25" t="s">
        <v>1836</v>
      </c>
      <c r="BC941" s="25" t="s">
        <v>1837</v>
      </c>
      <c r="BD941" s="25" t="s">
        <v>61</v>
      </c>
      <c r="BE941" s="25" t="s">
        <v>1838</v>
      </c>
      <c r="BF941" s="25" t="s">
        <v>1839</v>
      </c>
      <c r="BG941" s="25" t="s">
        <v>1836</v>
      </c>
      <c r="BH941" s="25" t="s">
        <v>1840</v>
      </c>
      <c r="BI941" s="25" t="s">
        <v>1841</v>
      </c>
      <c r="BJ941" s="25" t="s">
        <v>123</v>
      </c>
      <c r="BK941" s="29" t="s">
        <v>1842</v>
      </c>
      <c r="BL941" s="9"/>
      <c r="BM941" s="9"/>
    </row>
    <row r="942" spans="1:65" ht="23.25" customHeight="1" x14ac:dyDescent="0.2">
      <c r="A942" s="19"/>
      <c r="B942" s="24" t="s">
        <v>437</v>
      </c>
      <c r="C942" s="25">
        <f>IF(SUMPRODUCT((B$4:B942=B942)*1)&gt;1,0,1)</f>
        <v>1</v>
      </c>
      <c r="D942" s="25" t="s">
        <v>438</v>
      </c>
      <c r="E942" s="25" t="s">
        <v>120</v>
      </c>
      <c r="F942" s="25" t="s">
        <v>59</v>
      </c>
      <c r="G942" s="25">
        <v>2011</v>
      </c>
      <c r="H942" s="25" t="s">
        <v>60</v>
      </c>
      <c r="I942" s="25" t="s">
        <v>61</v>
      </c>
      <c r="J942" s="25" t="s">
        <v>61</v>
      </c>
      <c r="K942" s="25"/>
      <c r="L942" s="25" t="s">
        <v>62</v>
      </c>
      <c r="M942" s="25" t="s">
        <v>439</v>
      </c>
      <c r="N942" s="25" t="s">
        <v>122</v>
      </c>
      <c r="O942" s="25" t="s">
        <v>61</v>
      </c>
      <c r="P942" s="40">
        <f>IF(F942=F941,IF(B942=B941,0,R942),R942)</f>
        <v>142000</v>
      </c>
      <c r="Q942" s="40">
        <v>142000</v>
      </c>
      <c r="R942" s="25">
        <v>142000</v>
      </c>
      <c r="S942" s="25">
        <v>28400</v>
      </c>
      <c r="T942" s="25" t="s">
        <v>123</v>
      </c>
      <c r="U942" s="25">
        <v>0</v>
      </c>
      <c r="V942" s="25" t="s">
        <v>61</v>
      </c>
      <c r="W942" s="25" t="s">
        <v>61</v>
      </c>
      <c r="X942" s="25" t="s">
        <v>59</v>
      </c>
      <c r="Y942" s="25" t="s">
        <v>440</v>
      </c>
      <c r="Z942" s="25" t="s">
        <v>67</v>
      </c>
      <c r="AA942" s="25" t="s">
        <v>68</v>
      </c>
      <c r="AB942" s="25" t="s">
        <v>122</v>
      </c>
      <c r="AC942" s="25" t="s">
        <v>69</v>
      </c>
      <c r="AD942" s="25" t="s">
        <v>61</v>
      </c>
      <c r="AE942" s="25" t="s">
        <v>441</v>
      </c>
      <c r="AF942" s="25" t="s">
        <v>61</v>
      </c>
      <c r="AG942" s="25" t="s">
        <v>187</v>
      </c>
      <c r="AH942" s="25" t="s">
        <v>126</v>
      </c>
      <c r="AI942" s="25" t="s">
        <v>73</v>
      </c>
      <c r="AJ942" s="26" t="s">
        <v>68</v>
      </c>
      <c r="AK942" s="26" t="s">
        <v>297</v>
      </c>
      <c r="AL942" s="25" t="s">
        <v>639</v>
      </c>
      <c r="AM942" s="28">
        <v>40807.37940972222</v>
      </c>
      <c r="AN942" s="26" t="s">
        <v>68</v>
      </c>
      <c r="AO942" s="25" t="s">
        <v>61</v>
      </c>
      <c r="AP942" s="25" t="s">
        <v>61</v>
      </c>
      <c r="AQ942" s="25" t="s">
        <v>78</v>
      </c>
      <c r="AR942" s="25" t="s">
        <v>123</v>
      </c>
      <c r="AS942" s="25" t="s">
        <v>123</v>
      </c>
      <c r="AT942" s="25" t="s">
        <v>130</v>
      </c>
      <c r="AU942" s="28">
        <v>40802</v>
      </c>
      <c r="AV942" s="25" t="s">
        <v>68</v>
      </c>
      <c r="AW942" s="25" t="s">
        <v>68</v>
      </c>
      <c r="AX942" s="25" t="s">
        <v>68</v>
      </c>
      <c r="AY942" s="25" t="s">
        <v>444</v>
      </c>
      <c r="AZ942" s="25" t="s">
        <v>61</v>
      </c>
      <c r="BA942" s="25" t="s">
        <v>446</v>
      </c>
      <c r="BB942" s="25" t="s">
        <v>445</v>
      </c>
      <c r="BC942" s="25" t="s">
        <v>446</v>
      </c>
      <c r="BD942" s="25" t="s">
        <v>61</v>
      </c>
      <c r="BE942" s="25" t="s">
        <v>447</v>
      </c>
      <c r="BF942" s="25" t="s">
        <v>68</v>
      </c>
      <c r="BG942" s="25" t="s">
        <v>446</v>
      </c>
      <c r="BH942" s="25" t="s">
        <v>61</v>
      </c>
      <c r="BI942" s="25" t="s">
        <v>483</v>
      </c>
      <c r="BJ942" s="25" t="s">
        <v>123</v>
      </c>
      <c r="BK942" s="29" t="s">
        <v>283</v>
      </c>
      <c r="BL942" s="9"/>
      <c r="BM942" s="9"/>
    </row>
    <row r="943" spans="1:65" ht="23.25" customHeight="1" x14ac:dyDescent="0.2">
      <c r="A943" s="19"/>
      <c r="B943" s="24" t="s">
        <v>437</v>
      </c>
      <c r="C943" s="25">
        <f>IF(SUMPRODUCT((B$4:B943=B943)*1)&gt;1,0,1)</f>
        <v>0</v>
      </c>
      <c r="D943" s="25" t="s">
        <v>438</v>
      </c>
      <c r="E943" s="25" t="s">
        <v>120</v>
      </c>
      <c r="F943" s="25" t="s">
        <v>59</v>
      </c>
      <c r="G943" s="25">
        <v>2012</v>
      </c>
      <c r="H943" s="25" t="s">
        <v>60</v>
      </c>
      <c r="I943" s="25" t="s">
        <v>61</v>
      </c>
      <c r="J943" s="25" t="s">
        <v>61</v>
      </c>
      <c r="K943" s="25"/>
      <c r="L943" s="25" t="s">
        <v>62</v>
      </c>
      <c r="M943" s="25" t="s">
        <v>439</v>
      </c>
      <c r="N943" s="25" t="s">
        <v>122</v>
      </c>
      <c r="O943" s="25" t="s">
        <v>61</v>
      </c>
      <c r="P943" s="40">
        <f>IF(F943=F942,IF(B943=B942,0,R943),R943)</f>
        <v>0</v>
      </c>
      <c r="Q943" s="40">
        <v>0</v>
      </c>
      <c r="R943" s="25">
        <v>142000</v>
      </c>
      <c r="S943" s="25">
        <v>89500</v>
      </c>
      <c r="T943" s="25" t="s">
        <v>123</v>
      </c>
      <c r="U943" s="25">
        <v>0</v>
      </c>
      <c r="V943" s="25" t="s">
        <v>61</v>
      </c>
      <c r="W943" s="25" t="s">
        <v>61</v>
      </c>
      <c r="X943" s="25" t="s">
        <v>59</v>
      </c>
      <c r="Y943" s="25" t="s">
        <v>440</v>
      </c>
      <c r="Z943" s="25" t="s">
        <v>67</v>
      </c>
      <c r="AA943" s="25" t="s">
        <v>68</v>
      </c>
      <c r="AB943" s="25" t="s">
        <v>122</v>
      </c>
      <c r="AC943" s="25" t="s">
        <v>69</v>
      </c>
      <c r="AD943" s="25" t="s">
        <v>61</v>
      </c>
      <c r="AE943" s="25" t="s">
        <v>441</v>
      </c>
      <c r="AF943" s="25" t="s">
        <v>61</v>
      </c>
      <c r="AG943" s="25" t="s">
        <v>71</v>
      </c>
      <c r="AH943" s="25" t="s">
        <v>126</v>
      </c>
      <c r="AI943" s="25" t="s">
        <v>73</v>
      </c>
      <c r="AJ943" s="26" t="s">
        <v>530</v>
      </c>
      <c r="AK943" s="26" t="s">
        <v>297</v>
      </c>
      <c r="AL943" s="25" t="s">
        <v>531</v>
      </c>
      <c r="AM943" s="28">
        <v>40942.542372685188</v>
      </c>
      <c r="AN943" s="26" t="s">
        <v>68</v>
      </c>
      <c r="AO943" s="25" t="s">
        <v>61</v>
      </c>
      <c r="AP943" s="25" t="s">
        <v>61</v>
      </c>
      <c r="AQ943" s="25" t="s">
        <v>78</v>
      </c>
      <c r="AR943" s="25" t="s">
        <v>123</v>
      </c>
      <c r="AS943" s="25" t="s">
        <v>123</v>
      </c>
      <c r="AT943" s="25" t="s">
        <v>130</v>
      </c>
      <c r="AU943" s="28">
        <v>40802</v>
      </c>
      <c r="AV943" s="25" t="s">
        <v>68</v>
      </c>
      <c r="AW943" s="25" t="s">
        <v>68</v>
      </c>
      <c r="AX943" s="25" t="s">
        <v>68</v>
      </c>
      <c r="AY943" s="25" t="s">
        <v>444</v>
      </c>
      <c r="AZ943" s="25" t="s">
        <v>61</v>
      </c>
      <c r="BA943" s="25" t="s">
        <v>446</v>
      </c>
      <c r="BB943" s="25" t="s">
        <v>445</v>
      </c>
      <c r="BC943" s="25" t="s">
        <v>446</v>
      </c>
      <c r="BD943" s="25" t="s">
        <v>61</v>
      </c>
      <c r="BE943" s="25" t="s">
        <v>447</v>
      </c>
      <c r="BF943" s="25" t="s">
        <v>68</v>
      </c>
      <c r="BG943" s="25" t="s">
        <v>446</v>
      </c>
      <c r="BH943" s="25" t="s">
        <v>532</v>
      </c>
      <c r="BI943" s="25" t="s">
        <v>449</v>
      </c>
      <c r="BJ943" s="25" t="s">
        <v>123</v>
      </c>
      <c r="BK943" s="29" t="s">
        <v>450</v>
      </c>
      <c r="BL943" s="9"/>
      <c r="BM943" s="9"/>
    </row>
    <row r="944" spans="1:65" ht="23.25" customHeight="1" x14ac:dyDescent="0.2">
      <c r="A944" s="19"/>
      <c r="B944" s="24" t="s">
        <v>437</v>
      </c>
      <c r="C944" s="25">
        <f>IF(SUMPRODUCT((B$4:B944=B944)*1)&gt;1,0,1)</f>
        <v>0</v>
      </c>
      <c r="D944" s="25" t="s">
        <v>438</v>
      </c>
      <c r="E944" s="25" t="s">
        <v>120</v>
      </c>
      <c r="F944" s="25" t="s">
        <v>59</v>
      </c>
      <c r="G944" s="25">
        <v>2013</v>
      </c>
      <c r="H944" s="25" t="s">
        <v>60</v>
      </c>
      <c r="I944" s="25" t="s">
        <v>61</v>
      </c>
      <c r="J944" s="25" t="s">
        <v>61</v>
      </c>
      <c r="K944" s="25"/>
      <c r="L944" s="25" t="s">
        <v>62</v>
      </c>
      <c r="M944" s="25" t="s">
        <v>439</v>
      </c>
      <c r="N944" s="25" t="s">
        <v>122</v>
      </c>
      <c r="O944" s="25" t="s">
        <v>61</v>
      </c>
      <c r="P944" s="40">
        <f>IF(F944=F943,IF(B944=B943,0,R944),R944)</f>
        <v>0</v>
      </c>
      <c r="Q944" s="40">
        <v>0</v>
      </c>
      <c r="R944" s="25">
        <v>143261</v>
      </c>
      <c r="S944" s="25">
        <v>24100</v>
      </c>
      <c r="T944" s="25" t="s">
        <v>123</v>
      </c>
      <c r="U944" s="25">
        <v>0</v>
      </c>
      <c r="V944" s="25" t="s">
        <v>61</v>
      </c>
      <c r="W944" s="25" t="s">
        <v>61</v>
      </c>
      <c r="X944" s="25" t="s">
        <v>59</v>
      </c>
      <c r="Y944" s="25" t="s">
        <v>440</v>
      </c>
      <c r="Z944" s="25" t="s">
        <v>67</v>
      </c>
      <c r="AA944" s="25" t="s">
        <v>68</v>
      </c>
      <c r="AB944" s="25" t="s">
        <v>122</v>
      </c>
      <c r="AC944" s="25" t="s">
        <v>69</v>
      </c>
      <c r="AD944" s="25" t="s">
        <v>61</v>
      </c>
      <c r="AE944" s="25" t="s">
        <v>441</v>
      </c>
      <c r="AF944" s="25" t="s">
        <v>61</v>
      </c>
      <c r="AG944" s="25" t="s">
        <v>71</v>
      </c>
      <c r="AH944" s="25" t="s">
        <v>126</v>
      </c>
      <c r="AI944" s="25" t="s">
        <v>73</v>
      </c>
      <c r="AJ944" s="26" t="s">
        <v>442</v>
      </c>
      <c r="AK944" s="26" t="s">
        <v>297</v>
      </c>
      <c r="AL944" s="25" t="s">
        <v>443</v>
      </c>
      <c r="AM944" s="28">
        <v>41291.712395833332</v>
      </c>
      <c r="AN944" s="26" t="s">
        <v>68</v>
      </c>
      <c r="AO944" s="25" t="s">
        <v>61</v>
      </c>
      <c r="AP944" s="25" t="s">
        <v>61</v>
      </c>
      <c r="AQ944" s="25" t="s">
        <v>78</v>
      </c>
      <c r="AR944" s="25" t="s">
        <v>123</v>
      </c>
      <c r="AS944" s="25" t="s">
        <v>123</v>
      </c>
      <c r="AT944" s="25" t="s">
        <v>130</v>
      </c>
      <c r="AU944" s="28">
        <v>40802</v>
      </c>
      <c r="AV944" s="25" t="s">
        <v>68</v>
      </c>
      <c r="AW944" s="25" t="s">
        <v>68</v>
      </c>
      <c r="AX944" s="25" t="s">
        <v>68</v>
      </c>
      <c r="AY944" s="25" t="s">
        <v>444</v>
      </c>
      <c r="AZ944" s="25" t="s">
        <v>61</v>
      </c>
      <c r="BA944" s="25" t="s">
        <v>445</v>
      </c>
      <c r="BB944" s="25" t="s">
        <v>445</v>
      </c>
      <c r="BC944" s="25" t="s">
        <v>446</v>
      </c>
      <c r="BD944" s="25" t="s">
        <v>61</v>
      </c>
      <c r="BE944" s="25" t="s">
        <v>447</v>
      </c>
      <c r="BF944" s="25" t="s">
        <v>68</v>
      </c>
      <c r="BG944" s="25" t="s">
        <v>445</v>
      </c>
      <c r="BH944" s="25" t="s">
        <v>448</v>
      </c>
      <c r="BI944" s="25" t="s">
        <v>449</v>
      </c>
      <c r="BJ944" s="25" t="s">
        <v>123</v>
      </c>
      <c r="BK944" s="29" t="s">
        <v>450</v>
      </c>
      <c r="BL944" s="9"/>
      <c r="BM944" s="9"/>
    </row>
    <row r="945" spans="1:65" ht="23.25" customHeight="1" x14ac:dyDescent="0.2">
      <c r="A945" s="19"/>
      <c r="B945" s="30" t="s">
        <v>2450</v>
      </c>
      <c r="C945" s="31">
        <f>IF(SUMPRODUCT((B$4:B945=B945)*1)&gt;1,0,1)</f>
        <v>1</v>
      </c>
      <c r="D945" s="31" t="s">
        <v>2451</v>
      </c>
      <c r="E945" s="31" t="s">
        <v>58</v>
      </c>
      <c r="F945" s="31" t="s">
        <v>59</v>
      </c>
      <c r="G945" s="31">
        <v>2012</v>
      </c>
      <c r="H945" s="31" t="s">
        <v>60</v>
      </c>
      <c r="I945" s="31" t="s">
        <v>61</v>
      </c>
      <c r="J945" s="31" t="s">
        <v>61</v>
      </c>
      <c r="K945" s="31"/>
      <c r="L945" s="31" t="s">
        <v>1802</v>
      </c>
      <c r="M945" s="31" t="s">
        <v>1847</v>
      </c>
      <c r="N945" s="31" t="s">
        <v>64</v>
      </c>
      <c r="O945" s="31" t="s">
        <v>753</v>
      </c>
      <c r="P945" s="40">
        <f>IF(F945=F944,IF(B945=B944,0,R945),R945)</f>
        <v>296340</v>
      </c>
      <c r="Q945" s="40">
        <v>296340</v>
      </c>
      <c r="R945" s="31">
        <v>296340</v>
      </c>
      <c r="S945" s="31">
        <v>296340</v>
      </c>
      <c r="T945" s="25" t="s">
        <v>5669</v>
      </c>
      <c r="U945" s="31">
        <v>0</v>
      </c>
      <c r="V945" s="31" t="s">
        <v>2452</v>
      </c>
      <c r="W945" s="31" t="s">
        <v>2453</v>
      </c>
      <c r="X945" s="31" t="s">
        <v>184</v>
      </c>
      <c r="Y945" s="31" t="s">
        <v>61</v>
      </c>
      <c r="Z945" s="31" t="s">
        <v>67</v>
      </c>
      <c r="AA945" s="31" t="s">
        <v>68</v>
      </c>
      <c r="AB945" s="31" t="s">
        <v>64</v>
      </c>
      <c r="AC945" s="31" t="s">
        <v>69</v>
      </c>
      <c r="AD945" s="31" t="s">
        <v>61</v>
      </c>
      <c r="AE945" s="31" t="s">
        <v>2454</v>
      </c>
      <c r="AF945" s="31" t="s">
        <v>61</v>
      </c>
      <c r="AG945" s="31" t="s">
        <v>187</v>
      </c>
      <c r="AH945" s="31" t="s">
        <v>604</v>
      </c>
      <c r="AI945" s="31" t="s">
        <v>73</v>
      </c>
      <c r="AJ945" s="32" t="s">
        <v>68</v>
      </c>
      <c r="AK945" s="32" t="s">
        <v>128</v>
      </c>
      <c r="AL945" s="31" t="s">
        <v>2455</v>
      </c>
      <c r="AM945" s="27">
        <v>40856.415902777779</v>
      </c>
      <c r="AN945" s="32" t="s">
        <v>68</v>
      </c>
      <c r="AO945" s="31" t="s">
        <v>417</v>
      </c>
      <c r="AP945" s="31" t="s">
        <v>417</v>
      </c>
      <c r="AQ945" s="31" t="s">
        <v>2255</v>
      </c>
      <c r="AR945" s="31" t="s">
        <v>93</v>
      </c>
      <c r="AS945" s="31" t="s">
        <v>2018</v>
      </c>
      <c r="AT945" s="31" t="s">
        <v>61</v>
      </c>
      <c r="AU945" s="27">
        <v>40856</v>
      </c>
      <c r="AV945" s="31" t="s">
        <v>1920</v>
      </c>
      <c r="AW945" s="31" t="s">
        <v>1503</v>
      </c>
      <c r="AX945" s="31" t="s">
        <v>79</v>
      </c>
      <c r="AY945" s="31" t="s">
        <v>2456</v>
      </c>
      <c r="AZ945" s="31" t="s">
        <v>61</v>
      </c>
      <c r="BA945" s="31" t="s">
        <v>2457</v>
      </c>
      <c r="BB945" s="31" t="s">
        <v>2457</v>
      </c>
      <c r="BC945" s="31" t="s">
        <v>68</v>
      </c>
      <c r="BD945" s="31" t="s">
        <v>2458</v>
      </c>
      <c r="BE945" s="31" t="s">
        <v>2457</v>
      </c>
      <c r="BF945" s="31" t="s">
        <v>68</v>
      </c>
      <c r="BG945" s="31" t="s">
        <v>2457</v>
      </c>
      <c r="BH945" s="31" t="s">
        <v>61</v>
      </c>
      <c r="BI945" s="31" t="s">
        <v>2445</v>
      </c>
      <c r="BJ945" s="31" t="s">
        <v>93</v>
      </c>
      <c r="BK945" s="33" t="s">
        <v>2446</v>
      </c>
      <c r="BL945" s="9"/>
      <c r="BM945" s="9"/>
    </row>
    <row r="946" spans="1:65" ht="23.25" customHeight="1" x14ac:dyDescent="0.2">
      <c r="A946" s="19"/>
      <c r="B946" s="24" t="s">
        <v>2459</v>
      </c>
      <c r="C946" s="25">
        <f>IF(SUMPRODUCT((B$4:B946=B946)*1)&gt;1,0,1)</f>
        <v>1</v>
      </c>
      <c r="D946" s="25" t="s">
        <v>2460</v>
      </c>
      <c r="E946" s="25" t="s">
        <v>58</v>
      </c>
      <c r="F946" s="25" t="s">
        <v>59</v>
      </c>
      <c r="G946" s="25">
        <v>2011</v>
      </c>
      <c r="H946" s="25" t="s">
        <v>60</v>
      </c>
      <c r="I946" s="25" t="s">
        <v>90</v>
      </c>
      <c r="J946" s="25" t="s">
        <v>978</v>
      </c>
      <c r="K946" s="25"/>
      <c r="L946" s="25" t="s">
        <v>1078</v>
      </c>
      <c r="M946" s="25" t="s">
        <v>2461</v>
      </c>
      <c r="N946" s="25" t="s">
        <v>122</v>
      </c>
      <c r="O946" s="25" t="s">
        <v>61</v>
      </c>
      <c r="P946" s="40">
        <f>IF(F946=F945,IF(B946=B945,0,R946),R946)</f>
        <v>12000</v>
      </c>
      <c r="Q946" s="40">
        <v>12000</v>
      </c>
      <c r="R946" s="25">
        <v>12000</v>
      </c>
      <c r="S946" s="25">
        <v>12000</v>
      </c>
      <c r="T946" s="25" t="s">
        <v>2054</v>
      </c>
      <c r="U946" s="25">
        <v>0</v>
      </c>
      <c r="V946" s="25" t="s">
        <v>61</v>
      </c>
      <c r="W946" s="25" t="s">
        <v>61</v>
      </c>
      <c r="X946" s="25" t="s">
        <v>184</v>
      </c>
      <c r="Y946" s="25" t="s">
        <v>2462</v>
      </c>
      <c r="Z946" s="25" t="s">
        <v>67</v>
      </c>
      <c r="AA946" s="25" t="s">
        <v>97</v>
      </c>
      <c r="AB946" s="25" t="s">
        <v>122</v>
      </c>
      <c r="AC946" s="25" t="s">
        <v>69</v>
      </c>
      <c r="AD946" s="25" t="s">
        <v>61</v>
      </c>
      <c r="AE946" s="25" t="s">
        <v>2463</v>
      </c>
      <c r="AF946" s="25" t="s">
        <v>61</v>
      </c>
      <c r="AG946" s="25" t="s">
        <v>187</v>
      </c>
      <c r="AH946" s="25" t="s">
        <v>685</v>
      </c>
      <c r="AI946" s="25" t="s">
        <v>73</v>
      </c>
      <c r="AJ946" s="26" t="s">
        <v>68</v>
      </c>
      <c r="AK946" s="26" t="s">
        <v>128</v>
      </c>
      <c r="AL946" s="25" t="s">
        <v>2692</v>
      </c>
      <c r="AM946" s="28">
        <v>40897.624374999999</v>
      </c>
      <c r="AN946" s="26" t="s">
        <v>68</v>
      </c>
      <c r="AO946" s="25" t="s">
        <v>61</v>
      </c>
      <c r="AP946" s="25" t="s">
        <v>61</v>
      </c>
      <c r="AQ946" s="25" t="s">
        <v>78</v>
      </c>
      <c r="AR946" s="25" t="s">
        <v>2054</v>
      </c>
      <c r="AS946" s="25" t="s">
        <v>123</v>
      </c>
      <c r="AT946" s="25" t="s">
        <v>61</v>
      </c>
      <c r="AU946" s="28">
        <v>40940</v>
      </c>
      <c r="AV946" s="25" t="s">
        <v>1907</v>
      </c>
      <c r="AW946" s="25" t="s">
        <v>787</v>
      </c>
      <c r="AX946" s="25" t="s">
        <v>79</v>
      </c>
      <c r="AY946" s="25" t="s">
        <v>111</v>
      </c>
      <c r="AZ946" s="25" t="s">
        <v>61</v>
      </c>
      <c r="BA946" s="25" t="s">
        <v>1186</v>
      </c>
      <c r="BB946" s="25" t="s">
        <v>1186</v>
      </c>
      <c r="BC946" s="25" t="s">
        <v>68</v>
      </c>
      <c r="BD946" s="25" t="s">
        <v>61</v>
      </c>
      <c r="BE946" s="25" t="s">
        <v>1186</v>
      </c>
      <c r="BF946" s="25" t="s">
        <v>68</v>
      </c>
      <c r="BG946" s="25" t="s">
        <v>1186</v>
      </c>
      <c r="BH946" s="25" t="s">
        <v>61</v>
      </c>
      <c r="BI946" s="25" t="s">
        <v>2055</v>
      </c>
      <c r="BJ946" s="25" t="s">
        <v>2054</v>
      </c>
      <c r="BK946" s="29" t="s">
        <v>2056</v>
      </c>
      <c r="BL946" s="9"/>
      <c r="BM946" s="9"/>
    </row>
    <row r="947" spans="1:65" ht="23.25" customHeight="1" x14ac:dyDescent="0.2">
      <c r="A947" s="19"/>
      <c r="B947" s="30" t="s">
        <v>2459</v>
      </c>
      <c r="C947" s="31">
        <f>IF(SUMPRODUCT((B$4:B947=B947)*1)&gt;1,0,1)</f>
        <v>0</v>
      </c>
      <c r="D947" s="31" t="s">
        <v>2460</v>
      </c>
      <c r="E947" s="31" t="s">
        <v>58</v>
      </c>
      <c r="F947" s="31" t="s">
        <v>59</v>
      </c>
      <c r="G947" s="31">
        <v>2012</v>
      </c>
      <c r="H947" s="31" t="s">
        <v>60</v>
      </c>
      <c r="I947" s="31" t="s">
        <v>90</v>
      </c>
      <c r="J947" s="31" t="s">
        <v>978</v>
      </c>
      <c r="K947" s="31"/>
      <c r="L947" s="31" t="s">
        <v>1078</v>
      </c>
      <c r="M947" s="31" t="s">
        <v>2461</v>
      </c>
      <c r="N947" s="31" t="s">
        <v>122</v>
      </c>
      <c r="O947" s="31" t="s">
        <v>61</v>
      </c>
      <c r="P947" s="40">
        <f>IF(F947=F946,IF(B947=B946,0,R947),R947)</f>
        <v>0</v>
      </c>
      <c r="Q947" s="40">
        <v>0</v>
      </c>
      <c r="R947" s="31">
        <v>12000</v>
      </c>
      <c r="S947" s="31">
        <v>12000</v>
      </c>
      <c r="T947" s="31" t="s">
        <v>2054</v>
      </c>
      <c r="U947" s="31">
        <v>0</v>
      </c>
      <c r="V947" s="31" t="s">
        <v>61</v>
      </c>
      <c r="W947" s="31" t="s">
        <v>61</v>
      </c>
      <c r="X947" s="31" t="s">
        <v>184</v>
      </c>
      <c r="Y947" s="31" t="s">
        <v>2462</v>
      </c>
      <c r="Z947" s="31" t="s">
        <v>67</v>
      </c>
      <c r="AA947" s="31" t="s">
        <v>97</v>
      </c>
      <c r="AB947" s="31" t="s">
        <v>122</v>
      </c>
      <c r="AC947" s="31" t="s">
        <v>69</v>
      </c>
      <c r="AD947" s="31" t="s">
        <v>61</v>
      </c>
      <c r="AE947" s="31" t="s">
        <v>2463</v>
      </c>
      <c r="AF947" s="31" t="s">
        <v>61</v>
      </c>
      <c r="AG947" s="31" t="s">
        <v>187</v>
      </c>
      <c r="AH947" s="31" t="s">
        <v>685</v>
      </c>
      <c r="AI947" s="31" t="s">
        <v>73</v>
      </c>
      <c r="AJ947" s="32" t="s">
        <v>68</v>
      </c>
      <c r="AK947" s="32" t="s">
        <v>128</v>
      </c>
      <c r="AL947" s="31" t="s">
        <v>2464</v>
      </c>
      <c r="AM947" s="27">
        <v>40925.628738425927</v>
      </c>
      <c r="AN947" s="32" t="s">
        <v>68</v>
      </c>
      <c r="AO947" s="31" t="s">
        <v>61</v>
      </c>
      <c r="AP947" s="31" t="s">
        <v>61</v>
      </c>
      <c r="AQ947" s="31" t="s">
        <v>78</v>
      </c>
      <c r="AR947" s="31" t="s">
        <v>2054</v>
      </c>
      <c r="AS947" s="31" t="s">
        <v>123</v>
      </c>
      <c r="AT947" s="31" t="s">
        <v>61</v>
      </c>
      <c r="AU947" s="27">
        <v>40940</v>
      </c>
      <c r="AV947" s="31" t="s">
        <v>1907</v>
      </c>
      <c r="AW947" s="31" t="s">
        <v>787</v>
      </c>
      <c r="AX947" s="31" t="s">
        <v>79</v>
      </c>
      <c r="AY947" s="31" t="s">
        <v>111</v>
      </c>
      <c r="AZ947" s="31" t="s">
        <v>61</v>
      </c>
      <c r="BA947" s="31" t="s">
        <v>1186</v>
      </c>
      <c r="BB947" s="31" t="s">
        <v>1186</v>
      </c>
      <c r="BC947" s="31" t="s">
        <v>68</v>
      </c>
      <c r="BD947" s="31" t="s">
        <v>61</v>
      </c>
      <c r="BE947" s="31" t="s">
        <v>1186</v>
      </c>
      <c r="BF947" s="31" t="s">
        <v>68</v>
      </c>
      <c r="BG947" s="31" t="s">
        <v>1186</v>
      </c>
      <c r="BH947" s="31" t="s">
        <v>487</v>
      </c>
      <c r="BI947" s="31" t="s">
        <v>2055</v>
      </c>
      <c r="BJ947" s="31" t="s">
        <v>2054</v>
      </c>
      <c r="BK947" s="33" t="s">
        <v>2056</v>
      </c>
      <c r="BL947" s="9"/>
      <c r="BM947" s="9"/>
    </row>
    <row r="948" spans="1:65" ht="23.25" customHeight="1" x14ac:dyDescent="0.2">
      <c r="A948" s="19"/>
      <c r="B948" s="24" t="s">
        <v>2467</v>
      </c>
      <c r="C948" s="25">
        <f>IF(SUMPRODUCT((B$4:B948=B948)*1)&gt;1,0,1)</f>
        <v>1</v>
      </c>
      <c r="D948" s="25" t="s">
        <v>2468</v>
      </c>
      <c r="E948" s="25" t="s">
        <v>58</v>
      </c>
      <c r="F948" s="25" t="s">
        <v>59</v>
      </c>
      <c r="G948" s="25">
        <v>2012</v>
      </c>
      <c r="H948" s="25" t="s">
        <v>60</v>
      </c>
      <c r="I948" s="25" t="s">
        <v>566</v>
      </c>
      <c r="J948" s="25" t="s">
        <v>566</v>
      </c>
      <c r="K948" s="25"/>
      <c r="L948" s="25" t="s">
        <v>1078</v>
      </c>
      <c r="M948" s="25" t="s">
        <v>2461</v>
      </c>
      <c r="N948" s="25" t="s">
        <v>122</v>
      </c>
      <c r="O948" s="25" t="s">
        <v>61</v>
      </c>
      <c r="P948" s="40">
        <f>IF(F948=F947,IF(B948=B947,0,R948),R948)</f>
        <v>49909</v>
      </c>
      <c r="Q948" s="40">
        <v>49909</v>
      </c>
      <c r="R948" s="25">
        <v>49909</v>
      </c>
      <c r="S948" s="25">
        <v>49909</v>
      </c>
      <c r="T948" s="25" t="s">
        <v>2236</v>
      </c>
      <c r="U948" s="25">
        <v>0</v>
      </c>
      <c r="V948" s="25" t="s">
        <v>61</v>
      </c>
      <c r="W948" s="25" t="s">
        <v>61</v>
      </c>
      <c r="X948" s="25" t="s">
        <v>184</v>
      </c>
      <c r="Y948" s="25" t="s">
        <v>2469</v>
      </c>
      <c r="Z948" s="25" t="s">
        <v>67</v>
      </c>
      <c r="AA948" s="25" t="s">
        <v>569</v>
      </c>
      <c r="AB948" s="25" t="s">
        <v>122</v>
      </c>
      <c r="AC948" s="25" t="s">
        <v>69</v>
      </c>
      <c r="AD948" s="25" t="s">
        <v>61</v>
      </c>
      <c r="AE948" s="25" t="s">
        <v>2470</v>
      </c>
      <c r="AF948" s="25" t="s">
        <v>61</v>
      </c>
      <c r="AG948" s="25" t="s">
        <v>187</v>
      </c>
      <c r="AH948" s="25" t="s">
        <v>685</v>
      </c>
      <c r="AI948" s="25" t="s">
        <v>73</v>
      </c>
      <c r="AJ948" s="26" t="s">
        <v>68</v>
      </c>
      <c r="AK948" s="26" t="s">
        <v>128</v>
      </c>
      <c r="AL948" s="25" t="s">
        <v>2471</v>
      </c>
      <c r="AM948" s="28">
        <v>41011.591851851852</v>
      </c>
      <c r="AN948" s="26" t="s">
        <v>68</v>
      </c>
      <c r="AO948" s="25" t="s">
        <v>61</v>
      </c>
      <c r="AP948" s="25" t="s">
        <v>61</v>
      </c>
      <c r="AQ948" s="25" t="s">
        <v>78</v>
      </c>
      <c r="AR948" s="25" t="s">
        <v>2236</v>
      </c>
      <c r="AS948" s="25" t="s">
        <v>123</v>
      </c>
      <c r="AT948" s="25" t="s">
        <v>61</v>
      </c>
      <c r="AU948" s="28">
        <v>40910</v>
      </c>
      <c r="AV948" s="25" t="s">
        <v>1066</v>
      </c>
      <c r="AW948" s="25" t="s">
        <v>2472</v>
      </c>
      <c r="AX948" s="25" t="s">
        <v>79</v>
      </c>
      <c r="AY948" s="25" t="s">
        <v>2473</v>
      </c>
      <c r="AZ948" s="25" t="s">
        <v>61</v>
      </c>
      <c r="BA948" s="25" t="s">
        <v>2474</v>
      </c>
      <c r="BB948" s="25" t="s">
        <v>2474</v>
      </c>
      <c r="BC948" s="25" t="s">
        <v>68</v>
      </c>
      <c r="BD948" s="25" t="s">
        <v>2475</v>
      </c>
      <c r="BE948" s="25" t="s">
        <v>2474</v>
      </c>
      <c r="BF948" s="25" t="s">
        <v>68</v>
      </c>
      <c r="BG948" s="25" t="s">
        <v>2474</v>
      </c>
      <c r="BH948" s="25" t="s">
        <v>61</v>
      </c>
      <c r="BI948" s="25" t="s">
        <v>2237</v>
      </c>
      <c r="BJ948" s="25" t="s">
        <v>2236</v>
      </c>
      <c r="BK948" s="29" t="s">
        <v>2238</v>
      </c>
      <c r="BL948" s="9"/>
      <c r="BM948" s="9"/>
    </row>
    <row r="949" spans="1:65" ht="23.25" customHeight="1" x14ac:dyDescent="0.2">
      <c r="A949" s="19"/>
      <c r="B949" s="30" t="s">
        <v>2476</v>
      </c>
      <c r="C949" s="31">
        <f>IF(SUMPRODUCT((B$4:B949=B949)*1)&gt;1,0,1)</f>
        <v>1</v>
      </c>
      <c r="D949" s="31" t="s">
        <v>2477</v>
      </c>
      <c r="E949" s="31" t="s">
        <v>58</v>
      </c>
      <c r="F949" s="31" t="s">
        <v>59</v>
      </c>
      <c r="G949" s="31">
        <v>2012</v>
      </c>
      <c r="H949" s="31" t="s">
        <v>60</v>
      </c>
      <c r="I949" s="31" t="s">
        <v>368</v>
      </c>
      <c r="J949" s="31" t="s">
        <v>1905</v>
      </c>
      <c r="K949" s="31"/>
      <c r="L949" s="31" t="s">
        <v>1078</v>
      </c>
      <c r="M949" s="31" t="s">
        <v>1875</v>
      </c>
      <c r="N949" s="31" t="s">
        <v>122</v>
      </c>
      <c r="O949" s="31" t="s">
        <v>61</v>
      </c>
      <c r="P949" s="40">
        <f>IF(F949=F948,IF(B949=B948,0,R949),R949)</f>
        <v>47825</v>
      </c>
      <c r="Q949" s="40">
        <v>47825</v>
      </c>
      <c r="R949" s="31">
        <v>47825</v>
      </c>
      <c r="S949" s="31">
        <v>47825</v>
      </c>
      <c r="T949" s="31" t="s">
        <v>1906</v>
      </c>
      <c r="U949" s="31">
        <v>0</v>
      </c>
      <c r="V949" s="31" t="s">
        <v>61</v>
      </c>
      <c r="W949" s="31" t="s">
        <v>61</v>
      </c>
      <c r="X949" s="31" t="s">
        <v>184</v>
      </c>
      <c r="Y949" s="31" t="s">
        <v>2478</v>
      </c>
      <c r="Z949" s="31" t="s">
        <v>67</v>
      </c>
      <c r="AA949" s="31" t="s">
        <v>371</v>
      </c>
      <c r="AB949" s="31" t="s">
        <v>122</v>
      </c>
      <c r="AC949" s="31" t="s">
        <v>69</v>
      </c>
      <c r="AD949" s="31" t="s">
        <v>61</v>
      </c>
      <c r="AE949" s="31" t="s">
        <v>2479</v>
      </c>
      <c r="AF949" s="31" t="s">
        <v>61</v>
      </c>
      <c r="AG949" s="31" t="s">
        <v>187</v>
      </c>
      <c r="AH949" s="31" t="s">
        <v>685</v>
      </c>
      <c r="AI949" s="31" t="s">
        <v>73</v>
      </c>
      <c r="AJ949" s="32" t="s">
        <v>68</v>
      </c>
      <c r="AK949" s="32" t="s">
        <v>128</v>
      </c>
      <c r="AL949" s="31" t="s">
        <v>2480</v>
      </c>
      <c r="AM949" s="27">
        <v>41032.561192129629</v>
      </c>
      <c r="AN949" s="32" t="s">
        <v>68</v>
      </c>
      <c r="AO949" s="31" t="s">
        <v>61</v>
      </c>
      <c r="AP949" s="31" t="s">
        <v>61</v>
      </c>
      <c r="AQ949" s="31" t="s">
        <v>78</v>
      </c>
      <c r="AR949" s="31" t="s">
        <v>1906</v>
      </c>
      <c r="AS949" s="31" t="s">
        <v>123</v>
      </c>
      <c r="AT949" s="31" t="s">
        <v>61</v>
      </c>
      <c r="AU949" s="27">
        <v>40937</v>
      </c>
      <c r="AV949" s="31" t="s">
        <v>1066</v>
      </c>
      <c r="AW949" s="31" t="s">
        <v>2481</v>
      </c>
      <c r="AX949" s="31" t="s">
        <v>79</v>
      </c>
      <c r="AY949" s="31" t="s">
        <v>2482</v>
      </c>
      <c r="AZ949" s="31" t="s">
        <v>61</v>
      </c>
      <c r="BA949" s="31" t="s">
        <v>2483</v>
      </c>
      <c r="BB949" s="31" t="s">
        <v>2483</v>
      </c>
      <c r="BC949" s="31" t="s">
        <v>68</v>
      </c>
      <c r="BD949" s="31" t="s">
        <v>61</v>
      </c>
      <c r="BE949" s="31" t="s">
        <v>2483</v>
      </c>
      <c r="BF949" s="31" t="s">
        <v>68</v>
      </c>
      <c r="BG949" s="31" t="s">
        <v>2483</v>
      </c>
      <c r="BH949" s="31" t="s">
        <v>61</v>
      </c>
      <c r="BI949" s="31" t="s">
        <v>2484</v>
      </c>
      <c r="BJ949" s="31" t="s">
        <v>1906</v>
      </c>
      <c r="BK949" s="33" t="s">
        <v>2485</v>
      </c>
      <c r="BL949" s="9"/>
      <c r="BM949" s="9"/>
    </row>
    <row r="950" spans="1:65" ht="23.25" customHeight="1" x14ac:dyDescent="0.2">
      <c r="A950" s="19"/>
      <c r="B950" s="30" t="s">
        <v>2239</v>
      </c>
      <c r="C950" s="31">
        <f>IF(SUMPRODUCT((B$4:B950=B950)*1)&gt;1,0,1)</f>
        <v>1</v>
      </c>
      <c r="D950" s="31" t="s">
        <v>2240</v>
      </c>
      <c r="E950" s="31" t="s">
        <v>58</v>
      </c>
      <c r="F950" s="31" t="s">
        <v>59</v>
      </c>
      <c r="G950" s="31">
        <v>2012</v>
      </c>
      <c r="H950" s="31" t="s">
        <v>60</v>
      </c>
      <c r="I950" s="31" t="s">
        <v>90</v>
      </c>
      <c r="J950" s="31" t="s">
        <v>1115</v>
      </c>
      <c r="K950" s="31"/>
      <c r="L950" s="31" t="s">
        <v>1078</v>
      </c>
      <c r="M950" s="31" t="s">
        <v>1203</v>
      </c>
      <c r="N950" s="31" t="s">
        <v>122</v>
      </c>
      <c r="O950" s="31" t="s">
        <v>61</v>
      </c>
      <c r="P950" s="40">
        <f>IF(F950=F949,IF(B950=B949,0,R950),R950)</f>
        <v>7888</v>
      </c>
      <c r="Q950" s="40">
        <v>7888</v>
      </c>
      <c r="R950" s="31">
        <v>7888</v>
      </c>
      <c r="S950" s="31">
        <v>7888</v>
      </c>
      <c r="T950" s="31" t="s">
        <v>2241</v>
      </c>
      <c r="U950" s="31">
        <v>0</v>
      </c>
      <c r="V950" s="31" t="s">
        <v>61</v>
      </c>
      <c r="W950" s="31" t="s">
        <v>61</v>
      </c>
      <c r="X950" s="31" t="s">
        <v>59</v>
      </c>
      <c r="Y950" s="31" t="s">
        <v>2242</v>
      </c>
      <c r="Z950" s="31" t="s">
        <v>67</v>
      </c>
      <c r="AA950" s="31" t="s">
        <v>97</v>
      </c>
      <c r="AB950" s="31" t="s">
        <v>122</v>
      </c>
      <c r="AC950" s="31" t="s">
        <v>69</v>
      </c>
      <c r="AD950" s="31" t="s">
        <v>61</v>
      </c>
      <c r="AE950" s="31" t="s">
        <v>2243</v>
      </c>
      <c r="AF950" s="31" t="s">
        <v>61</v>
      </c>
      <c r="AG950" s="31" t="s">
        <v>187</v>
      </c>
      <c r="AH950" s="31" t="s">
        <v>685</v>
      </c>
      <c r="AI950" s="31" t="s">
        <v>73</v>
      </c>
      <c r="AJ950" s="32" t="s">
        <v>68</v>
      </c>
      <c r="AK950" s="32" t="s">
        <v>128</v>
      </c>
      <c r="AL950" s="31" t="s">
        <v>2486</v>
      </c>
      <c r="AM950" s="27">
        <v>41029.513333333336</v>
      </c>
      <c r="AN950" s="32" t="s">
        <v>68</v>
      </c>
      <c r="AO950" s="31" t="s">
        <v>61</v>
      </c>
      <c r="AP950" s="31" t="s">
        <v>61</v>
      </c>
      <c r="AQ950" s="31" t="s">
        <v>78</v>
      </c>
      <c r="AR950" s="31" t="s">
        <v>2241</v>
      </c>
      <c r="AS950" s="31" t="s">
        <v>123</v>
      </c>
      <c r="AT950" s="31" t="s">
        <v>61</v>
      </c>
      <c r="AU950" s="27">
        <v>40940</v>
      </c>
      <c r="AV950" s="31" t="s">
        <v>1907</v>
      </c>
      <c r="AW950" s="31" t="s">
        <v>1207</v>
      </c>
      <c r="AX950" s="31" t="s">
        <v>1207</v>
      </c>
      <c r="AY950" s="31" t="s">
        <v>2245</v>
      </c>
      <c r="AZ950" s="31" t="s">
        <v>61</v>
      </c>
      <c r="BA950" s="31" t="s">
        <v>2487</v>
      </c>
      <c r="BB950" s="31" t="s">
        <v>2246</v>
      </c>
      <c r="BC950" s="31" t="s">
        <v>2246</v>
      </c>
      <c r="BD950" s="31" t="s">
        <v>61</v>
      </c>
      <c r="BE950" s="31" t="s">
        <v>2247</v>
      </c>
      <c r="BF950" s="31" t="s">
        <v>68</v>
      </c>
      <c r="BG950" s="31" t="s">
        <v>2487</v>
      </c>
      <c r="BH950" s="31" t="s">
        <v>61</v>
      </c>
      <c r="BI950" s="31" t="s">
        <v>2248</v>
      </c>
      <c r="BJ950" s="31" t="s">
        <v>2241</v>
      </c>
      <c r="BK950" s="33" t="s">
        <v>2249</v>
      </c>
      <c r="BL950" s="9"/>
      <c r="BM950" s="9"/>
    </row>
    <row r="951" spans="1:65" ht="23.25" customHeight="1" x14ac:dyDescent="0.2">
      <c r="A951" s="19"/>
      <c r="B951" s="30" t="s">
        <v>2239</v>
      </c>
      <c r="C951" s="31">
        <f>IF(SUMPRODUCT((B$4:B951=B951)*1)&gt;1,0,1)</f>
        <v>0</v>
      </c>
      <c r="D951" s="31" t="s">
        <v>2240</v>
      </c>
      <c r="E951" s="31" t="s">
        <v>58</v>
      </c>
      <c r="F951" s="31" t="s">
        <v>59</v>
      </c>
      <c r="G951" s="31">
        <v>2013</v>
      </c>
      <c r="H951" s="31" t="s">
        <v>60</v>
      </c>
      <c r="I951" s="31" t="s">
        <v>90</v>
      </c>
      <c r="J951" s="31" t="s">
        <v>1115</v>
      </c>
      <c r="K951" s="31"/>
      <c r="L951" s="31" t="s">
        <v>1078</v>
      </c>
      <c r="M951" s="31" t="s">
        <v>1203</v>
      </c>
      <c r="N951" s="31" t="s">
        <v>122</v>
      </c>
      <c r="O951" s="31" t="s">
        <v>61</v>
      </c>
      <c r="P951" s="40">
        <f>IF(F951=F950,IF(B951=B950,0,R951),R951)</f>
        <v>0</v>
      </c>
      <c r="Q951" s="40">
        <v>0</v>
      </c>
      <c r="R951" s="31">
        <v>5228</v>
      </c>
      <c r="S951" s="31">
        <v>5228</v>
      </c>
      <c r="T951" s="31" t="s">
        <v>2241</v>
      </c>
      <c r="U951" s="31">
        <v>0</v>
      </c>
      <c r="V951" s="31" t="s">
        <v>61</v>
      </c>
      <c r="W951" s="31" t="s">
        <v>61</v>
      </c>
      <c r="X951" s="31" t="s">
        <v>59</v>
      </c>
      <c r="Y951" s="31" t="s">
        <v>2242</v>
      </c>
      <c r="Z951" s="31" t="s">
        <v>67</v>
      </c>
      <c r="AA951" s="31" t="s">
        <v>97</v>
      </c>
      <c r="AB951" s="31" t="s">
        <v>122</v>
      </c>
      <c r="AC951" s="31" t="s">
        <v>69</v>
      </c>
      <c r="AD951" s="31" t="s">
        <v>61</v>
      </c>
      <c r="AE951" s="31" t="s">
        <v>2243</v>
      </c>
      <c r="AF951" s="31" t="s">
        <v>61</v>
      </c>
      <c r="AG951" s="31" t="s">
        <v>71</v>
      </c>
      <c r="AH951" s="31" t="s">
        <v>685</v>
      </c>
      <c r="AI951" s="31" t="s">
        <v>73</v>
      </c>
      <c r="AJ951" s="32" t="s">
        <v>68</v>
      </c>
      <c r="AK951" s="32" t="s">
        <v>128</v>
      </c>
      <c r="AL951" s="31" t="s">
        <v>2244</v>
      </c>
      <c r="AM951" s="27">
        <v>41284.733067129629</v>
      </c>
      <c r="AN951" s="32" t="s">
        <v>68</v>
      </c>
      <c r="AO951" s="31" t="s">
        <v>61</v>
      </c>
      <c r="AP951" s="31" t="s">
        <v>61</v>
      </c>
      <c r="AQ951" s="31" t="s">
        <v>78</v>
      </c>
      <c r="AR951" s="31" t="s">
        <v>2241</v>
      </c>
      <c r="AS951" s="31" t="s">
        <v>123</v>
      </c>
      <c r="AT951" s="31" t="s">
        <v>61</v>
      </c>
      <c r="AU951" s="27">
        <v>40940</v>
      </c>
      <c r="AV951" s="31" t="s">
        <v>1907</v>
      </c>
      <c r="AW951" s="31" t="s">
        <v>1207</v>
      </c>
      <c r="AX951" s="31" t="s">
        <v>1207</v>
      </c>
      <c r="AY951" s="31" t="s">
        <v>2245</v>
      </c>
      <c r="AZ951" s="31" t="s">
        <v>61</v>
      </c>
      <c r="BA951" s="31" t="s">
        <v>2246</v>
      </c>
      <c r="BB951" s="31" t="s">
        <v>2246</v>
      </c>
      <c r="BC951" s="31" t="s">
        <v>2246</v>
      </c>
      <c r="BD951" s="31" t="s">
        <v>61</v>
      </c>
      <c r="BE951" s="31" t="s">
        <v>2247</v>
      </c>
      <c r="BF951" s="31" t="s">
        <v>68</v>
      </c>
      <c r="BG951" s="31" t="s">
        <v>2246</v>
      </c>
      <c r="BH951" s="31" t="s">
        <v>455</v>
      </c>
      <c r="BI951" s="31" t="s">
        <v>2248</v>
      </c>
      <c r="BJ951" s="31" t="s">
        <v>2241</v>
      </c>
      <c r="BK951" s="33" t="s">
        <v>2249</v>
      </c>
      <c r="BL951" s="9"/>
      <c r="BM951" s="9"/>
    </row>
    <row r="952" spans="1:65" ht="23.25" customHeight="1" x14ac:dyDescent="0.2">
      <c r="A952" s="19"/>
      <c r="B952" s="24" t="s">
        <v>1985</v>
      </c>
      <c r="C952" s="25">
        <f>IF(SUMPRODUCT((B$4:B952=B952)*1)&gt;1,0,1)</f>
        <v>1</v>
      </c>
      <c r="D952" s="25" t="s">
        <v>1986</v>
      </c>
      <c r="E952" s="25" t="s">
        <v>58</v>
      </c>
      <c r="F952" s="25" t="s">
        <v>59</v>
      </c>
      <c r="G952" s="25">
        <v>2013</v>
      </c>
      <c r="H952" s="25" t="s">
        <v>60</v>
      </c>
      <c r="I952" s="25" t="s">
        <v>61</v>
      </c>
      <c r="J952" s="25" t="s">
        <v>61</v>
      </c>
      <c r="K952" s="25"/>
      <c r="L952" s="25" t="s">
        <v>1802</v>
      </c>
      <c r="M952" s="25" t="s">
        <v>1930</v>
      </c>
      <c r="N952" s="25" t="s">
        <v>64</v>
      </c>
      <c r="O952" s="25" t="s">
        <v>61</v>
      </c>
      <c r="P952" s="40">
        <f>IF(F952=F951,IF(B952=B951,0,R952),R952)</f>
        <v>611928</v>
      </c>
      <c r="Q952" s="40">
        <v>611928</v>
      </c>
      <c r="R952" s="25">
        <v>611928</v>
      </c>
      <c r="S952" s="25">
        <v>283779</v>
      </c>
      <c r="T952" s="25" t="s">
        <v>5669</v>
      </c>
      <c r="U952" s="25">
        <v>283775</v>
      </c>
      <c r="V952" s="25" t="s">
        <v>61</v>
      </c>
      <c r="W952" s="25" t="s">
        <v>61</v>
      </c>
      <c r="X952" s="25" t="s">
        <v>59</v>
      </c>
      <c r="Y952" s="25" t="s">
        <v>61</v>
      </c>
      <c r="Z952" s="25" t="s">
        <v>67</v>
      </c>
      <c r="AA952" s="25" t="s">
        <v>68</v>
      </c>
      <c r="AB952" s="25" t="s">
        <v>64</v>
      </c>
      <c r="AC952" s="25" t="s">
        <v>69</v>
      </c>
      <c r="AD952" s="25" t="s">
        <v>61</v>
      </c>
      <c r="AE952" s="25" t="s">
        <v>1987</v>
      </c>
      <c r="AF952" s="25" t="s">
        <v>61</v>
      </c>
      <c r="AG952" s="25" t="s">
        <v>187</v>
      </c>
      <c r="AH952" s="25" t="s">
        <v>72</v>
      </c>
      <c r="AI952" s="25" t="s">
        <v>73</v>
      </c>
      <c r="AJ952" s="26" t="s">
        <v>68</v>
      </c>
      <c r="AK952" s="26" t="s">
        <v>254</v>
      </c>
      <c r="AL952" s="25" t="s">
        <v>2250</v>
      </c>
      <c r="AM952" s="28">
        <v>41564.414039351854</v>
      </c>
      <c r="AN952" s="26" t="s">
        <v>2115</v>
      </c>
      <c r="AO952" s="25" t="s">
        <v>61</v>
      </c>
      <c r="AP952" s="25" t="s">
        <v>61</v>
      </c>
      <c r="AQ952" s="25" t="s">
        <v>78</v>
      </c>
      <c r="AR952" s="25" t="s">
        <v>93</v>
      </c>
      <c r="AS952" s="25" t="s">
        <v>65</v>
      </c>
      <c r="AT952" s="25" t="s">
        <v>61</v>
      </c>
      <c r="AU952" s="28">
        <v>40970</v>
      </c>
      <c r="AV952" s="25" t="s">
        <v>68</v>
      </c>
      <c r="AW952" s="25" t="s">
        <v>68</v>
      </c>
      <c r="AX952" s="25" t="s">
        <v>1073</v>
      </c>
      <c r="AY952" s="25" t="s">
        <v>1808</v>
      </c>
      <c r="AZ952" s="25" t="s">
        <v>61</v>
      </c>
      <c r="BA952" s="25" t="s">
        <v>2251</v>
      </c>
      <c r="BB952" s="25" t="s">
        <v>1991</v>
      </c>
      <c r="BC952" s="25" t="s">
        <v>1992</v>
      </c>
      <c r="BD952" s="25" t="s">
        <v>61</v>
      </c>
      <c r="BE952" s="25" t="s">
        <v>1993</v>
      </c>
      <c r="BF952" s="25" t="s">
        <v>68</v>
      </c>
      <c r="BG952" s="25" t="s">
        <v>2251</v>
      </c>
      <c r="BH952" s="25" t="s">
        <v>61</v>
      </c>
      <c r="BI952" s="25" t="s">
        <v>86</v>
      </c>
      <c r="BJ952" s="25" t="s">
        <v>65</v>
      </c>
      <c r="BK952" s="29" t="s">
        <v>87</v>
      </c>
      <c r="BL952" s="9"/>
      <c r="BM952" s="9"/>
    </row>
    <row r="953" spans="1:65" ht="23.25" customHeight="1" x14ac:dyDescent="0.2">
      <c r="A953" s="19"/>
      <c r="B953" s="30" t="s">
        <v>1985</v>
      </c>
      <c r="C953" s="31">
        <f>IF(SUMPRODUCT((B$4:B953=B953)*1)&gt;1,0,1)</f>
        <v>0</v>
      </c>
      <c r="D953" s="31" t="s">
        <v>1986</v>
      </c>
      <c r="E953" s="31" t="s">
        <v>58</v>
      </c>
      <c r="F953" s="31" t="s">
        <v>59</v>
      </c>
      <c r="G953" s="31">
        <v>2014</v>
      </c>
      <c r="H953" s="31" t="s">
        <v>60</v>
      </c>
      <c r="I953" s="31" t="s">
        <v>61</v>
      </c>
      <c r="J953" s="31" t="s">
        <v>61</v>
      </c>
      <c r="K953" s="31"/>
      <c r="L953" s="31" t="s">
        <v>1802</v>
      </c>
      <c r="M953" s="31" t="s">
        <v>1930</v>
      </c>
      <c r="N953" s="31" t="s">
        <v>64</v>
      </c>
      <c r="O953" s="31" t="s">
        <v>61</v>
      </c>
      <c r="P953" s="40">
        <f>IF(F953=F952,IF(B953=B952,0,R953),R953)</f>
        <v>0</v>
      </c>
      <c r="Q953" s="40">
        <v>0</v>
      </c>
      <c r="R953" s="31">
        <v>621021</v>
      </c>
      <c r="S953" s="31">
        <v>200300</v>
      </c>
      <c r="T953" s="25" t="s">
        <v>5669</v>
      </c>
      <c r="U953" s="31">
        <v>483890</v>
      </c>
      <c r="V953" s="31" t="s">
        <v>61</v>
      </c>
      <c r="W953" s="31" t="s">
        <v>61</v>
      </c>
      <c r="X953" s="31" t="s">
        <v>59</v>
      </c>
      <c r="Y953" s="31" t="s">
        <v>61</v>
      </c>
      <c r="Z953" s="31" t="s">
        <v>67</v>
      </c>
      <c r="AA953" s="31" t="s">
        <v>68</v>
      </c>
      <c r="AB953" s="31" t="s">
        <v>64</v>
      </c>
      <c r="AC953" s="31" t="s">
        <v>69</v>
      </c>
      <c r="AD953" s="31" t="s">
        <v>61</v>
      </c>
      <c r="AE953" s="31" t="s">
        <v>1987</v>
      </c>
      <c r="AF953" s="31" t="s">
        <v>61</v>
      </c>
      <c r="AG953" s="31" t="s">
        <v>71</v>
      </c>
      <c r="AH953" s="31" t="s">
        <v>72</v>
      </c>
      <c r="AI953" s="31" t="s">
        <v>73</v>
      </c>
      <c r="AJ953" s="32" t="s">
        <v>2115</v>
      </c>
      <c r="AK953" s="32" t="s">
        <v>254</v>
      </c>
      <c r="AL953" s="31" t="s">
        <v>2116</v>
      </c>
      <c r="AM953" s="27">
        <v>41802.748877314814</v>
      </c>
      <c r="AN953" s="32" t="s">
        <v>1990</v>
      </c>
      <c r="AO953" s="31" t="s">
        <v>61</v>
      </c>
      <c r="AP953" s="31" t="s">
        <v>61</v>
      </c>
      <c r="AQ953" s="31" t="s">
        <v>78</v>
      </c>
      <c r="AR953" s="31" t="s">
        <v>93</v>
      </c>
      <c r="AS953" s="31" t="s">
        <v>65</v>
      </c>
      <c r="AT953" s="31" t="s">
        <v>61</v>
      </c>
      <c r="AU953" s="27">
        <v>40970</v>
      </c>
      <c r="AV953" s="31" t="s">
        <v>68</v>
      </c>
      <c r="AW953" s="31" t="s">
        <v>68</v>
      </c>
      <c r="AX953" s="31" t="s">
        <v>1073</v>
      </c>
      <c r="AY953" s="31" t="s">
        <v>1808</v>
      </c>
      <c r="AZ953" s="31" t="s">
        <v>61</v>
      </c>
      <c r="BA953" s="31" t="s">
        <v>2117</v>
      </c>
      <c r="BB953" s="31" t="s">
        <v>1991</v>
      </c>
      <c r="BC953" s="31" t="s">
        <v>1992</v>
      </c>
      <c r="BD953" s="31" t="s">
        <v>61</v>
      </c>
      <c r="BE953" s="31" t="s">
        <v>1993</v>
      </c>
      <c r="BF953" s="31" t="s">
        <v>68</v>
      </c>
      <c r="BG953" s="31" t="s">
        <v>2117</v>
      </c>
      <c r="BH953" s="31" t="s">
        <v>2118</v>
      </c>
      <c r="BI953" s="31" t="s">
        <v>86</v>
      </c>
      <c r="BJ953" s="31" t="s">
        <v>65</v>
      </c>
      <c r="BK953" s="33" t="s">
        <v>87</v>
      </c>
      <c r="BL953" s="9"/>
      <c r="BM953" s="9"/>
    </row>
    <row r="954" spans="1:65" ht="23.25" customHeight="1" x14ac:dyDescent="0.2">
      <c r="A954" s="19"/>
      <c r="B954" s="24" t="s">
        <v>1985</v>
      </c>
      <c r="C954" s="25">
        <f>IF(SUMPRODUCT((B$4:B954=B954)*1)&gt;1,0,1)</f>
        <v>0</v>
      </c>
      <c r="D954" s="25" t="s">
        <v>1986</v>
      </c>
      <c r="E954" s="25" t="s">
        <v>58</v>
      </c>
      <c r="F954" s="25" t="s">
        <v>59</v>
      </c>
      <c r="G954" s="25">
        <v>2015</v>
      </c>
      <c r="H954" s="25" t="s">
        <v>60</v>
      </c>
      <c r="I954" s="25" t="s">
        <v>61</v>
      </c>
      <c r="J954" s="25" t="s">
        <v>61</v>
      </c>
      <c r="K954" s="25"/>
      <c r="L954" s="25" t="s">
        <v>1802</v>
      </c>
      <c r="M954" s="25" t="s">
        <v>1930</v>
      </c>
      <c r="N954" s="25" t="s">
        <v>64</v>
      </c>
      <c r="O954" s="25" t="s">
        <v>61</v>
      </c>
      <c r="P954" s="40">
        <f>IF(F954=F953,IF(B954=B953,0,R954),R954)</f>
        <v>0</v>
      </c>
      <c r="Q954" s="40">
        <v>0</v>
      </c>
      <c r="R954" s="25">
        <v>693434</v>
      </c>
      <c r="S954" s="25">
        <v>201000</v>
      </c>
      <c r="T954" s="25" t="s">
        <v>5669</v>
      </c>
      <c r="U954" s="25">
        <v>483890</v>
      </c>
      <c r="V954" s="25" t="s">
        <v>61</v>
      </c>
      <c r="W954" s="25" t="s">
        <v>61</v>
      </c>
      <c r="X954" s="25" t="s">
        <v>59</v>
      </c>
      <c r="Y954" s="25" t="s">
        <v>61</v>
      </c>
      <c r="Z954" s="25" t="s">
        <v>67</v>
      </c>
      <c r="AA954" s="25" t="s">
        <v>68</v>
      </c>
      <c r="AB954" s="25" t="s">
        <v>64</v>
      </c>
      <c r="AC954" s="25" t="s">
        <v>69</v>
      </c>
      <c r="AD954" s="25" t="s">
        <v>61</v>
      </c>
      <c r="AE954" s="25" t="s">
        <v>1987</v>
      </c>
      <c r="AF954" s="25" t="s">
        <v>61</v>
      </c>
      <c r="AG954" s="25" t="s">
        <v>71</v>
      </c>
      <c r="AH954" s="25" t="s">
        <v>72</v>
      </c>
      <c r="AI954" s="25" t="s">
        <v>73</v>
      </c>
      <c r="AJ954" s="26" t="s">
        <v>1988</v>
      </c>
      <c r="AK954" s="26" t="s">
        <v>254</v>
      </c>
      <c r="AL954" s="25" t="s">
        <v>1989</v>
      </c>
      <c r="AM954" s="28">
        <v>41772.707187499997</v>
      </c>
      <c r="AN954" s="26" t="s">
        <v>1990</v>
      </c>
      <c r="AO954" s="25" t="s">
        <v>61</v>
      </c>
      <c r="AP954" s="25" t="s">
        <v>61</v>
      </c>
      <c r="AQ954" s="25" t="s">
        <v>78</v>
      </c>
      <c r="AR954" s="25" t="s">
        <v>93</v>
      </c>
      <c r="AS954" s="25" t="s">
        <v>65</v>
      </c>
      <c r="AT954" s="25" t="s">
        <v>61</v>
      </c>
      <c r="AU954" s="28">
        <v>40970</v>
      </c>
      <c r="AV954" s="25" t="s">
        <v>68</v>
      </c>
      <c r="AW954" s="25" t="s">
        <v>68</v>
      </c>
      <c r="AX954" s="25" t="s">
        <v>1073</v>
      </c>
      <c r="AY954" s="25" t="s">
        <v>1808</v>
      </c>
      <c r="AZ954" s="25" t="s">
        <v>61</v>
      </c>
      <c r="BA954" s="25" t="s">
        <v>1991</v>
      </c>
      <c r="BB954" s="25" t="s">
        <v>1991</v>
      </c>
      <c r="BC954" s="25" t="s">
        <v>1992</v>
      </c>
      <c r="BD954" s="25" t="s">
        <v>61</v>
      </c>
      <c r="BE954" s="25" t="s">
        <v>1993</v>
      </c>
      <c r="BF954" s="25" t="s">
        <v>68</v>
      </c>
      <c r="BG954" s="25" t="s">
        <v>1991</v>
      </c>
      <c r="BH954" s="25" t="s">
        <v>1994</v>
      </c>
      <c r="BI954" s="25" t="s">
        <v>86</v>
      </c>
      <c r="BJ954" s="25" t="s">
        <v>65</v>
      </c>
      <c r="BK954" s="29" t="s">
        <v>87</v>
      </c>
      <c r="BL954" s="9"/>
      <c r="BM954" s="9"/>
    </row>
    <row r="955" spans="1:65" ht="23.25" customHeight="1" x14ac:dyDescent="0.2">
      <c r="A955" s="19"/>
      <c r="B955" s="30" t="s">
        <v>249</v>
      </c>
      <c r="C955" s="31">
        <f>IF(SUMPRODUCT((B$4:B955=B955)*1)&gt;1,0,1)</f>
        <v>1</v>
      </c>
      <c r="D955" s="31" t="s">
        <v>250</v>
      </c>
      <c r="E955" s="31" t="s">
        <v>58</v>
      </c>
      <c r="F955" s="31" t="s">
        <v>59</v>
      </c>
      <c r="G955" s="31">
        <v>2013</v>
      </c>
      <c r="H955" s="31" t="s">
        <v>60</v>
      </c>
      <c r="I955" s="31" t="s">
        <v>61</v>
      </c>
      <c r="J955" s="31" t="s">
        <v>61</v>
      </c>
      <c r="K955" s="31"/>
      <c r="L955" s="31" t="s">
        <v>62</v>
      </c>
      <c r="M955" s="31" t="s">
        <v>63</v>
      </c>
      <c r="N955" s="31" t="s">
        <v>64</v>
      </c>
      <c r="O955" s="31" t="s">
        <v>61</v>
      </c>
      <c r="P955" s="40">
        <f>IF(F955=F954,IF(B955=B954,0,R955),R955)</f>
        <v>1071500</v>
      </c>
      <c r="Q955" s="40">
        <v>1071500</v>
      </c>
      <c r="R955" s="31">
        <v>1071500</v>
      </c>
      <c r="S955" s="31">
        <v>573866</v>
      </c>
      <c r="T955" s="25" t="s">
        <v>5669</v>
      </c>
      <c r="U955" s="31">
        <v>573636</v>
      </c>
      <c r="V955" s="31" t="s">
        <v>61</v>
      </c>
      <c r="W955" s="31" t="s">
        <v>61</v>
      </c>
      <c r="X955" s="31" t="s">
        <v>59</v>
      </c>
      <c r="Y955" s="31" t="s">
        <v>61</v>
      </c>
      <c r="Z955" s="31" t="s">
        <v>67</v>
      </c>
      <c r="AA955" s="31" t="s">
        <v>68</v>
      </c>
      <c r="AB955" s="31" t="s">
        <v>64</v>
      </c>
      <c r="AC955" s="31" t="s">
        <v>69</v>
      </c>
      <c r="AD955" s="31" t="s">
        <v>61</v>
      </c>
      <c r="AE955" s="31" t="s">
        <v>251</v>
      </c>
      <c r="AF955" s="31" t="s">
        <v>61</v>
      </c>
      <c r="AG955" s="31" t="s">
        <v>187</v>
      </c>
      <c r="AH955" s="31" t="s">
        <v>252</v>
      </c>
      <c r="AI955" s="31" t="s">
        <v>73</v>
      </c>
      <c r="AJ955" s="32" t="s">
        <v>68</v>
      </c>
      <c r="AK955" s="32" t="s">
        <v>254</v>
      </c>
      <c r="AL955" s="31" t="s">
        <v>451</v>
      </c>
      <c r="AM955" s="27">
        <v>41614.722627314812</v>
      </c>
      <c r="AN955" s="32" t="s">
        <v>356</v>
      </c>
      <c r="AO955" s="31" t="s">
        <v>61</v>
      </c>
      <c r="AP955" s="31" t="s">
        <v>61</v>
      </c>
      <c r="AQ955" s="31" t="s">
        <v>78</v>
      </c>
      <c r="AR955" s="31" t="s">
        <v>93</v>
      </c>
      <c r="AS955" s="31" t="s">
        <v>65</v>
      </c>
      <c r="AT955" s="31" t="s">
        <v>61</v>
      </c>
      <c r="AU955" s="27">
        <v>40973</v>
      </c>
      <c r="AV955" s="31" t="s">
        <v>68</v>
      </c>
      <c r="AW955" s="31" t="s">
        <v>68</v>
      </c>
      <c r="AX955" s="31" t="s">
        <v>79</v>
      </c>
      <c r="AY955" s="31" t="s">
        <v>80</v>
      </c>
      <c r="AZ955" s="31" t="s">
        <v>61</v>
      </c>
      <c r="BA955" s="31" t="s">
        <v>452</v>
      </c>
      <c r="BB955" s="31" t="s">
        <v>257</v>
      </c>
      <c r="BC955" s="31" t="s">
        <v>258</v>
      </c>
      <c r="BD955" s="31" t="s">
        <v>61</v>
      </c>
      <c r="BE955" s="31" t="s">
        <v>259</v>
      </c>
      <c r="BF955" s="31" t="s">
        <v>68</v>
      </c>
      <c r="BG955" s="31" t="s">
        <v>452</v>
      </c>
      <c r="BH955" s="31" t="s">
        <v>61</v>
      </c>
      <c r="BI955" s="31" t="s">
        <v>86</v>
      </c>
      <c r="BJ955" s="31" t="s">
        <v>65</v>
      </c>
      <c r="BK955" s="33" t="s">
        <v>87</v>
      </c>
      <c r="BL955" s="9"/>
      <c r="BM955" s="9"/>
    </row>
    <row r="956" spans="1:65" ht="23.25" customHeight="1" x14ac:dyDescent="0.2">
      <c r="A956" s="19"/>
      <c r="B956" s="24" t="s">
        <v>249</v>
      </c>
      <c r="C956" s="25">
        <f>IF(SUMPRODUCT((B$4:B956=B956)*1)&gt;1,0,1)</f>
        <v>0</v>
      </c>
      <c r="D956" s="25" t="s">
        <v>250</v>
      </c>
      <c r="E956" s="25" t="s">
        <v>58</v>
      </c>
      <c r="F956" s="25" t="s">
        <v>59</v>
      </c>
      <c r="G956" s="25">
        <v>2014</v>
      </c>
      <c r="H956" s="25" t="s">
        <v>60</v>
      </c>
      <c r="I956" s="25" t="s">
        <v>61</v>
      </c>
      <c r="J956" s="25" t="s">
        <v>61</v>
      </c>
      <c r="K956" s="25"/>
      <c r="L956" s="25" t="s">
        <v>62</v>
      </c>
      <c r="M956" s="25" t="s">
        <v>63</v>
      </c>
      <c r="N956" s="25" t="s">
        <v>64</v>
      </c>
      <c r="O956" s="25" t="s">
        <v>61</v>
      </c>
      <c r="P956" s="40">
        <f>IF(F956=F955,IF(B956=B955,0,R956),R956)</f>
        <v>0</v>
      </c>
      <c r="Q956" s="40">
        <v>0</v>
      </c>
      <c r="R956" s="25">
        <v>2168211</v>
      </c>
      <c r="S956" s="25">
        <v>444073</v>
      </c>
      <c r="T956" s="25" t="s">
        <v>5669</v>
      </c>
      <c r="U956" s="25">
        <v>982530</v>
      </c>
      <c r="V956" s="25" t="s">
        <v>61</v>
      </c>
      <c r="W956" s="25" t="s">
        <v>61</v>
      </c>
      <c r="X956" s="25" t="s">
        <v>59</v>
      </c>
      <c r="Y956" s="25" t="s">
        <v>61</v>
      </c>
      <c r="Z956" s="25" t="s">
        <v>67</v>
      </c>
      <c r="AA956" s="25" t="s">
        <v>68</v>
      </c>
      <c r="AB956" s="25" t="s">
        <v>64</v>
      </c>
      <c r="AC956" s="25" t="s">
        <v>69</v>
      </c>
      <c r="AD956" s="25" t="s">
        <v>61</v>
      </c>
      <c r="AE956" s="25" t="s">
        <v>251</v>
      </c>
      <c r="AF956" s="25" t="s">
        <v>61</v>
      </c>
      <c r="AG956" s="25" t="s">
        <v>71</v>
      </c>
      <c r="AH956" s="25" t="s">
        <v>252</v>
      </c>
      <c r="AI956" s="25" t="s">
        <v>73</v>
      </c>
      <c r="AJ956" s="26" t="s">
        <v>356</v>
      </c>
      <c r="AK956" s="26" t="s">
        <v>254</v>
      </c>
      <c r="AL956" s="25" t="s">
        <v>357</v>
      </c>
      <c r="AM956" s="28">
        <v>41894.314826388887</v>
      </c>
      <c r="AN956" s="26" t="s">
        <v>256</v>
      </c>
      <c r="AO956" s="25" t="s">
        <v>61</v>
      </c>
      <c r="AP956" s="25" t="s">
        <v>61</v>
      </c>
      <c r="AQ956" s="25" t="s">
        <v>78</v>
      </c>
      <c r="AR956" s="25" t="s">
        <v>93</v>
      </c>
      <c r="AS956" s="25" t="s">
        <v>65</v>
      </c>
      <c r="AT956" s="25" t="s">
        <v>61</v>
      </c>
      <c r="AU956" s="28">
        <v>40973</v>
      </c>
      <c r="AV956" s="25" t="s">
        <v>68</v>
      </c>
      <c r="AW956" s="25" t="s">
        <v>68</v>
      </c>
      <c r="AX956" s="25" t="s">
        <v>79</v>
      </c>
      <c r="AY956" s="25" t="s">
        <v>80</v>
      </c>
      <c r="AZ956" s="25" t="s">
        <v>61</v>
      </c>
      <c r="BA956" s="25" t="s">
        <v>358</v>
      </c>
      <c r="BB956" s="25" t="s">
        <v>257</v>
      </c>
      <c r="BC956" s="25" t="s">
        <v>258</v>
      </c>
      <c r="BD956" s="25" t="s">
        <v>61</v>
      </c>
      <c r="BE956" s="25" t="s">
        <v>259</v>
      </c>
      <c r="BF956" s="25" t="s">
        <v>68</v>
      </c>
      <c r="BG956" s="25" t="s">
        <v>358</v>
      </c>
      <c r="BH956" s="25" t="s">
        <v>359</v>
      </c>
      <c r="BI956" s="25" t="s">
        <v>86</v>
      </c>
      <c r="BJ956" s="25" t="s">
        <v>65</v>
      </c>
      <c r="BK956" s="29" t="s">
        <v>87</v>
      </c>
      <c r="BL956" s="9"/>
      <c r="BM956" s="9"/>
    </row>
    <row r="957" spans="1:65" ht="23.25" customHeight="1" x14ac:dyDescent="0.2">
      <c r="A957" s="19"/>
      <c r="B957" s="30" t="s">
        <v>249</v>
      </c>
      <c r="C957" s="31">
        <f>IF(SUMPRODUCT((B$4:B957=B957)*1)&gt;1,0,1)</f>
        <v>0</v>
      </c>
      <c r="D957" s="31" t="s">
        <v>250</v>
      </c>
      <c r="E957" s="31" t="s">
        <v>58</v>
      </c>
      <c r="F957" s="31" t="s">
        <v>59</v>
      </c>
      <c r="G957" s="31">
        <v>2015</v>
      </c>
      <c r="H957" s="31" t="s">
        <v>60</v>
      </c>
      <c r="I957" s="31" t="s">
        <v>61</v>
      </c>
      <c r="J957" s="31" t="s">
        <v>61</v>
      </c>
      <c r="K957" s="31"/>
      <c r="L957" s="31" t="s">
        <v>62</v>
      </c>
      <c r="M957" s="31" t="s">
        <v>63</v>
      </c>
      <c r="N957" s="31" t="s">
        <v>64</v>
      </c>
      <c r="O957" s="31" t="s">
        <v>61</v>
      </c>
      <c r="P957" s="40">
        <f>IF(F957=F956,IF(B957=B956,0,R957),R957)</f>
        <v>0</v>
      </c>
      <c r="Q957" s="40">
        <v>0</v>
      </c>
      <c r="R957" s="31">
        <v>1967988</v>
      </c>
      <c r="S957" s="31">
        <v>968187</v>
      </c>
      <c r="T957" s="25" t="s">
        <v>5669</v>
      </c>
      <c r="U957" s="31">
        <v>982530</v>
      </c>
      <c r="V957" s="31" t="s">
        <v>61</v>
      </c>
      <c r="W957" s="31" t="s">
        <v>61</v>
      </c>
      <c r="X957" s="31" t="s">
        <v>59</v>
      </c>
      <c r="Y957" s="31" t="s">
        <v>61</v>
      </c>
      <c r="Z957" s="31" t="s">
        <v>67</v>
      </c>
      <c r="AA957" s="31" t="s">
        <v>68</v>
      </c>
      <c r="AB957" s="31" t="s">
        <v>64</v>
      </c>
      <c r="AC957" s="31" t="s">
        <v>69</v>
      </c>
      <c r="AD957" s="31" t="s">
        <v>61</v>
      </c>
      <c r="AE957" s="31" t="s">
        <v>251</v>
      </c>
      <c r="AF957" s="31" t="s">
        <v>61</v>
      </c>
      <c r="AG957" s="31" t="s">
        <v>71</v>
      </c>
      <c r="AH957" s="31" t="s">
        <v>252</v>
      </c>
      <c r="AI957" s="31" t="s">
        <v>73</v>
      </c>
      <c r="AJ957" s="32" t="s">
        <v>253</v>
      </c>
      <c r="AK957" s="32" t="s">
        <v>254</v>
      </c>
      <c r="AL957" s="31" t="s">
        <v>255</v>
      </c>
      <c r="AM957" s="27">
        <v>41717.463171296295</v>
      </c>
      <c r="AN957" s="32" t="s">
        <v>256</v>
      </c>
      <c r="AO957" s="31" t="s">
        <v>61</v>
      </c>
      <c r="AP957" s="31" t="s">
        <v>61</v>
      </c>
      <c r="AQ957" s="31" t="s">
        <v>78</v>
      </c>
      <c r="AR957" s="31" t="s">
        <v>93</v>
      </c>
      <c r="AS957" s="31" t="s">
        <v>65</v>
      </c>
      <c r="AT957" s="31" t="s">
        <v>61</v>
      </c>
      <c r="AU957" s="27">
        <v>40973</v>
      </c>
      <c r="AV957" s="31" t="s">
        <v>68</v>
      </c>
      <c r="AW957" s="31" t="s">
        <v>68</v>
      </c>
      <c r="AX957" s="31" t="s">
        <v>79</v>
      </c>
      <c r="AY957" s="31" t="s">
        <v>80</v>
      </c>
      <c r="AZ957" s="31" t="s">
        <v>61</v>
      </c>
      <c r="BA957" s="31" t="s">
        <v>257</v>
      </c>
      <c r="BB957" s="31" t="s">
        <v>257</v>
      </c>
      <c r="BC957" s="31" t="s">
        <v>258</v>
      </c>
      <c r="BD957" s="31" t="s">
        <v>61</v>
      </c>
      <c r="BE957" s="31" t="s">
        <v>259</v>
      </c>
      <c r="BF957" s="31" t="s">
        <v>68</v>
      </c>
      <c r="BG957" s="31" t="s">
        <v>257</v>
      </c>
      <c r="BH957" s="31" t="s">
        <v>260</v>
      </c>
      <c r="BI957" s="31" t="s">
        <v>261</v>
      </c>
      <c r="BJ957" s="31" t="s">
        <v>93</v>
      </c>
      <c r="BK957" s="33" t="s">
        <v>262</v>
      </c>
      <c r="BL957" s="9"/>
      <c r="BM957" s="9"/>
    </row>
    <row r="958" spans="1:65" ht="23.25" customHeight="1" x14ac:dyDescent="0.2">
      <c r="A958" s="19"/>
      <c r="B958" s="24" t="s">
        <v>323</v>
      </c>
      <c r="C958" s="25">
        <f>IF(SUMPRODUCT((B$4:B958=B958)*1)&gt;1,0,1)</f>
        <v>1</v>
      </c>
      <c r="D958" s="25" t="s">
        <v>324</v>
      </c>
      <c r="E958" s="25" t="s">
        <v>58</v>
      </c>
      <c r="F958" s="25" t="s">
        <v>292</v>
      </c>
      <c r="G958" s="25">
        <v>2012</v>
      </c>
      <c r="H958" s="25" t="s">
        <v>60</v>
      </c>
      <c r="I958" s="25" t="s">
        <v>206</v>
      </c>
      <c r="J958" s="25" t="s">
        <v>61</v>
      </c>
      <c r="K958" s="25"/>
      <c r="L958" s="25" t="s">
        <v>62</v>
      </c>
      <c r="M958" s="25" t="s">
        <v>63</v>
      </c>
      <c r="N958" s="25" t="s">
        <v>122</v>
      </c>
      <c r="O958" s="25" t="s">
        <v>92</v>
      </c>
      <c r="P958" s="40">
        <f>IF(F958=F957,IF(B958=B957,0,R958),R958)</f>
        <v>629705</v>
      </c>
      <c r="Q958" s="40">
        <v>629705</v>
      </c>
      <c r="R958" s="25">
        <v>629705</v>
      </c>
      <c r="S958" s="25">
        <v>143975</v>
      </c>
      <c r="T958" s="25" t="s">
        <v>141</v>
      </c>
      <c r="U958" s="25">
        <v>0</v>
      </c>
      <c r="V958" s="25" t="s">
        <v>586</v>
      </c>
      <c r="W958" s="25" t="s">
        <v>587</v>
      </c>
      <c r="X958" s="25" t="s">
        <v>292</v>
      </c>
      <c r="Y958" s="25" t="s">
        <v>326</v>
      </c>
      <c r="Z958" s="25" t="s">
        <v>67</v>
      </c>
      <c r="AA958" s="25" t="s">
        <v>68</v>
      </c>
      <c r="AB958" s="25" t="s">
        <v>122</v>
      </c>
      <c r="AC958" s="25" t="s">
        <v>327</v>
      </c>
      <c r="AD958" s="25" t="s">
        <v>61</v>
      </c>
      <c r="AE958" s="25" t="s">
        <v>328</v>
      </c>
      <c r="AF958" s="25" t="s">
        <v>61</v>
      </c>
      <c r="AG958" s="25" t="s">
        <v>187</v>
      </c>
      <c r="AH958" s="25" t="s">
        <v>230</v>
      </c>
      <c r="AI958" s="25" t="s">
        <v>73</v>
      </c>
      <c r="AJ958" s="26" t="s">
        <v>68</v>
      </c>
      <c r="AK958" s="26" t="s">
        <v>128</v>
      </c>
      <c r="AL958" s="25" t="s">
        <v>588</v>
      </c>
      <c r="AM958" s="28">
        <v>41164.628541666665</v>
      </c>
      <c r="AN958" s="26" t="s">
        <v>68</v>
      </c>
      <c r="AO958" s="25" t="s">
        <v>417</v>
      </c>
      <c r="AP958" s="25" t="s">
        <v>417</v>
      </c>
      <c r="AQ958" s="25" t="s">
        <v>418</v>
      </c>
      <c r="AR958" s="25" t="s">
        <v>141</v>
      </c>
      <c r="AS958" s="25" t="s">
        <v>123</v>
      </c>
      <c r="AT958" s="25" t="s">
        <v>61</v>
      </c>
      <c r="AU958" s="28">
        <v>41045</v>
      </c>
      <c r="AV958" s="25" t="s">
        <v>108</v>
      </c>
      <c r="AW958" s="25" t="s">
        <v>332</v>
      </c>
      <c r="AX958" s="25" t="s">
        <v>110</v>
      </c>
      <c r="AY958" s="25" t="s">
        <v>333</v>
      </c>
      <c r="AZ958" s="25" t="s">
        <v>61</v>
      </c>
      <c r="BA958" s="25" t="s">
        <v>589</v>
      </c>
      <c r="BB958" s="25" t="s">
        <v>334</v>
      </c>
      <c r="BC958" s="25" t="s">
        <v>331</v>
      </c>
      <c r="BD958" s="25" t="s">
        <v>335</v>
      </c>
      <c r="BE958" s="25" t="s">
        <v>336</v>
      </c>
      <c r="BF958" s="25" t="s">
        <v>68</v>
      </c>
      <c r="BG958" s="25" t="s">
        <v>589</v>
      </c>
      <c r="BH958" s="25" t="s">
        <v>61</v>
      </c>
      <c r="BI958" s="25" t="s">
        <v>483</v>
      </c>
      <c r="BJ958" s="25" t="s">
        <v>123</v>
      </c>
      <c r="BK958" s="29" t="s">
        <v>283</v>
      </c>
      <c r="BL958" s="9"/>
      <c r="BM958" s="9"/>
    </row>
    <row r="959" spans="1:65" ht="23.25" customHeight="1" x14ac:dyDescent="0.2">
      <c r="A959" s="19"/>
      <c r="B959" s="30" t="s">
        <v>323</v>
      </c>
      <c r="C959" s="31">
        <f>IF(SUMPRODUCT((B$4:B959=B959)*1)&gt;1,0,1)</f>
        <v>0</v>
      </c>
      <c r="D959" s="31" t="s">
        <v>324</v>
      </c>
      <c r="E959" s="31" t="s">
        <v>58</v>
      </c>
      <c r="F959" s="31" t="s">
        <v>292</v>
      </c>
      <c r="G959" s="31">
        <v>2013</v>
      </c>
      <c r="H959" s="31" t="s">
        <v>60</v>
      </c>
      <c r="I959" s="31" t="s">
        <v>206</v>
      </c>
      <c r="J959" s="31" t="s">
        <v>61</v>
      </c>
      <c r="K959" s="31"/>
      <c r="L959" s="31" t="s">
        <v>62</v>
      </c>
      <c r="M959" s="31" t="s">
        <v>63</v>
      </c>
      <c r="N959" s="31" t="s">
        <v>122</v>
      </c>
      <c r="O959" s="31" t="s">
        <v>92</v>
      </c>
      <c r="P959" s="40">
        <f>IF(F959=F958,IF(B959=B958,0,R959),R959)</f>
        <v>0</v>
      </c>
      <c r="Q959" s="40">
        <v>0</v>
      </c>
      <c r="R959" s="31">
        <v>657667</v>
      </c>
      <c r="S959" s="31">
        <v>95819</v>
      </c>
      <c r="T959" s="31" t="s">
        <v>141</v>
      </c>
      <c r="U959" s="31">
        <v>97241</v>
      </c>
      <c r="V959" s="31" t="s">
        <v>473</v>
      </c>
      <c r="W959" s="31" t="s">
        <v>473</v>
      </c>
      <c r="X959" s="31" t="s">
        <v>292</v>
      </c>
      <c r="Y959" s="31" t="s">
        <v>326</v>
      </c>
      <c r="Z959" s="31" t="s">
        <v>67</v>
      </c>
      <c r="AA959" s="31" t="s">
        <v>68</v>
      </c>
      <c r="AB959" s="31" t="s">
        <v>122</v>
      </c>
      <c r="AC959" s="31" t="s">
        <v>327</v>
      </c>
      <c r="AD959" s="31" t="s">
        <v>61</v>
      </c>
      <c r="AE959" s="31" t="s">
        <v>328</v>
      </c>
      <c r="AF959" s="31" t="s">
        <v>61</v>
      </c>
      <c r="AG959" s="31" t="s">
        <v>187</v>
      </c>
      <c r="AH959" s="31" t="s">
        <v>230</v>
      </c>
      <c r="AI959" s="31" t="s">
        <v>73</v>
      </c>
      <c r="AJ959" s="32" t="s">
        <v>68</v>
      </c>
      <c r="AK959" s="32" t="s">
        <v>128</v>
      </c>
      <c r="AL959" s="31" t="s">
        <v>474</v>
      </c>
      <c r="AM959" s="27">
        <v>41639.468298611115</v>
      </c>
      <c r="AN959" s="32" t="s">
        <v>399</v>
      </c>
      <c r="AO959" s="31" t="s">
        <v>105</v>
      </c>
      <c r="AP959" s="31" t="s">
        <v>123</v>
      </c>
      <c r="AQ959" s="31" t="s">
        <v>106</v>
      </c>
      <c r="AR959" s="31" t="s">
        <v>141</v>
      </c>
      <c r="AS959" s="31" t="s">
        <v>123</v>
      </c>
      <c r="AT959" s="31" t="s">
        <v>61</v>
      </c>
      <c r="AU959" s="27">
        <v>41045</v>
      </c>
      <c r="AV959" s="31" t="s">
        <v>108</v>
      </c>
      <c r="AW959" s="31" t="s">
        <v>332</v>
      </c>
      <c r="AX959" s="31" t="s">
        <v>110</v>
      </c>
      <c r="AY959" s="31" t="s">
        <v>333</v>
      </c>
      <c r="AZ959" s="31" t="s">
        <v>61</v>
      </c>
      <c r="BA959" s="31" t="s">
        <v>475</v>
      </c>
      <c r="BB959" s="31" t="s">
        <v>334</v>
      </c>
      <c r="BC959" s="31" t="s">
        <v>331</v>
      </c>
      <c r="BD959" s="31" t="s">
        <v>335</v>
      </c>
      <c r="BE959" s="31" t="s">
        <v>336</v>
      </c>
      <c r="BF959" s="31" t="s">
        <v>68</v>
      </c>
      <c r="BG959" s="31" t="s">
        <v>475</v>
      </c>
      <c r="BH959" s="31" t="s">
        <v>455</v>
      </c>
      <c r="BI959" s="31" t="s">
        <v>344</v>
      </c>
      <c r="BJ959" s="31" t="s">
        <v>123</v>
      </c>
      <c r="BK959" s="33" t="s">
        <v>345</v>
      </c>
      <c r="BL959" s="9"/>
      <c r="BM959" s="9"/>
    </row>
    <row r="960" spans="1:65" ht="23.25" customHeight="1" x14ac:dyDescent="0.2">
      <c r="A960" s="19"/>
      <c r="B960" s="24" t="s">
        <v>323</v>
      </c>
      <c r="C960" s="25">
        <f>IF(SUMPRODUCT((B$4:B960=B960)*1)&gt;1,0,1)</f>
        <v>0</v>
      </c>
      <c r="D960" s="25" t="s">
        <v>324</v>
      </c>
      <c r="E960" s="25" t="s">
        <v>58</v>
      </c>
      <c r="F960" s="25" t="s">
        <v>292</v>
      </c>
      <c r="G960" s="25">
        <v>2014</v>
      </c>
      <c r="H960" s="25" t="s">
        <v>60</v>
      </c>
      <c r="I960" s="25" t="s">
        <v>206</v>
      </c>
      <c r="J960" s="25" t="s">
        <v>61</v>
      </c>
      <c r="K960" s="25"/>
      <c r="L960" s="25" t="s">
        <v>62</v>
      </c>
      <c r="M960" s="25" t="s">
        <v>63</v>
      </c>
      <c r="N960" s="25" t="s">
        <v>122</v>
      </c>
      <c r="O960" s="25" t="s">
        <v>92</v>
      </c>
      <c r="P960" s="40">
        <f>IF(F960=F959,IF(B960=B959,0,R960),R960)</f>
        <v>0</v>
      </c>
      <c r="Q960" s="40">
        <v>0</v>
      </c>
      <c r="R960" s="25">
        <v>667438</v>
      </c>
      <c r="S960" s="25">
        <v>570197</v>
      </c>
      <c r="T960" s="25" t="s">
        <v>141</v>
      </c>
      <c r="U960" s="25">
        <v>586089</v>
      </c>
      <c r="V960" s="25" t="s">
        <v>398</v>
      </c>
      <c r="W960" s="25" t="s">
        <v>61</v>
      </c>
      <c r="X960" s="25" t="s">
        <v>292</v>
      </c>
      <c r="Y960" s="25" t="s">
        <v>326</v>
      </c>
      <c r="Z960" s="25" t="s">
        <v>67</v>
      </c>
      <c r="AA960" s="25" t="s">
        <v>68</v>
      </c>
      <c r="AB960" s="25" t="s">
        <v>122</v>
      </c>
      <c r="AC960" s="25" t="s">
        <v>327</v>
      </c>
      <c r="AD960" s="25" t="s">
        <v>61</v>
      </c>
      <c r="AE960" s="25" t="s">
        <v>328</v>
      </c>
      <c r="AF960" s="25" t="s">
        <v>61</v>
      </c>
      <c r="AG960" s="25" t="s">
        <v>71</v>
      </c>
      <c r="AH960" s="25" t="s">
        <v>230</v>
      </c>
      <c r="AI960" s="25" t="s">
        <v>73</v>
      </c>
      <c r="AJ960" s="26" t="s">
        <v>399</v>
      </c>
      <c r="AK960" s="26" t="s">
        <v>128</v>
      </c>
      <c r="AL960" s="25" t="s">
        <v>398</v>
      </c>
      <c r="AM960" s="28">
        <v>41639.469212962962</v>
      </c>
      <c r="AN960" s="26" t="s">
        <v>400</v>
      </c>
      <c r="AO960" s="25" t="s">
        <v>105</v>
      </c>
      <c r="AP960" s="25" t="s">
        <v>61</v>
      </c>
      <c r="AQ960" s="25" t="s">
        <v>106</v>
      </c>
      <c r="AR960" s="25" t="s">
        <v>141</v>
      </c>
      <c r="AS960" s="25" t="s">
        <v>123</v>
      </c>
      <c r="AT960" s="25" t="s">
        <v>61</v>
      </c>
      <c r="AU960" s="28">
        <v>41045</v>
      </c>
      <c r="AV960" s="25" t="s">
        <v>108</v>
      </c>
      <c r="AW960" s="25" t="s">
        <v>332</v>
      </c>
      <c r="AX960" s="25" t="s">
        <v>110</v>
      </c>
      <c r="AY960" s="25" t="s">
        <v>333</v>
      </c>
      <c r="AZ960" s="25" t="s">
        <v>61</v>
      </c>
      <c r="BA960" s="25" t="s">
        <v>401</v>
      </c>
      <c r="BB960" s="25" t="s">
        <v>334</v>
      </c>
      <c r="BC960" s="25" t="s">
        <v>331</v>
      </c>
      <c r="BD960" s="25" t="s">
        <v>335</v>
      </c>
      <c r="BE960" s="25" t="s">
        <v>336</v>
      </c>
      <c r="BF960" s="25" t="s">
        <v>68</v>
      </c>
      <c r="BG960" s="25" t="s">
        <v>401</v>
      </c>
      <c r="BH960" s="25" t="s">
        <v>402</v>
      </c>
      <c r="BI960" s="25" t="s">
        <v>344</v>
      </c>
      <c r="BJ960" s="25" t="s">
        <v>123</v>
      </c>
      <c r="BK960" s="29" t="s">
        <v>345</v>
      </c>
      <c r="BL960" s="9"/>
      <c r="BM960" s="9"/>
    </row>
    <row r="961" spans="1:65" ht="23.25" customHeight="1" x14ac:dyDescent="0.2">
      <c r="A961" s="19"/>
      <c r="B961" s="30" t="s">
        <v>323</v>
      </c>
      <c r="C961" s="31">
        <f>IF(SUMPRODUCT((B$4:B961=B961)*1)&gt;1,0,1)</f>
        <v>0</v>
      </c>
      <c r="D961" s="31" t="s">
        <v>324</v>
      </c>
      <c r="E961" s="31" t="s">
        <v>58</v>
      </c>
      <c r="F961" s="31" t="s">
        <v>292</v>
      </c>
      <c r="G961" s="31">
        <v>2015</v>
      </c>
      <c r="H961" s="31" t="s">
        <v>60</v>
      </c>
      <c r="I961" s="31" t="s">
        <v>206</v>
      </c>
      <c r="J961" s="31" t="s">
        <v>61</v>
      </c>
      <c r="K961" s="31"/>
      <c r="L961" s="31" t="s">
        <v>62</v>
      </c>
      <c r="M961" s="31" t="s">
        <v>63</v>
      </c>
      <c r="N961" s="31" t="s">
        <v>122</v>
      </c>
      <c r="O961" s="31" t="s">
        <v>92</v>
      </c>
      <c r="P961" s="40">
        <f>IF(F961=F960,IF(B961=B960,0,R961),R961)</f>
        <v>0</v>
      </c>
      <c r="Q961" s="40">
        <v>0</v>
      </c>
      <c r="R961" s="31">
        <v>624449</v>
      </c>
      <c r="S961" s="31">
        <v>35432</v>
      </c>
      <c r="T961" s="31" t="s">
        <v>141</v>
      </c>
      <c r="U961" s="31">
        <v>621520</v>
      </c>
      <c r="V961" s="31" t="s">
        <v>325</v>
      </c>
      <c r="W961" s="31" t="s">
        <v>61</v>
      </c>
      <c r="X961" s="31" t="s">
        <v>292</v>
      </c>
      <c r="Y961" s="31" t="s">
        <v>326</v>
      </c>
      <c r="Z961" s="31" t="s">
        <v>67</v>
      </c>
      <c r="AA961" s="31" t="s">
        <v>68</v>
      </c>
      <c r="AB961" s="31" t="s">
        <v>122</v>
      </c>
      <c r="AC961" s="31" t="s">
        <v>327</v>
      </c>
      <c r="AD961" s="31" t="s">
        <v>61</v>
      </c>
      <c r="AE961" s="31" t="s">
        <v>328</v>
      </c>
      <c r="AF961" s="31" t="s">
        <v>61</v>
      </c>
      <c r="AG961" s="31" t="s">
        <v>71</v>
      </c>
      <c r="AH961" s="31" t="s">
        <v>230</v>
      </c>
      <c r="AI961" s="31" t="s">
        <v>73</v>
      </c>
      <c r="AJ961" s="32" t="s">
        <v>329</v>
      </c>
      <c r="AK961" s="32" t="s">
        <v>128</v>
      </c>
      <c r="AL961" s="31" t="s">
        <v>330</v>
      </c>
      <c r="AM961" s="27">
        <v>42026.490543981483</v>
      </c>
      <c r="AN961" s="32" t="s">
        <v>331</v>
      </c>
      <c r="AO961" s="31" t="s">
        <v>105</v>
      </c>
      <c r="AP961" s="31" t="s">
        <v>61</v>
      </c>
      <c r="AQ961" s="31" t="s">
        <v>106</v>
      </c>
      <c r="AR961" s="31" t="s">
        <v>141</v>
      </c>
      <c r="AS961" s="31" t="s">
        <v>123</v>
      </c>
      <c r="AT961" s="31" t="s">
        <v>61</v>
      </c>
      <c r="AU961" s="27">
        <v>41045</v>
      </c>
      <c r="AV961" s="31" t="s">
        <v>108</v>
      </c>
      <c r="AW961" s="31" t="s">
        <v>332</v>
      </c>
      <c r="AX961" s="31" t="s">
        <v>110</v>
      </c>
      <c r="AY961" s="31" t="s">
        <v>333</v>
      </c>
      <c r="AZ961" s="31" t="s">
        <v>61</v>
      </c>
      <c r="BA961" s="31" t="s">
        <v>334</v>
      </c>
      <c r="BB961" s="31" t="s">
        <v>334</v>
      </c>
      <c r="BC961" s="31" t="s">
        <v>331</v>
      </c>
      <c r="BD961" s="31" t="s">
        <v>335</v>
      </c>
      <c r="BE961" s="31" t="s">
        <v>336</v>
      </c>
      <c r="BF961" s="31" t="s">
        <v>68</v>
      </c>
      <c r="BG961" s="31" t="s">
        <v>334</v>
      </c>
      <c r="BH961" s="31" t="s">
        <v>337</v>
      </c>
      <c r="BI961" s="31" t="s">
        <v>150</v>
      </c>
      <c r="BJ961" s="31" t="s">
        <v>141</v>
      </c>
      <c r="BK961" s="33" t="s">
        <v>151</v>
      </c>
      <c r="BL961" s="9"/>
      <c r="BM961" s="9"/>
    </row>
    <row r="962" spans="1:65" ht="23.25" customHeight="1" x14ac:dyDescent="0.2">
      <c r="A962" s="19"/>
      <c r="B962" s="30" t="s">
        <v>1996</v>
      </c>
      <c r="C962" s="31">
        <f>IF(SUMPRODUCT((B$4:B962=B962)*1)&gt;1,0,1)</f>
        <v>1</v>
      </c>
      <c r="D962" s="31" t="s">
        <v>1997</v>
      </c>
      <c r="E962" s="31" t="s">
        <v>58</v>
      </c>
      <c r="F962" s="31" t="s">
        <v>59</v>
      </c>
      <c r="G962" s="31">
        <v>2013</v>
      </c>
      <c r="H962" s="31" t="s">
        <v>60</v>
      </c>
      <c r="I962" s="31" t="s">
        <v>90</v>
      </c>
      <c r="J962" s="31" t="s">
        <v>90</v>
      </c>
      <c r="K962" s="31"/>
      <c r="L962" s="31" t="s">
        <v>1802</v>
      </c>
      <c r="M962" s="31" t="s">
        <v>1847</v>
      </c>
      <c r="N962" s="31" t="s">
        <v>122</v>
      </c>
      <c r="O962" s="31" t="s">
        <v>488</v>
      </c>
      <c r="P962" s="40">
        <f>IF(F962=F961,IF(B962=B961,0,R962),R962)</f>
        <v>359663</v>
      </c>
      <c r="Q962" s="40">
        <v>359663</v>
      </c>
      <c r="R962" s="31">
        <v>359663</v>
      </c>
      <c r="S962" s="31">
        <v>215798</v>
      </c>
      <c r="T962" s="31" t="s">
        <v>1998</v>
      </c>
      <c r="U962" s="31">
        <v>0</v>
      </c>
      <c r="V962" s="31" t="s">
        <v>2252</v>
      </c>
      <c r="W962" s="31" t="s">
        <v>2253</v>
      </c>
      <c r="X962" s="31" t="s">
        <v>184</v>
      </c>
      <c r="Y962" s="31" t="s">
        <v>2001</v>
      </c>
      <c r="Z962" s="31" t="s">
        <v>67</v>
      </c>
      <c r="AA962" s="31" t="s">
        <v>1665</v>
      </c>
      <c r="AB962" s="31" t="s">
        <v>122</v>
      </c>
      <c r="AC962" s="31" t="s">
        <v>69</v>
      </c>
      <c r="AD962" s="31" t="s">
        <v>61</v>
      </c>
      <c r="AE962" s="31" t="s">
        <v>2002</v>
      </c>
      <c r="AF962" s="31" t="s">
        <v>61</v>
      </c>
      <c r="AG962" s="31" t="s">
        <v>187</v>
      </c>
      <c r="AH962" s="31" t="s">
        <v>72</v>
      </c>
      <c r="AI962" s="31" t="s">
        <v>73</v>
      </c>
      <c r="AJ962" s="32" t="s">
        <v>68</v>
      </c>
      <c r="AK962" s="32" t="s">
        <v>254</v>
      </c>
      <c r="AL962" s="31" t="s">
        <v>2254</v>
      </c>
      <c r="AM962" s="27">
        <v>41059.509814814817</v>
      </c>
      <c r="AN962" s="32" t="s">
        <v>68</v>
      </c>
      <c r="AO962" s="31" t="s">
        <v>417</v>
      </c>
      <c r="AP962" s="31" t="s">
        <v>417</v>
      </c>
      <c r="AQ962" s="31" t="s">
        <v>2255</v>
      </c>
      <c r="AR962" s="31" t="s">
        <v>1998</v>
      </c>
      <c r="AS962" s="31" t="s">
        <v>123</v>
      </c>
      <c r="AT962" s="31" t="s">
        <v>61</v>
      </c>
      <c r="AU962" s="27">
        <v>41058</v>
      </c>
      <c r="AV962" s="31" t="s">
        <v>2004</v>
      </c>
      <c r="AW962" s="31" t="s">
        <v>111</v>
      </c>
      <c r="AX962" s="31" t="s">
        <v>110</v>
      </c>
      <c r="AY962" s="31" t="s">
        <v>2005</v>
      </c>
      <c r="AZ962" s="31" t="s">
        <v>61</v>
      </c>
      <c r="BA962" s="31" t="s">
        <v>2008</v>
      </c>
      <c r="BB962" s="31" t="s">
        <v>2007</v>
      </c>
      <c r="BC962" s="31" t="s">
        <v>68</v>
      </c>
      <c r="BD962" s="31" t="s">
        <v>61</v>
      </c>
      <c r="BE962" s="31" t="s">
        <v>2008</v>
      </c>
      <c r="BF962" s="31" t="s">
        <v>68</v>
      </c>
      <c r="BG962" s="31" t="s">
        <v>2008</v>
      </c>
      <c r="BH962" s="31" t="s">
        <v>61</v>
      </c>
      <c r="BI962" s="31" t="s">
        <v>2256</v>
      </c>
      <c r="BJ962" s="31" t="s">
        <v>1998</v>
      </c>
      <c r="BK962" s="33" t="s">
        <v>2257</v>
      </c>
      <c r="BL962" s="9"/>
      <c r="BM962" s="9"/>
    </row>
    <row r="963" spans="1:65" ht="23.25" customHeight="1" x14ac:dyDescent="0.2">
      <c r="A963" s="19"/>
      <c r="B963" s="30" t="s">
        <v>1996</v>
      </c>
      <c r="C963" s="31">
        <f>IF(SUMPRODUCT((B$4:B963=B963)*1)&gt;1,0,1)</f>
        <v>0</v>
      </c>
      <c r="D963" s="31" t="s">
        <v>1997</v>
      </c>
      <c r="E963" s="31" t="s">
        <v>58</v>
      </c>
      <c r="F963" s="31" t="s">
        <v>59</v>
      </c>
      <c r="G963" s="31">
        <v>2015</v>
      </c>
      <c r="H963" s="31" t="s">
        <v>60</v>
      </c>
      <c r="I963" s="31" t="s">
        <v>90</v>
      </c>
      <c r="J963" s="31" t="s">
        <v>90</v>
      </c>
      <c r="K963" s="31"/>
      <c r="L963" s="31" t="s">
        <v>1802</v>
      </c>
      <c r="M963" s="31" t="s">
        <v>1847</v>
      </c>
      <c r="N963" s="31" t="s">
        <v>122</v>
      </c>
      <c r="O963" s="31" t="s">
        <v>753</v>
      </c>
      <c r="P963" s="40">
        <f>IF(F963=F962,IF(B963=B962,0,R963),R963)</f>
        <v>0</v>
      </c>
      <c r="Q963" s="40">
        <v>0</v>
      </c>
      <c r="R963" s="31">
        <v>375996</v>
      </c>
      <c r="S963" s="31">
        <v>225598</v>
      </c>
      <c r="T963" s="31" t="s">
        <v>1998</v>
      </c>
      <c r="U963" s="31">
        <v>0</v>
      </c>
      <c r="V963" s="31" t="s">
        <v>1999</v>
      </c>
      <c r="W963" s="31" t="s">
        <v>2000</v>
      </c>
      <c r="X963" s="31" t="s">
        <v>184</v>
      </c>
      <c r="Y963" s="31" t="s">
        <v>2001</v>
      </c>
      <c r="Z963" s="31" t="s">
        <v>67</v>
      </c>
      <c r="AA963" s="31" t="s">
        <v>1665</v>
      </c>
      <c r="AB963" s="31" t="s">
        <v>122</v>
      </c>
      <c r="AC963" s="31" t="s">
        <v>69</v>
      </c>
      <c r="AD963" s="31" t="s">
        <v>61</v>
      </c>
      <c r="AE963" s="31" t="s">
        <v>2002</v>
      </c>
      <c r="AF963" s="31" t="s">
        <v>61</v>
      </c>
      <c r="AG963" s="31" t="s">
        <v>187</v>
      </c>
      <c r="AH963" s="31" t="s">
        <v>72</v>
      </c>
      <c r="AI963" s="31" t="s">
        <v>73</v>
      </c>
      <c r="AJ963" s="32" t="s">
        <v>68</v>
      </c>
      <c r="AK963" s="32" t="s">
        <v>254</v>
      </c>
      <c r="AL963" s="31" t="s">
        <v>2003</v>
      </c>
      <c r="AM963" s="27">
        <v>41923.794444444444</v>
      </c>
      <c r="AN963" s="32" t="s">
        <v>68</v>
      </c>
      <c r="AO963" s="31" t="s">
        <v>417</v>
      </c>
      <c r="AP963" s="31" t="s">
        <v>417</v>
      </c>
      <c r="AQ963" s="31" t="s">
        <v>1968</v>
      </c>
      <c r="AR963" s="31" t="s">
        <v>1998</v>
      </c>
      <c r="AS963" s="31" t="s">
        <v>123</v>
      </c>
      <c r="AT963" s="31" t="s">
        <v>61</v>
      </c>
      <c r="AU963" s="27">
        <v>41058</v>
      </c>
      <c r="AV963" s="31" t="s">
        <v>2004</v>
      </c>
      <c r="AW963" s="31" t="s">
        <v>111</v>
      </c>
      <c r="AX963" s="31" t="s">
        <v>110</v>
      </c>
      <c r="AY963" s="31" t="s">
        <v>2005</v>
      </c>
      <c r="AZ963" s="31" t="s">
        <v>61</v>
      </c>
      <c r="BA963" s="31" t="s">
        <v>2006</v>
      </c>
      <c r="BB963" s="31" t="s">
        <v>2007</v>
      </c>
      <c r="BC963" s="31" t="s">
        <v>68</v>
      </c>
      <c r="BD963" s="31" t="s">
        <v>61</v>
      </c>
      <c r="BE963" s="31" t="s">
        <v>2008</v>
      </c>
      <c r="BF963" s="31" t="s">
        <v>68</v>
      </c>
      <c r="BG963" s="31" t="s">
        <v>2006</v>
      </c>
      <c r="BH963" s="31" t="s">
        <v>2009</v>
      </c>
      <c r="BI963" s="31" t="s">
        <v>2010</v>
      </c>
      <c r="BJ963" s="31" t="s">
        <v>1998</v>
      </c>
      <c r="BK963" s="33" t="s">
        <v>1014</v>
      </c>
      <c r="BL963" s="9"/>
      <c r="BM963" s="9"/>
    </row>
    <row r="964" spans="1:65" ht="23.25" customHeight="1" x14ac:dyDescent="0.2">
      <c r="A964" s="19"/>
      <c r="B964" s="30" t="s">
        <v>533</v>
      </c>
      <c r="C964" s="31">
        <f>IF(SUMPRODUCT((B$4:B964=B964)*1)&gt;1,0,1)</f>
        <v>1</v>
      </c>
      <c r="D964" s="31" t="s">
        <v>534</v>
      </c>
      <c r="E964" s="31" t="s">
        <v>120</v>
      </c>
      <c r="F964" s="31" t="s">
        <v>59</v>
      </c>
      <c r="G964" s="31">
        <v>2012</v>
      </c>
      <c r="H964" s="31" t="s">
        <v>60</v>
      </c>
      <c r="I964" s="31" t="s">
        <v>61</v>
      </c>
      <c r="J964" s="31" t="s">
        <v>61</v>
      </c>
      <c r="K964" s="31"/>
      <c r="L964" s="31" t="s">
        <v>62</v>
      </c>
      <c r="M964" s="31" t="s">
        <v>63</v>
      </c>
      <c r="N964" s="31" t="s">
        <v>122</v>
      </c>
      <c r="O964" s="31" t="s">
        <v>61</v>
      </c>
      <c r="P964" s="40">
        <f>IF(F964=F963,IF(B964=B963,0,R964),R964)</f>
        <v>650000</v>
      </c>
      <c r="Q964" s="40">
        <v>650000</v>
      </c>
      <c r="R964" s="31">
        <v>650000</v>
      </c>
      <c r="S964" s="31">
        <v>650000</v>
      </c>
      <c r="T964" s="31" t="s">
        <v>123</v>
      </c>
      <c r="U964" s="31">
        <v>0</v>
      </c>
      <c r="V964" s="31" t="s">
        <v>61</v>
      </c>
      <c r="W964" s="31" t="s">
        <v>61</v>
      </c>
      <c r="X964" s="31" t="s">
        <v>184</v>
      </c>
      <c r="Y964" s="31" t="s">
        <v>535</v>
      </c>
      <c r="Z964" s="31" t="s">
        <v>67</v>
      </c>
      <c r="AA964" s="31" t="s">
        <v>68</v>
      </c>
      <c r="AB964" s="31" t="s">
        <v>122</v>
      </c>
      <c r="AC964" s="31" t="s">
        <v>69</v>
      </c>
      <c r="AD964" s="31" t="s">
        <v>61</v>
      </c>
      <c r="AE964" s="31" t="s">
        <v>536</v>
      </c>
      <c r="AF964" s="31" t="s">
        <v>61</v>
      </c>
      <c r="AG964" s="31" t="s">
        <v>187</v>
      </c>
      <c r="AH964" s="31" t="s">
        <v>188</v>
      </c>
      <c r="AI964" s="31" t="s">
        <v>73</v>
      </c>
      <c r="AJ964" s="32" t="s">
        <v>68</v>
      </c>
      <c r="AK964" s="32" t="s">
        <v>128</v>
      </c>
      <c r="AL964" s="31" t="s">
        <v>537</v>
      </c>
      <c r="AM964" s="27">
        <v>41096.431759259256</v>
      </c>
      <c r="AN964" s="32" t="s">
        <v>68</v>
      </c>
      <c r="AO964" s="31" t="s">
        <v>61</v>
      </c>
      <c r="AP964" s="31" t="s">
        <v>61</v>
      </c>
      <c r="AQ964" s="31" t="s">
        <v>78</v>
      </c>
      <c r="AR964" s="31" t="s">
        <v>123</v>
      </c>
      <c r="AS964" s="31" t="s">
        <v>123</v>
      </c>
      <c r="AT964" s="31" t="s">
        <v>130</v>
      </c>
      <c r="AU964" s="27">
        <v>41096</v>
      </c>
      <c r="AV964" s="31" t="s">
        <v>68</v>
      </c>
      <c r="AW964" s="31" t="s">
        <v>68</v>
      </c>
      <c r="AX964" s="31" t="s">
        <v>68</v>
      </c>
      <c r="AY964" s="31" t="s">
        <v>538</v>
      </c>
      <c r="AZ964" s="31" t="s">
        <v>61</v>
      </c>
      <c r="BA964" s="31" t="s">
        <v>539</v>
      </c>
      <c r="BB964" s="31" t="s">
        <v>539</v>
      </c>
      <c r="BC964" s="31" t="s">
        <v>68</v>
      </c>
      <c r="BD964" s="31" t="s">
        <v>61</v>
      </c>
      <c r="BE964" s="31" t="s">
        <v>539</v>
      </c>
      <c r="BF964" s="31" t="s">
        <v>540</v>
      </c>
      <c r="BG964" s="31" t="s">
        <v>539</v>
      </c>
      <c r="BH964" s="31" t="s">
        <v>61</v>
      </c>
      <c r="BI964" s="31" t="s">
        <v>282</v>
      </c>
      <c r="BJ964" s="31" t="s">
        <v>123</v>
      </c>
      <c r="BK964" s="33" t="s">
        <v>283</v>
      </c>
      <c r="BL964" s="9"/>
      <c r="BM964" s="9"/>
    </row>
    <row r="965" spans="1:65" ht="23.25" customHeight="1" x14ac:dyDescent="0.2">
      <c r="A965" s="19"/>
      <c r="B965" s="24" t="s">
        <v>118</v>
      </c>
      <c r="C965" s="25">
        <f>IF(SUMPRODUCT((B$4:B965=B965)*1)&gt;1,0,1)</f>
        <v>1</v>
      </c>
      <c r="D965" s="25" t="s">
        <v>119</v>
      </c>
      <c r="E965" s="25" t="s">
        <v>120</v>
      </c>
      <c r="F965" s="25" t="s">
        <v>59</v>
      </c>
      <c r="G965" s="25">
        <v>2012</v>
      </c>
      <c r="H965" s="25" t="s">
        <v>60</v>
      </c>
      <c r="I965" s="25" t="s">
        <v>61</v>
      </c>
      <c r="J965" s="25" t="s">
        <v>61</v>
      </c>
      <c r="K965" s="25"/>
      <c r="L965" s="25" t="s">
        <v>62</v>
      </c>
      <c r="M965" s="25" t="s">
        <v>121</v>
      </c>
      <c r="N965" s="25" t="s">
        <v>122</v>
      </c>
      <c r="O965" s="25" t="s">
        <v>61</v>
      </c>
      <c r="P965" s="40">
        <f>IF(F965=F964,IF(B965=B964,0,R965),R965)</f>
        <v>400000</v>
      </c>
      <c r="Q965" s="40">
        <v>400000</v>
      </c>
      <c r="R965" s="25">
        <v>400000</v>
      </c>
      <c r="S965" s="25">
        <v>1</v>
      </c>
      <c r="T965" s="25" t="s">
        <v>123</v>
      </c>
      <c r="U965" s="25">
        <v>0</v>
      </c>
      <c r="V965" s="25" t="s">
        <v>61</v>
      </c>
      <c r="W965" s="25" t="s">
        <v>61</v>
      </c>
      <c r="X965" s="25" t="s">
        <v>59</v>
      </c>
      <c r="Y965" s="25" t="s">
        <v>124</v>
      </c>
      <c r="Z965" s="25" t="s">
        <v>67</v>
      </c>
      <c r="AA965" s="25" t="s">
        <v>68</v>
      </c>
      <c r="AB965" s="25" t="s">
        <v>122</v>
      </c>
      <c r="AC965" s="25" t="s">
        <v>69</v>
      </c>
      <c r="AD965" s="25" t="s">
        <v>61</v>
      </c>
      <c r="AE965" s="25" t="s">
        <v>125</v>
      </c>
      <c r="AF965" s="25" t="s">
        <v>61</v>
      </c>
      <c r="AG965" s="25" t="s">
        <v>187</v>
      </c>
      <c r="AH965" s="25" t="s">
        <v>126</v>
      </c>
      <c r="AI965" s="25" t="s">
        <v>73</v>
      </c>
      <c r="AJ965" s="26" t="s">
        <v>68</v>
      </c>
      <c r="AK965" s="26" t="s">
        <v>128</v>
      </c>
      <c r="AL965" s="25" t="s">
        <v>541</v>
      </c>
      <c r="AM965" s="28">
        <v>41200.685810185183</v>
      </c>
      <c r="AN965" s="26" t="s">
        <v>68</v>
      </c>
      <c r="AO965" s="25" t="s">
        <v>61</v>
      </c>
      <c r="AP965" s="25" t="s">
        <v>61</v>
      </c>
      <c r="AQ965" s="25" t="s">
        <v>78</v>
      </c>
      <c r="AR965" s="25" t="s">
        <v>123</v>
      </c>
      <c r="AS965" s="25" t="s">
        <v>123</v>
      </c>
      <c r="AT965" s="25" t="s">
        <v>130</v>
      </c>
      <c r="AU965" s="28">
        <v>41200</v>
      </c>
      <c r="AV965" s="25" t="s">
        <v>68</v>
      </c>
      <c r="AW965" s="25" t="s">
        <v>68</v>
      </c>
      <c r="AX965" s="25" t="s">
        <v>68</v>
      </c>
      <c r="AY965" s="25" t="s">
        <v>131</v>
      </c>
      <c r="AZ965" s="25" t="s">
        <v>61</v>
      </c>
      <c r="BA965" s="25" t="s">
        <v>133</v>
      </c>
      <c r="BB965" s="25" t="s">
        <v>132</v>
      </c>
      <c r="BC965" s="25" t="s">
        <v>133</v>
      </c>
      <c r="BD965" s="25" t="s">
        <v>61</v>
      </c>
      <c r="BE965" s="25" t="s">
        <v>134</v>
      </c>
      <c r="BF965" s="25" t="s">
        <v>68</v>
      </c>
      <c r="BG965" s="25" t="s">
        <v>133</v>
      </c>
      <c r="BH965" s="25" t="s">
        <v>61</v>
      </c>
      <c r="BI965" s="25" t="s">
        <v>282</v>
      </c>
      <c r="BJ965" s="25" t="s">
        <v>123</v>
      </c>
      <c r="BK965" s="29" t="s">
        <v>283</v>
      </c>
      <c r="BL965" s="9"/>
      <c r="BM965" s="9"/>
    </row>
    <row r="966" spans="1:65" ht="23.25" customHeight="1" x14ac:dyDescent="0.2">
      <c r="A966" s="19"/>
      <c r="B966" s="30" t="s">
        <v>118</v>
      </c>
      <c r="C966" s="31">
        <f>IF(SUMPRODUCT((B$4:B966=B966)*1)&gt;1,0,1)</f>
        <v>0</v>
      </c>
      <c r="D966" s="31" t="s">
        <v>119</v>
      </c>
      <c r="E966" s="31" t="s">
        <v>120</v>
      </c>
      <c r="F966" s="31" t="s">
        <v>59</v>
      </c>
      <c r="G966" s="31">
        <v>2012</v>
      </c>
      <c r="H966" s="31" t="s">
        <v>60</v>
      </c>
      <c r="I966" s="31" t="s">
        <v>61</v>
      </c>
      <c r="J966" s="31" t="s">
        <v>61</v>
      </c>
      <c r="K966" s="31"/>
      <c r="L966" s="31" t="s">
        <v>62</v>
      </c>
      <c r="M966" s="31" t="s">
        <v>121</v>
      </c>
      <c r="N966" s="31" t="s">
        <v>122</v>
      </c>
      <c r="O966" s="31" t="s">
        <v>61</v>
      </c>
      <c r="P966" s="40">
        <f>IF(F966=F965,IF(B966=B965,0,R966),R966)</f>
        <v>0</v>
      </c>
      <c r="Q966" s="40">
        <v>0</v>
      </c>
      <c r="R966" s="31">
        <v>400000</v>
      </c>
      <c r="S966" s="31">
        <v>1</v>
      </c>
      <c r="T966" s="31" t="s">
        <v>123</v>
      </c>
      <c r="U966" s="31">
        <v>0</v>
      </c>
      <c r="V966" s="31" t="s">
        <v>61</v>
      </c>
      <c r="W966" s="31" t="s">
        <v>61</v>
      </c>
      <c r="X966" s="31" t="s">
        <v>59</v>
      </c>
      <c r="Y966" s="31" t="s">
        <v>124</v>
      </c>
      <c r="Z966" s="31" t="s">
        <v>67</v>
      </c>
      <c r="AA966" s="31" t="s">
        <v>68</v>
      </c>
      <c r="AB966" s="31" t="s">
        <v>122</v>
      </c>
      <c r="AC966" s="31" t="s">
        <v>69</v>
      </c>
      <c r="AD966" s="31" t="s">
        <v>61</v>
      </c>
      <c r="AE966" s="31" t="s">
        <v>125</v>
      </c>
      <c r="AF966" s="31" t="s">
        <v>61</v>
      </c>
      <c r="AG966" s="31" t="s">
        <v>187</v>
      </c>
      <c r="AH966" s="31" t="s">
        <v>126</v>
      </c>
      <c r="AI966" s="31" t="s">
        <v>73</v>
      </c>
      <c r="AJ966" s="32" t="s">
        <v>68</v>
      </c>
      <c r="AK966" s="32" t="s">
        <v>128</v>
      </c>
      <c r="AL966" s="31" t="s">
        <v>541</v>
      </c>
      <c r="AM966" s="27">
        <v>41200.685810185183</v>
      </c>
      <c r="AN966" s="32" t="s">
        <v>68</v>
      </c>
      <c r="AO966" s="31" t="s">
        <v>61</v>
      </c>
      <c r="AP966" s="31" t="s">
        <v>61</v>
      </c>
      <c r="AQ966" s="31" t="s">
        <v>78</v>
      </c>
      <c r="AR966" s="31" t="s">
        <v>123</v>
      </c>
      <c r="AS966" s="31" t="s">
        <v>123</v>
      </c>
      <c r="AT966" s="31" t="s">
        <v>130</v>
      </c>
      <c r="AU966" s="27">
        <v>41200</v>
      </c>
      <c r="AV966" s="31" t="s">
        <v>68</v>
      </c>
      <c r="AW966" s="31" t="s">
        <v>68</v>
      </c>
      <c r="AX966" s="31" t="s">
        <v>68</v>
      </c>
      <c r="AY966" s="31" t="s">
        <v>131</v>
      </c>
      <c r="AZ966" s="31" t="s">
        <v>61</v>
      </c>
      <c r="BA966" s="31" t="s">
        <v>133</v>
      </c>
      <c r="BB966" s="31" t="s">
        <v>132</v>
      </c>
      <c r="BC966" s="31" t="s">
        <v>133</v>
      </c>
      <c r="BD966" s="31" t="s">
        <v>61</v>
      </c>
      <c r="BE966" s="31" t="s">
        <v>134</v>
      </c>
      <c r="BF966" s="31" t="s">
        <v>68</v>
      </c>
      <c r="BG966" s="31" t="s">
        <v>133</v>
      </c>
      <c r="BH966" s="31" t="s">
        <v>61</v>
      </c>
      <c r="BI966" s="31" t="s">
        <v>282</v>
      </c>
      <c r="BJ966" s="31" t="s">
        <v>123</v>
      </c>
      <c r="BK966" s="33" t="s">
        <v>283</v>
      </c>
      <c r="BL966" s="9"/>
      <c r="BM966" s="9"/>
    </row>
    <row r="967" spans="1:65" ht="23.25" customHeight="1" x14ac:dyDescent="0.2">
      <c r="A967" s="19"/>
      <c r="B967" s="24" t="s">
        <v>118</v>
      </c>
      <c r="C967" s="25">
        <f>IF(SUMPRODUCT((B$4:B967=B967)*1)&gt;1,0,1)</f>
        <v>0</v>
      </c>
      <c r="D967" s="25" t="s">
        <v>119</v>
      </c>
      <c r="E967" s="25" t="s">
        <v>120</v>
      </c>
      <c r="F967" s="25" t="s">
        <v>59</v>
      </c>
      <c r="G967" s="25">
        <v>2013</v>
      </c>
      <c r="H967" s="25" t="s">
        <v>60</v>
      </c>
      <c r="I967" s="25" t="s">
        <v>61</v>
      </c>
      <c r="J967" s="25" t="s">
        <v>61</v>
      </c>
      <c r="K967" s="25"/>
      <c r="L967" s="25" t="s">
        <v>62</v>
      </c>
      <c r="M967" s="25" t="s">
        <v>121</v>
      </c>
      <c r="N967" s="25" t="s">
        <v>122</v>
      </c>
      <c r="O967" s="25" t="s">
        <v>61</v>
      </c>
      <c r="P967" s="40">
        <f>IF(F967=F966,IF(B967=B966,0,R967),R967)</f>
        <v>0</v>
      </c>
      <c r="Q967" s="40">
        <v>0</v>
      </c>
      <c r="R967" s="25">
        <v>417762</v>
      </c>
      <c r="S967" s="25">
        <v>7626</v>
      </c>
      <c r="T967" s="25" t="s">
        <v>123</v>
      </c>
      <c r="U967" s="25">
        <v>0</v>
      </c>
      <c r="V967" s="25" t="s">
        <v>61</v>
      </c>
      <c r="W967" s="25" t="s">
        <v>61</v>
      </c>
      <c r="X967" s="25" t="s">
        <v>59</v>
      </c>
      <c r="Y967" s="25" t="s">
        <v>124</v>
      </c>
      <c r="Z967" s="25" t="s">
        <v>67</v>
      </c>
      <c r="AA967" s="25" t="s">
        <v>68</v>
      </c>
      <c r="AB967" s="25" t="s">
        <v>122</v>
      </c>
      <c r="AC967" s="25" t="s">
        <v>69</v>
      </c>
      <c r="AD967" s="25" t="s">
        <v>61</v>
      </c>
      <c r="AE967" s="25" t="s">
        <v>125</v>
      </c>
      <c r="AF967" s="25" t="s">
        <v>61</v>
      </c>
      <c r="AG967" s="25" t="s">
        <v>71</v>
      </c>
      <c r="AH967" s="25" t="s">
        <v>126</v>
      </c>
      <c r="AI967" s="25" t="s">
        <v>73</v>
      </c>
      <c r="AJ967" s="26" t="s">
        <v>68</v>
      </c>
      <c r="AK967" s="26" t="s">
        <v>128</v>
      </c>
      <c r="AL967" s="25" t="s">
        <v>453</v>
      </c>
      <c r="AM967" s="28">
        <v>41605.440706018519</v>
      </c>
      <c r="AN967" s="26" t="s">
        <v>68</v>
      </c>
      <c r="AO967" s="25" t="s">
        <v>61</v>
      </c>
      <c r="AP967" s="25" t="s">
        <v>61</v>
      </c>
      <c r="AQ967" s="25" t="s">
        <v>78</v>
      </c>
      <c r="AR967" s="25" t="s">
        <v>123</v>
      </c>
      <c r="AS967" s="25" t="s">
        <v>123</v>
      </c>
      <c r="AT967" s="25" t="s">
        <v>130</v>
      </c>
      <c r="AU967" s="28">
        <v>41200</v>
      </c>
      <c r="AV967" s="25" t="s">
        <v>68</v>
      </c>
      <c r="AW967" s="25" t="s">
        <v>68</v>
      </c>
      <c r="AX967" s="25" t="s">
        <v>68</v>
      </c>
      <c r="AY967" s="25" t="s">
        <v>131</v>
      </c>
      <c r="AZ967" s="25" t="s">
        <v>61</v>
      </c>
      <c r="BA967" s="25" t="s">
        <v>454</v>
      </c>
      <c r="BB967" s="25" t="s">
        <v>132</v>
      </c>
      <c r="BC967" s="25" t="s">
        <v>133</v>
      </c>
      <c r="BD967" s="25" t="s">
        <v>61</v>
      </c>
      <c r="BE967" s="25" t="s">
        <v>134</v>
      </c>
      <c r="BF967" s="25" t="s">
        <v>68</v>
      </c>
      <c r="BG967" s="25" t="s">
        <v>454</v>
      </c>
      <c r="BH967" s="25" t="s">
        <v>455</v>
      </c>
      <c r="BI967" s="25" t="s">
        <v>363</v>
      </c>
      <c r="BJ967" s="25" t="s">
        <v>123</v>
      </c>
      <c r="BK967" s="29" t="s">
        <v>364</v>
      </c>
      <c r="BL967" s="9"/>
      <c r="BM967" s="9"/>
    </row>
    <row r="968" spans="1:65" ht="23.25" customHeight="1" x14ac:dyDescent="0.2">
      <c r="A968" s="19"/>
      <c r="B968" s="30" t="s">
        <v>118</v>
      </c>
      <c r="C968" s="31">
        <f>IF(SUMPRODUCT((B$4:B968=B968)*1)&gt;1,0,1)</f>
        <v>0</v>
      </c>
      <c r="D968" s="31" t="s">
        <v>119</v>
      </c>
      <c r="E968" s="31" t="s">
        <v>120</v>
      </c>
      <c r="F968" s="31" t="s">
        <v>59</v>
      </c>
      <c r="G968" s="31">
        <v>2013</v>
      </c>
      <c r="H968" s="31" t="s">
        <v>60</v>
      </c>
      <c r="I968" s="31" t="s">
        <v>61</v>
      </c>
      <c r="J968" s="31" t="s">
        <v>61</v>
      </c>
      <c r="K968" s="31"/>
      <c r="L968" s="31" t="s">
        <v>62</v>
      </c>
      <c r="M968" s="31" t="s">
        <v>121</v>
      </c>
      <c r="N968" s="31" t="s">
        <v>122</v>
      </c>
      <c r="O968" s="31" t="s">
        <v>61</v>
      </c>
      <c r="P968" s="40">
        <f>IF(F968=F967,IF(B968=B967,0,R968),R968)</f>
        <v>0</v>
      </c>
      <c r="Q968" s="40">
        <v>0</v>
      </c>
      <c r="R968" s="31">
        <v>417762</v>
      </c>
      <c r="S968" s="31">
        <v>7626</v>
      </c>
      <c r="T968" s="31" t="s">
        <v>123</v>
      </c>
      <c r="U968" s="31">
        <v>0</v>
      </c>
      <c r="V968" s="31" t="s">
        <v>61</v>
      </c>
      <c r="W968" s="31" t="s">
        <v>61</v>
      </c>
      <c r="X968" s="31" t="s">
        <v>59</v>
      </c>
      <c r="Y968" s="31" t="s">
        <v>124</v>
      </c>
      <c r="Z968" s="31" t="s">
        <v>67</v>
      </c>
      <c r="AA968" s="31" t="s">
        <v>68</v>
      </c>
      <c r="AB968" s="31" t="s">
        <v>122</v>
      </c>
      <c r="AC968" s="31" t="s">
        <v>69</v>
      </c>
      <c r="AD968" s="31" t="s">
        <v>61</v>
      </c>
      <c r="AE968" s="31" t="s">
        <v>125</v>
      </c>
      <c r="AF968" s="31" t="s">
        <v>61</v>
      </c>
      <c r="AG968" s="31" t="s">
        <v>71</v>
      </c>
      <c r="AH968" s="31" t="s">
        <v>126</v>
      </c>
      <c r="AI968" s="31" t="s">
        <v>73</v>
      </c>
      <c r="AJ968" s="32" t="s">
        <v>68</v>
      </c>
      <c r="AK968" s="32" t="s">
        <v>128</v>
      </c>
      <c r="AL968" s="31" t="s">
        <v>453</v>
      </c>
      <c r="AM968" s="27">
        <v>41605.440706018519</v>
      </c>
      <c r="AN968" s="32" t="s">
        <v>68</v>
      </c>
      <c r="AO968" s="31" t="s">
        <v>61</v>
      </c>
      <c r="AP968" s="31" t="s">
        <v>61</v>
      </c>
      <c r="AQ968" s="31" t="s">
        <v>78</v>
      </c>
      <c r="AR968" s="31" t="s">
        <v>123</v>
      </c>
      <c r="AS968" s="31" t="s">
        <v>123</v>
      </c>
      <c r="AT968" s="31" t="s">
        <v>130</v>
      </c>
      <c r="AU968" s="27">
        <v>41200</v>
      </c>
      <c r="AV968" s="31" t="s">
        <v>68</v>
      </c>
      <c r="AW968" s="31" t="s">
        <v>68</v>
      </c>
      <c r="AX968" s="31" t="s">
        <v>68</v>
      </c>
      <c r="AY968" s="31" t="s">
        <v>131</v>
      </c>
      <c r="AZ968" s="31" t="s">
        <v>61</v>
      </c>
      <c r="BA968" s="31" t="s">
        <v>454</v>
      </c>
      <c r="BB968" s="31" t="s">
        <v>132</v>
      </c>
      <c r="BC968" s="31" t="s">
        <v>133</v>
      </c>
      <c r="BD968" s="31" t="s">
        <v>61</v>
      </c>
      <c r="BE968" s="31" t="s">
        <v>134</v>
      </c>
      <c r="BF968" s="31" t="s">
        <v>68</v>
      </c>
      <c r="BG968" s="31" t="s">
        <v>454</v>
      </c>
      <c r="BH968" s="31" t="s">
        <v>455</v>
      </c>
      <c r="BI968" s="31" t="s">
        <v>363</v>
      </c>
      <c r="BJ968" s="31" t="s">
        <v>123</v>
      </c>
      <c r="BK968" s="33" t="s">
        <v>364</v>
      </c>
      <c r="BL968" s="9"/>
      <c r="BM968" s="9"/>
    </row>
    <row r="969" spans="1:65" ht="23.25" customHeight="1" x14ac:dyDescent="0.2">
      <c r="A969" s="19"/>
      <c r="B969" s="24" t="s">
        <v>118</v>
      </c>
      <c r="C969" s="25">
        <f>IF(SUMPRODUCT((B$4:B969=B969)*1)&gt;1,0,1)</f>
        <v>0</v>
      </c>
      <c r="D969" s="25" t="s">
        <v>119</v>
      </c>
      <c r="E969" s="25" t="s">
        <v>120</v>
      </c>
      <c r="F969" s="25" t="s">
        <v>59</v>
      </c>
      <c r="G969" s="25">
        <v>2014</v>
      </c>
      <c r="H969" s="25" t="s">
        <v>60</v>
      </c>
      <c r="I969" s="25" t="s">
        <v>61</v>
      </c>
      <c r="J969" s="25" t="s">
        <v>61</v>
      </c>
      <c r="K969" s="25"/>
      <c r="L969" s="25" t="s">
        <v>62</v>
      </c>
      <c r="M969" s="25" t="s">
        <v>121</v>
      </c>
      <c r="N969" s="25" t="s">
        <v>122</v>
      </c>
      <c r="O969" s="25" t="s">
        <v>61</v>
      </c>
      <c r="P969" s="40">
        <f>IF(F969=F968,IF(B969=B968,0,R969),R969)</f>
        <v>0</v>
      </c>
      <c r="Q969" s="40">
        <v>0</v>
      </c>
      <c r="R969" s="25">
        <v>400000</v>
      </c>
      <c r="S969" s="25">
        <v>192375</v>
      </c>
      <c r="T969" s="25" t="s">
        <v>123</v>
      </c>
      <c r="U969" s="25">
        <v>0</v>
      </c>
      <c r="V969" s="25" t="s">
        <v>61</v>
      </c>
      <c r="W969" s="25" t="s">
        <v>61</v>
      </c>
      <c r="X969" s="25" t="s">
        <v>59</v>
      </c>
      <c r="Y969" s="25" t="s">
        <v>124</v>
      </c>
      <c r="Z969" s="25" t="s">
        <v>67</v>
      </c>
      <c r="AA969" s="25" t="s">
        <v>68</v>
      </c>
      <c r="AB969" s="25" t="s">
        <v>122</v>
      </c>
      <c r="AC969" s="25" t="s">
        <v>69</v>
      </c>
      <c r="AD969" s="25" t="s">
        <v>61</v>
      </c>
      <c r="AE969" s="25" t="s">
        <v>125</v>
      </c>
      <c r="AF969" s="25" t="s">
        <v>61</v>
      </c>
      <c r="AG969" s="25" t="s">
        <v>71</v>
      </c>
      <c r="AH969" s="25" t="s">
        <v>126</v>
      </c>
      <c r="AI969" s="25" t="s">
        <v>73</v>
      </c>
      <c r="AJ969" s="26" t="s">
        <v>360</v>
      </c>
      <c r="AK969" s="26" t="s">
        <v>128</v>
      </c>
      <c r="AL969" s="25" t="s">
        <v>361</v>
      </c>
      <c r="AM969" s="28">
        <v>41626.67559027778</v>
      </c>
      <c r="AN969" s="26" t="s">
        <v>68</v>
      </c>
      <c r="AO969" s="25" t="s">
        <v>61</v>
      </c>
      <c r="AP969" s="25" t="s">
        <v>61</v>
      </c>
      <c r="AQ969" s="25" t="s">
        <v>78</v>
      </c>
      <c r="AR969" s="25" t="s">
        <v>123</v>
      </c>
      <c r="AS969" s="25" t="s">
        <v>123</v>
      </c>
      <c r="AT969" s="25" t="s">
        <v>130</v>
      </c>
      <c r="AU969" s="28">
        <v>41200</v>
      </c>
      <c r="AV969" s="25" t="s">
        <v>68</v>
      </c>
      <c r="AW969" s="25" t="s">
        <v>68</v>
      </c>
      <c r="AX969" s="25" t="s">
        <v>68</v>
      </c>
      <c r="AY969" s="25" t="s">
        <v>131</v>
      </c>
      <c r="AZ969" s="25" t="s">
        <v>61</v>
      </c>
      <c r="BA969" s="25" t="s">
        <v>133</v>
      </c>
      <c r="BB969" s="25" t="s">
        <v>132</v>
      </c>
      <c r="BC969" s="25" t="s">
        <v>133</v>
      </c>
      <c r="BD969" s="25" t="s">
        <v>61</v>
      </c>
      <c r="BE969" s="25" t="s">
        <v>134</v>
      </c>
      <c r="BF969" s="25" t="s">
        <v>68</v>
      </c>
      <c r="BG969" s="25" t="s">
        <v>133</v>
      </c>
      <c r="BH969" s="25" t="s">
        <v>362</v>
      </c>
      <c r="BI969" s="25" t="s">
        <v>363</v>
      </c>
      <c r="BJ969" s="25" t="s">
        <v>123</v>
      </c>
      <c r="BK969" s="29" t="s">
        <v>364</v>
      </c>
      <c r="BL969" s="9"/>
      <c r="BM969" s="9"/>
    </row>
    <row r="970" spans="1:65" ht="23.25" customHeight="1" x14ac:dyDescent="0.2">
      <c r="A970" s="19"/>
      <c r="B970" s="24" t="s">
        <v>118</v>
      </c>
      <c r="C970" s="25">
        <f>IF(SUMPRODUCT((B$4:B970=B970)*1)&gt;1,0,1)</f>
        <v>0</v>
      </c>
      <c r="D970" s="25" t="s">
        <v>119</v>
      </c>
      <c r="E970" s="25" t="s">
        <v>120</v>
      </c>
      <c r="F970" s="25" t="s">
        <v>59</v>
      </c>
      <c r="G970" s="25">
        <v>2015</v>
      </c>
      <c r="H970" s="25" t="s">
        <v>60</v>
      </c>
      <c r="I970" s="25" t="s">
        <v>61</v>
      </c>
      <c r="J970" s="25" t="s">
        <v>61</v>
      </c>
      <c r="K970" s="25"/>
      <c r="L970" s="25" t="s">
        <v>62</v>
      </c>
      <c r="M970" s="25" t="s">
        <v>121</v>
      </c>
      <c r="N970" s="25" t="s">
        <v>122</v>
      </c>
      <c r="O970" s="25" t="s">
        <v>61</v>
      </c>
      <c r="P970" s="40">
        <f>IF(F970=F969,IF(B970=B969,0,R970),R970)</f>
        <v>0</v>
      </c>
      <c r="Q970" s="40">
        <v>0</v>
      </c>
      <c r="R970" s="25">
        <v>418798</v>
      </c>
      <c r="S970" s="25">
        <v>1</v>
      </c>
      <c r="T970" s="25" t="s">
        <v>123</v>
      </c>
      <c r="U970" s="25">
        <v>0</v>
      </c>
      <c r="V970" s="25" t="s">
        <v>61</v>
      </c>
      <c r="W970" s="25" t="s">
        <v>61</v>
      </c>
      <c r="X970" s="25" t="s">
        <v>59</v>
      </c>
      <c r="Y970" s="25" t="s">
        <v>124</v>
      </c>
      <c r="Z970" s="25" t="s">
        <v>67</v>
      </c>
      <c r="AA970" s="25" t="s">
        <v>68</v>
      </c>
      <c r="AB970" s="25" t="s">
        <v>122</v>
      </c>
      <c r="AC970" s="25" t="s">
        <v>69</v>
      </c>
      <c r="AD970" s="25" t="s">
        <v>61</v>
      </c>
      <c r="AE970" s="25" t="s">
        <v>125</v>
      </c>
      <c r="AF970" s="25" t="s">
        <v>61</v>
      </c>
      <c r="AG970" s="25" t="s">
        <v>71</v>
      </c>
      <c r="AH970" s="25" t="s">
        <v>126</v>
      </c>
      <c r="AI970" s="25" t="s">
        <v>73</v>
      </c>
      <c r="AJ970" s="26" t="s">
        <v>263</v>
      </c>
      <c r="AK970" s="26" t="s">
        <v>128</v>
      </c>
      <c r="AL970" s="25" t="s">
        <v>264</v>
      </c>
      <c r="AM970" s="28">
        <v>42213.580706018518</v>
      </c>
      <c r="AN970" s="26" t="s">
        <v>68</v>
      </c>
      <c r="AO970" s="25" t="s">
        <v>61</v>
      </c>
      <c r="AP970" s="25" t="s">
        <v>61</v>
      </c>
      <c r="AQ970" s="25" t="s">
        <v>78</v>
      </c>
      <c r="AR970" s="25" t="s">
        <v>123</v>
      </c>
      <c r="AS970" s="25" t="s">
        <v>123</v>
      </c>
      <c r="AT970" s="25" t="s">
        <v>130</v>
      </c>
      <c r="AU970" s="28">
        <v>41200</v>
      </c>
      <c r="AV970" s="25" t="s">
        <v>68</v>
      </c>
      <c r="AW970" s="25" t="s">
        <v>68</v>
      </c>
      <c r="AX970" s="25" t="s">
        <v>68</v>
      </c>
      <c r="AY970" s="25" t="s">
        <v>131</v>
      </c>
      <c r="AZ970" s="25" t="s">
        <v>61</v>
      </c>
      <c r="BA970" s="25" t="s">
        <v>265</v>
      </c>
      <c r="BB970" s="25" t="s">
        <v>132</v>
      </c>
      <c r="BC970" s="25" t="s">
        <v>133</v>
      </c>
      <c r="BD970" s="25" t="s">
        <v>61</v>
      </c>
      <c r="BE970" s="25" t="s">
        <v>134</v>
      </c>
      <c r="BF970" s="25" t="s">
        <v>68</v>
      </c>
      <c r="BG970" s="25" t="s">
        <v>265</v>
      </c>
      <c r="BH970" s="25" t="s">
        <v>266</v>
      </c>
      <c r="BI970" s="25" t="s">
        <v>136</v>
      </c>
      <c r="BJ970" s="25" t="s">
        <v>123</v>
      </c>
      <c r="BK970" s="29" t="s">
        <v>137</v>
      </c>
      <c r="BL970" s="9"/>
      <c r="BM970" s="9"/>
    </row>
    <row r="971" spans="1:65" ht="23.25" customHeight="1" x14ac:dyDescent="0.2">
      <c r="A971" s="19"/>
      <c r="B971" s="30" t="s">
        <v>118</v>
      </c>
      <c r="C971" s="31">
        <f>IF(SUMPRODUCT((B$4:B971=B971)*1)&gt;1,0,1)</f>
        <v>0</v>
      </c>
      <c r="D971" s="31" t="s">
        <v>119</v>
      </c>
      <c r="E971" s="31" t="s">
        <v>120</v>
      </c>
      <c r="F971" s="31" t="s">
        <v>59</v>
      </c>
      <c r="G971" s="31">
        <v>2015</v>
      </c>
      <c r="H971" s="31" t="s">
        <v>60</v>
      </c>
      <c r="I971" s="31" t="s">
        <v>61</v>
      </c>
      <c r="J971" s="31" t="s">
        <v>61</v>
      </c>
      <c r="K971" s="31"/>
      <c r="L971" s="31" t="s">
        <v>62</v>
      </c>
      <c r="M971" s="31" t="s">
        <v>121</v>
      </c>
      <c r="N971" s="31" t="s">
        <v>122</v>
      </c>
      <c r="O971" s="31" t="s">
        <v>61</v>
      </c>
      <c r="P971" s="40">
        <f>IF(F971=F970,IF(B971=B970,0,R971),R971)</f>
        <v>0</v>
      </c>
      <c r="Q971" s="40">
        <v>0</v>
      </c>
      <c r="R971" s="31">
        <v>418798</v>
      </c>
      <c r="S971" s="31">
        <v>1</v>
      </c>
      <c r="T971" s="31" t="s">
        <v>123</v>
      </c>
      <c r="U971" s="31">
        <v>0</v>
      </c>
      <c r="V971" s="31" t="s">
        <v>61</v>
      </c>
      <c r="W971" s="31" t="s">
        <v>61</v>
      </c>
      <c r="X971" s="31" t="s">
        <v>59</v>
      </c>
      <c r="Y971" s="31" t="s">
        <v>124</v>
      </c>
      <c r="Z971" s="31" t="s">
        <v>67</v>
      </c>
      <c r="AA971" s="31" t="s">
        <v>68</v>
      </c>
      <c r="AB971" s="31" t="s">
        <v>122</v>
      </c>
      <c r="AC971" s="31" t="s">
        <v>69</v>
      </c>
      <c r="AD971" s="31" t="s">
        <v>61</v>
      </c>
      <c r="AE971" s="31" t="s">
        <v>125</v>
      </c>
      <c r="AF971" s="31" t="s">
        <v>61</v>
      </c>
      <c r="AG971" s="31" t="s">
        <v>71</v>
      </c>
      <c r="AH971" s="31" t="s">
        <v>126</v>
      </c>
      <c r="AI971" s="31" t="s">
        <v>73</v>
      </c>
      <c r="AJ971" s="32" t="s">
        <v>263</v>
      </c>
      <c r="AK971" s="32" t="s">
        <v>128</v>
      </c>
      <c r="AL971" s="31" t="s">
        <v>264</v>
      </c>
      <c r="AM971" s="27">
        <v>42213.580706018518</v>
      </c>
      <c r="AN971" s="32" t="s">
        <v>68</v>
      </c>
      <c r="AO971" s="31" t="s">
        <v>61</v>
      </c>
      <c r="AP971" s="31" t="s">
        <v>61</v>
      </c>
      <c r="AQ971" s="31" t="s">
        <v>78</v>
      </c>
      <c r="AR971" s="31" t="s">
        <v>123</v>
      </c>
      <c r="AS971" s="31" t="s">
        <v>123</v>
      </c>
      <c r="AT971" s="31" t="s">
        <v>130</v>
      </c>
      <c r="AU971" s="27">
        <v>41200</v>
      </c>
      <c r="AV971" s="31" t="s">
        <v>68</v>
      </c>
      <c r="AW971" s="31" t="s">
        <v>68</v>
      </c>
      <c r="AX971" s="31" t="s">
        <v>68</v>
      </c>
      <c r="AY971" s="31" t="s">
        <v>131</v>
      </c>
      <c r="AZ971" s="31" t="s">
        <v>61</v>
      </c>
      <c r="BA971" s="31" t="s">
        <v>265</v>
      </c>
      <c r="BB971" s="31" t="s">
        <v>132</v>
      </c>
      <c r="BC971" s="31" t="s">
        <v>133</v>
      </c>
      <c r="BD971" s="31" t="s">
        <v>61</v>
      </c>
      <c r="BE971" s="31" t="s">
        <v>134</v>
      </c>
      <c r="BF971" s="31" t="s">
        <v>68</v>
      </c>
      <c r="BG971" s="31" t="s">
        <v>265</v>
      </c>
      <c r="BH971" s="31" t="s">
        <v>266</v>
      </c>
      <c r="BI971" s="31" t="s">
        <v>136</v>
      </c>
      <c r="BJ971" s="31" t="s">
        <v>123</v>
      </c>
      <c r="BK971" s="33" t="s">
        <v>137</v>
      </c>
      <c r="BL971" s="9"/>
      <c r="BM971" s="9"/>
    </row>
    <row r="972" spans="1:65" ht="23.25" customHeight="1" x14ac:dyDescent="0.2">
      <c r="A972" s="19"/>
      <c r="B972" s="30" t="s">
        <v>118</v>
      </c>
      <c r="C972" s="31">
        <f>IF(SUMPRODUCT((B$4:B972=B972)*1)&gt;1,0,1)</f>
        <v>0</v>
      </c>
      <c r="D972" s="31" t="s">
        <v>119</v>
      </c>
      <c r="E972" s="31" t="s">
        <v>120</v>
      </c>
      <c r="F972" s="31" t="s">
        <v>59</v>
      </c>
      <c r="G972" s="31">
        <v>2016</v>
      </c>
      <c r="H972" s="31" t="s">
        <v>60</v>
      </c>
      <c r="I972" s="31" t="s">
        <v>61</v>
      </c>
      <c r="J972" s="31" t="s">
        <v>61</v>
      </c>
      <c r="K972" s="31"/>
      <c r="L972" s="31" t="s">
        <v>62</v>
      </c>
      <c r="M972" s="31" t="s">
        <v>121</v>
      </c>
      <c r="N972" s="31" t="s">
        <v>122</v>
      </c>
      <c r="O972" s="31" t="s">
        <v>61</v>
      </c>
      <c r="P972" s="40">
        <f>IF(F972=F971,IF(B972=B971,0,R972),R972)</f>
        <v>0</v>
      </c>
      <c r="Q972" s="40">
        <v>0</v>
      </c>
      <c r="R972" s="31">
        <v>411237</v>
      </c>
      <c r="S972" s="31">
        <v>100000</v>
      </c>
      <c r="T972" s="31" t="s">
        <v>123</v>
      </c>
      <c r="U972" s="31">
        <v>0</v>
      </c>
      <c r="V972" s="31" t="s">
        <v>61</v>
      </c>
      <c r="W972" s="31" t="s">
        <v>61</v>
      </c>
      <c r="X972" s="31" t="s">
        <v>59</v>
      </c>
      <c r="Y972" s="31" t="s">
        <v>124</v>
      </c>
      <c r="Z972" s="31" t="s">
        <v>67</v>
      </c>
      <c r="AA972" s="31" t="s">
        <v>68</v>
      </c>
      <c r="AB972" s="31" t="s">
        <v>122</v>
      </c>
      <c r="AC972" s="31" t="s">
        <v>69</v>
      </c>
      <c r="AD972" s="31" t="s">
        <v>61</v>
      </c>
      <c r="AE972" s="31" t="s">
        <v>125</v>
      </c>
      <c r="AF972" s="31" t="s">
        <v>61</v>
      </c>
      <c r="AG972" s="31" t="s">
        <v>71</v>
      </c>
      <c r="AH972" s="31" t="s">
        <v>126</v>
      </c>
      <c r="AI972" s="31" t="s">
        <v>73</v>
      </c>
      <c r="AJ972" s="32" t="s">
        <v>127</v>
      </c>
      <c r="AK972" s="32" t="s">
        <v>128</v>
      </c>
      <c r="AL972" s="31" t="s">
        <v>129</v>
      </c>
      <c r="AM972" s="27">
        <v>42382.670254629629</v>
      </c>
      <c r="AN972" s="32" t="s">
        <v>68</v>
      </c>
      <c r="AO972" s="31" t="s">
        <v>61</v>
      </c>
      <c r="AP972" s="31" t="s">
        <v>61</v>
      </c>
      <c r="AQ972" s="31" t="s">
        <v>78</v>
      </c>
      <c r="AR972" s="31" t="s">
        <v>123</v>
      </c>
      <c r="AS972" s="31" t="s">
        <v>123</v>
      </c>
      <c r="AT972" s="31" t="s">
        <v>130</v>
      </c>
      <c r="AU972" s="27">
        <v>41200</v>
      </c>
      <c r="AV972" s="31" t="s">
        <v>68</v>
      </c>
      <c r="AW972" s="31" t="s">
        <v>68</v>
      </c>
      <c r="AX972" s="31" t="s">
        <v>68</v>
      </c>
      <c r="AY972" s="31" t="s">
        <v>131</v>
      </c>
      <c r="AZ972" s="31" t="s">
        <v>61</v>
      </c>
      <c r="BA972" s="31" t="s">
        <v>132</v>
      </c>
      <c r="BB972" s="31" t="s">
        <v>132</v>
      </c>
      <c r="BC972" s="31" t="s">
        <v>133</v>
      </c>
      <c r="BD972" s="31" t="s">
        <v>61</v>
      </c>
      <c r="BE972" s="31" t="s">
        <v>134</v>
      </c>
      <c r="BF972" s="31" t="s">
        <v>68</v>
      </c>
      <c r="BG972" s="31" t="s">
        <v>132</v>
      </c>
      <c r="BH972" s="31" t="s">
        <v>135</v>
      </c>
      <c r="BI972" s="31" t="s">
        <v>136</v>
      </c>
      <c r="BJ972" s="31" t="s">
        <v>123</v>
      </c>
      <c r="BK972" s="33" t="s">
        <v>137</v>
      </c>
      <c r="BL972" s="9"/>
      <c r="BM972" s="9"/>
    </row>
    <row r="973" spans="1:65" ht="23.25" customHeight="1" x14ac:dyDescent="0.2">
      <c r="A973" s="19"/>
      <c r="B973" s="24" t="s">
        <v>118</v>
      </c>
      <c r="C973" s="25">
        <f>IF(SUMPRODUCT((B$4:B973=B973)*1)&gt;1,0,1)</f>
        <v>0</v>
      </c>
      <c r="D973" s="25" t="s">
        <v>119</v>
      </c>
      <c r="E973" s="25" t="s">
        <v>120</v>
      </c>
      <c r="F973" s="25" t="s">
        <v>59</v>
      </c>
      <c r="G973" s="25">
        <v>2016</v>
      </c>
      <c r="H973" s="25" t="s">
        <v>60</v>
      </c>
      <c r="I973" s="25" t="s">
        <v>61</v>
      </c>
      <c r="J973" s="25" t="s">
        <v>61</v>
      </c>
      <c r="K973" s="25"/>
      <c r="L973" s="25" t="s">
        <v>62</v>
      </c>
      <c r="M973" s="25" t="s">
        <v>121</v>
      </c>
      <c r="N973" s="25" t="s">
        <v>122</v>
      </c>
      <c r="O973" s="25" t="s">
        <v>61</v>
      </c>
      <c r="P973" s="40">
        <f>IF(F973=F972,IF(B973=B972,0,R973),R973)</f>
        <v>0</v>
      </c>
      <c r="Q973" s="40">
        <v>0</v>
      </c>
      <c r="R973" s="25">
        <v>411237</v>
      </c>
      <c r="S973" s="25">
        <v>100000</v>
      </c>
      <c r="T973" s="25" t="s">
        <v>123</v>
      </c>
      <c r="U973" s="25">
        <v>0</v>
      </c>
      <c r="V973" s="25" t="s">
        <v>61</v>
      </c>
      <c r="W973" s="25" t="s">
        <v>61</v>
      </c>
      <c r="X973" s="25" t="s">
        <v>59</v>
      </c>
      <c r="Y973" s="25" t="s">
        <v>124</v>
      </c>
      <c r="Z973" s="25" t="s">
        <v>67</v>
      </c>
      <c r="AA973" s="25" t="s">
        <v>68</v>
      </c>
      <c r="AB973" s="25" t="s">
        <v>122</v>
      </c>
      <c r="AC973" s="25" t="s">
        <v>69</v>
      </c>
      <c r="AD973" s="25" t="s">
        <v>61</v>
      </c>
      <c r="AE973" s="25" t="s">
        <v>125</v>
      </c>
      <c r="AF973" s="25" t="s">
        <v>61</v>
      </c>
      <c r="AG973" s="25" t="s">
        <v>71</v>
      </c>
      <c r="AH973" s="25" t="s">
        <v>126</v>
      </c>
      <c r="AI973" s="25" t="s">
        <v>73</v>
      </c>
      <c r="AJ973" s="26" t="s">
        <v>127</v>
      </c>
      <c r="AK973" s="26" t="s">
        <v>128</v>
      </c>
      <c r="AL973" s="25" t="s">
        <v>129</v>
      </c>
      <c r="AM973" s="28">
        <v>42382.670254629629</v>
      </c>
      <c r="AN973" s="26" t="s">
        <v>68</v>
      </c>
      <c r="AO973" s="25" t="s">
        <v>61</v>
      </c>
      <c r="AP973" s="25" t="s">
        <v>61</v>
      </c>
      <c r="AQ973" s="25" t="s">
        <v>78</v>
      </c>
      <c r="AR973" s="25" t="s">
        <v>123</v>
      </c>
      <c r="AS973" s="25" t="s">
        <v>123</v>
      </c>
      <c r="AT973" s="25" t="s">
        <v>130</v>
      </c>
      <c r="AU973" s="28">
        <v>41200</v>
      </c>
      <c r="AV973" s="25" t="s">
        <v>68</v>
      </c>
      <c r="AW973" s="25" t="s">
        <v>68</v>
      </c>
      <c r="AX973" s="25" t="s">
        <v>68</v>
      </c>
      <c r="AY973" s="25" t="s">
        <v>131</v>
      </c>
      <c r="AZ973" s="25" t="s">
        <v>61</v>
      </c>
      <c r="BA973" s="25" t="s">
        <v>132</v>
      </c>
      <c r="BB973" s="25" t="s">
        <v>132</v>
      </c>
      <c r="BC973" s="25" t="s">
        <v>133</v>
      </c>
      <c r="BD973" s="25" t="s">
        <v>61</v>
      </c>
      <c r="BE973" s="25" t="s">
        <v>134</v>
      </c>
      <c r="BF973" s="25" t="s">
        <v>68</v>
      </c>
      <c r="BG973" s="25" t="s">
        <v>132</v>
      </c>
      <c r="BH973" s="25" t="s">
        <v>135</v>
      </c>
      <c r="BI973" s="25" t="s">
        <v>136</v>
      </c>
      <c r="BJ973" s="25" t="s">
        <v>123</v>
      </c>
      <c r="BK973" s="29" t="s">
        <v>137</v>
      </c>
      <c r="BL973" s="9"/>
      <c r="BM973" s="9"/>
    </row>
    <row r="974" spans="1:65" ht="23.25" customHeight="1" x14ac:dyDescent="0.2">
      <c r="A974" s="19"/>
      <c r="B974" s="24" t="s">
        <v>2011</v>
      </c>
      <c r="C974" s="25">
        <f>IF(SUMPRODUCT((B$4:B974=B974)*1)&gt;1,0,1)</f>
        <v>1</v>
      </c>
      <c r="D974" s="25" t="s">
        <v>2012</v>
      </c>
      <c r="E974" s="25" t="s">
        <v>58</v>
      </c>
      <c r="F974" s="25" t="s">
        <v>59</v>
      </c>
      <c r="G974" s="25">
        <v>2013</v>
      </c>
      <c r="H974" s="25" t="s">
        <v>60</v>
      </c>
      <c r="I974" s="25" t="s">
        <v>368</v>
      </c>
      <c r="J974" s="25" t="s">
        <v>61</v>
      </c>
      <c r="K974" s="25"/>
      <c r="L974" s="25" t="s">
        <v>1802</v>
      </c>
      <c r="M974" s="25" t="s">
        <v>1847</v>
      </c>
      <c r="N974" s="25" t="s">
        <v>64</v>
      </c>
      <c r="O974" s="25" t="s">
        <v>92</v>
      </c>
      <c r="P974" s="40">
        <f>IF(F974=F973,IF(B974=B973,0,R974),R974)</f>
        <v>939700</v>
      </c>
      <c r="Q974" s="40">
        <v>939700</v>
      </c>
      <c r="R974" s="25">
        <v>939700</v>
      </c>
      <c r="S974" s="25">
        <v>11</v>
      </c>
      <c r="T974" s="25" t="s">
        <v>5669</v>
      </c>
      <c r="U974" s="25">
        <v>0</v>
      </c>
      <c r="V974" s="25" t="s">
        <v>2258</v>
      </c>
      <c r="W974" s="25" t="s">
        <v>2259</v>
      </c>
      <c r="X974" s="25" t="s">
        <v>59</v>
      </c>
      <c r="Y974" s="25" t="s">
        <v>2014</v>
      </c>
      <c r="Z974" s="25" t="s">
        <v>67</v>
      </c>
      <c r="AA974" s="25" t="s">
        <v>371</v>
      </c>
      <c r="AB974" s="25" t="s">
        <v>64</v>
      </c>
      <c r="AC974" s="25" t="s">
        <v>69</v>
      </c>
      <c r="AD974" s="25" t="s">
        <v>61</v>
      </c>
      <c r="AE974" s="25" t="s">
        <v>2015</v>
      </c>
      <c r="AF974" s="25" t="s">
        <v>61</v>
      </c>
      <c r="AG974" s="25" t="s">
        <v>187</v>
      </c>
      <c r="AH974" s="25" t="s">
        <v>604</v>
      </c>
      <c r="AI974" s="25" t="s">
        <v>73</v>
      </c>
      <c r="AJ974" s="26" t="s">
        <v>68</v>
      </c>
      <c r="AK974" s="26" t="s">
        <v>254</v>
      </c>
      <c r="AL974" s="25" t="s">
        <v>2260</v>
      </c>
      <c r="AM974" s="28">
        <v>41533.514120370368</v>
      </c>
      <c r="AN974" s="26" t="s">
        <v>68</v>
      </c>
      <c r="AO974" s="25" t="s">
        <v>417</v>
      </c>
      <c r="AP974" s="25" t="s">
        <v>417</v>
      </c>
      <c r="AQ974" s="25" t="s">
        <v>1968</v>
      </c>
      <c r="AR974" s="25" t="s">
        <v>93</v>
      </c>
      <c r="AS974" s="25" t="s">
        <v>2018</v>
      </c>
      <c r="AT974" s="25" t="s">
        <v>61</v>
      </c>
      <c r="AU974" s="28">
        <v>41345</v>
      </c>
      <c r="AV974" s="25" t="s">
        <v>68</v>
      </c>
      <c r="AW974" s="25" t="s">
        <v>68</v>
      </c>
      <c r="AX974" s="25" t="s">
        <v>79</v>
      </c>
      <c r="AY974" s="25" t="s">
        <v>2019</v>
      </c>
      <c r="AZ974" s="25" t="s">
        <v>61</v>
      </c>
      <c r="BA974" s="25" t="s">
        <v>2261</v>
      </c>
      <c r="BB974" s="25" t="s">
        <v>2020</v>
      </c>
      <c r="BC974" s="25" t="s">
        <v>2016</v>
      </c>
      <c r="BD974" s="25" t="s">
        <v>2021</v>
      </c>
      <c r="BE974" s="25" t="s">
        <v>2022</v>
      </c>
      <c r="BF974" s="25" t="s">
        <v>68</v>
      </c>
      <c r="BG974" s="25" t="s">
        <v>2261</v>
      </c>
      <c r="BH974" s="25" t="s">
        <v>61</v>
      </c>
      <c r="BI974" s="25" t="s">
        <v>2024</v>
      </c>
      <c r="BJ974" s="25" t="s">
        <v>2018</v>
      </c>
      <c r="BK974" s="29" t="s">
        <v>2025</v>
      </c>
      <c r="BL974" s="9"/>
      <c r="BM974" s="9"/>
    </row>
    <row r="975" spans="1:65" ht="23.25" customHeight="1" x14ac:dyDescent="0.2">
      <c r="A975" s="19"/>
      <c r="B975" s="30" t="s">
        <v>2011</v>
      </c>
      <c r="C975" s="31">
        <f>IF(SUMPRODUCT((B$4:B975=B975)*1)&gt;1,0,1)</f>
        <v>0</v>
      </c>
      <c r="D975" s="31" t="s">
        <v>2012</v>
      </c>
      <c r="E975" s="31" t="s">
        <v>58</v>
      </c>
      <c r="F975" s="31" t="s">
        <v>59</v>
      </c>
      <c r="G975" s="31">
        <v>2014</v>
      </c>
      <c r="H975" s="31" t="s">
        <v>60</v>
      </c>
      <c r="I975" s="31" t="s">
        <v>368</v>
      </c>
      <c r="J975" s="31" t="s">
        <v>61</v>
      </c>
      <c r="K975" s="31"/>
      <c r="L975" s="31" t="s">
        <v>1802</v>
      </c>
      <c r="M975" s="31" t="s">
        <v>1847</v>
      </c>
      <c r="N975" s="31" t="s">
        <v>64</v>
      </c>
      <c r="O975" s="31" t="s">
        <v>92</v>
      </c>
      <c r="P975" s="40">
        <f>IF(F975=F974,IF(B975=B974,0,R975),R975)</f>
        <v>0</v>
      </c>
      <c r="Q975" s="40">
        <v>0</v>
      </c>
      <c r="R975" s="31">
        <v>953664</v>
      </c>
      <c r="S975" s="31">
        <v>889734</v>
      </c>
      <c r="T975" s="25" t="s">
        <v>5669</v>
      </c>
      <c r="U975" s="31">
        <v>889732</v>
      </c>
      <c r="V975" s="31" t="s">
        <v>2119</v>
      </c>
      <c r="W975" s="31" t="s">
        <v>2119</v>
      </c>
      <c r="X975" s="31" t="s">
        <v>59</v>
      </c>
      <c r="Y975" s="31" t="s">
        <v>2014</v>
      </c>
      <c r="Z975" s="31" t="s">
        <v>67</v>
      </c>
      <c r="AA975" s="31" t="s">
        <v>371</v>
      </c>
      <c r="AB975" s="31" t="s">
        <v>64</v>
      </c>
      <c r="AC975" s="31" t="s">
        <v>69</v>
      </c>
      <c r="AD975" s="31" t="s">
        <v>61</v>
      </c>
      <c r="AE975" s="31" t="s">
        <v>2015</v>
      </c>
      <c r="AF975" s="31" t="s">
        <v>61</v>
      </c>
      <c r="AG975" s="31" t="s">
        <v>187</v>
      </c>
      <c r="AH975" s="31" t="s">
        <v>604</v>
      </c>
      <c r="AI975" s="31" t="s">
        <v>73</v>
      </c>
      <c r="AJ975" s="32" t="s">
        <v>68</v>
      </c>
      <c r="AK975" s="32" t="s">
        <v>254</v>
      </c>
      <c r="AL975" s="31" t="s">
        <v>2120</v>
      </c>
      <c r="AM975" s="27">
        <v>41976.644259259258</v>
      </c>
      <c r="AN975" s="32" t="s">
        <v>2016</v>
      </c>
      <c r="AO975" s="31" t="s">
        <v>105</v>
      </c>
      <c r="AP975" s="31" t="s">
        <v>2018</v>
      </c>
      <c r="AQ975" s="31" t="s">
        <v>106</v>
      </c>
      <c r="AR975" s="31" t="s">
        <v>93</v>
      </c>
      <c r="AS975" s="31" t="s">
        <v>2018</v>
      </c>
      <c r="AT975" s="31" t="s">
        <v>61</v>
      </c>
      <c r="AU975" s="27">
        <v>41345</v>
      </c>
      <c r="AV975" s="31" t="s">
        <v>68</v>
      </c>
      <c r="AW975" s="31" t="s">
        <v>68</v>
      </c>
      <c r="AX975" s="31" t="s">
        <v>79</v>
      </c>
      <c r="AY975" s="31" t="s">
        <v>2019</v>
      </c>
      <c r="AZ975" s="31" t="s">
        <v>61</v>
      </c>
      <c r="BA975" s="31" t="s">
        <v>2121</v>
      </c>
      <c r="BB975" s="31" t="s">
        <v>2020</v>
      </c>
      <c r="BC975" s="31" t="s">
        <v>2016</v>
      </c>
      <c r="BD975" s="31" t="s">
        <v>2021</v>
      </c>
      <c r="BE975" s="31" t="s">
        <v>2022</v>
      </c>
      <c r="BF975" s="31" t="s">
        <v>68</v>
      </c>
      <c r="BG975" s="31" t="s">
        <v>2121</v>
      </c>
      <c r="BH975" s="31" t="s">
        <v>2122</v>
      </c>
      <c r="BI975" s="31" t="s">
        <v>2024</v>
      </c>
      <c r="BJ975" s="31" t="s">
        <v>2018</v>
      </c>
      <c r="BK975" s="33" t="s">
        <v>2025</v>
      </c>
      <c r="BL975" s="9"/>
      <c r="BM975" s="9"/>
    </row>
    <row r="976" spans="1:65" ht="23.25" customHeight="1" x14ac:dyDescent="0.2">
      <c r="A976" s="19"/>
      <c r="B976" s="24" t="s">
        <v>2011</v>
      </c>
      <c r="C976" s="25">
        <f>IF(SUMPRODUCT((B$4:B976=B976)*1)&gt;1,0,1)</f>
        <v>0</v>
      </c>
      <c r="D976" s="25" t="s">
        <v>2012</v>
      </c>
      <c r="E976" s="25" t="s">
        <v>58</v>
      </c>
      <c r="F976" s="25" t="s">
        <v>59</v>
      </c>
      <c r="G976" s="25">
        <v>2015</v>
      </c>
      <c r="H976" s="25" t="s">
        <v>60</v>
      </c>
      <c r="I976" s="25" t="s">
        <v>368</v>
      </c>
      <c r="J976" s="25" t="s">
        <v>61</v>
      </c>
      <c r="K976" s="25"/>
      <c r="L976" s="25" t="s">
        <v>1802</v>
      </c>
      <c r="M976" s="25" t="s">
        <v>1847</v>
      </c>
      <c r="N976" s="25" t="s">
        <v>64</v>
      </c>
      <c r="O976" s="25" t="s">
        <v>92</v>
      </c>
      <c r="P976" s="40">
        <f>IF(F976=F975,IF(B976=B975,0,R976),R976)</f>
        <v>0</v>
      </c>
      <c r="Q976" s="40">
        <v>0</v>
      </c>
      <c r="R976" s="25">
        <v>982376</v>
      </c>
      <c r="S976" s="25">
        <v>92644</v>
      </c>
      <c r="T976" s="25" t="s">
        <v>5669</v>
      </c>
      <c r="U976" s="25">
        <v>889732</v>
      </c>
      <c r="V976" s="25" t="s">
        <v>2013</v>
      </c>
      <c r="W976" s="25" t="s">
        <v>61</v>
      </c>
      <c r="X976" s="25" t="s">
        <v>59</v>
      </c>
      <c r="Y976" s="25" t="s">
        <v>2014</v>
      </c>
      <c r="Z976" s="25" t="s">
        <v>67</v>
      </c>
      <c r="AA976" s="25" t="s">
        <v>371</v>
      </c>
      <c r="AB976" s="25" t="s">
        <v>64</v>
      </c>
      <c r="AC976" s="25" t="s">
        <v>69</v>
      </c>
      <c r="AD976" s="25" t="s">
        <v>61</v>
      </c>
      <c r="AE976" s="25" t="s">
        <v>2015</v>
      </c>
      <c r="AF976" s="25" t="s">
        <v>61</v>
      </c>
      <c r="AG976" s="25" t="s">
        <v>71</v>
      </c>
      <c r="AH976" s="25" t="s">
        <v>604</v>
      </c>
      <c r="AI976" s="25" t="s">
        <v>73</v>
      </c>
      <c r="AJ976" s="26" t="s">
        <v>2016</v>
      </c>
      <c r="AK976" s="26" t="s">
        <v>254</v>
      </c>
      <c r="AL976" s="25" t="s">
        <v>2017</v>
      </c>
      <c r="AM976" s="28">
        <v>41961.522824074076</v>
      </c>
      <c r="AN976" s="26" t="s">
        <v>2016</v>
      </c>
      <c r="AO976" s="25" t="s">
        <v>105</v>
      </c>
      <c r="AP976" s="25" t="s">
        <v>61</v>
      </c>
      <c r="AQ976" s="25" t="s">
        <v>106</v>
      </c>
      <c r="AR976" s="25" t="s">
        <v>93</v>
      </c>
      <c r="AS976" s="25" t="s">
        <v>2018</v>
      </c>
      <c r="AT976" s="25" t="s">
        <v>61</v>
      </c>
      <c r="AU976" s="28">
        <v>41345</v>
      </c>
      <c r="AV976" s="25" t="s">
        <v>68</v>
      </c>
      <c r="AW976" s="25" t="s">
        <v>68</v>
      </c>
      <c r="AX976" s="25" t="s">
        <v>79</v>
      </c>
      <c r="AY976" s="25" t="s">
        <v>2019</v>
      </c>
      <c r="AZ976" s="25" t="s">
        <v>61</v>
      </c>
      <c r="BA976" s="25" t="s">
        <v>2020</v>
      </c>
      <c r="BB976" s="25" t="s">
        <v>2020</v>
      </c>
      <c r="BC976" s="25" t="s">
        <v>2016</v>
      </c>
      <c r="BD976" s="25" t="s">
        <v>2021</v>
      </c>
      <c r="BE976" s="25" t="s">
        <v>2022</v>
      </c>
      <c r="BF976" s="25" t="s">
        <v>68</v>
      </c>
      <c r="BG976" s="25" t="s">
        <v>2020</v>
      </c>
      <c r="BH976" s="25" t="s">
        <v>2023</v>
      </c>
      <c r="BI976" s="25" t="s">
        <v>2024</v>
      </c>
      <c r="BJ976" s="25" t="s">
        <v>2018</v>
      </c>
      <c r="BK976" s="29" t="s">
        <v>2025</v>
      </c>
      <c r="BL976" s="9"/>
      <c r="BM976" s="9"/>
    </row>
    <row r="977" spans="1:65" ht="23.25" customHeight="1" x14ac:dyDescent="0.2">
      <c r="A977" s="19"/>
      <c r="B977" s="24" t="s">
        <v>2123</v>
      </c>
      <c r="C977" s="25">
        <f>IF(SUMPRODUCT((B$4:B977=B977)*1)&gt;1,0,1)</f>
        <v>1</v>
      </c>
      <c r="D977" s="25" t="s">
        <v>2124</v>
      </c>
      <c r="E977" s="25" t="s">
        <v>120</v>
      </c>
      <c r="F977" s="25" t="s">
        <v>59</v>
      </c>
      <c r="G977" s="25">
        <v>2014</v>
      </c>
      <c r="H977" s="25" t="s">
        <v>60</v>
      </c>
      <c r="I977" s="25" t="s">
        <v>61</v>
      </c>
      <c r="J977" s="25" t="s">
        <v>61</v>
      </c>
      <c r="K977" s="25"/>
      <c r="L977" s="25" t="s">
        <v>62</v>
      </c>
      <c r="M977" s="25" t="s">
        <v>63</v>
      </c>
      <c r="N977" s="25" t="s">
        <v>64</v>
      </c>
      <c r="O977" s="25" t="s">
        <v>61</v>
      </c>
      <c r="P977" s="40">
        <f>IF(F977=F976,IF(B977=B976,0,R977),R977)</f>
        <v>200000</v>
      </c>
      <c r="Q977" s="40">
        <v>200000</v>
      </c>
      <c r="R977" s="25">
        <v>200000</v>
      </c>
      <c r="S977" s="25">
        <v>50000</v>
      </c>
      <c r="T977" s="25" t="s">
        <v>141</v>
      </c>
      <c r="U977" s="25">
        <v>0</v>
      </c>
      <c r="V977" s="25" t="s">
        <v>2125</v>
      </c>
      <c r="W977" s="25" t="s">
        <v>61</v>
      </c>
      <c r="X977" s="25" t="s">
        <v>184</v>
      </c>
      <c r="Y977" s="25" t="s">
        <v>424</v>
      </c>
      <c r="Z977" s="25" t="s">
        <v>67</v>
      </c>
      <c r="AA977" s="25" t="s">
        <v>68</v>
      </c>
      <c r="AB977" s="25" t="s">
        <v>64</v>
      </c>
      <c r="AC977" s="25" t="s">
        <v>69</v>
      </c>
      <c r="AD977" s="25" t="s">
        <v>61</v>
      </c>
      <c r="AE977" s="25" t="s">
        <v>2126</v>
      </c>
      <c r="AF977" s="25" t="s">
        <v>61</v>
      </c>
      <c r="AG977" s="25" t="s">
        <v>187</v>
      </c>
      <c r="AH977" s="25" t="s">
        <v>188</v>
      </c>
      <c r="AI977" s="25" t="s">
        <v>73</v>
      </c>
      <c r="AJ977" s="26" t="s">
        <v>68</v>
      </c>
      <c r="AK977" s="26" t="s">
        <v>1865</v>
      </c>
      <c r="AL977" s="25" t="s">
        <v>2127</v>
      </c>
      <c r="AM977" s="28">
        <v>41389.603877314818</v>
      </c>
      <c r="AN977" s="26" t="s">
        <v>68</v>
      </c>
      <c r="AO977" s="25" t="s">
        <v>417</v>
      </c>
      <c r="AP977" s="25" t="s">
        <v>417</v>
      </c>
      <c r="AQ977" s="25" t="s">
        <v>78</v>
      </c>
      <c r="AR977" s="25" t="s">
        <v>141</v>
      </c>
      <c r="AS977" s="25" t="s">
        <v>141</v>
      </c>
      <c r="AT977" s="25" t="s">
        <v>130</v>
      </c>
      <c r="AU977" s="28">
        <v>41388</v>
      </c>
      <c r="AV977" s="25" t="s">
        <v>68</v>
      </c>
      <c r="AW977" s="25" t="s">
        <v>68</v>
      </c>
      <c r="AX977" s="25" t="s">
        <v>68</v>
      </c>
      <c r="AY977" s="25" t="s">
        <v>409</v>
      </c>
      <c r="AZ977" s="25" t="s">
        <v>61</v>
      </c>
      <c r="BA977" s="25" t="s">
        <v>966</v>
      </c>
      <c r="BB977" s="25" t="s">
        <v>966</v>
      </c>
      <c r="BC977" s="25" t="s">
        <v>68</v>
      </c>
      <c r="BD977" s="25" t="s">
        <v>61</v>
      </c>
      <c r="BE977" s="25" t="s">
        <v>966</v>
      </c>
      <c r="BF977" s="25" t="s">
        <v>68</v>
      </c>
      <c r="BG977" s="25" t="s">
        <v>966</v>
      </c>
      <c r="BH977" s="25" t="s">
        <v>61</v>
      </c>
      <c r="BI977" s="25" t="s">
        <v>435</v>
      </c>
      <c r="BJ977" s="25" t="s">
        <v>141</v>
      </c>
      <c r="BK977" s="29" t="s">
        <v>436</v>
      </c>
      <c r="BL977" s="9"/>
      <c r="BM977" s="9"/>
    </row>
    <row r="978" spans="1:65" ht="23.25" customHeight="1" x14ac:dyDescent="0.2">
      <c r="A978" s="19"/>
      <c r="B978" s="24" t="s">
        <v>2128</v>
      </c>
      <c r="C978" s="25">
        <f>IF(SUMPRODUCT((B$4:B978=B978)*1)&gt;1,0,1)</f>
        <v>1</v>
      </c>
      <c r="D978" s="25" t="s">
        <v>2129</v>
      </c>
      <c r="E978" s="25" t="s">
        <v>120</v>
      </c>
      <c r="F978" s="25" t="s">
        <v>59</v>
      </c>
      <c r="G978" s="25">
        <v>2014</v>
      </c>
      <c r="H978" s="25" t="s">
        <v>60</v>
      </c>
      <c r="I978" s="25" t="s">
        <v>61</v>
      </c>
      <c r="J978" s="25" t="s">
        <v>61</v>
      </c>
      <c r="K978" s="25"/>
      <c r="L978" s="25" t="s">
        <v>62</v>
      </c>
      <c r="M978" s="25" t="s">
        <v>63</v>
      </c>
      <c r="N978" s="25" t="s">
        <v>64</v>
      </c>
      <c r="O978" s="25" t="s">
        <v>488</v>
      </c>
      <c r="P978" s="40">
        <f>IF(F978=F977,IF(B978=B977,0,R978),R978)</f>
        <v>190000</v>
      </c>
      <c r="Q978" s="40">
        <v>190000</v>
      </c>
      <c r="R978" s="25">
        <v>190000</v>
      </c>
      <c r="S978" s="25">
        <v>60000</v>
      </c>
      <c r="T978" s="25" t="s">
        <v>141</v>
      </c>
      <c r="U978" s="25">
        <v>0</v>
      </c>
      <c r="V978" s="25" t="s">
        <v>2130</v>
      </c>
      <c r="W978" s="25" t="s">
        <v>2131</v>
      </c>
      <c r="X978" s="25" t="s">
        <v>184</v>
      </c>
      <c r="Y978" s="25" t="s">
        <v>2132</v>
      </c>
      <c r="Z978" s="25" t="s">
        <v>67</v>
      </c>
      <c r="AA978" s="25" t="s">
        <v>68</v>
      </c>
      <c r="AB978" s="25" t="s">
        <v>64</v>
      </c>
      <c r="AC978" s="25" t="s">
        <v>69</v>
      </c>
      <c r="AD978" s="25" t="s">
        <v>61</v>
      </c>
      <c r="AE978" s="25" t="s">
        <v>2133</v>
      </c>
      <c r="AF978" s="25" t="s">
        <v>61</v>
      </c>
      <c r="AG978" s="25" t="s">
        <v>187</v>
      </c>
      <c r="AH978" s="25" t="s">
        <v>188</v>
      </c>
      <c r="AI978" s="25" t="s">
        <v>73</v>
      </c>
      <c r="AJ978" s="26" t="s">
        <v>68</v>
      </c>
      <c r="AK978" s="26" t="s">
        <v>1865</v>
      </c>
      <c r="AL978" s="25" t="s">
        <v>2134</v>
      </c>
      <c r="AM978" s="28">
        <v>41436.77238425926</v>
      </c>
      <c r="AN978" s="26" t="s">
        <v>68</v>
      </c>
      <c r="AO978" s="25" t="s">
        <v>417</v>
      </c>
      <c r="AP978" s="25" t="s">
        <v>417</v>
      </c>
      <c r="AQ978" s="25" t="s">
        <v>418</v>
      </c>
      <c r="AR978" s="25" t="s">
        <v>141</v>
      </c>
      <c r="AS978" s="25" t="s">
        <v>141</v>
      </c>
      <c r="AT978" s="25" t="s">
        <v>130</v>
      </c>
      <c r="AU978" s="28">
        <v>41435</v>
      </c>
      <c r="AV978" s="25" t="s">
        <v>68</v>
      </c>
      <c r="AW978" s="25" t="s">
        <v>68</v>
      </c>
      <c r="AX978" s="25" t="s">
        <v>68</v>
      </c>
      <c r="AY978" s="25" t="s">
        <v>1084</v>
      </c>
      <c r="AZ978" s="25" t="s">
        <v>61</v>
      </c>
      <c r="BA978" s="25" t="s">
        <v>2135</v>
      </c>
      <c r="BB978" s="25" t="s">
        <v>2135</v>
      </c>
      <c r="BC978" s="25" t="s">
        <v>68</v>
      </c>
      <c r="BD978" s="25" t="s">
        <v>61</v>
      </c>
      <c r="BE978" s="25" t="s">
        <v>2135</v>
      </c>
      <c r="BF978" s="25" t="s">
        <v>68</v>
      </c>
      <c r="BG978" s="25" t="s">
        <v>2135</v>
      </c>
      <c r="BH978" s="25" t="s">
        <v>61</v>
      </c>
      <c r="BI978" s="25" t="s">
        <v>435</v>
      </c>
      <c r="BJ978" s="25" t="s">
        <v>141</v>
      </c>
      <c r="BK978" s="29" t="s">
        <v>436</v>
      </c>
      <c r="BL978" s="9"/>
      <c r="BM978" s="9"/>
    </row>
    <row r="979" spans="1:65" ht="23.25" customHeight="1" x14ac:dyDescent="0.2">
      <c r="A979" s="19"/>
      <c r="B979" s="24" t="s">
        <v>5572</v>
      </c>
      <c r="C979" s="25">
        <f>IF(SUMPRODUCT((B$4:B979=B979)*1)&gt;1,0,1)</f>
        <v>1</v>
      </c>
      <c r="D979" s="25" t="s">
        <v>5573</v>
      </c>
      <c r="E979" s="25" t="s">
        <v>58</v>
      </c>
      <c r="F979" s="25" t="s">
        <v>59</v>
      </c>
      <c r="G979" s="25">
        <v>2014</v>
      </c>
      <c r="H979" s="25" t="s">
        <v>60</v>
      </c>
      <c r="I979" s="25" t="s">
        <v>90</v>
      </c>
      <c r="J979" s="25" t="s">
        <v>1912</v>
      </c>
      <c r="K979" s="25"/>
      <c r="L979" s="25" t="s">
        <v>1802</v>
      </c>
      <c r="M979" s="25" t="s">
        <v>1847</v>
      </c>
      <c r="N979" s="25" t="s">
        <v>64</v>
      </c>
      <c r="O979" s="25" t="s">
        <v>488</v>
      </c>
      <c r="P979" s="40">
        <f>IF(F979=F978,IF(B979=B978,0,R979),R979)</f>
        <v>463099</v>
      </c>
      <c r="Q979" s="40">
        <v>463099</v>
      </c>
      <c r="R979" s="25">
        <v>463099</v>
      </c>
      <c r="S979" s="25">
        <v>463099</v>
      </c>
      <c r="T979" s="25" t="s">
        <v>5669</v>
      </c>
      <c r="U979" s="25">
        <v>0</v>
      </c>
      <c r="V979" s="25" t="s">
        <v>5574</v>
      </c>
      <c r="W979" s="25" t="s">
        <v>5575</v>
      </c>
      <c r="X979" s="25" t="s">
        <v>184</v>
      </c>
      <c r="Y979" s="25" t="s">
        <v>5576</v>
      </c>
      <c r="Z979" s="25" t="s">
        <v>67</v>
      </c>
      <c r="AA979" s="25" t="s">
        <v>97</v>
      </c>
      <c r="AB979" s="25" t="s">
        <v>64</v>
      </c>
      <c r="AC979" s="25" t="s">
        <v>69</v>
      </c>
      <c r="AD979" s="25" t="s">
        <v>61</v>
      </c>
      <c r="AE979" s="25" t="s">
        <v>5577</v>
      </c>
      <c r="AF979" s="25" t="s">
        <v>61</v>
      </c>
      <c r="AG979" s="25" t="s">
        <v>187</v>
      </c>
      <c r="AH979" s="25" t="s">
        <v>604</v>
      </c>
      <c r="AI979" s="25" t="s">
        <v>73</v>
      </c>
      <c r="AJ979" s="26" t="s">
        <v>68</v>
      </c>
      <c r="AK979" s="26" t="s">
        <v>1865</v>
      </c>
      <c r="AL979" s="25" t="s">
        <v>5578</v>
      </c>
      <c r="AM979" s="28">
        <v>41626.701701388891</v>
      </c>
      <c r="AN979" s="26" t="s">
        <v>68</v>
      </c>
      <c r="AO979" s="25" t="s">
        <v>417</v>
      </c>
      <c r="AP979" s="25" t="s">
        <v>417</v>
      </c>
      <c r="AQ979" s="25" t="s">
        <v>1968</v>
      </c>
      <c r="AR979" s="25" t="s">
        <v>93</v>
      </c>
      <c r="AS979" s="25" t="s">
        <v>2018</v>
      </c>
      <c r="AT979" s="25" t="s">
        <v>61</v>
      </c>
      <c r="AU979" s="28">
        <v>41487</v>
      </c>
      <c r="AV979" s="25" t="s">
        <v>1969</v>
      </c>
      <c r="AW979" s="25" t="s">
        <v>4402</v>
      </c>
      <c r="AX979" s="25" t="s">
        <v>79</v>
      </c>
      <c r="AY979" s="25" t="s">
        <v>5579</v>
      </c>
      <c r="AZ979" s="25" t="s">
        <v>61</v>
      </c>
      <c r="BA979" s="25" t="s">
        <v>5580</v>
      </c>
      <c r="BB979" s="25" t="s">
        <v>5580</v>
      </c>
      <c r="BC979" s="25" t="s">
        <v>68</v>
      </c>
      <c r="BD979" s="25" t="s">
        <v>5581</v>
      </c>
      <c r="BE979" s="25" t="s">
        <v>5580</v>
      </c>
      <c r="BF979" s="25" t="s">
        <v>68</v>
      </c>
      <c r="BG979" s="25" t="s">
        <v>5580</v>
      </c>
      <c r="BH979" s="25" t="s">
        <v>61</v>
      </c>
      <c r="BI979" s="25" t="s">
        <v>2445</v>
      </c>
      <c r="BJ979" s="25" t="s">
        <v>93</v>
      </c>
      <c r="BK979" s="29" t="s">
        <v>2446</v>
      </c>
      <c r="BL979" s="9"/>
      <c r="BM979" s="9"/>
    </row>
    <row r="980" spans="1:65" ht="23.25" customHeight="1" x14ac:dyDescent="0.2">
      <c r="A980" s="19"/>
      <c r="B980" s="30" t="s">
        <v>5207</v>
      </c>
      <c r="C980" s="31">
        <f>IF(SUMPRODUCT((B$4:B980=B980)*1)&gt;1,0,1)</f>
        <v>1</v>
      </c>
      <c r="D980" s="31" t="s">
        <v>5208</v>
      </c>
      <c r="E980" s="31" t="s">
        <v>58</v>
      </c>
      <c r="F980" s="31" t="s">
        <v>59</v>
      </c>
      <c r="G980" s="31">
        <v>2013</v>
      </c>
      <c r="H980" s="31" t="s">
        <v>60</v>
      </c>
      <c r="I980" s="31" t="s">
        <v>566</v>
      </c>
      <c r="J980" s="31" t="s">
        <v>566</v>
      </c>
      <c r="K980" s="31"/>
      <c r="L980" s="31" t="s">
        <v>1078</v>
      </c>
      <c r="M980" s="31" t="s">
        <v>3364</v>
      </c>
      <c r="N980" s="31" t="s">
        <v>122</v>
      </c>
      <c r="O980" s="31" t="s">
        <v>61</v>
      </c>
      <c r="P980" s="40">
        <f>IF(F980=F979,IF(B980=B979,0,R980),R980)</f>
        <v>33320</v>
      </c>
      <c r="Q980" s="40">
        <v>33320</v>
      </c>
      <c r="R980" s="31">
        <v>33320</v>
      </c>
      <c r="S980" s="31">
        <v>33320</v>
      </c>
      <c r="T980" s="31" t="s">
        <v>123</v>
      </c>
      <c r="U980" s="31">
        <v>0</v>
      </c>
      <c r="V980" s="31" t="s">
        <v>61</v>
      </c>
      <c r="W980" s="31" t="s">
        <v>61</v>
      </c>
      <c r="X980" s="31" t="s">
        <v>59</v>
      </c>
      <c r="Y980" s="31" t="s">
        <v>5209</v>
      </c>
      <c r="Z980" s="31" t="s">
        <v>67</v>
      </c>
      <c r="AA980" s="31" t="s">
        <v>569</v>
      </c>
      <c r="AB980" s="31" t="s">
        <v>122</v>
      </c>
      <c r="AC980" s="31" t="s">
        <v>69</v>
      </c>
      <c r="AD980" s="31" t="s">
        <v>61</v>
      </c>
      <c r="AE980" s="31" t="s">
        <v>5210</v>
      </c>
      <c r="AF980" s="31" t="s">
        <v>61</v>
      </c>
      <c r="AG980" s="31" t="s">
        <v>187</v>
      </c>
      <c r="AH980" s="31" t="s">
        <v>4259</v>
      </c>
      <c r="AI980" s="31" t="s">
        <v>73</v>
      </c>
      <c r="AJ980" s="32" t="s">
        <v>68</v>
      </c>
      <c r="AK980" s="32" t="s">
        <v>254</v>
      </c>
      <c r="AL980" s="31" t="s">
        <v>5218</v>
      </c>
      <c r="AM980" s="27">
        <v>41522.490081018521</v>
      </c>
      <c r="AN980" s="32" t="s">
        <v>68</v>
      </c>
      <c r="AO980" s="31" t="s">
        <v>61</v>
      </c>
      <c r="AP980" s="31" t="s">
        <v>61</v>
      </c>
      <c r="AQ980" s="31" t="s">
        <v>78</v>
      </c>
      <c r="AR980" s="31" t="s">
        <v>123</v>
      </c>
      <c r="AS980" s="31" t="s">
        <v>123</v>
      </c>
      <c r="AT980" s="31" t="s">
        <v>61</v>
      </c>
      <c r="AU980" s="27">
        <v>41522</v>
      </c>
      <c r="AV980" s="31" t="s">
        <v>1907</v>
      </c>
      <c r="AW980" s="31" t="s">
        <v>787</v>
      </c>
      <c r="AX980" s="31" t="s">
        <v>1207</v>
      </c>
      <c r="AY980" s="31" t="s">
        <v>5212</v>
      </c>
      <c r="AZ980" s="31" t="s">
        <v>61</v>
      </c>
      <c r="BA980" s="31" t="s">
        <v>5219</v>
      </c>
      <c r="BB980" s="31" t="s">
        <v>5213</v>
      </c>
      <c r="BC980" s="31" t="s">
        <v>5214</v>
      </c>
      <c r="BD980" s="31" t="s">
        <v>5215</v>
      </c>
      <c r="BE980" s="31" t="s">
        <v>5216</v>
      </c>
      <c r="BF980" s="31" t="s">
        <v>68</v>
      </c>
      <c r="BG980" s="31" t="s">
        <v>5219</v>
      </c>
      <c r="BH980" s="31" t="s">
        <v>61</v>
      </c>
      <c r="BI980" s="31" t="s">
        <v>2237</v>
      </c>
      <c r="BJ980" s="31" t="s">
        <v>2236</v>
      </c>
      <c r="BK980" s="33" t="s">
        <v>2238</v>
      </c>
      <c r="BL980" s="9"/>
      <c r="BM980" s="9"/>
    </row>
    <row r="981" spans="1:65" ht="23.25" customHeight="1" x14ac:dyDescent="0.2">
      <c r="A981" s="19"/>
      <c r="B981" s="30" t="s">
        <v>5207</v>
      </c>
      <c r="C981" s="31">
        <f>IF(SUMPRODUCT((B$4:B981=B981)*1)&gt;1,0,1)</f>
        <v>0</v>
      </c>
      <c r="D981" s="31" t="s">
        <v>5208</v>
      </c>
      <c r="E981" s="31" t="s">
        <v>58</v>
      </c>
      <c r="F981" s="31" t="s">
        <v>59</v>
      </c>
      <c r="G981" s="31">
        <v>2014</v>
      </c>
      <c r="H981" s="31" t="s">
        <v>60</v>
      </c>
      <c r="I981" s="31" t="s">
        <v>566</v>
      </c>
      <c r="J981" s="31" t="s">
        <v>566</v>
      </c>
      <c r="K981" s="31"/>
      <c r="L981" s="31" t="s">
        <v>1078</v>
      </c>
      <c r="M981" s="31" t="s">
        <v>3364</v>
      </c>
      <c r="N981" s="31" t="s">
        <v>122</v>
      </c>
      <c r="O981" s="31" t="s">
        <v>61</v>
      </c>
      <c r="P981" s="40">
        <f>IF(F981=F980,IF(B981=B980,0,R981),R981)</f>
        <v>0</v>
      </c>
      <c r="Q981" s="40">
        <v>0</v>
      </c>
      <c r="R981" s="31">
        <v>74542</v>
      </c>
      <c r="S981" s="31">
        <v>74542</v>
      </c>
      <c r="T981" s="31" t="s">
        <v>123</v>
      </c>
      <c r="U981" s="31">
        <v>0</v>
      </c>
      <c r="V981" s="31" t="s">
        <v>61</v>
      </c>
      <c r="W981" s="31" t="s">
        <v>61</v>
      </c>
      <c r="X981" s="31" t="s">
        <v>59</v>
      </c>
      <c r="Y981" s="31" t="s">
        <v>5209</v>
      </c>
      <c r="Z981" s="31" t="s">
        <v>67</v>
      </c>
      <c r="AA981" s="31" t="s">
        <v>569</v>
      </c>
      <c r="AB981" s="31" t="s">
        <v>122</v>
      </c>
      <c r="AC981" s="31" t="s">
        <v>69</v>
      </c>
      <c r="AD981" s="31" t="s">
        <v>61</v>
      </c>
      <c r="AE981" s="31" t="s">
        <v>5210</v>
      </c>
      <c r="AF981" s="31" t="s">
        <v>61</v>
      </c>
      <c r="AG981" s="31" t="s">
        <v>187</v>
      </c>
      <c r="AH981" s="31" t="s">
        <v>4259</v>
      </c>
      <c r="AI981" s="31" t="s">
        <v>73</v>
      </c>
      <c r="AJ981" s="32" t="s">
        <v>68</v>
      </c>
      <c r="AK981" s="32" t="s">
        <v>254</v>
      </c>
      <c r="AL981" s="31" t="s">
        <v>5217</v>
      </c>
      <c r="AM981" s="27">
        <v>41876.52915509259</v>
      </c>
      <c r="AN981" s="32" t="s">
        <v>68</v>
      </c>
      <c r="AO981" s="31" t="s">
        <v>61</v>
      </c>
      <c r="AP981" s="31" t="s">
        <v>61</v>
      </c>
      <c r="AQ981" s="31" t="s">
        <v>78</v>
      </c>
      <c r="AR981" s="31" t="s">
        <v>123</v>
      </c>
      <c r="AS981" s="31" t="s">
        <v>123</v>
      </c>
      <c r="AT981" s="31" t="s">
        <v>61</v>
      </c>
      <c r="AU981" s="27">
        <v>41522</v>
      </c>
      <c r="AV981" s="31" t="s">
        <v>1907</v>
      </c>
      <c r="AW981" s="31" t="s">
        <v>787</v>
      </c>
      <c r="AX981" s="31" t="s">
        <v>1207</v>
      </c>
      <c r="AY981" s="31" t="s">
        <v>5212</v>
      </c>
      <c r="AZ981" s="31" t="s">
        <v>61</v>
      </c>
      <c r="BA981" s="31" t="s">
        <v>5213</v>
      </c>
      <c r="BB981" s="31" t="s">
        <v>5213</v>
      </c>
      <c r="BC981" s="31" t="s">
        <v>5214</v>
      </c>
      <c r="BD981" s="31" t="s">
        <v>5215</v>
      </c>
      <c r="BE981" s="31" t="s">
        <v>5216</v>
      </c>
      <c r="BF981" s="31" t="s">
        <v>68</v>
      </c>
      <c r="BG981" s="31" t="s">
        <v>5213</v>
      </c>
      <c r="BH981" s="31" t="s">
        <v>2137</v>
      </c>
      <c r="BI981" s="31" t="s">
        <v>2237</v>
      </c>
      <c r="BJ981" s="31" t="s">
        <v>2236</v>
      </c>
      <c r="BK981" s="33" t="s">
        <v>2238</v>
      </c>
      <c r="BL981" s="9"/>
      <c r="BM981" s="9"/>
    </row>
    <row r="982" spans="1:65" ht="23.25" customHeight="1" x14ac:dyDescent="0.2">
      <c r="A982" s="19"/>
      <c r="B982" s="24" t="s">
        <v>5207</v>
      </c>
      <c r="C982" s="25">
        <f>IF(SUMPRODUCT((B$4:B982=B982)*1)&gt;1,0,1)</f>
        <v>0</v>
      </c>
      <c r="D982" s="25" t="s">
        <v>5208</v>
      </c>
      <c r="E982" s="25" t="s">
        <v>58</v>
      </c>
      <c r="F982" s="25" t="s">
        <v>59</v>
      </c>
      <c r="G982" s="25">
        <v>2015</v>
      </c>
      <c r="H982" s="25" t="s">
        <v>60</v>
      </c>
      <c r="I982" s="25" t="s">
        <v>566</v>
      </c>
      <c r="J982" s="25" t="s">
        <v>566</v>
      </c>
      <c r="K982" s="25"/>
      <c r="L982" s="25" t="s">
        <v>1078</v>
      </c>
      <c r="M982" s="25" t="s">
        <v>3364</v>
      </c>
      <c r="N982" s="25" t="s">
        <v>122</v>
      </c>
      <c r="O982" s="25" t="s">
        <v>61</v>
      </c>
      <c r="P982" s="40">
        <f>IF(F982=F981,IF(B982=B981,0,R982),R982)</f>
        <v>0</v>
      </c>
      <c r="Q982" s="40">
        <v>0</v>
      </c>
      <c r="R982" s="25">
        <v>74542</v>
      </c>
      <c r="S982" s="25">
        <v>74542</v>
      </c>
      <c r="T982" s="25" t="s">
        <v>123</v>
      </c>
      <c r="U982" s="25">
        <v>0</v>
      </c>
      <c r="V982" s="25" t="s">
        <v>61</v>
      </c>
      <c r="W982" s="25" t="s">
        <v>61</v>
      </c>
      <c r="X982" s="25" t="s">
        <v>59</v>
      </c>
      <c r="Y982" s="25" t="s">
        <v>5209</v>
      </c>
      <c r="Z982" s="25" t="s">
        <v>67</v>
      </c>
      <c r="AA982" s="25" t="s">
        <v>569</v>
      </c>
      <c r="AB982" s="25" t="s">
        <v>122</v>
      </c>
      <c r="AC982" s="25" t="s">
        <v>69</v>
      </c>
      <c r="AD982" s="25" t="s">
        <v>61</v>
      </c>
      <c r="AE982" s="25" t="s">
        <v>5210</v>
      </c>
      <c r="AF982" s="25" t="s">
        <v>61</v>
      </c>
      <c r="AG982" s="25" t="s">
        <v>187</v>
      </c>
      <c r="AH982" s="25" t="s">
        <v>4259</v>
      </c>
      <c r="AI982" s="25" t="s">
        <v>73</v>
      </c>
      <c r="AJ982" s="26" t="s">
        <v>68</v>
      </c>
      <c r="AK982" s="26" t="s">
        <v>254</v>
      </c>
      <c r="AL982" s="25" t="s">
        <v>5211</v>
      </c>
      <c r="AM982" s="28">
        <v>41991.401516203703</v>
      </c>
      <c r="AN982" s="26" t="s">
        <v>68</v>
      </c>
      <c r="AO982" s="25" t="s">
        <v>61</v>
      </c>
      <c r="AP982" s="25" t="s">
        <v>61</v>
      </c>
      <c r="AQ982" s="25" t="s">
        <v>78</v>
      </c>
      <c r="AR982" s="25" t="s">
        <v>123</v>
      </c>
      <c r="AS982" s="25" t="s">
        <v>123</v>
      </c>
      <c r="AT982" s="25" t="s">
        <v>61</v>
      </c>
      <c r="AU982" s="28">
        <v>41522</v>
      </c>
      <c r="AV982" s="25" t="s">
        <v>1907</v>
      </c>
      <c r="AW982" s="25" t="s">
        <v>787</v>
      </c>
      <c r="AX982" s="25" t="s">
        <v>1207</v>
      </c>
      <c r="AY982" s="25" t="s">
        <v>5212</v>
      </c>
      <c r="AZ982" s="25" t="s">
        <v>61</v>
      </c>
      <c r="BA982" s="25" t="s">
        <v>5213</v>
      </c>
      <c r="BB982" s="25" t="s">
        <v>5213</v>
      </c>
      <c r="BC982" s="25" t="s">
        <v>5214</v>
      </c>
      <c r="BD982" s="25" t="s">
        <v>5215</v>
      </c>
      <c r="BE982" s="25" t="s">
        <v>5216</v>
      </c>
      <c r="BF982" s="25" t="s">
        <v>68</v>
      </c>
      <c r="BG982" s="25" t="s">
        <v>5213</v>
      </c>
      <c r="BH982" s="25" t="s">
        <v>2009</v>
      </c>
      <c r="BI982" s="25" t="s">
        <v>282</v>
      </c>
      <c r="BJ982" s="25" t="s">
        <v>123</v>
      </c>
      <c r="BK982" s="29" t="s">
        <v>283</v>
      </c>
      <c r="BL982" s="9"/>
      <c r="BM982" s="9"/>
    </row>
    <row r="983" spans="1:65" ht="23.25" customHeight="1" x14ac:dyDescent="0.2">
      <c r="A983" s="19"/>
      <c r="B983" s="24" t="s">
        <v>1844</v>
      </c>
      <c r="C983" s="25">
        <f>IF(SUMPRODUCT((B$4:B983=B983)*1)&gt;1,0,1)</f>
        <v>1</v>
      </c>
      <c r="D983" s="25" t="s">
        <v>1845</v>
      </c>
      <c r="E983" s="25" t="s">
        <v>120</v>
      </c>
      <c r="F983" s="25" t="s">
        <v>59</v>
      </c>
      <c r="G983" s="25">
        <v>2013</v>
      </c>
      <c r="H983" s="25" t="s">
        <v>60</v>
      </c>
      <c r="I983" s="25" t="s">
        <v>206</v>
      </c>
      <c r="J983" s="25" t="s">
        <v>1846</v>
      </c>
      <c r="K983" s="25"/>
      <c r="L983" s="25" t="s">
        <v>1802</v>
      </c>
      <c r="M983" s="25" t="s">
        <v>1847</v>
      </c>
      <c r="N983" s="25" t="s">
        <v>122</v>
      </c>
      <c r="O983" s="25" t="s">
        <v>61</v>
      </c>
      <c r="P983" s="40">
        <f>IF(F983=F982,IF(B983=B982,0,R983),R983)</f>
        <v>30600</v>
      </c>
      <c r="Q983" s="40">
        <v>30600</v>
      </c>
      <c r="R983" s="25">
        <v>30600</v>
      </c>
      <c r="S983" s="25">
        <v>1</v>
      </c>
      <c r="T983" s="25" t="s">
        <v>123</v>
      </c>
      <c r="U983" s="25">
        <v>0</v>
      </c>
      <c r="V983" s="25" t="s">
        <v>61</v>
      </c>
      <c r="W983" s="25" t="s">
        <v>61</v>
      </c>
      <c r="X983" s="25" t="s">
        <v>59</v>
      </c>
      <c r="Y983" s="25" t="s">
        <v>1848</v>
      </c>
      <c r="Z983" s="25" t="s">
        <v>67</v>
      </c>
      <c r="AA983" s="25" t="s">
        <v>569</v>
      </c>
      <c r="AB983" s="25" t="s">
        <v>122</v>
      </c>
      <c r="AC983" s="25" t="s">
        <v>69</v>
      </c>
      <c r="AD983" s="25" t="s">
        <v>61</v>
      </c>
      <c r="AE983" s="25" t="s">
        <v>1849</v>
      </c>
      <c r="AF983" s="25" t="s">
        <v>61</v>
      </c>
      <c r="AG983" s="25" t="s">
        <v>187</v>
      </c>
      <c r="AH983" s="25" t="s">
        <v>126</v>
      </c>
      <c r="AI983" s="25" t="s">
        <v>73</v>
      </c>
      <c r="AJ983" s="26" t="s">
        <v>68</v>
      </c>
      <c r="AK983" s="26" t="s">
        <v>254</v>
      </c>
      <c r="AL983" s="25" t="s">
        <v>2262</v>
      </c>
      <c r="AM983" s="28">
        <v>41568.71775462963</v>
      </c>
      <c r="AN983" s="26" t="s">
        <v>68</v>
      </c>
      <c r="AO983" s="25" t="s">
        <v>61</v>
      </c>
      <c r="AP983" s="25" t="s">
        <v>61</v>
      </c>
      <c r="AQ983" s="25" t="s">
        <v>78</v>
      </c>
      <c r="AR983" s="25" t="s">
        <v>123</v>
      </c>
      <c r="AS983" s="25" t="s">
        <v>123</v>
      </c>
      <c r="AT983" s="25" t="s">
        <v>130</v>
      </c>
      <c r="AU983" s="28">
        <v>41550</v>
      </c>
      <c r="AV983" s="25" t="s">
        <v>68</v>
      </c>
      <c r="AW983" s="25" t="s">
        <v>68</v>
      </c>
      <c r="AX983" s="25" t="s">
        <v>68</v>
      </c>
      <c r="AY983" s="25" t="s">
        <v>1852</v>
      </c>
      <c r="AZ983" s="25" t="s">
        <v>61</v>
      </c>
      <c r="BA983" s="25" t="s">
        <v>1854</v>
      </c>
      <c r="BB983" s="25" t="s">
        <v>1853</v>
      </c>
      <c r="BC983" s="25" t="s">
        <v>1854</v>
      </c>
      <c r="BD983" s="25" t="s">
        <v>61</v>
      </c>
      <c r="BE983" s="25" t="s">
        <v>1855</v>
      </c>
      <c r="BF983" s="25" t="s">
        <v>68</v>
      </c>
      <c r="BG983" s="25" t="s">
        <v>1854</v>
      </c>
      <c r="BH983" s="25" t="s">
        <v>61</v>
      </c>
      <c r="BI983" s="25" t="s">
        <v>2263</v>
      </c>
      <c r="BJ983" s="25" t="s">
        <v>123</v>
      </c>
      <c r="BK983" s="29" t="s">
        <v>2264</v>
      </c>
      <c r="BL983" s="9"/>
      <c r="BM983" s="9"/>
    </row>
    <row r="984" spans="1:65" ht="23.25" customHeight="1" x14ac:dyDescent="0.2">
      <c r="A984" s="19"/>
      <c r="B984" s="24" t="s">
        <v>1844</v>
      </c>
      <c r="C984" s="25">
        <f>IF(SUMPRODUCT((B$4:B984=B984)*1)&gt;1,0,1)</f>
        <v>0</v>
      </c>
      <c r="D984" s="25" t="s">
        <v>1845</v>
      </c>
      <c r="E984" s="25" t="s">
        <v>120</v>
      </c>
      <c r="F984" s="25" t="s">
        <v>59</v>
      </c>
      <c r="G984" s="25">
        <v>2014</v>
      </c>
      <c r="H984" s="25" t="s">
        <v>60</v>
      </c>
      <c r="I984" s="25" t="s">
        <v>206</v>
      </c>
      <c r="J984" s="25" t="s">
        <v>1846</v>
      </c>
      <c r="K984" s="25"/>
      <c r="L984" s="25" t="s">
        <v>1802</v>
      </c>
      <c r="M984" s="25" t="s">
        <v>1847</v>
      </c>
      <c r="N984" s="25" t="s">
        <v>122</v>
      </c>
      <c r="O984" s="25" t="s">
        <v>61</v>
      </c>
      <c r="P984" s="40">
        <f>IF(F984=F983,IF(B984=B983,0,R984),R984)</f>
        <v>0</v>
      </c>
      <c r="Q984" s="40">
        <v>0</v>
      </c>
      <c r="R984" s="25">
        <v>30600</v>
      </c>
      <c r="S984" s="25">
        <v>22950</v>
      </c>
      <c r="T984" s="25" t="s">
        <v>123</v>
      </c>
      <c r="U984" s="25">
        <v>0</v>
      </c>
      <c r="V984" s="25" t="s">
        <v>61</v>
      </c>
      <c r="W984" s="25" t="s">
        <v>61</v>
      </c>
      <c r="X984" s="25" t="s">
        <v>59</v>
      </c>
      <c r="Y984" s="25" t="s">
        <v>1848</v>
      </c>
      <c r="Z984" s="25" t="s">
        <v>67</v>
      </c>
      <c r="AA984" s="25" t="s">
        <v>569</v>
      </c>
      <c r="AB984" s="25" t="s">
        <v>122</v>
      </c>
      <c r="AC984" s="25" t="s">
        <v>69</v>
      </c>
      <c r="AD984" s="25" t="s">
        <v>61</v>
      </c>
      <c r="AE984" s="25" t="s">
        <v>1849</v>
      </c>
      <c r="AF984" s="25" t="s">
        <v>61</v>
      </c>
      <c r="AG984" s="25" t="s">
        <v>187</v>
      </c>
      <c r="AH984" s="25" t="s">
        <v>126</v>
      </c>
      <c r="AI984" s="25" t="s">
        <v>73</v>
      </c>
      <c r="AJ984" s="26" t="s">
        <v>68</v>
      </c>
      <c r="AK984" s="26" t="s">
        <v>254</v>
      </c>
      <c r="AL984" s="25" t="s">
        <v>2136</v>
      </c>
      <c r="AM984" s="28">
        <v>41649.485879629632</v>
      </c>
      <c r="AN984" s="26" t="s">
        <v>68</v>
      </c>
      <c r="AO984" s="25" t="s">
        <v>61</v>
      </c>
      <c r="AP984" s="25" t="s">
        <v>61</v>
      </c>
      <c r="AQ984" s="25" t="s">
        <v>78</v>
      </c>
      <c r="AR984" s="25" t="s">
        <v>123</v>
      </c>
      <c r="AS984" s="25" t="s">
        <v>123</v>
      </c>
      <c r="AT984" s="25" t="s">
        <v>130</v>
      </c>
      <c r="AU984" s="28">
        <v>41550</v>
      </c>
      <c r="AV984" s="25" t="s">
        <v>68</v>
      </c>
      <c r="AW984" s="25" t="s">
        <v>68</v>
      </c>
      <c r="AX984" s="25" t="s">
        <v>68</v>
      </c>
      <c r="AY984" s="25" t="s">
        <v>1852</v>
      </c>
      <c r="AZ984" s="25" t="s">
        <v>61</v>
      </c>
      <c r="BA984" s="25" t="s">
        <v>1854</v>
      </c>
      <c r="BB984" s="25" t="s">
        <v>1853</v>
      </c>
      <c r="BC984" s="25" t="s">
        <v>1854</v>
      </c>
      <c r="BD984" s="25" t="s">
        <v>61</v>
      </c>
      <c r="BE984" s="25" t="s">
        <v>1855</v>
      </c>
      <c r="BF984" s="25" t="s">
        <v>68</v>
      </c>
      <c r="BG984" s="25" t="s">
        <v>1854</v>
      </c>
      <c r="BH984" s="25" t="s">
        <v>2137</v>
      </c>
      <c r="BI984" s="25" t="s">
        <v>363</v>
      </c>
      <c r="BJ984" s="25" t="s">
        <v>123</v>
      </c>
      <c r="BK984" s="29" t="s">
        <v>364</v>
      </c>
      <c r="BL984" s="9"/>
      <c r="BM984" s="9"/>
    </row>
    <row r="985" spans="1:65" ht="23.25" customHeight="1" x14ac:dyDescent="0.2">
      <c r="A985" s="19"/>
      <c r="B985" s="24" t="s">
        <v>1844</v>
      </c>
      <c r="C985" s="25">
        <f>IF(SUMPRODUCT((B$4:B985=B985)*1)&gt;1,0,1)</f>
        <v>0</v>
      </c>
      <c r="D985" s="25" t="s">
        <v>1845</v>
      </c>
      <c r="E985" s="25" t="s">
        <v>120</v>
      </c>
      <c r="F985" s="25" t="s">
        <v>59</v>
      </c>
      <c r="G985" s="25">
        <v>2015</v>
      </c>
      <c r="H985" s="25" t="s">
        <v>60</v>
      </c>
      <c r="I985" s="25" t="s">
        <v>206</v>
      </c>
      <c r="J985" s="25" t="s">
        <v>1846</v>
      </c>
      <c r="K985" s="25"/>
      <c r="L985" s="25" t="s">
        <v>1802</v>
      </c>
      <c r="M985" s="25" t="s">
        <v>1847</v>
      </c>
      <c r="N985" s="25" t="s">
        <v>122</v>
      </c>
      <c r="O985" s="25" t="s">
        <v>61</v>
      </c>
      <c r="P985" s="40">
        <f>IF(F985=F984,IF(B985=B984,0,R985),R985)</f>
        <v>0</v>
      </c>
      <c r="Q985" s="40">
        <v>0</v>
      </c>
      <c r="R985" s="25">
        <v>31523</v>
      </c>
      <c r="S985" s="25">
        <v>7880</v>
      </c>
      <c r="T985" s="25" t="s">
        <v>123</v>
      </c>
      <c r="U985" s="25">
        <v>0</v>
      </c>
      <c r="V985" s="25" t="s">
        <v>61</v>
      </c>
      <c r="W985" s="25" t="s">
        <v>61</v>
      </c>
      <c r="X985" s="25" t="s">
        <v>59</v>
      </c>
      <c r="Y985" s="25" t="s">
        <v>1848</v>
      </c>
      <c r="Z985" s="25" t="s">
        <v>67</v>
      </c>
      <c r="AA985" s="25" t="s">
        <v>569</v>
      </c>
      <c r="AB985" s="25" t="s">
        <v>122</v>
      </c>
      <c r="AC985" s="25" t="s">
        <v>69</v>
      </c>
      <c r="AD985" s="25" t="s">
        <v>61</v>
      </c>
      <c r="AE985" s="25" t="s">
        <v>1849</v>
      </c>
      <c r="AF985" s="25" t="s">
        <v>61</v>
      </c>
      <c r="AG985" s="25" t="s">
        <v>187</v>
      </c>
      <c r="AH985" s="25" t="s">
        <v>126</v>
      </c>
      <c r="AI985" s="25" t="s">
        <v>73</v>
      </c>
      <c r="AJ985" s="26" t="s">
        <v>68</v>
      </c>
      <c r="AK985" s="26" t="s">
        <v>254</v>
      </c>
      <c r="AL985" s="25" t="s">
        <v>2026</v>
      </c>
      <c r="AM985" s="28">
        <v>42213.399710648147</v>
      </c>
      <c r="AN985" s="26" t="s">
        <v>68</v>
      </c>
      <c r="AO985" s="25" t="s">
        <v>61</v>
      </c>
      <c r="AP985" s="25" t="s">
        <v>61</v>
      </c>
      <c r="AQ985" s="25" t="s">
        <v>78</v>
      </c>
      <c r="AR985" s="25" t="s">
        <v>123</v>
      </c>
      <c r="AS985" s="25" t="s">
        <v>123</v>
      </c>
      <c r="AT985" s="25" t="s">
        <v>130</v>
      </c>
      <c r="AU985" s="28">
        <v>41550</v>
      </c>
      <c r="AV985" s="25" t="s">
        <v>68</v>
      </c>
      <c r="AW985" s="25" t="s">
        <v>68</v>
      </c>
      <c r="AX985" s="25" t="s">
        <v>68</v>
      </c>
      <c r="AY985" s="25" t="s">
        <v>1852</v>
      </c>
      <c r="AZ985" s="25" t="s">
        <v>61</v>
      </c>
      <c r="BA985" s="25" t="s">
        <v>2027</v>
      </c>
      <c r="BB985" s="25" t="s">
        <v>1853</v>
      </c>
      <c r="BC985" s="25" t="s">
        <v>1854</v>
      </c>
      <c r="BD985" s="25" t="s">
        <v>61</v>
      </c>
      <c r="BE985" s="25" t="s">
        <v>1855</v>
      </c>
      <c r="BF985" s="25" t="s">
        <v>68</v>
      </c>
      <c r="BG985" s="25" t="s">
        <v>2027</v>
      </c>
      <c r="BH985" s="25" t="s">
        <v>2009</v>
      </c>
      <c r="BI985" s="25" t="s">
        <v>363</v>
      </c>
      <c r="BJ985" s="25" t="s">
        <v>123</v>
      </c>
      <c r="BK985" s="29" t="s">
        <v>364</v>
      </c>
      <c r="BL985" s="9"/>
      <c r="BM985" s="9"/>
    </row>
    <row r="986" spans="1:65" ht="23.25" customHeight="1" x14ac:dyDescent="0.2">
      <c r="A986" s="19"/>
      <c r="B986" s="30" t="s">
        <v>1844</v>
      </c>
      <c r="C986" s="31">
        <f>IF(SUMPRODUCT((B$4:B986=B986)*1)&gt;1,0,1)</f>
        <v>0</v>
      </c>
      <c r="D986" s="31" t="s">
        <v>1845</v>
      </c>
      <c r="E986" s="31" t="s">
        <v>120</v>
      </c>
      <c r="F986" s="31" t="s">
        <v>59</v>
      </c>
      <c r="G986" s="31">
        <v>2016</v>
      </c>
      <c r="H986" s="31" t="s">
        <v>60</v>
      </c>
      <c r="I986" s="31" t="s">
        <v>206</v>
      </c>
      <c r="J986" s="31" t="s">
        <v>1846</v>
      </c>
      <c r="K986" s="31"/>
      <c r="L986" s="31" t="s">
        <v>1802</v>
      </c>
      <c r="M986" s="31" t="s">
        <v>1847</v>
      </c>
      <c r="N986" s="31" t="s">
        <v>122</v>
      </c>
      <c r="O986" s="31" t="s">
        <v>61</v>
      </c>
      <c r="P986" s="40">
        <f>IF(F986=F985,IF(B986=B985,0,R986),R986)</f>
        <v>0</v>
      </c>
      <c r="Q986" s="40">
        <v>0</v>
      </c>
      <c r="R986" s="31">
        <v>32382</v>
      </c>
      <c r="S986" s="31">
        <v>24732</v>
      </c>
      <c r="T986" s="31" t="s">
        <v>123</v>
      </c>
      <c r="U986" s="31">
        <v>0</v>
      </c>
      <c r="V986" s="31" t="s">
        <v>61</v>
      </c>
      <c r="W986" s="31" t="s">
        <v>61</v>
      </c>
      <c r="X986" s="31" t="s">
        <v>59</v>
      </c>
      <c r="Y986" s="31" t="s">
        <v>1848</v>
      </c>
      <c r="Z986" s="31" t="s">
        <v>67</v>
      </c>
      <c r="AA986" s="31" t="s">
        <v>569</v>
      </c>
      <c r="AB986" s="31" t="s">
        <v>122</v>
      </c>
      <c r="AC986" s="31" t="s">
        <v>69</v>
      </c>
      <c r="AD986" s="31" t="s">
        <v>61</v>
      </c>
      <c r="AE986" s="31" t="s">
        <v>1849</v>
      </c>
      <c r="AF986" s="31" t="s">
        <v>61</v>
      </c>
      <c r="AG986" s="31" t="s">
        <v>71</v>
      </c>
      <c r="AH986" s="31" t="s">
        <v>126</v>
      </c>
      <c r="AI986" s="31" t="s">
        <v>73</v>
      </c>
      <c r="AJ986" s="32" t="s">
        <v>1850</v>
      </c>
      <c r="AK986" s="32" t="s">
        <v>254</v>
      </c>
      <c r="AL986" s="31" t="s">
        <v>1851</v>
      </c>
      <c r="AM986" s="27">
        <v>42213.400497685187</v>
      </c>
      <c r="AN986" s="32" t="s">
        <v>68</v>
      </c>
      <c r="AO986" s="31" t="s">
        <v>61</v>
      </c>
      <c r="AP986" s="31" t="s">
        <v>61</v>
      </c>
      <c r="AQ986" s="31" t="s">
        <v>78</v>
      </c>
      <c r="AR986" s="31" t="s">
        <v>123</v>
      </c>
      <c r="AS986" s="31" t="s">
        <v>123</v>
      </c>
      <c r="AT986" s="31" t="s">
        <v>130</v>
      </c>
      <c r="AU986" s="27">
        <v>41550</v>
      </c>
      <c r="AV986" s="31" t="s">
        <v>68</v>
      </c>
      <c r="AW986" s="31" t="s">
        <v>68</v>
      </c>
      <c r="AX986" s="31" t="s">
        <v>68</v>
      </c>
      <c r="AY986" s="31" t="s">
        <v>1852</v>
      </c>
      <c r="AZ986" s="31" t="s">
        <v>61</v>
      </c>
      <c r="BA986" s="31" t="s">
        <v>1853</v>
      </c>
      <c r="BB986" s="31" t="s">
        <v>1853</v>
      </c>
      <c r="BC986" s="31" t="s">
        <v>1854</v>
      </c>
      <c r="BD986" s="31" t="s">
        <v>61</v>
      </c>
      <c r="BE986" s="31" t="s">
        <v>1855</v>
      </c>
      <c r="BF986" s="31" t="s">
        <v>68</v>
      </c>
      <c r="BG986" s="31" t="s">
        <v>1853</v>
      </c>
      <c r="BH986" s="31" t="s">
        <v>1856</v>
      </c>
      <c r="BI986" s="31" t="s">
        <v>363</v>
      </c>
      <c r="BJ986" s="31" t="s">
        <v>123</v>
      </c>
      <c r="BK986" s="33" t="s">
        <v>364</v>
      </c>
      <c r="BL986" s="9"/>
      <c r="BM986" s="9"/>
    </row>
    <row r="987" spans="1:65" ht="23.25" customHeight="1" x14ac:dyDescent="0.2">
      <c r="A987" s="19"/>
      <c r="B987" s="30" t="s">
        <v>138</v>
      </c>
      <c r="C987" s="31">
        <f>IF(SUMPRODUCT((B$4:B987=B987)*1)&gt;1,0,1)</f>
        <v>1</v>
      </c>
      <c r="D987" s="31" t="s">
        <v>139</v>
      </c>
      <c r="E987" s="31" t="s">
        <v>140</v>
      </c>
      <c r="F987" s="31" t="s">
        <v>59</v>
      </c>
      <c r="G987" s="31">
        <v>2015</v>
      </c>
      <c r="H987" s="31" t="s">
        <v>60</v>
      </c>
      <c r="I987" s="31" t="s">
        <v>61</v>
      </c>
      <c r="J987" s="31" t="s">
        <v>61</v>
      </c>
      <c r="K987" s="31"/>
      <c r="L987" s="31" t="s">
        <v>62</v>
      </c>
      <c r="M987" s="31" t="s">
        <v>63</v>
      </c>
      <c r="N987" s="31" t="s">
        <v>64</v>
      </c>
      <c r="O987" s="31" t="s">
        <v>92</v>
      </c>
      <c r="P987" s="40">
        <f>IF(F987=F986,IF(B987=B986,0,R987),R987)</f>
        <v>160000</v>
      </c>
      <c r="Q987" s="40">
        <v>160000</v>
      </c>
      <c r="R987" s="31">
        <v>160000</v>
      </c>
      <c r="S987" s="31">
        <v>40144</v>
      </c>
      <c r="T987" s="31" t="s">
        <v>141</v>
      </c>
      <c r="U987" s="31">
        <v>40144</v>
      </c>
      <c r="V987" s="31" t="s">
        <v>267</v>
      </c>
      <c r="W987" s="31" t="s">
        <v>268</v>
      </c>
      <c r="X987" s="31" t="s">
        <v>59</v>
      </c>
      <c r="Y987" s="31" t="s">
        <v>143</v>
      </c>
      <c r="Z987" s="31" t="s">
        <v>96</v>
      </c>
      <c r="AA987" s="31" t="s">
        <v>68</v>
      </c>
      <c r="AB987" s="31" t="s">
        <v>64</v>
      </c>
      <c r="AC987" s="31" t="s">
        <v>69</v>
      </c>
      <c r="AD987" s="31" t="s">
        <v>61</v>
      </c>
      <c r="AE987" s="31" t="s">
        <v>144</v>
      </c>
      <c r="AF987" s="31" t="s">
        <v>61</v>
      </c>
      <c r="AG987" s="31" t="s">
        <v>187</v>
      </c>
      <c r="AH987" s="31" t="s">
        <v>126</v>
      </c>
      <c r="AI987" s="31" t="s">
        <v>73</v>
      </c>
      <c r="AJ987" s="32" t="s">
        <v>68</v>
      </c>
      <c r="AK987" s="32" t="s">
        <v>75</v>
      </c>
      <c r="AL987" s="31" t="s">
        <v>269</v>
      </c>
      <c r="AM987" s="27">
        <v>42048.481134259258</v>
      </c>
      <c r="AN987" s="32" t="s">
        <v>145</v>
      </c>
      <c r="AO987" s="31" t="s">
        <v>105</v>
      </c>
      <c r="AP987" s="31" t="s">
        <v>105</v>
      </c>
      <c r="AQ987" s="31" t="s">
        <v>246</v>
      </c>
      <c r="AR987" s="31" t="s">
        <v>141</v>
      </c>
      <c r="AS987" s="31" t="s">
        <v>141</v>
      </c>
      <c r="AT987" s="31" t="s">
        <v>61</v>
      </c>
      <c r="AU987" s="27" t="s">
        <v>61</v>
      </c>
      <c r="AV987" s="31" t="s">
        <v>68</v>
      </c>
      <c r="AW987" s="31" t="s">
        <v>68</v>
      </c>
      <c r="AX987" s="31" t="s">
        <v>68</v>
      </c>
      <c r="AY987" s="31" t="s">
        <v>68</v>
      </c>
      <c r="AZ987" s="31" t="s">
        <v>61</v>
      </c>
      <c r="BA987" s="31" t="s">
        <v>148</v>
      </c>
      <c r="BB987" s="31" t="s">
        <v>146</v>
      </c>
      <c r="BC987" s="31" t="s">
        <v>147</v>
      </c>
      <c r="BD987" s="31" t="s">
        <v>61</v>
      </c>
      <c r="BE987" s="31" t="s">
        <v>148</v>
      </c>
      <c r="BF987" s="31" t="s">
        <v>68</v>
      </c>
      <c r="BG987" s="31" t="s">
        <v>148</v>
      </c>
      <c r="BH987" s="31" t="s">
        <v>61</v>
      </c>
      <c r="BI987" s="31" t="s">
        <v>150</v>
      </c>
      <c r="BJ987" s="31" t="s">
        <v>141</v>
      </c>
      <c r="BK987" s="33" t="s">
        <v>151</v>
      </c>
      <c r="BL987" s="9"/>
      <c r="BM987" s="9"/>
    </row>
    <row r="988" spans="1:65" ht="23.25" customHeight="1" x14ac:dyDescent="0.2">
      <c r="A988" s="19"/>
      <c r="B988" s="24" t="s">
        <v>138</v>
      </c>
      <c r="C988" s="25">
        <f>IF(SUMPRODUCT((B$4:B988=B988)*1)&gt;1,0,1)</f>
        <v>0</v>
      </c>
      <c r="D988" s="25" t="s">
        <v>139</v>
      </c>
      <c r="E988" s="25" t="s">
        <v>140</v>
      </c>
      <c r="F988" s="25" t="s">
        <v>59</v>
      </c>
      <c r="G988" s="25">
        <v>2015</v>
      </c>
      <c r="H988" s="25" t="s">
        <v>60</v>
      </c>
      <c r="I988" s="25" t="s">
        <v>61</v>
      </c>
      <c r="J988" s="25" t="s">
        <v>61</v>
      </c>
      <c r="K988" s="25"/>
      <c r="L988" s="25" t="s">
        <v>62</v>
      </c>
      <c r="M988" s="25" t="s">
        <v>63</v>
      </c>
      <c r="N988" s="25" t="s">
        <v>64</v>
      </c>
      <c r="O988" s="25" t="s">
        <v>92</v>
      </c>
      <c r="P988" s="40">
        <f>IF(F988=F987,IF(B988=B987,0,R988),R988)</f>
        <v>0</v>
      </c>
      <c r="Q988" s="40">
        <v>0</v>
      </c>
      <c r="R988" s="25">
        <v>160000</v>
      </c>
      <c r="S988" s="25">
        <v>40144</v>
      </c>
      <c r="T988" s="25" t="s">
        <v>141</v>
      </c>
      <c r="U988" s="25">
        <v>40144</v>
      </c>
      <c r="V988" s="25" t="s">
        <v>267</v>
      </c>
      <c r="W988" s="25" t="s">
        <v>268</v>
      </c>
      <c r="X988" s="25" t="s">
        <v>59</v>
      </c>
      <c r="Y988" s="25" t="s">
        <v>143</v>
      </c>
      <c r="Z988" s="25" t="s">
        <v>96</v>
      </c>
      <c r="AA988" s="25" t="s">
        <v>68</v>
      </c>
      <c r="AB988" s="25" t="s">
        <v>64</v>
      </c>
      <c r="AC988" s="25" t="s">
        <v>69</v>
      </c>
      <c r="AD988" s="25" t="s">
        <v>61</v>
      </c>
      <c r="AE988" s="25" t="s">
        <v>144</v>
      </c>
      <c r="AF988" s="25" t="s">
        <v>61</v>
      </c>
      <c r="AG988" s="25" t="s">
        <v>187</v>
      </c>
      <c r="AH988" s="25" t="s">
        <v>126</v>
      </c>
      <c r="AI988" s="25" t="s">
        <v>73</v>
      </c>
      <c r="AJ988" s="26" t="s">
        <v>68</v>
      </c>
      <c r="AK988" s="26" t="s">
        <v>75</v>
      </c>
      <c r="AL988" s="25" t="s">
        <v>269</v>
      </c>
      <c r="AM988" s="28">
        <v>42048.481134259258</v>
      </c>
      <c r="AN988" s="26" t="s">
        <v>145</v>
      </c>
      <c r="AO988" s="25" t="s">
        <v>105</v>
      </c>
      <c r="AP988" s="25" t="s">
        <v>105</v>
      </c>
      <c r="AQ988" s="25" t="s">
        <v>246</v>
      </c>
      <c r="AR988" s="25" t="s">
        <v>141</v>
      </c>
      <c r="AS988" s="25" t="s">
        <v>141</v>
      </c>
      <c r="AT988" s="25" t="s">
        <v>61</v>
      </c>
      <c r="AU988" s="28" t="s">
        <v>61</v>
      </c>
      <c r="AV988" s="25" t="s">
        <v>68</v>
      </c>
      <c r="AW988" s="25" t="s">
        <v>68</v>
      </c>
      <c r="AX988" s="25" t="s">
        <v>68</v>
      </c>
      <c r="AY988" s="25" t="s">
        <v>68</v>
      </c>
      <c r="AZ988" s="25" t="s">
        <v>61</v>
      </c>
      <c r="BA988" s="25" t="s">
        <v>148</v>
      </c>
      <c r="BB988" s="25" t="s">
        <v>146</v>
      </c>
      <c r="BC988" s="25" t="s">
        <v>147</v>
      </c>
      <c r="BD988" s="25" t="s">
        <v>61</v>
      </c>
      <c r="BE988" s="25" t="s">
        <v>148</v>
      </c>
      <c r="BF988" s="25" t="s">
        <v>68</v>
      </c>
      <c r="BG988" s="25" t="s">
        <v>148</v>
      </c>
      <c r="BH988" s="25" t="s">
        <v>61</v>
      </c>
      <c r="BI988" s="25" t="s">
        <v>150</v>
      </c>
      <c r="BJ988" s="25" t="s">
        <v>141</v>
      </c>
      <c r="BK988" s="29" t="s">
        <v>151</v>
      </c>
      <c r="BL988" s="9"/>
      <c r="BM988" s="9"/>
    </row>
    <row r="989" spans="1:65" ht="23.25" customHeight="1" x14ac:dyDescent="0.2">
      <c r="A989" s="19"/>
      <c r="B989" s="30" t="s">
        <v>138</v>
      </c>
      <c r="C989" s="31">
        <f>IF(SUMPRODUCT((B$4:B989=B989)*1)&gt;1,0,1)</f>
        <v>0</v>
      </c>
      <c r="D989" s="31" t="s">
        <v>139</v>
      </c>
      <c r="E989" s="31" t="s">
        <v>140</v>
      </c>
      <c r="F989" s="31" t="s">
        <v>59</v>
      </c>
      <c r="G989" s="31">
        <v>2016</v>
      </c>
      <c r="H989" s="31" t="s">
        <v>60</v>
      </c>
      <c r="I989" s="31" t="s">
        <v>61</v>
      </c>
      <c r="J989" s="31" t="s">
        <v>61</v>
      </c>
      <c r="K989" s="31"/>
      <c r="L989" s="31" t="s">
        <v>62</v>
      </c>
      <c r="M989" s="31" t="s">
        <v>63</v>
      </c>
      <c r="N989" s="31" t="s">
        <v>64</v>
      </c>
      <c r="O989" s="31" t="s">
        <v>92</v>
      </c>
      <c r="P989" s="40">
        <f>IF(F989=F988,IF(B989=B988,0,R989),R989)</f>
        <v>0</v>
      </c>
      <c r="Q989" s="40">
        <v>0</v>
      </c>
      <c r="R989" s="31">
        <v>167361</v>
      </c>
      <c r="S989" s="31">
        <v>127217</v>
      </c>
      <c r="T989" s="31" t="s">
        <v>141</v>
      </c>
      <c r="U989" s="31">
        <v>40144</v>
      </c>
      <c r="V989" s="31" t="s">
        <v>142</v>
      </c>
      <c r="W989" s="31" t="s">
        <v>61</v>
      </c>
      <c r="X989" s="31" t="s">
        <v>59</v>
      </c>
      <c r="Y989" s="31" t="s">
        <v>143</v>
      </c>
      <c r="Z989" s="31" t="s">
        <v>96</v>
      </c>
      <c r="AA989" s="31" t="s">
        <v>68</v>
      </c>
      <c r="AB989" s="31" t="s">
        <v>64</v>
      </c>
      <c r="AC989" s="31" t="s">
        <v>69</v>
      </c>
      <c r="AD989" s="31" t="s">
        <v>61</v>
      </c>
      <c r="AE989" s="31" t="s">
        <v>144</v>
      </c>
      <c r="AF989" s="31" t="s">
        <v>61</v>
      </c>
      <c r="AG989" s="31" t="s">
        <v>71</v>
      </c>
      <c r="AH989" s="31" t="s">
        <v>126</v>
      </c>
      <c r="AI989" s="31" t="s">
        <v>73</v>
      </c>
      <c r="AJ989" s="32" t="s">
        <v>145</v>
      </c>
      <c r="AK989" s="32" t="s">
        <v>75</v>
      </c>
      <c r="AL989" s="31" t="s">
        <v>142</v>
      </c>
      <c r="AM989" s="27">
        <v>42354.626898148148</v>
      </c>
      <c r="AN989" s="32" t="s">
        <v>145</v>
      </c>
      <c r="AO989" s="31" t="s">
        <v>105</v>
      </c>
      <c r="AP989" s="31" t="s">
        <v>61</v>
      </c>
      <c r="AQ989" s="31" t="s">
        <v>106</v>
      </c>
      <c r="AR989" s="31" t="s">
        <v>141</v>
      </c>
      <c r="AS989" s="31" t="s">
        <v>141</v>
      </c>
      <c r="AT989" s="31" t="s">
        <v>61</v>
      </c>
      <c r="AU989" s="27" t="s">
        <v>61</v>
      </c>
      <c r="AV989" s="31" t="s">
        <v>68</v>
      </c>
      <c r="AW989" s="31" t="s">
        <v>68</v>
      </c>
      <c r="AX989" s="31" t="s">
        <v>68</v>
      </c>
      <c r="AY989" s="31" t="s">
        <v>68</v>
      </c>
      <c r="AZ989" s="31" t="s">
        <v>61</v>
      </c>
      <c r="BA989" s="31" t="s">
        <v>146</v>
      </c>
      <c r="BB989" s="31" t="s">
        <v>146</v>
      </c>
      <c r="BC989" s="31" t="s">
        <v>147</v>
      </c>
      <c r="BD989" s="31" t="s">
        <v>61</v>
      </c>
      <c r="BE989" s="31" t="s">
        <v>148</v>
      </c>
      <c r="BF989" s="31" t="s">
        <v>68</v>
      </c>
      <c r="BG989" s="31" t="s">
        <v>146</v>
      </c>
      <c r="BH989" s="31" t="s">
        <v>149</v>
      </c>
      <c r="BI989" s="31" t="s">
        <v>150</v>
      </c>
      <c r="BJ989" s="31" t="s">
        <v>141</v>
      </c>
      <c r="BK989" s="33" t="s">
        <v>151</v>
      </c>
      <c r="BL989" s="9"/>
      <c r="BM989" s="9"/>
    </row>
    <row r="990" spans="1:65" ht="23.25" customHeight="1" x14ac:dyDescent="0.2">
      <c r="A990" s="19"/>
      <c r="B990" s="24" t="s">
        <v>138</v>
      </c>
      <c r="C990" s="25">
        <f>IF(SUMPRODUCT((B$4:B990=B990)*1)&gt;1,0,1)</f>
        <v>0</v>
      </c>
      <c r="D990" s="25" t="s">
        <v>139</v>
      </c>
      <c r="E990" s="25" t="s">
        <v>140</v>
      </c>
      <c r="F990" s="25" t="s">
        <v>59</v>
      </c>
      <c r="G990" s="25">
        <v>2016</v>
      </c>
      <c r="H990" s="25" t="s">
        <v>60</v>
      </c>
      <c r="I990" s="25" t="s">
        <v>61</v>
      </c>
      <c r="J990" s="25" t="s">
        <v>61</v>
      </c>
      <c r="K990" s="25"/>
      <c r="L990" s="25" t="s">
        <v>62</v>
      </c>
      <c r="M990" s="25" t="s">
        <v>63</v>
      </c>
      <c r="N990" s="25" t="s">
        <v>64</v>
      </c>
      <c r="O990" s="25" t="s">
        <v>92</v>
      </c>
      <c r="P990" s="40">
        <f>IF(F990=F989,IF(B990=B989,0,R990),R990)</f>
        <v>0</v>
      </c>
      <c r="Q990" s="40">
        <v>0</v>
      </c>
      <c r="R990" s="25">
        <v>167361</v>
      </c>
      <c r="S990" s="25">
        <v>127217</v>
      </c>
      <c r="T990" s="25" t="s">
        <v>141</v>
      </c>
      <c r="U990" s="25">
        <v>40144</v>
      </c>
      <c r="V990" s="25" t="s">
        <v>142</v>
      </c>
      <c r="W990" s="25" t="s">
        <v>61</v>
      </c>
      <c r="X990" s="25" t="s">
        <v>59</v>
      </c>
      <c r="Y990" s="25" t="s">
        <v>143</v>
      </c>
      <c r="Z990" s="25" t="s">
        <v>96</v>
      </c>
      <c r="AA990" s="25" t="s">
        <v>68</v>
      </c>
      <c r="AB990" s="25" t="s">
        <v>64</v>
      </c>
      <c r="AC990" s="25" t="s">
        <v>69</v>
      </c>
      <c r="AD990" s="25" t="s">
        <v>61</v>
      </c>
      <c r="AE990" s="25" t="s">
        <v>144</v>
      </c>
      <c r="AF990" s="25" t="s">
        <v>61</v>
      </c>
      <c r="AG990" s="25" t="s">
        <v>71</v>
      </c>
      <c r="AH990" s="25" t="s">
        <v>126</v>
      </c>
      <c r="AI990" s="25" t="s">
        <v>73</v>
      </c>
      <c r="AJ990" s="26" t="s">
        <v>145</v>
      </c>
      <c r="AK990" s="26" t="s">
        <v>75</v>
      </c>
      <c r="AL990" s="25" t="s">
        <v>142</v>
      </c>
      <c r="AM990" s="28">
        <v>42354.626898148148</v>
      </c>
      <c r="AN990" s="26" t="s">
        <v>145</v>
      </c>
      <c r="AO990" s="25" t="s">
        <v>105</v>
      </c>
      <c r="AP990" s="25" t="s">
        <v>61</v>
      </c>
      <c r="AQ990" s="25" t="s">
        <v>106</v>
      </c>
      <c r="AR990" s="25" t="s">
        <v>141</v>
      </c>
      <c r="AS990" s="25" t="s">
        <v>141</v>
      </c>
      <c r="AT990" s="25" t="s">
        <v>61</v>
      </c>
      <c r="AU990" s="28" t="s">
        <v>61</v>
      </c>
      <c r="AV990" s="25" t="s">
        <v>68</v>
      </c>
      <c r="AW990" s="25" t="s">
        <v>68</v>
      </c>
      <c r="AX990" s="25" t="s">
        <v>68</v>
      </c>
      <c r="AY990" s="25" t="s">
        <v>68</v>
      </c>
      <c r="AZ990" s="25" t="s">
        <v>61</v>
      </c>
      <c r="BA990" s="25" t="s">
        <v>146</v>
      </c>
      <c r="BB990" s="25" t="s">
        <v>146</v>
      </c>
      <c r="BC990" s="25" t="s">
        <v>147</v>
      </c>
      <c r="BD990" s="25" t="s">
        <v>61</v>
      </c>
      <c r="BE990" s="25" t="s">
        <v>148</v>
      </c>
      <c r="BF990" s="25" t="s">
        <v>68</v>
      </c>
      <c r="BG990" s="25" t="s">
        <v>146</v>
      </c>
      <c r="BH990" s="25" t="s">
        <v>149</v>
      </c>
      <c r="BI990" s="25" t="s">
        <v>150</v>
      </c>
      <c r="BJ990" s="25" t="s">
        <v>141</v>
      </c>
      <c r="BK990" s="29" t="s">
        <v>151</v>
      </c>
      <c r="BL990" s="9"/>
      <c r="BM990" s="9"/>
    </row>
    <row r="991" spans="1:65" ht="23.25" customHeight="1" x14ac:dyDescent="0.2">
      <c r="A991" s="19"/>
      <c r="B991" s="30" t="s">
        <v>152</v>
      </c>
      <c r="C991" s="31">
        <f>IF(SUMPRODUCT((B$4:B991=B991)*1)&gt;1,0,1)</f>
        <v>1</v>
      </c>
      <c r="D991" s="31" t="s">
        <v>153</v>
      </c>
      <c r="E991" s="31" t="s">
        <v>140</v>
      </c>
      <c r="F991" s="31" t="s">
        <v>59</v>
      </c>
      <c r="G991" s="31">
        <v>2015</v>
      </c>
      <c r="H991" s="31" t="s">
        <v>60</v>
      </c>
      <c r="I991" s="31" t="s">
        <v>61</v>
      </c>
      <c r="J991" s="31" t="s">
        <v>61</v>
      </c>
      <c r="K991" s="31"/>
      <c r="L991" s="31" t="s">
        <v>62</v>
      </c>
      <c r="M991" s="31" t="s">
        <v>63</v>
      </c>
      <c r="N991" s="31" t="s">
        <v>64</v>
      </c>
      <c r="O991" s="31" t="s">
        <v>92</v>
      </c>
      <c r="P991" s="40">
        <f>IF(F991=F990,IF(B991=B990,0,R991),R991)</f>
        <v>160000</v>
      </c>
      <c r="Q991" s="40">
        <v>160000</v>
      </c>
      <c r="R991" s="31">
        <v>160000</v>
      </c>
      <c r="S991" s="31">
        <v>64000</v>
      </c>
      <c r="T991" s="31" t="s">
        <v>141</v>
      </c>
      <c r="U991" s="31">
        <v>64000</v>
      </c>
      <c r="V991" s="31" t="s">
        <v>267</v>
      </c>
      <c r="W991" s="31" t="s">
        <v>270</v>
      </c>
      <c r="X991" s="31" t="s">
        <v>59</v>
      </c>
      <c r="Y991" s="31" t="s">
        <v>155</v>
      </c>
      <c r="Z991" s="31" t="s">
        <v>96</v>
      </c>
      <c r="AA991" s="31" t="s">
        <v>68</v>
      </c>
      <c r="AB991" s="31" t="s">
        <v>64</v>
      </c>
      <c r="AC991" s="31" t="s">
        <v>69</v>
      </c>
      <c r="AD991" s="31" t="s">
        <v>61</v>
      </c>
      <c r="AE991" s="31" t="s">
        <v>144</v>
      </c>
      <c r="AF991" s="31" t="s">
        <v>61</v>
      </c>
      <c r="AG991" s="31" t="s">
        <v>187</v>
      </c>
      <c r="AH991" s="31" t="s">
        <v>126</v>
      </c>
      <c r="AI991" s="31" t="s">
        <v>73</v>
      </c>
      <c r="AJ991" s="32" t="s">
        <v>68</v>
      </c>
      <c r="AK991" s="32" t="s">
        <v>75</v>
      </c>
      <c r="AL991" s="31" t="s">
        <v>271</v>
      </c>
      <c r="AM991" s="27">
        <v>41977.653032407405</v>
      </c>
      <c r="AN991" s="32" t="s">
        <v>156</v>
      </c>
      <c r="AO991" s="31" t="s">
        <v>105</v>
      </c>
      <c r="AP991" s="31" t="s">
        <v>105</v>
      </c>
      <c r="AQ991" s="31" t="s">
        <v>246</v>
      </c>
      <c r="AR991" s="31" t="s">
        <v>141</v>
      </c>
      <c r="AS991" s="31" t="s">
        <v>141</v>
      </c>
      <c r="AT991" s="31" t="s">
        <v>61</v>
      </c>
      <c r="AU991" s="27" t="s">
        <v>61</v>
      </c>
      <c r="AV991" s="31" t="s">
        <v>68</v>
      </c>
      <c r="AW991" s="31" t="s">
        <v>68</v>
      </c>
      <c r="AX991" s="31" t="s">
        <v>68</v>
      </c>
      <c r="AY991" s="31" t="s">
        <v>68</v>
      </c>
      <c r="AZ991" s="31" t="s">
        <v>61</v>
      </c>
      <c r="BA991" s="31" t="s">
        <v>148</v>
      </c>
      <c r="BB991" s="31" t="s">
        <v>157</v>
      </c>
      <c r="BC991" s="31" t="s">
        <v>158</v>
      </c>
      <c r="BD991" s="31" t="s">
        <v>61</v>
      </c>
      <c r="BE991" s="31" t="s">
        <v>148</v>
      </c>
      <c r="BF991" s="31" t="s">
        <v>68</v>
      </c>
      <c r="BG991" s="31" t="s">
        <v>148</v>
      </c>
      <c r="BH991" s="31" t="s">
        <v>61</v>
      </c>
      <c r="BI991" s="31" t="s">
        <v>150</v>
      </c>
      <c r="BJ991" s="31" t="s">
        <v>141</v>
      </c>
      <c r="BK991" s="33" t="s">
        <v>151</v>
      </c>
      <c r="BL991" s="9"/>
      <c r="BM991" s="9"/>
    </row>
    <row r="992" spans="1:65" ht="23.25" customHeight="1" x14ac:dyDescent="0.2">
      <c r="A992" s="19"/>
      <c r="B992" s="24" t="s">
        <v>152</v>
      </c>
      <c r="C992" s="25">
        <f>IF(SUMPRODUCT((B$4:B992=B992)*1)&gt;1,0,1)</f>
        <v>0</v>
      </c>
      <c r="D992" s="25" t="s">
        <v>153</v>
      </c>
      <c r="E992" s="25" t="s">
        <v>140</v>
      </c>
      <c r="F992" s="25" t="s">
        <v>59</v>
      </c>
      <c r="G992" s="25">
        <v>2015</v>
      </c>
      <c r="H992" s="25" t="s">
        <v>60</v>
      </c>
      <c r="I992" s="25" t="s">
        <v>61</v>
      </c>
      <c r="J992" s="25" t="s">
        <v>61</v>
      </c>
      <c r="K992" s="25"/>
      <c r="L992" s="25" t="s">
        <v>62</v>
      </c>
      <c r="M992" s="25" t="s">
        <v>63</v>
      </c>
      <c r="N992" s="25" t="s">
        <v>64</v>
      </c>
      <c r="O992" s="25" t="s">
        <v>92</v>
      </c>
      <c r="P992" s="40">
        <f>IF(F992=F991,IF(B992=B991,0,R992),R992)</f>
        <v>0</v>
      </c>
      <c r="Q992" s="40">
        <v>0</v>
      </c>
      <c r="R992" s="25">
        <v>160000</v>
      </c>
      <c r="S992" s="25">
        <v>64000</v>
      </c>
      <c r="T992" s="25" t="s">
        <v>141</v>
      </c>
      <c r="U992" s="25">
        <v>64000</v>
      </c>
      <c r="V992" s="25" t="s">
        <v>267</v>
      </c>
      <c r="W992" s="25" t="s">
        <v>270</v>
      </c>
      <c r="X992" s="25" t="s">
        <v>59</v>
      </c>
      <c r="Y992" s="25" t="s">
        <v>155</v>
      </c>
      <c r="Z992" s="25" t="s">
        <v>96</v>
      </c>
      <c r="AA992" s="25" t="s">
        <v>68</v>
      </c>
      <c r="AB992" s="25" t="s">
        <v>64</v>
      </c>
      <c r="AC992" s="25" t="s">
        <v>69</v>
      </c>
      <c r="AD992" s="25" t="s">
        <v>61</v>
      </c>
      <c r="AE992" s="25" t="s">
        <v>144</v>
      </c>
      <c r="AF992" s="25" t="s">
        <v>61</v>
      </c>
      <c r="AG992" s="25" t="s">
        <v>187</v>
      </c>
      <c r="AH992" s="25" t="s">
        <v>126</v>
      </c>
      <c r="AI992" s="25" t="s">
        <v>73</v>
      </c>
      <c r="AJ992" s="26" t="s">
        <v>68</v>
      </c>
      <c r="AK992" s="26" t="s">
        <v>75</v>
      </c>
      <c r="AL992" s="25" t="s">
        <v>271</v>
      </c>
      <c r="AM992" s="28">
        <v>41977.653032407405</v>
      </c>
      <c r="AN992" s="26" t="s">
        <v>156</v>
      </c>
      <c r="AO992" s="25" t="s">
        <v>105</v>
      </c>
      <c r="AP992" s="25" t="s">
        <v>105</v>
      </c>
      <c r="AQ992" s="25" t="s">
        <v>246</v>
      </c>
      <c r="AR992" s="25" t="s">
        <v>141</v>
      </c>
      <c r="AS992" s="25" t="s">
        <v>141</v>
      </c>
      <c r="AT992" s="25" t="s">
        <v>61</v>
      </c>
      <c r="AU992" s="28" t="s">
        <v>61</v>
      </c>
      <c r="AV992" s="25" t="s">
        <v>68</v>
      </c>
      <c r="AW992" s="25" t="s">
        <v>68</v>
      </c>
      <c r="AX992" s="25" t="s">
        <v>68</v>
      </c>
      <c r="AY992" s="25" t="s">
        <v>68</v>
      </c>
      <c r="AZ992" s="25" t="s">
        <v>61</v>
      </c>
      <c r="BA992" s="25" t="s">
        <v>148</v>
      </c>
      <c r="BB992" s="25" t="s">
        <v>157</v>
      </c>
      <c r="BC992" s="25" t="s">
        <v>158</v>
      </c>
      <c r="BD992" s="25" t="s">
        <v>61</v>
      </c>
      <c r="BE992" s="25" t="s">
        <v>148</v>
      </c>
      <c r="BF992" s="25" t="s">
        <v>68</v>
      </c>
      <c r="BG992" s="25" t="s">
        <v>148</v>
      </c>
      <c r="BH992" s="25" t="s">
        <v>61</v>
      </c>
      <c r="BI992" s="25" t="s">
        <v>150</v>
      </c>
      <c r="BJ992" s="25" t="s">
        <v>141</v>
      </c>
      <c r="BK992" s="29" t="s">
        <v>151</v>
      </c>
      <c r="BL992" s="9"/>
      <c r="BM992" s="9"/>
    </row>
    <row r="993" spans="1:65" ht="23.25" customHeight="1" x14ac:dyDescent="0.2">
      <c r="A993" s="19"/>
      <c r="B993" s="30" t="s">
        <v>152</v>
      </c>
      <c r="C993" s="31">
        <f>IF(SUMPRODUCT((B$4:B993=B993)*1)&gt;1,0,1)</f>
        <v>0</v>
      </c>
      <c r="D993" s="31" t="s">
        <v>153</v>
      </c>
      <c r="E993" s="31" t="s">
        <v>140</v>
      </c>
      <c r="F993" s="31" t="s">
        <v>59</v>
      </c>
      <c r="G993" s="31">
        <v>2016</v>
      </c>
      <c r="H993" s="31" t="s">
        <v>60</v>
      </c>
      <c r="I993" s="31" t="s">
        <v>61</v>
      </c>
      <c r="J993" s="31" t="s">
        <v>61</v>
      </c>
      <c r="K993" s="31"/>
      <c r="L993" s="31" t="s">
        <v>62</v>
      </c>
      <c r="M993" s="31" t="s">
        <v>63</v>
      </c>
      <c r="N993" s="31" t="s">
        <v>64</v>
      </c>
      <c r="O993" s="31" t="s">
        <v>92</v>
      </c>
      <c r="P993" s="40">
        <f>IF(F993=F992,IF(B993=B992,0,R993),R993)</f>
        <v>0</v>
      </c>
      <c r="Q993" s="40">
        <v>0</v>
      </c>
      <c r="R993" s="31">
        <v>167360</v>
      </c>
      <c r="S993" s="31">
        <v>103360</v>
      </c>
      <c r="T993" s="31" t="s">
        <v>141</v>
      </c>
      <c r="U993" s="31">
        <v>64000</v>
      </c>
      <c r="V993" s="31" t="s">
        <v>154</v>
      </c>
      <c r="W993" s="31" t="s">
        <v>61</v>
      </c>
      <c r="X993" s="31" t="s">
        <v>59</v>
      </c>
      <c r="Y993" s="31" t="s">
        <v>155</v>
      </c>
      <c r="Z993" s="31" t="s">
        <v>96</v>
      </c>
      <c r="AA993" s="31" t="s">
        <v>68</v>
      </c>
      <c r="AB993" s="31" t="s">
        <v>64</v>
      </c>
      <c r="AC993" s="31" t="s">
        <v>69</v>
      </c>
      <c r="AD993" s="31" t="s">
        <v>61</v>
      </c>
      <c r="AE993" s="31" t="s">
        <v>144</v>
      </c>
      <c r="AF993" s="31" t="s">
        <v>61</v>
      </c>
      <c r="AG993" s="31" t="s">
        <v>71</v>
      </c>
      <c r="AH993" s="31" t="s">
        <v>126</v>
      </c>
      <c r="AI993" s="31" t="s">
        <v>73</v>
      </c>
      <c r="AJ993" s="32" t="s">
        <v>156</v>
      </c>
      <c r="AK993" s="32" t="s">
        <v>75</v>
      </c>
      <c r="AL993" s="31" t="s">
        <v>154</v>
      </c>
      <c r="AM993" s="27">
        <v>42354.683113425926</v>
      </c>
      <c r="AN993" s="32" t="s">
        <v>156</v>
      </c>
      <c r="AO993" s="31" t="s">
        <v>105</v>
      </c>
      <c r="AP993" s="31" t="s">
        <v>61</v>
      </c>
      <c r="AQ993" s="31" t="s">
        <v>106</v>
      </c>
      <c r="AR993" s="31" t="s">
        <v>141</v>
      </c>
      <c r="AS993" s="31" t="s">
        <v>141</v>
      </c>
      <c r="AT993" s="31" t="s">
        <v>61</v>
      </c>
      <c r="AU993" s="27" t="s">
        <v>61</v>
      </c>
      <c r="AV993" s="31" t="s">
        <v>68</v>
      </c>
      <c r="AW993" s="31" t="s">
        <v>68</v>
      </c>
      <c r="AX993" s="31" t="s">
        <v>68</v>
      </c>
      <c r="AY993" s="31" t="s">
        <v>68</v>
      </c>
      <c r="AZ993" s="31" t="s">
        <v>61</v>
      </c>
      <c r="BA993" s="31" t="s">
        <v>157</v>
      </c>
      <c r="BB993" s="31" t="s">
        <v>157</v>
      </c>
      <c r="BC993" s="31" t="s">
        <v>158</v>
      </c>
      <c r="BD993" s="31" t="s">
        <v>61</v>
      </c>
      <c r="BE993" s="31" t="s">
        <v>148</v>
      </c>
      <c r="BF993" s="31" t="s">
        <v>68</v>
      </c>
      <c r="BG993" s="31" t="s">
        <v>157</v>
      </c>
      <c r="BH993" s="31" t="s">
        <v>159</v>
      </c>
      <c r="BI993" s="31" t="s">
        <v>150</v>
      </c>
      <c r="BJ993" s="31" t="s">
        <v>141</v>
      </c>
      <c r="BK993" s="33" t="s">
        <v>151</v>
      </c>
      <c r="BL993" s="9"/>
      <c r="BM993" s="9"/>
    </row>
    <row r="994" spans="1:65" ht="23.25" customHeight="1" x14ac:dyDescent="0.2">
      <c r="A994" s="19"/>
      <c r="B994" s="24" t="s">
        <v>152</v>
      </c>
      <c r="C994" s="25">
        <f>IF(SUMPRODUCT((B$4:B994=B994)*1)&gt;1,0,1)</f>
        <v>0</v>
      </c>
      <c r="D994" s="25" t="s">
        <v>153</v>
      </c>
      <c r="E994" s="25" t="s">
        <v>140</v>
      </c>
      <c r="F994" s="25" t="s">
        <v>59</v>
      </c>
      <c r="G994" s="25">
        <v>2016</v>
      </c>
      <c r="H994" s="25" t="s">
        <v>60</v>
      </c>
      <c r="I994" s="25" t="s">
        <v>61</v>
      </c>
      <c r="J994" s="25" t="s">
        <v>61</v>
      </c>
      <c r="K994" s="25"/>
      <c r="L994" s="25" t="s">
        <v>62</v>
      </c>
      <c r="M994" s="25" t="s">
        <v>63</v>
      </c>
      <c r="N994" s="25" t="s">
        <v>64</v>
      </c>
      <c r="O994" s="25" t="s">
        <v>92</v>
      </c>
      <c r="P994" s="40">
        <f>IF(F994=F993,IF(B994=B993,0,R994),R994)</f>
        <v>0</v>
      </c>
      <c r="Q994" s="40">
        <v>0</v>
      </c>
      <c r="R994" s="25">
        <v>167360</v>
      </c>
      <c r="S994" s="25">
        <v>103360</v>
      </c>
      <c r="T994" s="25" t="s">
        <v>141</v>
      </c>
      <c r="U994" s="25">
        <v>64000</v>
      </c>
      <c r="V994" s="25" t="s">
        <v>154</v>
      </c>
      <c r="W994" s="25" t="s">
        <v>61</v>
      </c>
      <c r="X994" s="25" t="s">
        <v>59</v>
      </c>
      <c r="Y994" s="25" t="s">
        <v>155</v>
      </c>
      <c r="Z994" s="25" t="s">
        <v>96</v>
      </c>
      <c r="AA994" s="25" t="s">
        <v>68</v>
      </c>
      <c r="AB994" s="25" t="s">
        <v>64</v>
      </c>
      <c r="AC994" s="25" t="s">
        <v>69</v>
      </c>
      <c r="AD994" s="25" t="s">
        <v>61</v>
      </c>
      <c r="AE994" s="25" t="s">
        <v>144</v>
      </c>
      <c r="AF994" s="25" t="s">
        <v>61</v>
      </c>
      <c r="AG994" s="25" t="s">
        <v>71</v>
      </c>
      <c r="AH994" s="25" t="s">
        <v>126</v>
      </c>
      <c r="AI994" s="25" t="s">
        <v>73</v>
      </c>
      <c r="AJ994" s="26" t="s">
        <v>156</v>
      </c>
      <c r="AK994" s="26" t="s">
        <v>75</v>
      </c>
      <c r="AL994" s="25" t="s">
        <v>154</v>
      </c>
      <c r="AM994" s="28">
        <v>42354.683113425926</v>
      </c>
      <c r="AN994" s="26" t="s">
        <v>156</v>
      </c>
      <c r="AO994" s="25" t="s">
        <v>105</v>
      </c>
      <c r="AP994" s="25" t="s">
        <v>61</v>
      </c>
      <c r="AQ994" s="25" t="s">
        <v>106</v>
      </c>
      <c r="AR994" s="25" t="s">
        <v>141</v>
      </c>
      <c r="AS994" s="25" t="s">
        <v>141</v>
      </c>
      <c r="AT994" s="25" t="s">
        <v>61</v>
      </c>
      <c r="AU994" s="28" t="s">
        <v>61</v>
      </c>
      <c r="AV994" s="25" t="s">
        <v>68</v>
      </c>
      <c r="AW994" s="25" t="s">
        <v>68</v>
      </c>
      <c r="AX994" s="25" t="s">
        <v>68</v>
      </c>
      <c r="AY994" s="25" t="s">
        <v>68</v>
      </c>
      <c r="AZ994" s="25" t="s">
        <v>61</v>
      </c>
      <c r="BA994" s="25" t="s">
        <v>157</v>
      </c>
      <c r="BB994" s="25" t="s">
        <v>157</v>
      </c>
      <c r="BC994" s="25" t="s">
        <v>158</v>
      </c>
      <c r="BD994" s="25" t="s">
        <v>61</v>
      </c>
      <c r="BE994" s="25" t="s">
        <v>148</v>
      </c>
      <c r="BF994" s="25" t="s">
        <v>68</v>
      </c>
      <c r="BG994" s="25" t="s">
        <v>157</v>
      </c>
      <c r="BH994" s="25" t="s">
        <v>159</v>
      </c>
      <c r="BI994" s="25" t="s">
        <v>150</v>
      </c>
      <c r="BJ994" s="25" t="s">
        <v>141</v>
      </c>
      <c r="BK994" s="29" t="s">
        <v>151</v>
      </c>
      <c r="BL994" s="9"/>
      <c r="BM994" s="9"/>
    </row>
    <row r="995" spans="1:65" ht="23.25" customHeight="1" x14ac:dyDescent="0.2">
      <c r="A995" s="19"/>
      <c r="B995" s="30" t="s">
        <v>160</v>
      </c>
      <c r="C995" s="31">
        <f>IF(SUMPRODUCT((B$4:B995=B995)*1)&gt;1,0,1)</f>
        <v>1</v>
      </c>
      <c r="D995" s="31" t="s">
        <v>161</v>
      </c>
      <c r="E995" s="31" t="s">
        <v>140</v>
      </c>
      <c r="F995" s="31" t="s">
        <v>59</v>
      </c>
      <c r="G995" s="31">
        <v>2015</v>
      </c>
      <c r="H995" s="31" t="s">
        <v>60</v>
      </c>
      <c r="I995" s="31" t="s">
        <v>61</v>
      </c>
      <c r="J995" s="31" t="s">
        <v>61</v>
      </c>
      <c r="K995" s="31"/>
      <c r="L995" s="31" t="s">
        <v>62</v>
      </c>
      <c r="M995" s="31" t="s">
        <v>63</v>
      </c>
      <c r="N995" s="31" t="s">
        <v>64</v>
      </c>
      <c r="O995" s="31" t="s">
        <v>92</v>
      </c>
      <c r="P995" s="40">
        <f>IF(F995=F994,IF(B995=B994,0,R995),R995)</f>
        <v>160000</v>
      </c>
      <c r="Q995" s="40">
        <v>160000</v>
      </c>
      <c r="R995" s="31">
        <v>160000</v>
      </c>
      <c r="S995" s="31">
        <v>64000</v>
      </c>
      <c r="T995" s="31" t="s">
        <v>141</v>
      </c>
      <c r="U995" s="31">
        <v>64000</v>
      </c>
      <c r="V995" s="31" t="s">
        <v>267</v>
      </c>
      <c r="W995" s="31" t="s">
        <v>272</v>
      </c>
      <c r="X995" s="31" t="s">
        <v>59</v>
      </c>
      <c r="Y995" s="31" t="s">
        <v>163</v>
      </c>
      <c r="Z995" s="31" t="s">
        <v>96</v>
      </c>
      <c r="AA995" s="31" t="s">
        <v>68</v>
      </c>
      <c r="AB995" s="31" t="s">
        <v>64</v>
      </c>
      <c r="AC995" s="31" t="s">
        <v>69</v>
      </c>
      <c r="AD995" s="31" t="s">
        <v>61</v>
      </c>
      <c r="AE995" s="31" t="s">
        <v>144</v>
      </c>
      <c r="AF995" s="31" t="s">
        <v>61</v>
      </c>
      <c r="AG995" s="31" t="s">
        <v>187</v>
      </c>
      <c r="AH995" s="31" t="s">
        <v>126</v>
      </c>
      <c r="AI995" s="31" t="s">
        <v>73</v>
      </c>
      <c r="AJ995" s="32" t="s">
        <v>68</v>
      </c>
      <c r="AK995" s="32" t="s">
        <v>75</v>
      </c>
      <c r="AL995" s="31" t="s">
        <v>273</v>
      </c>
      <c r="AM995" s="27">
        <v>41977.656388888892</v>
      </c>
      <c r="AN995" s="32" t="s">
        <v>156</v>
      </c>
      <c r="AO995" s="31" t="s">
        <v>105</v>
      </c>
      <c r="AP995" s="31" t="s">
        <v>105</v>
      </c>
      <c r="AQ995" s="31" t="s">
        <v>246</v>
      </c>
      <c r="AR995" s="31" t="s">
        <v>141</v>
      </c>
      <c r="AS995" s="31" t="s">
        <v>141</v>
      </c>
      <c r="AT995" s="31" t="s">
        <v>61</v>
      </c>
      <c r="AU995" s="27" t="s">
        <v>61</v>
      </c>
      <c r="AV995" s="31" t="s">
        <v>68</v>
      </c>
      <c r="AW995" s="31" t="s">
        <v>68</v>
      </c>
      <c r="AX995" s="31" t="s">
        <v>68</v>
      </c>
      <c r="AY995" s="31" t="s">
        <v>68</v>
      </c>
      <c r="AZ995" s="31" t="s">
        <v>61</v>
      </c>
      <c r="BA995" s="31" t="s">
        <v>148</v>
      </c>
      <c r="BB995" s="31" t="s">
        <v>157</v>
      </c>
      <c r="BC995" s="31" t="s">
        <v>158</v>
      </c>
      <c r="BD995" s="31" t="s">
        <v>61</v>
      </c>
      <c r="BE995" s="31" t="s">
        <v>148</v>
      </c>
      <c r="BF995" s="31" t="s">
        <v>68</v>
      </c>
      <c r="BG995" s="31" t="s">
        <v>148</v>
      </c>
      <c r="BH995" s="31" t="s">
        <v>61</v>
      </c>
      <c r="BI995" s="31" t="s">
        <v>150</v>
      </c>
      <c r="BJ995" s="31" t="s">
        <v>141</v>
      </c>
      <c r="BK995" s="33" t="s">
        <v>151</v>
      </c>
      <c r="BL995" s="9"/>
      <c r="BM995" s="9"/>
    </row>
    <row r="996" spans="1:65" ht="23.25" customHeight="1" x14ac:dyDescent="0.2">
      <c r="A996" s="19"/>
      <c r="B996" s="24" t="s">
        <v>160</v>
      </c>
      <c r="C996" s="25">
        <f>IF(SUMPRODUCT((B$4:B996=B996)*1)&gt;1,0,1)</f>
        <v>0</v>
      </c>
      <c r="D996" s="25" t="s">
        <v>161</v>
      </c>
      <c r="E996" s="25" t="s">
        <v>140</v>
      </c>
      <c r="F996" s="25" t="s">
        <v>59</v>
      </c>
      <c r="G996" s="25">
        <v>2016</v>
      </c>
      <c r="H996" s="25" t="s">
        <v>60</v>
      </c>
      <c r="I996" s="25" t="s">
        <v>61</v>
      </c>
      <c r="J996" s="25" t="s">
        <v>61</v>
      </c>
      <c r="K996" s="25"/>
      <c r="L996" s="25" t="s">
        <v>62</v>
      </c>
      <c r="M996" s="25" t="s">
        <v>63</v>
      </c>
      <c r="N996" s="25" t="s">
        <v>64</v>
      </c>
      <c r="O996" s="25" t="s">
        <v>92</v>
      </c>
      <c r="P996" s="40">
        <f>IF(F996=F995,IF(B996=B995,0,R996),R996)</f>
        <v>0</v>
      </c>
      <c r="Q996" s="40">
        <v>0</v>
      </c>
      <c r="R996" s="25">
        <v>167360</v>
      </c>
      <c r="S996" s="25">
        <v>103360</v>
      </c>
      <c r="T996" s="25" t="s">
        <v>141</v>
      </c>
      <c r="U996" s="25">
        <v>64000</v>
      </c>
      <c r="V996" s="25" t="s">
        <v>162</v>
      </c>
      <c r="W996" s="25" t="s">
        <v>61</v>
      </c>
      <c r="X996" s="25" t="s">
        <v>59</v>
      </c>
      <c r="Y996" s="25" t="s">
        <v>163</v>
      </c>
      <c r="Z996" s="25" t="s">
        <v>96</v>
      </c>
      <c r="AA996" s="25" t="s">
        <v>68</v>
      </c>
      <c r="AB996" s="25" t="s">
        <v>64</v>
      </c>
      <c r="AC996" s="25" t="s">
        <v>69</v>
      </c>
      <c r="AD996" s="25" t="s">
        <v>61</v>
      </c>
      <c r="AE996" s="25" t="s">
        <v>144</v>
      </c>
      <c r="AF996" s="25" t="s">
        <v>61</v>
      </c>
      <c r="AG996" s="25" t="s">
        <v>71</v>
      </c>
      <c r="AH996" s="25" t="s">
        <v>126</v>
      </c>
      <c r="AI996" s="25" t="s">
        <v>73</v>
      </c>
      <c r="AJ996" s="26" t="s">
        <v>156</v>
      </c>
      <c r="AK996" s="26" t="s">
        <v>75</v>
      </c>
      <c r="AL996" s="25" t="s">
        <v>164</v>
      </c>
      <c r="AM996" s="28">
        <v>42354.676932870374</v>
      </c>
      <c r="AN996" s="26" t="s">
        <v>156</v>
      </c>
      <c r="AO996" s="25" t="s">
        <v>105</v>
      </c>
      <c r="AP996" s="25" t="s">
        <v>61</v>
      </c>
      <c r="AQ996" s="25" t="s">
        <v>106</v>
      </c>
      <c r="AR996" s="25" t="s">
        <v>141</v>
      </c>
      <c r="AS996" s="25" t="s">
        <v>141</v>
      </c>
      <c r="AT996" s="25" t="s">
        <v>61</v>
      </c>
      <c r="AU996" s="28" t="s">
        <v>61</v>
      </c>
      <c r="AV996" s="25" t="s">
        <v>68</v>
      </c>
      <c r="AW996" s="25" t="s">
        <v>68</v>
      </c>
      <c r="AX996" s="25" t="s">
        <v>68</v>
      </c>
      <c r="AY996" s="25" t="s">
        <v>68</v>
      </c>
      <c r="AZ996" s="25" t="s">
        <v>61</v>
      </c>
      <c r="BA996" s="25" t="s">
        <v>157</v>
      </c>
      <c r="BB996" s="25" t="s">
        <v>157</v>
      </c>
      <c r="BC996" s="25" t="s">
        <v>158</v>
      </c>
      <c r="BD996" s="25" t="s">
        <v>61</v>
      </c>
      <c r="BE996" s="25" t="s">
        <v>148</v>
      </c>
      <c r="BF996" s="25" t="s">
        <v>68</v>
      </c>
      <c r="BG996" s="25" t="s">
        <v>157</v>
      </c>
      <c r="BH996" s="25" t="s">
        <v>159</v>
      </c>
      <c r="BI996" s="25" t="s">
        <v>150</v>
      </c>
      <c r="BJ996" s="25" t="s">
        <v>141</v>
      </c>
      <c r="BK996" s="29" t="s">
        <v>151</v>
      </c>
      <c r="BL996" s="9"/>
      <c r="BM996" s="9"/>
    </row>
    <row r="997" spans="1:65" ht="23.25" customHeight="1" x14ac:dyDescent="0.2">
      <c r="A997" s="19"/>
      <c r="B997" s="30" t="s">
        <v>1800</v>
      </c>
      <c r="C997" s="31">
        <f>IF(SUMPRODUCT((B$4:B997=B997)*1)&gt;1,0,1)</f>
        <v>1</v>
      </c>
      <c r="D997" s="31" t="s">
        <v>1801</v>
      </c>
      <c r="E997" s="31" t="s">
        <v>58</v>
      </c>
      <c r="F997" s="31" t="s">
        <v>59</v>
      </c>
      <c r="G997" s="31">
        <v>2014</v>
      </c>
      <c r="H997" s="31" t="s">
        <v>60</v>
      </c>
      <c r="I997" s="31" t="s">
        <v>61</v>
      </c>
      <c r="J997" s="31" t="s">
        <v>61</v>
      </c>
      <c r="K997" s="31"/>
      <c r="L997" s="31" t="s">
        <v>1802</v>
      </c>
      <c r="M997" s="31" t="s">
        <v>1803</v>
      </c>
      <c r="N997" s="31" t="s">
        <v>64</v>
      </c>
      <c r="O997" s="31" t="s">
        <v>61</v>
      </c>
      <c r="P997" s="40">
        <f>IF(F997=F996,IF(B997=B996,0,R997),R997)</f>
        <v>719250</v>
      </c>
      <c r="Q997" s="40">
        <v>719250</v>
      </c>
      <c r="R997" s="31">
        <v>719250</v>
      </c>
      <c r="S997" s="31">
        <v>303</v>
      </c>
      <c r="T997" s="25" t="s">
        <v>5669</v>
      </c>
      <c r="U997" s="31">
        <v>0</v>
      </c>
      <c r="V997" s="31" t="s">
        <v>61</v>
      </c>
      <c r="W997" s="31" t="s">
        <v>61</v>
      </c>
      <c r="X997" s="31" t="s">
        <v>184</v>
      </c>
      <c r="Y997" s="31" t="s">
        <v>1804</v>
      </c>
      <c r="Z997" s="31" t="s">
        <v>67</v>
      </c>
      <c r="AA997" s="31" t="s">
        <v>68</v>
      </c>
      <c r="AB997" s="31" t="s">
        <v>64</v>
      </c>
      <c r="AC997" s="31" t="s">
        <v>69</v>
      </c>
      <c r="AD997" s="31" t="s">
        <v>61</v>
      </c>
      <c r="AE997" s="31" t="s">
        <v>1805</v>
      </c>
      <c r="AF997" s="31" t="s">
        <v>61</v>
      </c>
      <c r="AG997" s="31" t="s">
        <v>187</v>
      </c>
      <c r="AH997" s="31" t="s">
        <v>72</v>
      </c>
      <c r="AI997" s="31" t="s">
        <v>73</v>
      </c>
      <c r="AJ997" s="32" t="s">
        <v>68</v>
      </c>
      <c r="AK997" s="32" t="s">
        <v>75</v>
      </c>
      <c r="AL997" s="31" t="s">
        <v>2138</v>
      </c>
      <c r="AM997" s="27">
        <v>41884.615219907406</v>
      </c>
      <c r="AN997" s="32" t="s">
        <v>68</v>
      </c>
      <c r="AO997" s="31" t="s">
        <v>61</v>
      </c>
      <c r="AP997" s="31" t="s">
        <v>61</v>
      </c>
      <c r="AQ997" s="31" t="s">
        <v>78</v>
      </c>
      <c r="AR997" s="31" t="s">
        <v>65</v>
      </c>
      <c r="AS997" s="31" t="s">
        <v>65</v>
      </c>
      <c r="AT997" s="31" t="s">
        <v>61</v>
      </c>
      <c r="AU997" s="27">
        <v>41827</v>
      </c>
      <c r="AV997" s="31" t="s">
        <v>708</v>
      </c>
      <c r="AW997" s="31" t="s">
        <v>1072</v>
      </c>
      <c r="AX997" s="31" t="s">
        <v>1073</v>
      </c>
      <c r="AY997" s="31" t="s">
        <v>1808</v>
      </c>
      <c r="AZ997" s="31" t="s">
        <v>61</v>
      </c>
      <c r="BA997" s="31" t="s">
        <v>2139</v>
      </c>
      <c r="BB997" s="31" t="s">
        <v>1809</v>
      </c>
      <c r="BC997" s="31" t="s">
        <v>68</v>
      </c>
      <c r="BD997" s="31" t="s">
        <v>1810</v>
      </c>
      <c r="BE997" s="31" t="s">
        <v>1811</v>
      </c>
      <c r="BF997" s="31" t="s">
        <v>68</v>
      </c>
      <c r="BG997" s="31" t="s">
        <v>2139</v>
      </c>
      <c r="BH997" s="31" t="s">
        <v>61</v>
      </c>
      <c r="BI997" s="31" t="s">
        <v>86</v>
      </c>
      <c r="BJ997" s="31" t="s">
        <v>65</v>
      </c>
      <c r="BK997" s="33" t="s">
        <v>87</v>
      </c>
      <c r="BL997" s="9"/>
      <c r="BM997" s="9"/>
    </row>
    <row r="998" spans="1:65" ht="23.25" customHeight="1" x14ac:dyDescent="0.2">
      <c r="A998" s="19"/>
      <c r="B998" s="24" t="s">
        <v>1800</v>
      </c>
      <c r="C998" s="25">
        <f>IF(SUMPRODUCT((B$4:B998=B998)*1)&gt;1,0,1)</f>
        <v>0</v>
      </c>
      <c r="D998" s="25" t="s">
        <v>1801</v>
      </c>
      <c r="E998" s="25" t="s">
        <v>58</v>
      </c>
      <c r="F998" s="25" t="s">
        <v>59</v>
      </c>
      <c r="G998" s="25">
        <v>2015</v>
      </c>
      <c r="H998" s="25" t="s">
        <v>60</v>
      </c>
      <c r="I998" s="25" t="s">
        <v>61</v>
      </c>
      <c r="J998" s="25" t="s">
        <v>61</v>
      </c>
      <c r="K998" s="25"/>
      <c r="L998" s="25" t="s">
        <v>1802</v>
      </c>
      <c r="M998" s="25" t="s">
        <v>1803</v>
      </c>
      <c r="N998" s="25" t="s">
        <v>64</v>
      </c>
      <c r="O998" s="25" t="s">
        <v>61</v>
      </c>
      <c r="P998" s="40">
        <f>IF(F998=F997,IF(B998=B997,0,R998),R998)</f>
        <v>0</v>
      </c>
      <c r="Q998" s="40">
        <v>0</v>
      </c>
      <c r="R998" s="25">
        <v>745901</v>
      </c>
      <c r="S998" s="25">
        <v>518176</v>
      </c>
      <c r="T998" s="25" t="s">
        <v>5669</v>
      </c>
      <c r="U998" s="25">
        <v>431665</v>
      </c>
      <c r="V998" s="25" t="s">
        <v>61</v>
      </c>
      <c r="W998" s="25" t="s">
        <v>61</v>
      </c>
      <c r="X998" s="25" t="s">
        <v>184</v>
      </c>
      <c r="Y998" s="25" t="s">
        <v>1804</v>
      </c>
      <c r="Z998" s="25" t="s">
        <v>67</v>
      </c>
      <c r="AA998" s="25" t="s">
        <v>68</v>
      </c>
      <c r="AB998" s="25" t="s">
        <v>64</v>
      </c>
      <c r="AC998" s="25" t="s">
        <v>69</v>
      </c>
      <c r="AD998" s="25" t="s">
        <v>61</v>
      </c>
      <c r="AE998" s="25" t="s">
        <v>1805</v>
      </c>
      <c r="AF998" s="25" t="s">
        <v>61</v>
      </c>
      <c r="AG998" s="25" t="s">
        <v>187</v>
      </c>
      <c r="AH998" s="25" t="s">
        <v>72</v>
      </c>
      <c r="AI998" s="25" t="s">
        <v>73</v>
      </c>
      <c r="AJ998" s="26" t="s">
        <v>68</v>
      </c>
      <c r="AK998" s="26" t="s">
        <v>75</v>
      </c>
      <c r="AL998" s="25" t="s">
        <v>2028</v>
      </c>
      <c r="AM998" s="28">
        <v>42195.46670138889</v>
      </c>
      <c r="AN998" s="26" t="s">
        <v>1807</v>
      </c>
      <c r="AO998" s="25" t="s">
        <v>61</v>
      </c>
      <c r="AP998" s="25" t="s">
        <v>61</v>
      </c>
      <c r="AQ998" s="25" t="s">
        <v>78</v>
      </c>
      <c r="AR998" s="25" t="s">
        <v>65</v>
      </c>
      <c r="AS998" s="25" t="s">
        <v>65</v>
      </c>
      <c r="AT998" s="25" t="s">
        <v>61</v>
      </c>
      <c r="AU998" s="28">
        <v>41827</v>
      </c>
      <c r="AV998" s="25" t="s">
        <v>708</v>
      </c>
      <c r="AW998" s="25" t="s">
        <v>1072</v>
      </c>
      <c r="AX998" s="25" t="s">
        <v>1073</v>
      </c>
      <c r="AY998" s="25" t="s">
        <v>1808</v>
      </c>
      <c r="AZ998" s="25" t="s">
        <v>61</v>
      </c>
      <c r="BA998" s="25" t="s">
        <v>2029</v>
      </c>
      <c r="BB998" s="25" t="s">
        <v>1809</v>
      </c>
      <c r="BC998" s="25" t="s">
        <v>68</v>
      </c>
      <c r="BD998" s="25" t="s">
        <v>1810</v>
      </c>
      <c r="BE998" s="25" t="s">
        <v>1811</v>
      </c>
      <c r="BF998" s="25" t="s">
        <v>68</v>
      </c>
      <c r="BG998" s="25" t="s">
        <v>2029</v>
      </c>
      <c r="BH998" s="25" t="s">
        <v>2030</v>
      </c>
      <c r="BI998" s="25" t="s">
        <v>86</v>
      </c>
      <c r="BJ998" s="25" t="s">
        <v>65</v>
      </c>
      <c r="BK998" s="29" t="s">
        <v>87</v>
      </c>
      <c r="BL998" s="9"/>
      <c r="BM998" s="9"/>
    </row>
    <row r="999" spans="1:65" ht="23.25" customHeight="1" x14ac:dyDescent="0.2">
      <c r="A999" s="19"/>
      <c r="B999" s="30" t="s">
        <v>1800</v>
      </c>
      <c r="C999" s="31">
        <f>IF(SUMPRODUCT((B$4:B999=B999)*1)&gt;1,0,1)</f>
        <v>0</v>
      </c>
      <c r="D999" s="31" t="s">
        <v>1801</v>
      </c>
      <c r="E999" s="31" t="s">
        <v>58</v>
      </c>
      <c r="F999" s="31" t="s">
        <v>59</v>
      </c>
      <c r="G999" s="31">
        <v>2016</v>
      </c>
      <c r="H999" s="31" t="s">
        <v>60</v>
      </c>
      <c r="I999" s="31" t="s">
        <v>61</v>
      </c>
      <c r="J999" s="31" t="s">
        <v>61</v>
      </c>
      <c r="K999" s="31"/>
      <c r="L999" s="31" t="s">
        <v>1802</v>
      </c>
      <c r="M999" s="31" t="s">
        <v>1803</v>
      </c>
      <c r="N999" s="31" t="s">
        <v>64</v>
      </c>
      <c r="O999" s="31" t="s">
        <v>61</v>
      </c>
      <c r="P999" s="40">
        <f>IF(F999=F998,IF(B999=B998,0,R999),R999)</f>
        <v>0</v>
      </c>
      <c r="Q999" s="40">
        <v>0</v>
      </c>
      <c r="R999" s="31">
        <v>780221</v>
      </c>
      <c r="S999" s="31">
        <v>150300</v>
      </c>
      <c r="T999" s="25" t="s">
        <v>5669</v>
      </c>
      <c r="U999" s="31">
        <v>431665</v>
      </c>
      <c r="V999" s="31" t="s">
        <v>61</v>
      </c>
      <c r="W999" s="31" t="s">
        <v>61</v>
      </c>
      <c r="X999" s="31" t="s">
        <v>184</v>
      </c>
      <c r="Y999" s="31" t="s">
        <v>1804</v>
      </c>
      <c r="Z999" s="31" t="s">
        <v>67</v>
      </c>
      <c r="AA999" s="31" t="s">
        <v>68</v>
      </c>
      <c r="AB999" s="31" t="s">
        <v>64</v>
      </c>
      <c r="AC999" s="31" t="s">
        <v>69</v>
      </c>
      <c r="AD999" s="31" t="s">
        <v>61</v>
      </c>
      <c r="AE999" s="31" t="s">
        <v>1805</v>
      </c>
      <c r="AF999" s="31" t="s">
        <v>61</v>
      </c>
      <c r="AG999" s="31" t="s">
        <v>187</v>
      </c>
      <c r="AH999" s="31" t="s">
        <v>72</v>
      </c>
      <c r="AI999" s="31" t="s">
        <v>73</v>
      </c>
      <c r="AJ999" s="32" t="s">
        <v>68</v>
      </c>
      <c r="AK999" s="32" t="s">
        <v>75</v>
      </c>
      <c r="AL999" s="31" t="s">
        <v>1857</v>
      </c>
      <c r="AM999" s="27">
        <v>42396.482118055559</v>
      </c>
      <c r="AN999" s="32" t="s">
        <v>1807</v>
      </c>
      <c r="AO999" s="31" t="s">
        <v>61</v>
      </c>
      <c r="AP999" s="31" t="s">
        <v>61</v>
      </c>
      <c r="AQ999" s="31" t="s">
        <v>78</v>
      </c>
      <c r="AR999" s="31" t="s">
        <v>65</v>
      </c>
      <c r="AS999" s="31" t="s">
        <v>65</v>
      </c>
      <c r="AT999" s="31" t="s">
        <v>61</v>
      </c>
      <c r="AU999" s="27">
        <v>41827</v>
      </c>
      <c r="AV999" s="31" t="s">
        <v>708</v>
      </c>
      <c r="AW999" s="31" t="s">
        <v>1072</v>
      </c>
      <c r="AX999" s="31" t="s">
        <v>1073</v>
      </c>
      <c r="AY999" s="31" t="s">
        <v>1808</v>
      </c>
      <c r="AZ999" s="31" t="s">
        <v>61</v>
      </c>
      <c r="BA999" s="31" t="s">
        <v>1858</v>
      </c>
      <c r="BB999" s="31" t="s">
        <v>1809</v>
      </c>
      <c r="BC999" s="31" t="s">
        <v>68</v>
      </c>
      <c r="BD999" s="31" t="s">
        <v>1810</v>
      </c>
      <c r="BE999" s="31" t="s">
        <v>1811</v>
      </c>
      <c r="BF999" s="31" t="s">
        <v>68</v>
      </c>
      <c r="BG999" s="31" t="s">
        <v>1858</v>
      </c>
      <c r="BH999" s="31" t="s">
        <v>1859</v>
      </c>
      <c r="BI999" s="31" t="s">
        <v>86</v>
      </c>
      <c r="BJ999" s="31" t="s">
        <v>65</v>
      </c>
      <c r="BK999" s="33" t="s">
        <v>87</v>
      </c>
      <c r="BL999" s="9"/>
      <c r="BM999" s="9"/>
    </row>
    <row r="1000" spans="1:65" ht="23.25" customHeight="1" x14ac:dyDescent="0.2">
      <c r="A1000" s="19"/>
      <c r="B1000" s="24" t="s">
        <v>1800</v>
      </c>
      <c r="C1000" s="25">
        <f>IF(SUMPRODUCT((B$4:B1000=B1000)*1)&gt;1,0,1)</f>
        <v>0</v>
      </c>
      <c r="D1000" s="25" t="s">
        <v>1801</v>
      </c>
      <c r="E1000" s="25" t="s">
        <v>58</v>
      </c>
      <c r="F1000" s="25" t="s">
        <v>59</v>
      </c>
      <c r="G1000" s="25">
        <v>2017</v>
      </c>
      <c r="H1000" s="25" t="s">
        <v>60</v>
      </c>
      <c r="I1000" s="25" t="s">
        <v>61</v>
      </c>
      <c r="J1000" s="25" t="s">
        <v>61</v>
      </c>
      <c r="K1000" s="25"/>
      <c r="L1000" s="25" t="s">
        <v>1802</v>
      </c>
      <c r="M1000" s="25" t="s">
        <v>1803</v>
      </c>
      <c r="N1000" s="25" t="s">
        <v>64</v>
      </c>
      <c r="O1000" s="25" t="s">
        <v>61</v>
      </c>
      <c r="P1000" s="40">
        <f>IF(F1000=F999,IF(B1000=B999,0,R1000),R1000)</f>
        <v>0</v>
      </c>
      <c r="Q1000" s="40">
        <v>0</v>
      </c>
      <c r="R1000" s="25">
        <v>814548</v>
      </c>
      <c r="S1000" s="25">
        <v>400313</v>
      </c>
      <c r="T1000" s="25" t="s">
        <v>5669</v>
      </c>
      <c r="U1000" s="25">
        <v>431665</v>
      </c>
      <c r="V1000" s="25" t="s">
        <v>61</v>
      </c>
      <c r="W1000" s="25" t="s">
        <v>61</v>
      </c>
      <c r="X1000" s="25" t="s">
        <v>184</v>
      </c>
      <c r="Y1000" s="25" t="s">
        <v>1804</v>
      </c>
      <c r="Z1000" s="25" t="s">
        <v>67</v>
      </c>
      <c r="AA1000" s="25" t="s">
        <v>68</v>
      </c>
      <c r="AB1000" s="25" t="s">
        <v>64</v>
      </c>
      <c r="AC1000" s="25" t="s">
        <v>69</v>
      </c>
      <c r="AD1000" s="25" t="s">
        <v>61</v>
      </c>
      <c r="AE1000" s="25" t="s">
        <v>1805</v>
      </c>
      <c r="AF1000" s="25" t="s">
        <v>61</v>
      </c>
      <c r="AG1000" s="25" t="s">
        <v>187</v>
      </c>
      <c r="AH1000" s="25" t="s">
        <v>72</v>
      </c>
      <c r="AI1000" s="25" t="s">
        <v>73</v>
      </c>
      <c r="AJ1000" s="26" t="s">
        <v>68</v>
      </c>
      <c r="AK1000" s="26" t="s">
        <v>75</v>
      </c>
      <c r="AL1000" s="25" t="s">
        <v>1806</v>
      </c>
      <c r="AM1000" s="28">
        <v>42398.611608796295</v>
      </c>
      <c r="AN1000" s="26" t="s">
        <v>1807</v>
      </c>
      <c r="AO1000" s="25" t="s">
        <v>61</v>
      </c>
      <c r="AP1000" s="25" t="s">
        <v>61</v>
      </c>
      <c r="AQ1000" s="25" t="s">
        <v>78</v>
      </c>
      <c r="AR1000" s="25" t="s">
        <v>65</v>
      </c>
      <c r="AS1000" s="25" t="s">
        <v>65</v>
      </c>
      <c r="AT1000" s="25" t="s">
        <v>61</v>
      </c>
      <c r="AU1000" s="28">
        <v>41827</v>
      </c>
      <c r="AV1000" s="25" t="s">
        <v>708</v>
      </c>
      <c r="AW1000" s="25" t="s">
        <v>1072</v>
      </c>
      <c r="AX1000" s="25" t="s">
        <v>1073</v>
      </c>
      <c r="AY1000" s="25" t="s">
        <v>1808</v>
      </c>
      <c r="AZ1000" s="25" t="s">
        <v>61</v>
      </c>
      <c r="BA1000" s="25" t="s">
        <v>1809</v>
      </c>
      <c r="BB1000" s="25" t="s">
        <v>1809</v>
      </c>
      <c r="BC1000" s="25" t="s">
        <v>68</v>
      </c>
      <c r="BD1000" s="25" t="s">
        <v>1810</v>
      </c>
      <c r="BE1000" s="25" t="s">
        <v>1811</v>
      </c>
      <c r="BF1000" s="25" t="s">
        <v>68</v>
      </c>
      <c r="BG1000" s="25" t="s">
        <v>1809</v>
      </c>
      <c r="BH1000" s="25" t="s">
        <v>1812</v>
      </c>
      <c r="BI1000" s="25" t="s">
        <v>86</v>
      </c>
      <c r="BJ1000" s="25" t="s">
        <v>65</v>
      </c>
      <c r="BK1000" s="29" t="s">
        <v>87</v>
      </c>
      <c r="BL1000" s="9"/>
      <c r="BM1000" s="9"/>
    </row>
    <row r="1001" spans="1:65" ht="23.25" customHeight="1" x14ac:dyDescent="0.2">
      <c r="A1001" s="19"/>
      <c r="B1001" s="30" t="s">
        <v>56</v>
      </c>
      <c r="C1001" s="31">
        <f>IF(SUMPRODUCT((B$4:B1001=B1001)*1)&gt;1,0,1)</f>
        <v>1</v>
      </c>
      <c r="D1001" s="31" t="s">
        <v>57</v>
      </c>
      <c r="E1001" s="31" t="s">
        <v>58</v>
      </c>
      <c r="F1001" s="31" t="s">
        <v>59</v>
      </c>
      <c r="G1001" s="31">
        <v>2015</v>
      </c>
      <c r="H1001" s="31" t="s">
        <v>60</v>
      </c>
      <c r="I1001" s="31" t="s">
        <v>61</v>
      </c>
      <c r="J1001" s="31" t="s">
        <v>61</v>
      </c>
      <c r="K1001" s="31"/>
      <c r="L1001" s="31" t="s">
        <v>62</v>
      </c>
      <c r="M1001" s="31" t="s">
        <v>63</v>
      </c>
      <c r="N1001" s="31" t="s">
        <v>64</v>
      </c>
      <c r="O1001" s="31" t="s">
        <v>61</v>
      </c>
      <c r="P1001" s="40">
        <f>IF(F1001=F1000,IF(B1001=B1000,0,R1001),R1001)</f>
        <v>150900</v>
      </c>
      <c r="Q1001" s="40">
        <v>150900</v>
      </c>
      <c r="R1001" s="31">
        <v>150900</v>
      </c>
      <c r="S1001" s="31">
        <v>50000</v>
      </c>
      <c r="T1001" s="25" t="s">
        <v>5669</v>
      </c>
      <c r="U1001" s="31">
        <v>61</v>
      </c>
      <c r="V1001" s="31" t="s">
        <v>61</v>
      </c>
      <c r="W1001" s="31" t="s">
        <v>61</v>
      </c>
      <c r="X1001" s="31" t="s">
        <v>59</v>
      </c>
      <c r="Y1001" s="31" t="s">
        <v>66</v>
      </c>
      <c r="Z1001" s="31" t="s">
        <v>67</v>
      </c>
      <c r="AA1001" s="31" t="s">
        <v>68</v>
      </c>
      <c r="AB1001" s="31" t="s">
        <v>64</v>
      </c>
      <c r="AC1001" s="31" t="s">
        <v>69</v>
      </c>
      <c r="AD1001" s="31" t="s">
        <v>61</v>
      </c>
      <c r="AE1001" s="31" t="s">
        <v>70</v>
      </c>
      <c r="AF1001" s="31" t="s">
        <v>61</v>
      </c>
      <c r="AG1001" s="31" t="s">
        <v>187</v>
      </c>
      <c r="AH1001" s="31" t="s">
        <v>72</v>
      </c>
      <c r="AI1001" s="31" t="s">
        <v>73</v>
      </c>
      <c r="AJ1001" s="32" t="s">
        <v>68</v>
      </c>
      <c r="AK1001" s="32" t="s">
        <v>75</v>
      </c>
      <c r="AL1001" s="31" t="s">
        <v>274</v>
      </c>
      <c r="AM1001" s="27">
        <v>41829.74795138889</v>
      </c>
      <c r="AN1001" s="32" t="s">
        <v>77</v>
      </c>
      <c r="AO1001" s="31" t="s">
        <v>61</v>
      </c>
      <c r="AP1001" s="31" t="s">
        <v>61</v>
      </c>
      <c r="AQ1001" s="31" t="s">
        <v>78</v>
      </c>
      <c r="AR1001" s="31" t="s">
        <v>65</v>
      </c>
      <c r="AS1001" s="31" t="s">
        <v>65</v>
      </c>
      <c r="AT1001" s="31" t="s">
        <v>61</v>
      </c>
      <c r="AU1001" s="27">
        <v>41827</v>
      </c>
      <c r="AV1001" s="31" t="s">
        <v>68</v>
      </c>
      <c r="AW1001" s="31" t="s">
        <v>68</v>
      </c>
      <c r="AX1001" s="31" t="s">
        <v>79</v>
      </c>
      <c r="AY1001" s="31" t="s">
        <v>80</v>
      </c>
      <c r="AZ1001" s="31" t="s">
        <v>61</v>
      </c>
      <c r="BA1001" s="31" t="s">
        <v>275</v>
      </c>
      <c r="BB1001" s="31" t="s">
        <v>81</v>
      </c>
      <c r="BC1001" s="31" t="s">
        <v>82</v>
      </c>
      <c r="BD1001" s="31" t="s">
        <v>83</v>
      </c>
      <c r="BE1001" s="31" t="s">
        <v>84</v>
      </c>
      <c r="BF1001" s="31" t="s">
        <v>68</v>
      </c>
      <c r="BG1001" s="31" t="s">
        <v>275</v>
      </c>
      <c r="BH1001" s="31" t="s">
        <v>61</v>
      </c>
      <c r="BI1001" s="31" t="s">
        <v>86</v>
      </c>
      <c r="BJ1001" s="31" t="s">
        <v>65</v>
      </c>
      <c r="BK1001" s="33" t="s">
        <v>87</v>
      </c>
      <c r="BL1001" s="9"/>
      <c r="BM1001" s="9"/>
    </row>
    <row r="1002" spans="1:65" ht="23.25" customHeight="1" x14ac:dyDescent="0.2">
      <c r="A1002" s="19"/>
      <c r="B1002" s="24" t="s">
        <v>56</v>
      </c>
      <c r="C1002" s="25">
        <f>IF(SUMPRODUCT((B$4:B1002=B1002)*1)&gt;1,0,1)</f>
        <v>0</v>
      </c>
      <c r="D1002" s="25" t="s">
        <v>57</v>
      </c>
      <c r="E1002" s="25" t="s">
        <v>58</v>
      </c>
      <c r="F1002" s="25" t="s">
        <v>59</v>
      </c>
      <c r="G1002" s="25">
        <v>2016</v>
      </c>
      <c r="H1002" s="25" t="s">
        <v>60</v>
      </c>
      <c r="I1002" s="25" t="s">
        <v>61</v>
      </c>
      <c r="J1002" s="25" t="s">
        <v>61</v>
      </c>
      <c r="K1002" s="25"/>
      <c r="L1002" s="25" t="s">
        <v>62</v>
      </c>
      <c r="M1002" s="25" t="s">
        <v>63</v>
      </c>
      <c r="N1002" s="25" t="s">
        <v>64</v>
      </c>
      <c r="O1002" s="25" t="s">
        <v>61</v>
      </c>
      <c r="P1002" s="40">
        <f>IF(F1002=F1001,IF(B1002=B1001,0,R1002),R1002)</f>
        <v>0</v>
      </c>
      <c r="Q1002" s="40">
        <v>0</v>
      </c>
      <c r="R1002" s="25">
        <v>207261</v>
      </c>
      <c r="S1002" s="25">
        <v>100300</v>
      </c>
      <c r="T1002" s="25" t="s">
        <v>5669</v>
      </c>
      <c r="U1002" s="25">
        <v>61</v>
      </c>
      <c r="V1002" s="25" t="s">
        <v>61</v>
      </c>
      <c r="W1002" s="25" t="s">
        <v>61</v>
      </c>
      <c r="X1002" s="25" t="s">
        <v>59</v>
      </c>
      <c r="Y1002" s="25" t="s">
        <v>66</v>
      </c>
      <c r="Z1002" s="25" t="s">
        <v>67</v>
      </c>
      <c r="AA1002" s="25" t="s">
        <v>68</v>
      </c>
      <c r="AB1002" s="25" t="s">
        <v>64</v>
      </c>
      <c r="AC1002" s="25" t="s">
        <v>69</v>
      </c>
      <c r="AD1002" s="25" t="s">
        <v>61</v>
      </c>
      <c r="AE1002" s="25" t="s">
        <v>70</v>
      </c>
      <c r="AF1002" s="25" t="s">
        <v>61</v>
      </c>
      <c r="AG1002" s="25" t="s">
        <v>71</v>
      </c>
      <c r="AH1002" s="25" t="s">
        <v>72</v>
      </c>
      <c r="AI1002" s="25" t="s">
        <v>73</v>
      </c>
      <c r="AJ1002" s="26" t="s">
        <v>165</v>
      </c>
      <c r="AK1002" s="26" t="s">
        <v>75</v>
      </c>
      <c r="AL1002" s="25" t="s">
        <v>166</v>
      </c>
      <c r="AM1002" s="28">
        <v>42205.467638888891</v>
      </c>
      <c r="AN1002" s="26" t="s">
        <v>77</v>
      </c>
      <c r="AO1002" s="25" t="s">
        <v>61</v>
      </c>
      <c r="AP1002" s="25" t="s">
        <v>61</v>
      </c>
      <c r="AQ1002" s="25" t="s">
        <v>78</v>
      </c>
      <c r="AR1002" s="25" t="s">
        <v>65</v>
      </c>
      <c r="AS1002" s="25" t="s">
        <v>65</v>
      </c>
      <c r="AT1002" s="25" t="s">
        <v>61</v>
      </c>
      <c r="AU1002" s="28">
        <v>41827</v>
      </c>
      <c r="AV1002" s="25" t="s">
        <v>68</v>
      </c>
      <c r="AW1002" s="25" t="s">
        <v>68</v>
      </c>
      <c r="AX1002" s="25" t="s">
        <v>79</v>
      </c>
      <c r="AY1002" s="25" t="s">
        <v>80</v>
      </c>
      <c r="AZ1002" s="25" t="s">
        <v>61</v>
      </c>
      <c r="BA1002" s="25" t="s">
        <v>167</v>
      </c>
      <c r="BB1002" s="25" t="s">
        <v>81</v>
      </c>
      <c r="BC1002" s="25" t="s">
        <v>82</v>
      </c>
      <c r="BD1002" s="25" t="s">
        <v>83</v>
      </c>
      <c r="BE1002" s="25" t="s">
        <v>84</v>
      </c>
      <c r="BF1002" s="25" t="s">
        <v>68</v>
      </c>
      <c r="BG1002" s="25" t="s">
        <v>167</v>
      </c>
      <c r="BH1002" s="25" t="s">
        <v>168</v>
      </c>
      <c r="BI1002" s="25" t="s">
        <v>86</v>
      </c>
      <c r="BJ1002" s="25" t="s">
        <v>65</v>
      </c>
      <c r="BK1002" s="29" t="s">
        <v>87</v>
      </c>
      <c r="BL1002" s="9"/>
      <c r="BM1002" s="9"/>
    </row>
    <row r="1003" spans="1:65" ht="23.25" customHeight="1" x14ac:dyDescent="0.2">
      <c r="A1003" s="19"/>
      <c r="B1003" s="30" t="s">
        <v>56</v>
      </c>
      <c r="C1003" s="31">
        <f>IF(SUMPRODUCT((B$4:B1003=B1003)*1)&gt;1,0,1)</f>
        <v>0</v>
      </c>
      <c r="D1003" s="31" t="s">
        <v>57</v>
      </c>
      <c r="E1003" s="31" t="s">
        <v>58</v>
      </c>
      <c r="F1003" s="31" t="s">
        <v>59</v>
      </c>
      <c r="G1003" s="31">
        <v>2017</v>
      </c>
      <c r="H1003" s="31" t="s">
        <v>60</v>
      </c>
      <c r="I1003" s="31" t="s">
        <v>61</v>
      </c>
      <c r="J1003" s="31" t="s">
        <v>61</v>
      </c>
      <c r="K1003" s="31"/>
      <c r="L1003" s="31" t="s">
        <v>62</v>
      </c>
      <c r="M1003" s="31" t="s">
        <v>63</v>
      </c>
      <c r="N1003" s="31" t="s">
        <v>64</v>
      </c>
      <c r="O1003" s="31" t="s">
        <v>61</v>
      </c>
      <c r="P1003" s="40">
        <f>IF(F1003=F1002,IF(B1003=B1002,0,R1003),R1003)</f>
        <v>0</v>
      </c>
      <c r="Q1003" s="40">
        <v>0</v>
      </c>
      <c r="R1003" s="31">
        <v>216318</v>
      </c>
      <c r="S1003" s="31">
        <v>62314</v>
      </c>
      <c r="T1003" s="25" t="s">
        <v>5669</v>
      </c>
      <c r="U1003" s="31">
        <v>61</v>
      </c>
      <c r="V1003" s="31" t="s">
        <v>61</v>
      </c>
      <c r="W1003" s="31" t="s">
        <v>61</v>
      </c>
      <c r="X1003" s="31" t="s">
        <v>59</v>
      </c>
      <c r="Y1003" s="31" t="s">
        <v>66</v>
      </c>
      <c r="Z1003" s="31" t="s">
        <v>67</v>
      </c>
      <c r="AA1003" s="31" t="s">
        <v>68</v>
      </c>
      <c r="AB1003" s="31" t="s">
        <v>64</v>
      </c>
      <c r="AC1003" s="31" t="s">
        <v>69</v>
      </c>
      <c r="AD1003" s="31" t="s">
        <v>61</v>
      </c>
      <c r="AE1003" s="31" t="s">
        <v>70</v>
      </c>
      <c r="AF1003" s="31" t="s">
        <v>61</v>
      </c>
      <c r="AG1003" s="31" t="s">
        <v>71</v>
      </c>
      <c r="AH1003" s="31" t="s">
        <v>72</v>
      </c>
      <c r="AI1003" s="31" t="s">
        <v>73</v>
      </c>
      <c r="AJ1003" s="32" t="s">
        <v>74</v>
      </c>
      <c r="AK1003" s="32" t="s">
        <v>75</v>
      </c>
      <c r="AL1003" s="31" t="s">
        <v>76</v>
      </c>
      <c r="AM1003" s="27">
        <v>42398.620011574072</v>
      </c>
      <c r="AN1003" s="32" t="s">
        <v>77</v>
      </c>
      <c r="AO1003" s="31" t="s">
        <v>61</v>
      </c>
      <c r="AP1003" s="31" t="s">
        <v>61</v>
      </c>
      <c r="AQ1003" s="31" t="s">
        <v>78</v>
      </c>
      <c r="AR1003" s="31" t="s">
        <v>65</v>
      </c>
      <c r="AS1003" s="31" t="s">
        <v>65</v>
      </c>
      <c r="AT1003" s="31" t="s">
        <v>61</v>
      </c>
      <c r="AU1003" s="27">
        <v>41827</v>
      </c>
      <c r="AV1003" s="31" t="s">
        <v>68</v>
      </c>
      <c r="AW1003" s="31" t="s">
        <v>68</v>
      </c>
      <c r="AX1003" s="31" t="s">
        <v>79</v>
      </c>
      <c r="AY1003" s="31" t="s">
        <v>80</v>
      </c>
      <c r="AZ1003" s="31" t="s">
        <v>61</v>
      </c>
      <c r="BA1003" s="31" t="s">
        <v>81</v>
      </c>
      <c r="BB1003" s="31" t="s">
        <v>81</v>
      </c>
      <c r="BC1003" s="31" t="s">
        <v>82</v>
      </c>
      <c r="BD1003" s="31" t="s">
        <v>83</v>
      </c>
      <c r="BE1003" s="31" t="s">
        <v>84</v>
      </c>
      <c r="BF1003" s="31" t="s">
        <v>68</v>
      </c>
      <c r="BG1003" s="31" t="s">
        <v>81</v>
      </c>
      <c r="BH1003" s="31" t="s">
        <v>85</v>
      </c>
      <c r="BI1003" s="31" t="s">
        <v>86</v>
      </c>
      <c r="BJ1003" s="31" t="s">
        <v>65</v>
      </c>
      <c r="BK1003" s="33" t="s">
        <v>87</v>
      </c>
      <c r="BL1003" s="9"/>
      <c r="BM1003" s="9"/>
    </row>
    <row r="1004" spans="1:65" ht="23.25" customHeight="1" x14ac:dyDescent="0.2">
      <c r="A1004" s="19"/>
      <c r="B1004" s="30" t="s">
        <v>5303</v>
      </c>
      <c r="C1004" s="31">
        <f>IF(SUMPRODUCT((B$4:B1004=B1004)*1)&gt;1,0,1)</f>
        <v>1</v>
      </c>
      <c r="D1004" s="31" t="s">
        <v>5304</v>
      </c>
      <c r="E1004" s="31" t="s">
        <v>58</v>
      </c>
      <c r="F1004" s="31" t="s">
        <v>59</v>
      </c>
      <c r="G1004" s="31">
        <v>2014</v>
      </c>
      <c r="H1004" s="31" t="s">
        <v>60</v>
      </c>
      <c r="I1004" s="31" t="s">
        <v>206</v>
      </c>
      <c r="J1004" s="31" t="s">
        <v>1357</v>
      </c>
      <c r="K1004" s="31"/>
      <c r="L1004" s="31" t="s">
        <v>1078</v>
      </c>
      <c r="M1004" s="31" t="s">
        <v>3289</v>
      </c>
      <c r="N1004" s="31" t="s">
        <v>122</v>
      </c>
      <c r="O1004" s="31" t="s">
        <v>61</v>
      </c>
      <c r="P1004" s="40">
        <f>IF(F1004=F1003,IF(B1004=B1003,0,R1004),R1004)</f>
        <v>540214</v>
      </c>
      <c r="Q1004" s="40">
        <v>540214</v>
      </c>
      <c r="R1004" s="31">
        <v>540214</v>
      </c>
      <c r="S1004" s="31">
        <v>540214</v>
      </c>
      <c r="T1004" s="25" t="s">
        <v>5669</v>
      </c>
      <c r="U1004" s="31">
        <v>522606</v>
      </c>
      <c r="V1004" s="31" t="s">
        <v>61</v>
      </c>
      <c r="W1004" s="31" t="s">
        <v>61</v>
      </c>
      <c r="X1004" s="31" t="s">
        <v>59</v>
      </c>
      <c r="Y1004" s="31" t="s">
        <v>5305</v>
      </c>
      <c r="Z1004" s="31" t="s">
        <v>67</v>
      </c>
      <c r="AA1004" s="31" t="s">
        <v>569</v>
      </c>
      <c r="AB1004" s="31" t="s">
        <v>122</v>
      </c>
      <c r="AC1004" s="31" t="s">
        <v>69</v>
      </c>
      <c r="AD1004" s="31" t="s">
        <v>61</v>
      </c>
      <c r="AE1004" s="31" t="s">
        <v>5306</v>
      </c>
      <c r="AF1004" s="31" t="s">
        <v>61</v>
      </c>
      <c r="AG1004" s="31" t="s">
        <v>187</v>
      </c>
      <c r="AH1004" s="31" t="s">
        <v>72</v>
      </c>
      <c r="AI1004" s="31" t="s">
        <v>73</v>
      </c>
      <c r="AJ1004" s="32" t="s">
        <v>68</v>
      </c>
      <c r="AK1004" s="32" t="s">
        <v>1865</v>
      </c>
      <c r="AL1004" s="31" t="s">
        <v>5326</v>
      </c>
      <c r="AM1004" s="27">
        <v>41953.569467592592</v>
      </c>
      <c r="AN1004" s="32" t="s">
        <v>5327</v>
      </c>
      <c r="AO1004" s="31" t="s">
        <v>61</v>
      </c>
      <c r="AP1004" s="31" t="s">
        <v>61</v>
      </c>
      <c r="AQ1004" s="31" t="s">
        <v>78</v>
      </c>
      <c r="AR1004" s="31" t="s">
        <v>65</v>
      </c>
      <c r="AS1004" s="31" t="s">
        <v>123</v>
      </c>
      <c r="AT1004" s="31" t="s">
        <v>61</v>
      </c>
      <c r="AU1004" s="27">
        <v>41863</v>
      </c>
      <c r="AV1004" s="31" t="s">
        <v>1675</v>
      </c>
      <c r="AW1004" s="31" t="s">
        <v>5310</v>
      </c>
      <c r="AX1004" s="31" t="s">
        <v>1207</v>
      </c>
      <c r="AY1004" s="31" t="s">
        <v>3358</v>
      </c>
      <c r="AZ1004" s="31" t="s">
        <v>61</v>
      </c>
      <c r="BA1004" s="31" t="s">
        <v>5328</v>
      </c>
      <c r="BB1004" s="31" t="s">
        <v>5311</v>
      </c>
      <c r="BC1004" s="31" t="s">
        <v>5311</v>
      </c>
      <c r="BD1004" s="31" t="s">
        <v>5312</v>
      </c>
      <c r="BE1004" s="31" t="s">
        <v>5313</v>
      </c>
      <c r="BF1004" s="31" t="s">
        <v>68</v>
      </c>
      <c r="BG1004" s="31" t="s">
        <v>5328</v>
      </c>
      <c r="BH1004" s="31" t="s">
        <v>61</v>
      </c>
      <c r="BI1004" s="31" t="s">
        <v>241</v>
      </c>
      <c r="BJ1004" s="31" t="s">
        <v>65</v>
      </c>
      <c r="BK1004" s="33" t="s">
        <v>242</v>
      </c>
      <c r="BL1004" s="9"/>
      <c r="BM1004" s="9"/>
    </row>
    <row r="1005" spans="1:65" ht="23.25" customHeight="1" x14ac:dyDescent="0.2">
      <c r="A1005" s="19"/>
      <c r="B1005" s="30" t="s">
        <v>5303</v>
      </c>
      <c r="C1005" s="31">
        <f>IF(SUMPRODUCT((B$4:B1005=B1005)*1)&gt;1,0,1)</f>
        <v>0</v>
      </c>
      <c r="D1005" s="31" t="s">
        <v>5304</v>
      </c>
      <c r="E1005" s="31" t="s">
        <v>58</v>
      </c>
      <c r="F1005" s="31" t="s">
        <v>59</v>
      </c>
      <c r="G1005" s="31">
        <v>2015</v>
      </c>
      <c r="H1005" s="31" t="s">
        <v>60</v>
      </c>
      <c r="I1005" s="31" t="s">
        <v>206</v>
      </c>
      <c r="J1005" s="31" t="s">
        <v>1357</v>
      </c>
      <c r="K1005" s="31"/>
      <c r="L1005" s="31" t="s">
        <v>1078</v>
      </c>
      <c r="M1005" s="31" t="s">
        <v>3289</v>
      </c>
      <c r="N1005" s="31" t="s">
        <v>122</v>
      </c>
      <c r="O1005" s="31" t="s">
        <v>61</v>
      </c>
      <c r="P1005" s="40">
        <f>IF(F1005=F1004,IF(B1005=B1004,0,R1005),R1005)</f>
        <v>0</v>
      </c>
      <c r="Q1005" s="40">
        <v>0</v>
      </c>
      <c r="R1005" s="31">
        <v>538215</v>
      </c>
      <c r="S1005" s="31">
        <v>15608</v>
      </c>
      <c r="T1005" s="25" t="s">
        <v>5669</v>
      </c>
      <c r="U1005" s="31">
        <v>538214</v>
      </c>
      <c r="V1005" s="31" t="s">
        <v>61</v>
      </c>
      <c r="W1005" s="31" t="s">
        <v>61</v>
      </c>
      <c r="X1005" s="31" t="s">
        <v>59</v>
      </c>
      <c r="Y1005" s="31" t="s">
        <v>5305</v>
      </c>
      <c r="Z1005" s="31" t="s">
        <v>67</v>
      </c>
      <c r="AA1005" s="31" t="s">
        <v>569</v>
      </c>
      <c r="AB1005" s="31" t="s">
        <v>122</v>
      </c>
      <c r="AC1005" s="31" t="s">
        <v>69</v>
      </c>
      <c r="AD1005" s="31" t="s">
        <v>61</v>
      </c>
      <c r="AE1005" s="31" t="s">
        <v>5306</v>
      </c>
      <c r="AF1005" s="31" t="s">
        <v>61</v>
      </c>
      <c r="AG1005" s="31" t="s">
        <v>71</v>
      </c>
      <c r="AH1005" s="31" t="s">
        <v>72</v>
      </c>
      <c r="AI1005" s="31" t="s">
        <v>73</v>
      </c>
      <c r="AJ1005" s="32" t="s">
        <v>5307</v>
      </c>
      <c r="AK1005" s="32" t="s">
        <v>1865</v>
      </c>
      <c r="AL1005" s="31" t="s">
        <v>5308</v>
      </c>
      <c r="AM1005" s="27">
        <v>42019.488564814812</v>
      </c>
      <c r="AN1005" s="32" t="s">
        <v>5309</v>
      </c>
      <c r="AO1005" s="31" t="s">
        <v>61</v>
      </c>
      <c r="AP1005" s="31" t="s">
        <v>61</v>
      </c>
      <c r="AQ1005" s="31" t="s">
        <v>78</v>
      </c>
      <c r="AR1005" s="31" t="s">
        <v>65</v>
      </c>
      <c r="AS1005" s="31" t="s">
        <v>123</v>
      </c>
      <c r="AT1005" s="31" t="s">
        <v>61</v>
      </c>
      <c r="AU1005" s="27">
        <v>41863</v>
      </c>
      <c r="AV1005" s="31" t="s">
        <v>1675</v>
      </c>
      <c r="AW1005" s="31" t="s">
        <v>5310</v>
      </c>
      <c r="AX1005" s="31" t="s">
        <v>1207</v>
      </c>
      <c r="AY1005" s="31" t="s">
        <v>3358</v>
      </c>
      <c r="AZ1005" s="31" t="s">
        <v>61</v>
      </c>
      <c r="BA1005" s="31" t="s">
        <v>5311</v>
      </c>
      <c r="BB1005" s="31" t="s">
        <v>5311</v>
      </c>
      <c r="BC1005" s="31" t="s">
        <v>5311</v>
      </c>
      <c r="BD1005" s="31" t="s">
        <v>5312</v>
      </c>
      <c r="BE1005" s="31" t="s">
        <v>5313</v>
      </c>
      <c r="BF1005" s="31" t="s">
        <v>68</v>
      </c>
      <c r="BG1005" s="31" t="s">
        <v>5311</v>
      </c>
      <c r="BH1005" s="31" t="s">
        <v>5314</v>
      </c>
      <c r="BI1005" s="31" t="s">
        <v>306</v>
      </c>
      <c r="BJ1005" s="31" t="s">
        <v>123</v>
      </c>
      <c r="BK1005" s="33" t="s">
        <v>307</v>
      </c>
      <c r="BL1005" s="9"/>
      <c r="BM1005" s="9"/>
    </row>
    <row r="1006" spans="1:65" ht="23.25" customHeight="1" x14ac:dyDescent="0.2">
      <c r="A1006" s="19"/>
      <c r="B1006" s="24" t="s">
        <v>5315</v>
      </c>
      <c r="C1006" s="25">
        <f>IF(SUMPRODUCT((B$4:B1006=B1006)*1)&gt;1,0,1)</f>
        <v>1</v>
      </c>
      <c r="D1006" s="25" t="s">
        <v>5316</v>
      </c>
      <c r="E1006" s="25" t="s">
        <v>58</v>
      </c>
      <c r="F1006" s="25" t="s">
        <v>59</v>
      </c>
      <c r="G1006" s="25">
        <v>2014</v>
      </c>
      <c r="H1006" s="25" t="s">
        <v>60</v>
      </c>
      <c r="I1006" s="25" t="s">
        <v>206</v>
      </c>
      <c r="J1006" s="25" t="s">
        <v>1357</v>
      </c>
      <c r="K1006" s="25"/>
      <c r="L1006" s="25" t="s">
        <v>1078</v>
      </c>
      <c r="M1006" s="25" t="s">
        <v>3289</v>
      </c>
      <c r="N1006" s="25" t="s">
        <v>122</v>
      </c>
      <c r="O1006" s="25" t="s">
        <v>61</v>
      </c>
      <c r="P1006" s="40">
        <f>IF(F1006=F1005,IF(B1006=B1005,0,R1006),R1006)</f>
        <v>531729</v>
      </c>
      <c r="Q1006" s="40">
        <v>531729</v>
      </c>
      <c r="R1006" s="25">
        <v>531729</v>
      </c>
      <c r="S1006" s="25">
        <v>531729</v>
      </c>
      <c r="T1006" s="25" t="s">
        <v>5669</v>
      </c>
      <c r="U1006" s="25">
        <v>518505</v>
      </c>
      <c r="V1006" s="25" t="s">
        <v>61</v>
      </c>
      <c r="W1006" s="25" t="s">
        <v>61</v>
      </c>
      <c r="X1006" s="25" t="s">
        <v>59</v>
      </c>
      <c r="Y1006" s="25" t="s">
        <v>5317</v>
      </c>
      <c r="Z1006" s="25" t="s">
        <v>67</v>
      </c>
      <c r="AA1006" s="25" t="s">
        <v>569</v>
      </c>
      <c r="AB1006" s="25" t="s">
        <v>122</v>
      </c>
      <c r="AC1006" s="25" t="s">
        <v>69</v>
      </c>
      <c r="AD1006" s="25" t="s">
        <v>61</v>
      </c>
      <c r="AE1006" s="25" t="s">
        <v>5318</v>
      </c>
      <c r="AF1006" s="25" t="s">
        <v>61</v>
      </c>
      <c r="AG1006" s="25" t="s">
        <v>187</v>
      </c>
      <c r="AH1006" s="25" t="s">
        <v>72</v>
      </c>
      <c r="AI1006" s="25" t="s">
        <v>73</v>
      </c>
      <c r="AJ1006" s="26" t="s">
        <v>68</v>
      </c>
      <c r="AK1006" s="26" t="s">
        <v>1865</v>
      </c>
      <c r="AL1006" s="25" t="s">
        <v>5329</v>
      </c>
      <c r="AM1006" s="28">
        <v>41953.573425925926</v>
      </c>
      <c r="AN1006" s="26" t="s">
        <v>5319</v>
      </c>
      <c r="AO1006" s="25" t="s">
        <v>61</v>
      </c>
      <c r="AP1006" s="25" t="s">
        <v>61</v>
      </c>
      <c r="AQ1006" s="25" t="s">
        <v>78</v>
      </c>
      <c r="AR1006" s="25" t="s">
        <v>65</v>
      </c>
      <c r="AS1006" s="25" t="s">
        <v>123</v>
      </c>
      <c r="AT1006" s="25" t="s">
        <v>61</v>
      </c>
      <c r="AU1006" s="28">
        <v>41863</v>
      </c>
      <c r="AV1006" s="25" t="s">
        <v>1675</v>
      </c>
      <c r="AW1006" s="25" t="s">
        <v>5322</v>
      </c>
      <c r="AX1006" s="25" t="s">
        <v>1207</v>
      </c>
      <c r="AY1006" s="25" t="s">
        <v>1084</v>
      </c>
      <c r="AZ1006" s="25" t="s">
        <v>61</v>
      </c>
      <c r="BA1006" s="25" t="s">
        <v>5324</v>
      </c>
      <c r="BB1006" s="25" t="s">
        <v>5323</v>
      </c>
      <c r="BC1006" s="25" t="s">
        <v>5321</v>
      </c>
      <c r="BD1006" s="25" t="s">
        <v>61</v>
      </c>
      <c r="BE1006" s="25" t="s">
        <v>5324</v>
      </c>
      <c r="BF1006" s="25" t="s">
        <v>68</v>
      </c>
      <c r="BG1006" s="25" t="s">
        <v>5324</v>
      </c>
      <c r="BH1006" s="25" t="s">
        <v>61</v>
      </c>
      <c r="BI1006" s="25" t="s">
        <v>241</v>
      </c>
      <c r="BJ1006" s="25" t="s">
        <v>65</v>
      </c>
      <c r="BK1006" s="29" t="s">
        <v>242</v>
      </c>
      <c r="BL1006" s="9"/>
      <c r="BM1006" s="9"/>
    </row>
    <row r="1007" spans="1:65" ht="23.25" customHeight="1" x14ac:dyDescent="0.2">
      <c r="A1007" s="19"/>
      <c r="B1007" s="30" t="s">
        <v>5315</v>
      </c>
      <c r="C1007" s="31">
        <f>IF(SUMPRODUCT((B$4:B1007=B1007)*1)&gt;1,0,1)</f>
        <v>0</v>
      </c>
      <c r="D1007" s="31" t="s">
        <v>5316</v>
      </c>
      <c r="E1007" s="31" t="s">
        <v>58</v>
      </c>
      <c r="F1007" s="31" t="s">
        <v>59</v>
      </c>
      <c r="G1007" s="31">
        <v>2015</v>
      </c>
      <c r="H1007" s="31" t="s">
        <v>60</v>
      </c>
      <c r="I1007" s="31" t="s">
        <v>206</v>
      </c>
      <c r="J1007" s="31" t="s">
        <v>1357</v>
      </c>
      <c r="K1007" s="31"/>
      <c r="L1007" s="31" t="s">
        <v>1078</v>
      </c>
      <c r="M1007" s="31" t="s">
        <v>3289</v>
      </c>
      <c r="N1007" s="31" t="s">
        <v>122</v>
      </c>
      <c r="O1007" s="31" t="s">
        <v>61</v>
      </c>
      <c r="P1007" s="40">
        <f>IF(F1007=F1006,IF(B1007=B1006,0,R1007),R1007)</f>
        <v>0</v>
      </c>
      <c r="Q1007" s="40">
        <v>0</v>
      </c>
      <c r="R1007" s="31">
        <v>545677</v>
      </c>
      <c r="S1007" s="31">
        <v>27172</v>
      </c>
      <c r="T1007" s="25" t="s">
        <v>5669</v>
      </c>
      <c r="U1007" s="31">
        <v>529730</v>
      </c>
      <c r="V1007" s="31" t="s">
        <v>61</v>
      </c>
      <c r="W1007" s="31" t="s">
        <v>61</v>
      </c>
      <c r="X1007" s="31" t="s">
        <v>59</v>
      </c>
      <c r="Y1007" s="31" t="s">
        <v>5317</v>
      </c>
      <c r="Z1007" s="31" t="s">
        <v>67</v>
      </c>
      <c r="AA1007" s="31" t="s">
        <v>569</v>
      </c>
      <c r="AB1007" s="31" t="s">
        <v>122</v>
      </c>
      <c r="AC1007" s="31" t="s">
        <v>69</v>
      </c>
      <c r="AD1007" s="31" t="s">
        <v>61</v>
      </c>
      <c r="AE1007" s="31" t="s">
        <v>5318</v>
      </c>
      <c r="AF1007" s="31" t="s">
        <v>61</v>
      </c>
      <c r="AG1007" s="31" t="s">
        <v>71</v>
      </c>
      <c r="AH1007" s="31" t="s">
        <v>72</v>
      </c>
      <c r="AI1007" s="31" t="s">
        <v>73</v>
      </c>
      <c r="AJ1007" s="32" t="s">
        <v>5319</v>
      </c>
      <c r="AK1007" s="32" t="s">
        <v>1865</v>
      </c>
      <c r="AL1007" s="31" t="s">
        <v>5320</v>
      </c>
      <c r="AM1007" s="27">
        <v>42019.478379629632</v>
      </c>
      <c r="AN1007" s="32" t="s">
        <v>5321</v>
      </c>
      <c r="AO1007" s="31" t="s">
        <v>61</v>
      </c>
      <c r="AP1007" s="31" t="s">
        <v>61</v>
      </c>
      <c r="AQ1007" s="31" t="s">
        <v>78</v>
      </c>
      <c r="AR1007" s="31" t="s">
        <v>65</v>
      </c>
      <c r="AS1007" s="31" t="s">
        <v>123</v>
      </c>
      <c r="AT1007" s="31" t="s">
        <v>61</v>
      </c>
      <c r="AU1007" s="27">
        <v>41863</v>
      </c>
      <c r="AV1007" s="31" t="s">
        <v>1675</v>
      </c>
      <c r="AW1007" s="31" t="s">
        <v>5322</v>
      </c>
      <c r="AX1007" s="31" t="s">
        <v>1207</v>
      </c>
      <c r="AY1007" s="31" t="s">
        <v>1084</v>
      </c>
      <c r="AZ1007" s="31" t="s">
        <v>61</v>
      </c>
      <c r="BA1007" s="31" t="s">
        <v>5323</v>
      </c>
      <c r="BB1007" s="31" t="s">
        <v>5323</v>
      </c>
      <c r="BC1007" s="31" t="s">
        <v>5321</v>
      </c>
      <c r="BD1007" s="31" t="s">
        <v>61</v>
      </c>
      <c r="BE1007" s="31" t="s">
        <v>5324</v>
      </c>
      <c r="BF1007" s="31" t="s">
        <v>68</v>
      </c>
      <c r="BG1007" s="31" t="s">
        <v>5323</v>
      </c>
      <c r="BH1007" s="31" t="s">
        <v>5325</v>
      </c>
      <c r="BI1007" s="31" t="s">
        <v>306</v>
      </c>
      <c r="BJ1007" s="31" t="s">
        <v>123</v>
      </c>
      <c r="BK1007" s="33" t="s">
        <v>307</v>
      </c>
      <c r="BL1007" s="9"/>
      <c r="BM1007" s="9"/>
    </row>
    <row r="1008" spans="1:65" ht="23.25" customHeight="1" x14ac:dyDescent="0.2">
      <c r="A1008" s="19"/>
      <c r="B1008" s="24" t="s">
        <v>1860</v>
      </c>
      <c r="C1008" s="25">
        <f>IF(SUMPRODUCT((B$4:B1008=B1008)*1)&gt;1,0,1)</f>
        <v>1</v>
      </c>
      <c r="D1008" s="25" t="s">
        <v>1861</v>
      </c>
      <c r="E1008" s="25" t="s">
        <v>120</v>
      </c>
      <c r="F1008" s="25" t="s">
        <v>59</v>
      </c>
      <c r="G1008" s="25">
        <v>2014</v>
      </c>
      <c r="H1008" s="25" t="s">
        <v>60</v>
      </c>
      <c r="I1008" s="25" t="s">
        <v>61</v>
      </c>
      <c r="J1008" s="25" t="s">
        <v>61</v>
      </c>
      <c r="K1008" s="25"/>
      <c r="L1008" s="25" t="s">
        <v>62</v>
      </c>
      <c r="M1008" s="25" t="s">
        <v>63</v>
      </c>
      <c r="N1008" s="25" t="s">
        <v>122</v>
      </c>
      <c r="O1008" s="25" t="s">
        <v>61</v>
      </c>
      <c r="P1008" s="40">
        <f>IF(F1008=F1007,IF(B1008=B1007,0,R1008),R1008)</f>
        <v>166650</v>
      </c>
      <c r="Q1008" s="40">
        <v>166650</v>
      </c>
      <c r="R1008" s="25">
        <v>166650</v>
      </c>
      <c r="S1008" s="25">
        <v>1000</v>
      </c>
      <c r="T1008" s="25" t="s">
        <v>123</v>
      </c>
      <c r="U1008" s="25">
        <v>0</v>
      </c>
      <c r="V1008" s="25" t="s">
        <v>61</v>
      </c>
      <c r="W1008" s="25" t="s">
        <v>61</v>
      </c>
      <c r="X1008" s="25" t="s">
        <v>59</v>
      </c>
      <c r="Y1008" s="25" t="s">
        <v>1862</v>
      </c>
      <c r="Z1008" s="25" t="s">
        <v>67</v>
      </c>
      <c r="AA1008" s="25" t="s">
        <v>68</v>
      </c>
      <c r="AB1008" s="25" t="s">
        <v>122</v>
      </c>
      <c r="AC1008" s="25" t="s">
        <v>69</v>
      </c>
      <c r="AD1008" s="25" t="s">
        <v>61</v>
      </c>
      <c r="AE1008" s="25" t="s">
        <v>1863</v>
      </c>
      <c r="AF1008" s="25" t="s">
        <v>61</v>
      </c>
      <c r="AG1008" s="25" t="s">
        <v>187</v>
      </c>
      <c r="AH1008" s="25" t="s">
        <v>188</v>
      </c>
      <c r="AI1008" s="25" t="s">
        <v>73</v>
      </c>
      <c r="AJ1008" s="26" t="s">
        <v>68</v>
      </c>
      <c r="AK1008" s="26" t="s">
        <v>1865</v>
      </c>
      <c r="AL1008" s="25" t="s">
        <v>2140</v>
      </c>
      <c r="AM1008" s="28">
        <v>41927.512326388889</v>
      </c>
      <c r="AN1008" s="26" t="s">
        <v>68</v>
      </c>
      <c r="AO1008" s="25" t="s">
        <v>61</v>
      </c>
      <c r="AP1008" s="25" t="s">
        <v>61</v>
      </c>
      <c r="AQ1008" s="25" t="s">
        <v>78</v>
      </c>
      <c r="AR1008" s="25" t="s">
        <v>123</v>
      </c>
      <c r="AS1008" s="25" t="s">
        <v>123</v>
      </c>
      <c r="AT1008" s="25" t="s">
        <v>130</v>
      </c>
      <c r="AU1008" s="28">
        <v>41890</v>
      </c>
      <c r="AV1008" s="25" t="s">
        <v>68</v>
      </c>
      <c r="AW1008" s="25" t="s">
        <v>68</v>
      </c>
      <c r="AX1008" s="25" t="s">
        <v>68</v>
      </c>
      <c r="AY1008" s="25" t="s">
        <v>111</v>
      </c>
      <c r="AZ1008" s="25" t="s">
        <v>61</v>
      </c>
      <c r="BA1008" s="25" t="s">
        <v>1868</v>
      </c>
      <c r="BB1008" s="25" t="s">
        <v>1867</v>
      </c>
      <c r="BC1008" s="25" t="s">
        <v>1868</v>
      </c>
      <c r="BD1008" s="25" t="s">
        <v>61</v>
      </c>
      <c r="BE1008" s="25" t="s">
        <v>1869</v>
      </c>
      <c r="BF1008" s="25" t="s">
        <v>1870</v>
      </c>
      <c r="BG1008" s="25" t="s">
        <v>1868</v>
      </c>
      <c r="BH1008" s="25" t="s">
        <v>61</v>
      </c>
      <c r="BI1008" s="25" t="s">
        <v>2113</v>
      </c>
      <c r="BJ1008" s="25" t="s">
        <v>123</v>
      </c>
      <c r="BK1008" s="29" t="s">
        <v>2114</v>
      </c>
      <c r="BL1008" s="9"/>
      <c r="BM1008" s="9"/>
    </row>
    <row r="1009" spans="1:65" ht="23.25" customHeight="1" x14ac:dyDescent="0.2">
      <c r="A1009" s="19"/>
      <c r="B1009" s="24" t="s">
        <v>1860</v>
      </c>
      <c r="C1009" s="25">
        <f>IF(SUMPRODUCT((B$4:B1009=B1009)*1)&gt;1,0,1)</f>
        <v>0</v>
      </c>
      <c r="D1009" s="25" t="s">
        <v>1861</v>
      </c>
      <c r="E1009" s="25" t="s">
        <v>120</v>
      </c>
      <c r="F1009" s="25" t="s">
        <v>59</v>
      </c>
      <c r="G1009" s="25">
        <v>2015</v>
      </c>
      <c r="H1009" s="25" t="s">
        <v>60</v>
      </c>
      <c r="I1009" s="25" t="s">
        <v>61</v>
      </c>
      <c r="J1009" s="25" t="s">
        <v>61</v>
      </c>
      <c r="K1009" s="25"/>
      <c r="L1009" s="25" t="s">
        <v>62</v>
      </c>
      <c r="M1009" s="25" t="s">
        <v>63</v>
      </c>
      <c r="N1009" s="25" t="s">
        <v>122</v>
      </c>
      <c r="O1009" s="25" t="s">
        <v>61</v>
      </c>
      <c r="P1009" s="40">
        <f>IF(F1009=F1008,IF(B1009=B1008,0,R1009),R1009)</f>
        <v>0</v>
      </c>
      <c r="Q1009" s="40">
        <v>0</v>
      </c>
      <c r="R1009" s="25">
        <v>171668</v>
      </c>
      <c r="S1009" s="25">
        <v>50000</v>
      </c>
      <c r="T1009" s="25" t="s">
        <v>123</v>
      </c>
      <c r="U1009" s="25">
        <v>0</v>
      </c>
      <c r="V1009" s="25" t="s">
        <v>61</v>
      </c>
      <c r="W1009" s="25" t="s">
        <v>61</v>
      </c>
      <c r="X1009" s="25" t="s">
        <v>59</v>
      </c>
      <c r="Y1009" s="25" t="s">
        <v>1862</v>
      </c>
      <c r="Z1009" s="25" t="s">
        <v>67</v>
      </c>
      <c r="AA1009" s="25" t="s">
        <v>68</v>
      </c>
      <c r="AB1009" s="25" t="s">
        <v>122</v>
      </c>
      <c r="AC1009" s="25" t="s">
        <v>69</v>
      </c>
      <c r="AD1009" s="25" t="s">
        <v>61</v>
      </c>
      <c r="AE1009" s="25" t="s">
        <v>1863</v>
      </c>
      <c r="AF1009" s="25" t="s">
        <v>61</v>
      </c>
      <c r="AG1009" s="25" t="s">
        <v>71</v>
      </c>
      <c r="AH1009" s="25" t="s">
        <v>188</v>
      </c>
      <c r="AI1009" s="25" t="s">
        <v>73</v>
      </c>
      <c r="AJ1009" s="26" t="s">
        <v>300</v>
      </c>
      <c r="AK1009" s="26" t="s">
        <v>1865</v>
      </c>
      <c r="AL1009" s="25" t="s">
        <v>2031</v>
      </c>
      <c r="AM1009" s="28">
        <v>42213.412048611113</v>
      </c>
      <c r="AN1009" s="26" t="s">
        <v>68</v>
      </c>
      <c r="AO1009" s="25" t="s">
        <v>61</v>
      </c>
      <c r="AP1009" s="25" t="s">
        <v>61</v>
      </c>
      <c r="AQ1009" s="25" t="s">
        <v>78</v>
      </c>
      <c r="AR1009" s="25" t="s">
        <v>123</v>
      </c>
      <c r="AS1009" s="25" t="s">
        <v>123</v>
      </c>
      <c r="AT1009" s="25" t="s">
        <v>130</v>
      </c>
      <c r="AU1009" s="28">
        <v>41890</v>
      </c>
      <c r="AV1009" s="25" t="s">
        <v>68</v>
      </c>
      <c r="AW1009" s="25" t="s">
        <v>68</v>
      </c>
      <c r="AX1009" s="25" t="s">
        <v>68</v>
      </c>
      <c r="AY1009" s="25" t="s">
        <v>111</v>
      </c>
      <c r="AZ1009" s="25" t="s">
        <v>61</v>
      </c>
      <c r="BA1009" s="25" t="s">
        <v>2032</v>
      </c>
      <c r="BB1009" s="25" t="s">
        <v>1867</v>
      </c>
      <c r="BC1009" s="25" t="s">
        <v>1868</v>
      </c>
      <c r="BD1009" s="25" t="s">
        <v>61</v>
      </c>
      <c r="BE1009" s="25" t="s">
        <v>1869</v>
      </c>
      <c r="BF1009" s="25" t="s">
        <v>1870</v>
      </c>
      <c r="BG1009" s="25" t="s">
        <v>2032</v>
      </c>
      <c r="BH1009" s="25" t="s">
        <v>2033</v>
      </c>
      <c r="BI1009" s="25" t="s">
        <v>947</v>
      </c>
      <c r="BJ1009" s="25" t="s">
        <v>123</v>
      </c>
      <c r="BK1009" s="29" t="s">
        <v>137</v>
      </c>
      <c r="BL1009" s="9"/>
      <c r="BM1009" s="9"/>
    </row>
    <row r="1010" spans="1:65" ht="23.25" customHeight="1" x14ac:dyDescent="0.2">
      <c r="A1010" s="19"/>
      <c r="B1010" s="30" t="s">
        <v>1860</v>
      </c>
      <c r="C1010" s="31">
        <f>IF(SUMPRODUCT((B$4:B1010=B1010)*1)&gt;1,0,1)</f>
        <v>0</v>
      </c>
      <c r="D1010" s="31" t="s">
        <v>1861</v>
      </c>
      <c r="E1010" s="31" t="s">
        <v>120</v>
      </c>
      <c r="F1010" s="31" t="s">
        <v>59</v>
      </c>
      <c r="G1010" s="31">
        <v>2016</v>
      </c>
      <c r="H1010" s="31" t="s">
        <v>60</v>
      </c>
      <c r="I1010" s="31" t="s">
        <v>61</v>
      </c>
      <c r="J1010" s="31" t="s">
        <v>61</v>
      </c>
      <c r="K1010" s="31"/>
      <c r="L1010" s="31" t="s">
        <v>62</v>
      </c>
      <c r="M1010" s="31" t="s">
        <v>63</v>
      </c>
      <c r="N1010" s="31" t="s">
        <v>122</v>
      </c>
      <c r="O1010" s="31" t="s">
        <v>61</v>
      </c>
      <c r="P1010" s="40">
        <f>IF(F1010=F1009,IF(B1010=B1009,0,R1010),R1010)</f>
        <v>0</v>
      </c>
      <c r="Q1010" s="40">
        <v>0</v>
      </c>
      <c r="R1010" s="31">
        <v>175471</v>
      </c>
      <c r="S1010" s="31">
        <v>126219</v>
      </c>
      <c r="T1010" s="31" t="s">
        <v>123</v>
      </c>
      <c r="U1010" s="31">
        <v>0</v>
      </c>
      <c r="V1010" s="31" t="s">
        <v>61</v>
      </c>
      <c r="W1010" s="31" t="s">
        <v>61</v>
      </c>
      <c r="X1010" s="31" t="s">
        <v>59</v>
      </c>
      <c r="Y1010" s="31" t="s">
        <v>1862</v>
      </c>
      <c r="Z1010" s="31" t="s">
        <v>67</v>
      </c>
      <c r="AA1010" s="31" t="s">
        <v>68</v>
      </c>
      <c r="AB1010" s="31" t="s">
        <v>122</v>
      </c>
      <c r="AC1010" s="31" t="s">
        <v>69</v>
      </c>
      <c r="AD1010" s="31" t="s">
        <v>61</v>
      </c>
      <c r="AE1010" s="31" t="s">
        <v>1863</v>
      </c>
      <c r="AF1010" s="31" t="s">
        <v>61</v>
      </c>
      <c r="AG1010" s="31" t="s">
        <v>71</v>
      </c>
      <c r="AH1010" s="31" t="s">
        <v>188</v>
      </c>
      <c r="AI1010" s="31" t="s">
        <v>73</v>
      </c>
      <c r="AJ1010" s="32" t="s">
        <v>1864</v>
      </c>
      <c r="AK1010" s="32" t="s">
        <v>1865</v>
      </c>
      <c r="AL1010" s="31" t="s">
        <v>1866</v>
      </c>
      <c r="AM1010" s="27">
        <v>42213.412743055553</v>
      </c>
      <c r="AN1010" s="32" t="s">
        <v>68</v>
      </c>
      <c r="AO1010" s="31" t="s">
        <v>61</v>
      </c>
      <c r="AP1010" s="31" t="s">
        <v>61</v>
      </c>
      <c r="AQ1010" s="31" t="s">
        <v>78</v>
      </c>
      <c r="AR1010" s="31" t="s">
        <v>123</v>
      </c>
      <c r="AS1010" s="31" t="s">
        <v>123</v>
      </c>
      <c r="AT1010" s="31" t="s">
        <v>130</v>
      </c>
      <c r="AU1010" s="27">
        <v>41890</v>
      </c>
      <c r="AV1010" s="31" t="s">
        <v>68</v>
      </c>
      <c r="AW1010" s="31" t="s">
        <v>68</v>
      </c>
      <c r="AX1010" s="31" t="s">
        <v>68</v>
      </c>
      <c r="AY1010" s="31" t="s">
        <v>111</v>
      </c>
      <c r="AZ1010" s="31" t="s">
        <v>61</v>
      </c>
      <c r="BA1010" s="31" t="s">
        <v>1867</v>
      </c>
      <c r="BB1010" s="31" t="s">
        <v>1867</v>
      </c>
      <c r="BC1010" s="31" t="s">
        <v>1868</v>
      </c>
      <c r="BD1010" s="31" t="s">
        <v>61</v>
      </c>
      <c r="BE1010" s="31" t="s">
        <v>1869</v>
      </c>
      <c r="BF1010" s="31" t="s">
        <v>1870</v>
      </c>
      <c r="BG1010" s="31" t="s">
        <v>1867</v>
      </c>
      <c r="BH1010" s="31" t="s">
        <v>1871</v>
      </c>
      <c r="BI1010" s="31" t="s">
        <v>947</v>
      </c>
      <c r="BJ1010" s="31" t="s">
        <v>123</v>
      </c>
      <c r="BK1010" s="33" t="s">
        <v>137</v>
      </c>
      <c r="BL1010" s="9"/>
      <c r="BM1010" s="9"/>
    </row>
    <row r="1011" spans="1:65" ht="23.25" customHeight="1" x14ac:dyDescent="0.2">
      <c r="A1011" s="19"/>
      <c r="B1011" s="30" t="s">
        <v>5115</v>
      </c>
      <c r="C1011" s="31">
        <f>IF(SUMPRODUCT((B$4:B1011=B1011)*1)&gt;1,0,1)</f>
        <v>1</v>
      </c>
      <c r="D1011" s="31" t="s">
        <v>5116</v>
      </c>
      <c r="E1011" s="31" t="s">
        <v>58</v>
      </c>
      <c r="F1011" s="31" t="s">
        <v>59</v>
      </c>
      <c r="G1011" s="31">
        <v>2015</v>
      </c>
      <c r="H1011" s="31" t="s">
        <v>60</v>
      </c>
      <c r="I1011" s="31" t="s">
        <v>90</v>
      </c>
      <c r="J1011" s="31" t="s">
        <v>2172</v>
      </c>
      <c r="K1011" s="31"/>
      <c r="L1011" s="31" t="s">
        <v>1078</v>
      </c>
      <c r="M1011" s="31" t="s">
        <v>1079</v>
      </c>
      <c r="N1011" s="31" t="s">
        <v>122</v>
      </c>
      <c r="O1011" s="31" t="s">
        <v>92</v>
      </c>
      <c r="P1011" s="40">
        <f>IF(F1011=F1010,IF(B1011=B1010,0,R1011),R1011)</f>
        <v>433287</v>
      </c>
      <c r="Q1011" s="40">
        <v>433287</v>
      </c>
      <c r="R1011" s="31">
        <v>433287</v>
      </c>
      <c r="S1011" s="31">
        <v>148440</v>
      </c>
      <c r="T1011" s="31" t="s">
        <v>2173</v>
      </c>
      <c r="U1011" s="31">
        <v>0</v>
      </c>
      <c r="V1011" s="31" t="s">
        <v>5125</v>
      </c>
      <c r="W1011" s="31" t="s">
        <v>5126</v>
      </c>
      <c r="X1011" s="31" t="s">
        <v>184</v>
      </c>
      <c r="Y1011" s="31" t="s">
        <v>5118</v>
      </c>
      <c r="Z1011" s="31" t="s">
        <v>67</v>
      </c>
      <c r="AA1011" s="31" t="s">
        <v>97</v>
      </c>
      <c r="AB1011" s="31" t="s">
        <v>122</v>
      </c>
      <c r="AC1011" s="31" t="s">
        <v>98</v>
      </c>
      <c r="AD1011" s="31" t="s">
        <v>61</v>
      </c>
      <c r="AE1011" s="31" t="s">
        <v>5119</v>
      </c>
      <c r="AF1011" s="31" t="s">
        <v>61</v>
      </c>
      <c r="AG1011" s="31" t="s">
        <v>187</v>
      </c>
      <c r="AH1011" s="31" t="s">
        <v>685</v>
      </c>
      <c r="AI1011" s="31" t="s">
        <v>73</v>
      </c>
      <c r="AJ1011" s="32" t="s">
        <v>68</v>
      </c>
      <c r="AK1011" s="32" t="s">
        <v>75</v>
      </c>
      <c r="AL1011" s="31" t="s">
        <v>5127</v>
      </c>
      <c r="AM1011" s="27">
        <v>42199.489259259259</v>
      </c>
      <c r="AN1011" s="32" t="s">
        <v>68</v>
      </c>
      <c r="AO1011" s="31" t="s">
        <v>417</v>
      </c>
      <c r="AP1011" s="31" t="s">
        <v>417</v>
      </c>
      <c r="AQ1011" s="31" t="s">
        <v>418</v>
      </c>
      <c r="AR1011" s="31" t="s">
        <v>2173</v>
      </c>
      <c r="AS1011" s="31" t="s">
        <v>123</v>
      </c>
      <c r="AT1011" s="31" t="s">
        <v>61</v>
      </c>
      <c r="AU1011" s="27">
        <v>41948</v>
      </c>
      <c r="AV1011" s="31" t="s">
        <v>1066</v>
      </c>
      <c r="AW1011" s="31" t="s">
        <v>3431</v>
      </c>
      <c r="AX1011" s="31" t="s">
        <v>79</v>
      </c>
      <c r="AY1011" s="31" t="s">
        <v>5121</v>
      </c>
      <c r="AZ1011" s="31" t="s">
        <v>61</v>
      </c>
      <c r="BA1011" s="31" t="s">
        <v>5124</v>
      </c>
      <c r="BB1011" s="31" t="s">
        <v>5122</v>
      </c>
      <c r="BC1011" s="31" t="s">
        <v>68</v>
      </c>
      <c r="BD1011" s="31" t="s">
        <v>5123</v>
      </c>
      <c r="BE1011" s="31" t="s">
        <v>5124</v>
      </c>
      <c r="BF1011" s="31" t="s">
        <v>68</v>
      </c>
      <c r="BG1011" s="31" t="s">
        <v>5124</v>
      </c>
      <c r="BH1011" s="31" t="s">
        <v>61</v>
      </c>
      <c r="BI1011" s="31" t="s">
        <v>5128</v>
      </c>
      <c r="BJ1011" s="31" t="s">
        <v>123</v>
      </c>
      <c r="BK1011" s="33" t="s">
        <v>307</v>
      </c>
      <c r="BL1011" s="9"/>
      <c r="BM1011" s="9"/>
    </row>
    <row r="1012" spans="1:65" ht="23.25" customHeight="1" x14ac:dyDescent="0.2">
      <c r="A1012" s="19"/>
      <c r="B1012" s="24" t="s">
        <v>5115</v>
      </c>
      <c r="C1012" s="25">
        <f>IF(SUMPRODUCT((B$4:B1012=B1012)*1)&gt;1,0,1)</f>
        <v>0</v>
      </c>
      <c r="D1012" s="25" t="s">
        <v>5116</v>
      </c>
      <c r="E1012" s="25" t="s">
        <v>58</v>
      </c>
      <c r="F1012" s="25" t="s">
        <v>59</v>
      </c>
      <c r="G1012" s="25">
        <v>2016</v>
      </c>
      <c r="H1012" s="25" t="s">
        <v>60</v>
      </c>
      <c r="I1012" s="25" t="s">
        <v>90</v>
      </c>
      <c r="J1012" s="25" t="s">
        <v>2172</v>
      </c>
      <c r="K1012" s="25"/>
      <c r="L1012" s="25" t="s">
        <v>1078</v>
      </c>
      <c r="M1012" s="25" t="s">
        <v>1079</v>
      </c>
      <c r="N1012" s="25" t="s">
        <v>122</v>
      </c>
      <c r="O1012" s="25" t="s">
        <v>92</v>
      </c>
      <c r="P1012" s="40">
        <f>IF(F1012=F1011,IF(B1012=B1011,0,R1012),R1012)</f>
        <v>0</v>
      </c>
      <c r="Q1012" s="40">
        <v>0</v>
      </c>
      <c r="R1012" s="25">
        <v>453220</v>
      </c>
      <c r="S1012" s="25">
        <v>259001</v>
      </c>
      <c r="T1012" s="25" t="s">
        <v>2173</v>
      </c>
      <c r="U1012" s="25">
        <v>0</v>
      </c>
      <c r="V1012" s="25" t="s">
        <v>5117</v>
      </c>
      <c r="W1012" s="25" t="s">
        <v>5117</v>
      </c>
      <c r="X1012" s="25" t="s">
        <v>184</v>
      </c>
      <c r="Y1012" s="25" t="s">
        <v>5118</v>
      </c>
      <c r="Z1012" s="25" t="s">
        <v>67</v>
      </c>
      <c r="AA1012" s="25" t="s">
        <v>97</v>
      </c>
      <c r="AB1012" s="25" t="s">
        <v>122</v>
      </c>
      <c r="AC1012" s="25" t="s">
        <v>98</v>
      </c>
      <c r="AD1012" s="25" t="s">
        <v>61</v>
      </c>
      <c r="AE1012" s="25" t="s">
        <v>5119</v>
      </c>
      <c r="AF1012" s="25" t="s">
        <v>61</v>
      </c>
      <c r="AG1012" s="25" t="s">
        <v>187</v>
      </c>
      <c r="AH1012" s="25" t="s">
        <v>685</v>
      </c>
      <c r="AI1012" s="25" t="s">
        <v>73</v>
      </c>
      <c r="AJ1012" s="26" t="s">
        <v>68</v>
      </c>
      <c r="AK1012" s="26" t="s">
        <v>75</v>
      </c>
      <c r="AL1012" s="25" t="s">
        <v>5120</v>
      </c>
      <c r="AM1012" s="28">
        <v>42213.613668981481</v>
      </c>
      <c r="AN1012" s="26" t="s">
        <v>68</v>
      </c>
      <c r="AO1012" s="25" t="s">
        <v>105</v>
      </c>
      <c r="AP1012" s="25" t="s">
        <v>123</v>
      </c>
      <c r="AQ1012" s="25" t="s">
        <v>106</v>
      </c>
      <c r="AR1012" s="25" t="s">
        <v>2173</v>
      </c>
      <c r="AS1012" s="25" t="s">
        <v>123</v>
      </c>
      <c r="AT1012" s="25" t="s">
        <v>61</v>
      </c>
      <c r="AU1012" s="28">
        <v>41948</v>
      </c>
      <c r="AV1012" s="25" t="s">
        <v>1066</v>
      </c>
      <c r="AW1012" s="25" t="s">
        <v>3431</v>
      </c>
      <c r="AX1012" s="25" t="s">
        <v>79</v>
      </c>
      <c r="AY1012" s="25" t="s">
        <v>5121</v>
      </c>
      <c r="AZ1012" s="25" t="s">
        <v>61</v>
      </c>
      <c r="BA1012" s="25" t="s">
        <v>5122</v>
      </c>
      <c r="BB1012" s="25" t="s">
        <v>5122</v>
      </c>
      <c r="BC1012" s="25" t="s">
        <v>68</v>
      </c>
      <c r="BD1012" s="25" t="s">
        <v>5123</v>
      </c>
      <c r="BE1012" s="25" t="s">
        <v>5124</v>
      </c>
      <c r="BF1012" s="25" t="s">
        <v>68</v>
      </c>
      <c r="BG1012" s="25" t="s">
        <v>5122</v>
      </c>
      <c r="BH1012" s="25" t="s">
        <v>1883</v>
      </c>
      <c r="BI1012" s="25" t="s">
        <v>483</v>
      </c>
      <c r="BJ1012" s="25" t="s">
        <v>123</v>
      </c>
      <c r="BK1012" s="29" t="s">
        <v>283</v>
      </c>
      <c r="BL1012" s="9"/>
      <c r="BM1012" s="9"/>
    </row>
    <row r="1013" spans="1:65" ht="23.25" customHeight="1" x14ac:dyDescent="0.2">
      <c r="A1013" s="19"/>
      <c r="B1013" s="24" t="s">
        <v>1910</v>
      </c>
      <c r="C1013" s="25">
        <f>IF(SUMPRODUCT((B$4:B1013=B1013)*1)&gt;1,0,1)</f>
        <v>1</v>
      </c>
      <c r="D1013" s="25" t="s">
        <v>1911</v>
      </c>
      <c r="E1013" s="25" t="s">
        <v>58</v>
      </c>
      <c r="F1013" s="25" t="s">
        <v>205</v>
      </c>
      <c r="G1013" s="25">
        <v>2015</v>
      </c>
      <c r="H1013" s="25" t="s">
        <v>60</v>
      </c>
      <c r="I1013" s="25" t="s">
        <v>90</v>
      </c>
      <c r="J1013" s="25" t="s">
        <v>1912</v>
      </c>
      <c r="K1013" s="25"/>
      <c r="L1013" s="25" t="s">
        <v>1802</v>
      </c>
      <c r="M1013" s="25" t="s">
        <v>1847</v>
      </c>
      <c r="N1013" s="25" t="s">
        <v>64</v>
      </c>
      <c r="O1013" s="25" t="s">
        <v>753</v>
      </c>
      <c r="P1013" s="40">
        <f>IF(F1013=F1012,IF(B1013=B1012,0,R1013),R1013)</f>
        <v>46200</v>
      </c>
      <c r="Q1013" s="40">
        <v>46200</v>
      </c>
      <c r="R1013" s="25">
        <v>46200</v>
      </c>
      <c r="S1013" s="25">
        <v>46200</v>
      </c>
      <c r="T1013" s="25" t="s">
        <v>1913</v>
      </c>
      <c r="U1013" s="25">
        <v>0</v>
      </c>
      <c r="V1013" s="25" t="s">
        <v>1914</v>
      </c>
      <c r="W1013" s="25" t="s">
        <v>1915</v>
      </c>
      <c r="X1013" s="25" t="s">
        <v>184</v>
      </c>
      <c r="Y1013" s="25" t="s">
        <v>1916</v>
      </c>
      <c r="Z1013" s="25" t="s">
        <v>67</v>
      </c>
      <c r="AA1013" s="25" t="s">
        <v>97</v>
      </c>
      <c r="AB1013" s="25" t="s">
        <v>64</v>
      </c>
      <c r="AC1013" s="25" t="s">
        <v>69</v>
      </c>
      <c r="AD1013" s="25" t="s">
        <v>61</v>
      </c>
      <c r="AE1013" s="25" t="s">
        <v>1917</v>
      </c>
      <c r="AF1013" s="25" t="s">
        <v>61</v>
      </c>
      <c r="AG1013" s="25" t="s">
        <v>187</v>
      </c>
      <c r="AH1013" s="25" t="s">
        <v>126</v>
      </c>
      <c r="AI1013" s="25" t="s">
        <v>73</v>
      </c>
      <c r="AJ1013" s="26" t="s">
        <v>68</v>
      </c>
      <c r="AK1013" s="26" t="s">
        <v>175</v>
      </c>
      <c r="AL1013" s="25" t="s">
        <v>1918</v>
      </c>
      <c r="AM1013" s="28">
        <v>42208.639733796299</v>
      </c>
      <c r="AN1013" s="26" t="s">
        <v>68</v>
      </c>
      <c r="AO1013" s="25" t="s">
        <v>417</v>
      </c>
      <c r="AP1013" s="25" t="s">
        <v>417</v>
      </c>
      <c r="AQ1013" s="25" t="s">
        <v>1919</v>
      </c>
      <c r="AR1013" s="25" t="s">
        <v>1913</v>
      </c>
      <c r="AS1013" s="25" t="s">
        <v>1666</v>
      </c>
      <c r="AT1013" s="25" t="s">
        <v>61</v>
      </c>
      <c r="AU1013" s="28">
        <v>42006</v>
      </c>
      <c r="AV1013" s="25" t="s">
        <v>1920</v>
      </c>
      <c r="AW1013" s="25" t="s">
        <v>1921</v>
      </c>
      <c r="AX1013" s="25" t="s">
        <v>1207</v>
      </c>
      <c r="AY1013" s="25" t="s">
        <v>1922</v>
      </c>
      <c r="AZ1013" s="25" t="s">
        <v>61</v>
      </c>
      <c r="BA1013" s="25" t="s">
        <v>1923</v>
      </c>
      <c r="BB1013" s="25" t="s">
        <v>1923</v>
      </c>
      <c r="BC1013" s="25" t="s">
        <v>68</v>
      </c>
      <c r="BD1013" s="25" t="s">
        <v>1924</v>
      </c>
      <c r="BE1013" s="25" t="s">
        <v>1925</v>
      </c>
      <c r="BF1013" s="25" t="s">
        <v>68</v>
      </c>
      <c r="BG1013" s="25" t="s">
        <v>1923</v>
      </c>
      <c r="BH1013" s="25" t="s">
        <v>61</v>
      </c>
      <c r="BI1013" s="25" t="s">
        <v>1926</v>
      </c>
      <c r="BJ1013" s="25" t="s">
        <v>1913</v>
      </c>
      <c r="BK1013" s="29" t="s">
        <v>1927</v>
      </c>
      <c r="BL1013" s="9"/>
      <c r="BM1013" s="9"/>
    </row>
    <row r="1014" spans="1:65" ht="23.25" customHeight="1" x14ac:dyDescent="0.2">
      <c r="A1014" s="19"/>
      <c r="B1014" s="30" t="s">
        <v>276</v>
      </c>
      <c r="C1014" s="31">
        <f>IF(SUMPRODUCT((B$4:B1014=B1014)*1)&gt;1,0,1)</f>
        <v>1</v>
      </c>
      <c r="D1014" s="31" t="s">
        <v>277</v>
      </c>
      <c r="E1014" s="31" t="s">
        <v>120</v>
      </c>
      <c r="F1014" s="31" t="s">
        <v>59</v>
      </c>
      <c r="G1014" s="31">
        <v>2015</v>
      </c>
      <c r="H1014" s="31" t="s">
        <v>60</v>
      </c>
      <c r="I1014" s="31" t="s">
        <v>61</v>
      </c>
      <c r="J1014" s="31" t="s">
        <v>61</v>
      </c>
      <c r="K1014" s="31"/>
      <c r="L1014" s="31" t="s">
        <v>62</v>
      </c>
      <c r="M1014" s="31" t="s">
        <v>63</v>
      </c>
      <c r="N1014" s="31" t="s">
        <v>122</v>
      </c>
      <c r="O1014" s="31" t="s">
        <v>61</v>
      </c>
      <c r="P1014" s="40">
        <f>IF(F1014=F1013,IF(B1014=B1013,0,R1014),R1014)</f>
        <v>9186350</v>
      </c>
      <c r="Q1014" s="40">
        <v>9186350</v>
      </c>
      <c r="R1014" s="31">
        <v>9186350</v>
      </c>
      <c r="S1014" s="31">
        <v>3062116</v>
      </c>
      <c r="T1014" s="31" t="s">
        <v>123</v>
      </c>
      <c r="U1014" s="31">
        <v>0</v>
      </c>
      <c r="V1014" s="31" t="s">
        <v>61</v>
      </c>
      <c r="W1014" s="31" t="s">
        <v>61</v>
      </c>
      <c r="X1014" s="31" t="s">
        <v>184</v>
      </c>
      <c r="Y1014" s="31" t="s">
        <v>124</v>
      </c>
      <c r="Z1014" s="31" t="s">
        <v>67</v>
      </c>
      <c r="AA1014" s="31" t="s">
        <v>68</v>
      </c>
      <c r="AB1014" s="31" t="s">
        <v>122</v>
      </c>
      <c r="AC1014" s="31" t="s">
        <v>69</v>
      </c>
      <c r="AD1014" s="31" t="s">
        <v>61</v>
      </c>
      <c r="AE1014" s="31" t="s">
        <v>278</v>
      </c>
      <c r="AF1014" s="31" t="s">
        <v>61</v>
      </c>
      <c r="AG1014" s="31" t="s">
        <v>187</v>
      </c>
      <c r="AH1014" s="31" t="s">
        <v>188</v>
      </c>
      <c r="AI1014" s="31" t="s">
        <v>73</v>
      </c>
      <c r="AJ1014" s="32" t="s">
        <v>68</v>
      </c>
      <c r="AK1014" s="32" t="s">
        <v>75</v>
      </c>
      <c r="AL1014" s="31" t="s">
        <v>279</v>
      </c>
      <c r="AM1014" s="27">
        <v>42034.539421296293</v>
      </c>
      <c r="AN1014" s="32" t="s">
        <v>68</v>
      </c>
      <c r="AO1014" s="31" t="s">
        <v>61</v>
      </c>
      <c r="AP1014" s="31" t="s">
        <v>61</v>
      </c>
      <c r="AQ1014" s="31" t="s">
        <v>78</v>
      </c>
      <c r="AR1014" s="31" t="s">
        <v>123</v>
      </c>
      <c r="AS1014" s="31" t="s">
        <v>123</v>
      </c>
      <c r="AT1014" s="31" t="s">
        <v>130</v>
      </c>
      <c r="AU1014" s="27">
        <v>42034</v>
      </c>
      <c r="AV1014" s="31" t="s">
        <v>68</v>
      </c>
      <c r="AW1014" s="31" t="s">
        <v>68</v>
      </c>
      <c r="AX1014" s="31" t="s">
        <v>68</v>
      </c>
      <c r="AY1014" s="31" t="s">
        <v>280</v>
      </c>
      <c r="AZ1014" s="31" t="s">
        <v>61</v>
      </c>
      <c r="BA1014" s="31" t="s">
        <v>281</v>
      </c>
      <c r="BB1014" s="31" t="s">
        <v>281</v>
      </c>
      <c r="BC1014" s="31" t="s">
        <v>68</v>
      </c>
      <c r="BD1014" s="31" t="s">
        <v>61</v>
      </c>
      <c r="BE1014" s="31" t="s">
        <v>281</v>
      </c>
      <c r="BF1014" s="31" t="s">
        <v>68</v>
      </c>
      <c r="BG1014" s="31" t="s">
        <v>281</v>
      </c>
      <c r="BH1014" s="31" t="s">
        <v>61</v>
      </c>
      <c r="BI1014" s="31" t="s">
        <v>282</v>
      </c>
      <c r="BJ1014" s="31" t="s">
        <v>123</v>
      </c>
      <c r="BK1014" s="33" t="s">
        <v>283</v>
      </c>
      <c r="BL1014" s="9"/>
      <c r="BM1014" s="9"/>
    </row>
    <row r="1015" spans="1:65" ht="23.25" customHeight="1" x14ac:dyDescent="0.2">
      <c r="A1015" s="19"/>
      <c r="B1015" s="30" t="s">
        <v>1872</v>
      </c>
      <c r="C1015" s="31">
        <f>IF(SUMPRODUCT((B$4:B1015=B1015)*1)&gt;1,0,1)</f>
        <v>1</v>
      </c>
      <c r="D1015" s="31" t="s">
        <v>1873</v>
      </c>
      <c r="E1015" s="31" t="s">
        <v>58</v>
      </c>
      <c r="F1015" s="31" t="s">
        <v>59</v>
      </c>
      <c r="G1015" s="31">
        <v>2015</v>
      </c>
      <c r="H1015" s="31" t="s">
        <v>60</v>
      </c>
      <c r="I1015" s="31" t="s">
        <v>206</v>
      </c>
      <c r="J1015" s="31" t="s">
        <v>1874</v>
      </c>
      <c r="K1015" s="31"/>
      <c r="L1015" s="31" t="s">
        <v>1078</v>
      </c>
      <c r="M1015" s="31" t="s">
        <v>1875</v>
      </c>
      <c r="N1015" s="31" t="s">
        <v>122</v>
      </c>
      <c r="O1015" s="31" t="s">
        <v>61</v>
      </c>
      <c r="P1015" s="40">
        <f>IF(F1015=F1014,IF(B1015=B1014,0,R1015),R1015)</f>
        <v>85976</v>
      </c>
      <c r="Q1015" s="40">
        <v>85976</v>
      </c>
      <c r="R1015" s="31">
        <v>85976</v>
      </c>
      <c r="S1015" s="31">
        <v>70000</v>
      </c>
      <c r="T1015" s="31" t="s">
        <v>1876</v>
      </c>
      <c r="U1015" s="31">
        <v>0</v>
      </c>
      <c r="V1015" s="31" t="s">
        <v>61</v>
      </c>
      <c r="W1015" s="31" t="s">
        <v>61</v>
      </c>
      <c r="X1015" s="31" t="s">
        <v>184</v>
      </c>
      <c r="Y1015" s="31" t="s">
        <v>1877</v>
      </c>
      <c r="Z1015" s="31" t="s">
        <v>67</v>
      </c>
      <c r="AA1015" s="31" t="s">
        <v>210</v>
      </c>
      <c r="AB1015" s="31" t="s">
        <v>122</v>
      </c>
      <c r="AC1015" s="31" t="s">
        <v>69</v>
      </c>
      <c r="AD1015" s="31" t="s">
        <v>61</v>
      </c>
      <c r="AE1015" s="31" t="s">
        <v>1878</v>
      </c>
      <c r="AF1015" s="31" t="s">
        <v>61</v>
      </c>
      <c r="AG1015" s="31" t="s">
        <v>187</v>
      </c>
      <c r="AH1015" s="31" t="s">
        <v>685</v>
      </c>
      <c r="AI1015" s="31" t="s">
        <v>73</v>
      </c>
      <c r="AJ1015" s="32" t="s">
        <v>68</v>
      </c>
      <c r="AK1015" s="32" t="s">
        <v>175</v>
      </c>
      <c r="AL1015" s="31" t="s">
        <v>2034</v>
      </c>
      <c r="AM1015" s="27">
        <v>42310.656597222223</v>
      </c>
      <c r="AN1015" s="32" t="s">
        <v>68</v>
      </c>
      <c r="AO1015" s="31" t="s">
        <v>61</v>
      </c>
      <c r="AP1015" s="31" t="s">
        <v>61</v>
      </c>
      <c r="AQ1015" s="31" t="s">
        <v>78</v>
      </c>
      <c r="AR1015" s="31" t="s">
        <v>1876</v>
      </c>
      <c r="AS1015" s="31" t="s">
        <v>123</v>
      </c>
      <c r="AT1015" s="31" t="s">
        <v>61</v>
      </c>
      <c r="AU1015" s="27">
        <v>42075</v>
      </c>
      <c r="AV1015" s="31" t="s">
        <v>708</v>
      </c>
      <c r="AW1015" s="31" t="s">
        <v>1629</v>
      </c>
      <c r="AX1015" s="31" t="s">
        <v>79</v>
      </c>
      <c r="AY1015" s="31" t="s">
        <v>1880</v>
      </c>
      <c r="AZ1015" s="31" t="s">
        <v>61</v>
      </c>
      <c r="BA1015" s="31" t="s">
        <v>1881</v>
      </c>
      <c r="BB1015" s="31" t="s">
        <v>1881</v>
      </c>
      <c r="BC1015" s="31" t="s">
        <v>68</v>
      </c>
      <c r="BD1015" s="31" t="s">
        <v>1882</v>
      </c>
      <c r="BE1015" s="31" t="s">
        <v>1881</v>
      </c>
      <c r="BF1015" s="31" t="s">
        <v>68</v>
      </c>
      <c r="BG1015" s="31" t="s">
        <v>1881</v>
      </c>
      <c r="BH1015" s="31" t="s">
        <v>61</v>
      </c>
      <c r="BI1015" s="31" t="s">
        <v>2035</v>
      </c>
      <c r="BJ1015" s="31" t="s">
        <v>1876</v>
      </c>
      <c r="BK1015" s="33" t="s">
        <v>2036</v>
      </c>
      <c r="BL1015" s="9"/>
      <c r="BM1015" s="9"/>
    </row>
    <row r="1016" spans="1:65" ht="23.25" customHeight="1" x14ac:dyDescent="0.2">
      <c r="A1016" s="19"/>
      <c r="B1016" s="24" t="s">
        <v>1872</v>
      </c>
      <c r="C1016" s="25">
        <f>IF(SUMPRODUCT((B$4:B1016=B1016)*1)&gt;1,0,1)</f>
        <v>0</v>
      </c>
      <c r="D1016" s="25" t="s">
        <v>1873</v>
      </c>
      <c r="E1016" s="25" t="s">
        <v>58</v>
      </c>
      <c r="F1016" s="25" t="s">
        <v>59</v>
      </c>
      <c r="G1016" s="25">
        <v>2015</v>
      </c>
      <c r="H1016" s="25" t="s">
        <v>60</v>
      </c>
      <c r="I1016" s="25" t="s">
        <v>206</v>
      </c>
      <c r="J1016" s="25" t="s">
        <v>1874</v>
      </c>
      <c r="K1016" s="25"/>
      <c r="L1016" s="25" t="s">
        <v>1078</v>
      </c>
      <c r="M1016" s="25" t="s">
        <v>1875</v>
      </c>
      <c r="N1016" s="25" t="s">
        <v>122</v>
      </c>
      <c r="O1016" s="25" t="s">
        <v>61</v>
      </c>
      <c r="P1016" s="40">
        <f>IF(F1016=F1015,IF(B1016=B1015,0,R1016),R1016)</f>
        <v>0</v>
      </c>
      <c r="Q1016" s="40">
        <v>0</v>
      </c>
      <c r="R1016" s="25">
        <v>85976</v>
      </c>
      <c r="S1016" s="25">
        <v>70000</v>
      </c>
      <c r="T1016" s="25" t="s">
        <v>1876</v>
      </c>
      <c r="U1016" s="25">
        <v>0</v>
      </c>
      <c r="V1016" s="25" t="s">
        <v>61</v>
      </c>
      <c r="W1016" s="25" t="s">
        <v>61</v>
      </c>
      <c r="X1016" s="25" t="s">
        <v>184</v>
      </c>
      <c r="Y1016" s="25" t="s">
        <v>1877</v>
      </c>
      <c r="Z1016" s="25" t="s">
        <v>67</v>
      </c>
      <c r="AA1016" s="25" t="s">
        <v>210</v>
      </c>
      <c r="AB1016" s="25" t="s">
        <v>122</v>
      </c>
      <c r="AC1016" s="25" t="s">
        <v>69</v>
      </c>
      <c r="AD1016" s="25" t="s">
        <v>61</v>
      </c>
      <c r="AE1016" s="25" t="s">
        <v>1878</v>
      </c>
      <c r="AF1016" s="25" t="s">
        <v>61</v>
      </c>
      <c r="AG1016" s="25" t="s">
        <v>187</v>
      </c>
      <c r="AH1016" s="25" t="s">
        <v>685</v>
      </c>
      <c r="AI1016" s="25" t="s">
        <v>73</v>
      </c>
      <c r="AJ1016" s="26" t="s">
        <v>68</v>
      </c>
      <c r="AK1016" s="26" t="s">
        <v>175</v>
      </c>
      <c r="AL1016" s="25" t="s">
        <v>2034</v>
      </c>
      <c r="AM1016" s="28">
        <v>42310.656597222223</v>
      </c>
      <c r="AN1016" s="26" t="s">
        <v>68</v>
      </c>
      <c r="AO1016" s="25" t="s">
        <v>61</v>
      </c>
      <c r="AP1016" s="25" t="s">
        <v>61</v>
      </c>
      <c r="AQ1016" s="25" t="s">
        <v>78</v>
      </c>
      <c r="AR1016" s="25" t="s">
        <v>1876</v>
      </c>
      <c r="AS1016" s="25" t="s">
        <v>123</v>
      </c>
      <c r="AT1016" s="25" t="s">
        <v>61</v>
      </c>
      <c r="AU1016" s="28">
        <v>42075</v>
      </c>
      <c r="AV1016" s="25" t="s">
        <v>708</v>
      </c>
      <c r="AW1016" s="25" t="s">
        <v>1629</v>
      </c>
      <c r="AX1016" s="25" t="s">
        <v>79</v>
      </c>
      <c r="AY1016" s="25" t="s">
        <v>1880</v>
      </c>
      <c r="AZ1016" s="25" t="s">
        <v>61</v>
      </c>
      <c r="BA1016" s="25" t="s">
        <v>1881</v>
      </c>
      <c r="BB1016" s="25" t="s">
        <v>1881</v>
      </c>
      <c r="BC1016" s="25" t="s">
        <v>68</v>
      </c>
      <c r="BD1016" s="25" t="s">
        <v>1882</v>
      </c>
      <c r="BE1016" s="25" t="s">
        <v>1881</v>
      </c>
      <c r="BF1016" s="25" t="s">
        <v>68</v>
      </c>
      <c r="BG1016" s="25" t="s">
        <v>1881</v>
      </c>
      <c r="BH1016" s="25" t="s">
        <v>61</v>
      </c>
      <c r="BI1016" s="25" t="s">
        <v>2035</v>
      </c>
      <c r="BJ1016" s="25" t="s">
        <v>1876</v>
      </c>
      <c r="BK1016" s="29" t="s">
        <v>2036</v>
      </c>
      <c r="BL1016" s="9"/>
      <c r="BM1016" s="9"/>
    </row>
    <row r="1017" spans="1:65" ht="23.25" customHeight="1" x14ac:dyDescent="0.2">
      <c r="A1017" s="19"/>
      <c r="B1017" s="30" t="s">
        <v>1872</v>
      </c>
      <c r="C1017" s="31">
        <f>IF(SUMPRODUCT((B$4:B1017=B1017)*1)&gt;1,0,1)</f>
        <v>0</v>
      </c>
      <c r="D1017" s="31" t="s">
        <v>1873</v>
      </c>
      <c r="E1017" s="31" t="s">
        <v>58</v>
      </c>
      <c r="F1017" s="31" t="s">
        <v>59</v>
      </c>
      <c r="G1017" s="31">
        <v>2016</v>
      </c>
      <c r="H1017" s="31" t="s">
        <v>60</v>
      </c>
      <c r="I1017" s="31" t="s">
        <v>206</v>
      </c>
      <c r="J1017" s="31" t="s">
        <v>1874</v>
      </c>
      <c r="K1017" s="31"/>
      <c r="L1017" s="31" t="s">
        <v>1078</v>
      </c>
      <c r="M1017" s="31" t="s">
        <v>1875</v>
      </c>
      <c r="N1017" s="31" t="s">
        <v>122</v>
      </c>
      <c r="O1017" s="31" t="s">
        <v>61</v>
      </c>
      <c r="P1017" s="40">
        <f>IF(F1017=F1016,IF(B1017=B1016,0,R1017),R1017)</f>
        <v>0</v>
      </c>
      <c r="Q1017" s="40">
        <v>0</v>
      </c>
      <c r="R1017" s="31">
        <v>85976</v>
      </c>
      <c r="S1017" s="31">
        <v>85976</v>
      </c>
      <c r="T1017" s="31" t="s">
        <v>1876</v>
      </c>
      <c r="U1017" s="31">
        <v>0</v>
      </c>
      <c r="V1017" s="31" t="s">
        <v>61</v>
      </c>
      <c r="W1017" s="31" t="s">
        <v>61</v>
      </c>
      <c r="X1017" s="31" t="s">
        <v>184</v>
      </c>
      <c r="Y1017" s="31" t="s">
        <v>1877</v>
      </c>
      <c r="Z1017" s="31" t="s">
        <v>67</v>
      </c>
      <c r="AA1017" s="31" t="s">
        <v>210</v>
      </c>
      <c r="AB1017" s="31" t="s">
        <v>122</v>
      </c>
      <c r="AC1017" s="31" t="s">
        <v>69</v>
      </c>
      <c r="AD1017" s="31" t="s">
        <v>61</v>
      </c>
      <c r="AE1017" s="31" t="s">
        <v>1878</v>
      </c>
      <c r="AF1017" s="31" t="s">
        <v>61</v>
      </c>
      <c r="AG1017" s="31" t="s">
        <v>187</v>
      </c>
      <c r="AH1017" s="31" t="s">
        <v>685</v>
      </c>
      <c r="AI1017" s="31" t="s">
        <v>73</v>
      </c>
      <c r="AJ1017" s="32" t="s">
        <v>68</v>
      </c>
      <c r="AK1017" s="32" t="s">
        <v>175</v>
      </c>
      <c r="AL1017" s="31" t="s">
        <v>1879</v>
      </c>
      <c r="AM1017" s="27">
        <v>42354.460185185184</v>
      </c>
      <c r="AN1017" s="32" t="s">
        <v>68</v>
      </c>
      <c r="AO1017" s="31" t="s">
        <v>61</v>
      </c>
      <c r="AP1017" s="31" t="s">
        <v>61</v>
      </c>
      <c r="AQ1017" s="31" t="s">
        <v>78</v>
      </c>
      <c r="AR1017" s="31" t="s">
        <v>1876</v>
      </c>
      <c r="AS1017" s="31" t="s">
        <v>123</v>
      </c>
      <c r="AT1017" s="31" t="s">
        <v>61</v>
      </c>
      <c r="AU1017" s="27">
        <v>42075</v>
      </c>
      <c r="AV1017" s="31" t="s">
        <v>708</v>
      </c>
      <c r="AW1017" s="31" t="s">
        <v>1629</v>
      </c>
      <c r="AX1017" s="31" t="s">
        <v>79</v>
      </c>
      <c r="AY1017" s="31" t="s">
        <v>1880</v>
      </c>
      <c r="AZ1017" s="31" t="s">
        <v>61</v>
      </c>
      <c r="BA1017" s="31" t="s">
        <v>1881</v>
      </c>
      <c r="BB1017" s="31" t="s">
        <v>1881</v>
      </c>
      <c r="BC1017" s="31" t="s">
        <v>68</v>
      </c>
      <c r="BD1017" s="31" t="s">
        <v>1882</v>
      </c>
      <c r="BE1017" s="31" t="s">
        <v>1881</v>
      </c>
      <c r="BF1017" s="31" t="s">
        <v>68</v>
      </c>
      <c r="BG1017" s="31" t="s">
        <v>1881</v>
      </c>
      <c r="BH1017" s="31" t="s">
        <v>1883</v>
      </c>
      <c r="BI1017" s="31" t="s">
        <v>287</v>
      </c>
      <c r="BJ1017" s="31" t="s">
        <v>123</v>
      </c>
      <c r="BK1017" s="33" t="s">
        <v>288</v>
      </c>
      <c r="BL1017" s="9"/>
      <c r="BM1017" s="9"/>
    </row>
    <row r="1018" spans="1:65" ht="23.25" customHeight="1" x14ac:dyDescent="0.2">
      <c r="A1018" s="19"/>
      <c r="B1018" s="24" t="s">
        <v>5020</v>
      </c>
      <c r="C1018" s="25">
        <f>IF(SUMPRODUCT((B$4:B1018=B1018)*1)&gt;1,0,1)</f>
        <v>1</v>
      </c>
      <c r="D1018" s="25" t="s">
        <v>5021</v>
      </c>
      <c r="E1018" s="25" t="s">
        <v>58</v>
      </c>
      <c r="F1018" s="25" t="s">
        <v>59</v>
      </c>
      <c r="G1018" s="25">
        <v>2015</v>
      </c>
      <c r="H1018" s="25" t="s">
        <v>60</v>
      </c>
      <c r="I1018" s="25" t="s">
        <v>368</v>
      </c>
      <c r="J1018" s="25" t="s">
        <v>1330</v>
      </c>
      <c r="K1018" s="25"/>
      <c r="L1018" s="25" t="s">
        <v>1078</v>
      </c>
      <c r="M1018" s="25" t="s">
        <v>3289</v>
      </c>
      <c r="N1018" s="25" t="s">
        <v>122</v>
      </c>
      <c r="O1018" s="25" t="s">
        <v>61</v>
      </c>
      <c r="P1018" s="40">
        <f>IF(F1018=F1017,IF(B1018=B1017,0,R1018),R1018)</f>
        <v>470079</v>
      </c>
      <c r="Q1018" s="40">
        <v>470079</v>
      </c>
      <c r="R1018" s="25">
        <v>470079</v>
      </c>
      <c r="S1018" s="25">
        <v>202000</v>
      </c>
      <c r="T1018" s="25" t="s">
        <v>5669</v>
      </c>
      <c r="U1018" s="25">
        <v>0</v>
      </c>
      <c r="V1018" s="25" t="s">
        <v>61</v>
      </c>
      <c r="W1018" s="25" t="s">
        <v>61</v>
      </c>
      <c r="X1018" s="25" t="s">
        <v>59</v>
      </c>
      <c r="Y1018" s="25" t="s">
        <v>5022</v>
      </c>
      <c r="Z1018" s="25" t="s">
        <v>67</v>
      </c>
      <c r="AA1018" s="25" t="s">
        <v>371</v>
      </c>
      <c r="AB1018" s="25" t="s">
        <v>122</v>
      </c>
      <c r="AC1018" s="25" t="s">
        <v>69</v>
      </c>
      <c r="AD1018" s="25" t="s">
        <v>61</v>
      </c>
      <c r="AE1018" s="25" t="s">
        <v>5023</v>
      </c>
      <c r="AF1018" s="25" t="s">
        <v>61</v>
      </c>
      <c r="AG1018" s="25" t="s">
        <v>187</v>
      </c>
      <c r="AH1018" s="25" t="s">
        <v>72</v>
      </c>
      <c r="AI1018" s="25" t="s">
        <v>73</v>
      </c>
      <c r="AJ1018" s="26" t="s">
        <v>68</v>
      </c>
      <c r="AK1018" s="26" t="s">
        <v>75</v>
      </c>
      <c r="AL1018" s="25" t="s">
        <v>5038</v>
      </c>
      <c r="AM1018" s="28">
        <v>42214.623761574076</v>
      </c>
      <c r="AN1018" s="26" t="s">
        <v>68</v>
      </c>
      <c r="AO1018" s="25" t="s">
        <v>61</v>
      </c>
      <c r="AP1018" s="25" t="s">
        <v>61</v>
      </c>
      <c r="AQ1018" s="25" t="s">
        <v>78</v>
      </c>
      <c r="AR1018" s="25" t="s">
        <v>93</v>
      </c>
      <c r="AS1018" s="25" t="s">
        <v>123</v>
      </c>
      <c r="AT1018" s="25" t="s">
        <v>61</v>
      </c>
      <c r="AU1018" s="28">
        <v>42086</v>
      </c>
      <c r="AV1018" s="25" t="s">
        <v>1675</v>
      </c>
      <c r="AW1018" s="25" t="s">
        <v>5025</v>
      </c>
      <c r="AX1018" s="25" t="s">
        <v>110</v>
      </c>
      <c r="AY1018" s="25" t="s">
        <v>235</v>
      </c>
      <c r="AZ1018" s="25" t="s">
        <v>61</v>
      </c>
      <c r="BA1018" s="25" t="s">
        <v>5026</v>
      </c>
      <c r="BB1018" s="25" t="s">
        <v>5026</v>
      </c>
      <c r="BC1018" s="25" t="s">
        <v>5027</v>
      </c>
      <c r="BD1018" s="25" t="s">
        <v>61</v>
      </c>
      <c r="BE1018" s="25" t="s">
        <v>5028</v>
      </c>
      <c r="BF1018" s="25" t="s">
        <v>68</v>
      </c>
      <c r="BG1018" s="25" t="s">
        <v>5026</v>
      </c>
      <c r="BH1018" s="25" t="s">
        <v>61</v>
      </c>
      <c r="BI1018" s="25" t="s">
        <v>947</v>
      </c>
      <c r="BJ1018" s="25" t="s">
        <v>123</v>
      </c>
      <c r="BK1018" s="29" t="s">
        <v>137</v>
      </c>
      <c r="BL1018" s="9"/>
      <c r="BM1018" s="9"/>
    </row>
    <row r="1019" spans="1:65" ht="23.25" customHeight="1" x14ac:dyDescent="0.2">
      <c r="A1019" s="19"/>
      <c r="B1019" s="24" t="s">
        <v>5020</v>
      </c>
      <c r="C1019" s="25">
        <f>IF(SUMPRODUCT((B$4:B1019=B1019)*1)&gt;1,0,1)</f>
        <v>0</v>
      </c>
      <c r="D1019" s="25" t="s">
        <v>5021</v>
      </c>
      <c r="E1019" s="25" t="s">
        <v>58</v>
      </c>
      <c r="F1019" s="25" t="s">
        <v>59</v>
      </c>
      <c r="G1019" s="25">
        <v>2016</v>
      </c>
      <c r="H1019" s="25" t="s">
        <v>60</v>
      </c>
      <c r="I1019" s="25" t="s">
        <v>368</v>
      </c>
      <c r="J1019" s="25" t="s">
        <v>1330</v>
      </c>
      <c r="K1019" s="25"/>
      <c r="L1019" s="25" t="s">
        <v>1078</v>
      </c>
      <c r="M1019" s="25" t="s">
        <v>3289</v>
      </c>
      <c r="N1019" s="25" t="s">
        <v>122</v>
      </c>
      <c r="O1019" s="25" t="s">
        <v>61</v>
      </c>
      <c r="P1019" s="40">
        <f>IF(F1019=F1018,IF(B1019=B1018,0,R1019),R1019)</f>
        <v>0</v>
      </c>
      <c r="Q1019" s="40">
        <v>0</v>
      </c>
      <c r="R1019" s="25">
        <v>470079</v>
      </c>
      <c r="S1019" s="25">
        <v>470079</v>
      </c>
      <c r="T1019" s="25" t="s">
        <v>5669</v>
      </c>
      <c r="U1019" s="25">
        <v>0</v>
      </c>
      <c r="V1019" s="25" t="s">
        <v>61</v>
      </c>
      <c r="W1019" s="25" t="s">
        <v>61</v>
      </c>
      <c r="X1019" s="25" t="s">
        <v>59</v>
      </c>
      <c r="Y1019" s="25" t="s">
        <v>5022</v>
      </c>
      <c r="Z1019" s="25" t="s">
        <v>67</v>
      </c>
      <c r="AA1019" s="25" t="s">
        <v>371</v>
      </c>
      <c r="AB1019" s="25" t="s">
        <v>122</v>
      </c>
      <c r="AC1019" s="25" t="s">
        <v>69</v>
      </c>
      <c r="AD1019" s="25" t="s">
        <v>61</v>
      </c>
      <c r="AE1019" s="25" t="s">
        <v>5023</v>
      </c>
      <c r="AF1019" s="25" t="s">
        <v>61</v>
      </c>
      <c r="AG1019" s="25" t="s">
        <v>71</v>
      </c>
      <c r="AH1019" s="25" t="s">
        <v>72</v>
      </c>
      <c r="AI1019" s="25" t="s">
        <v>73</v>
      </c>
      <c r="AJ1019" s="26" t="s">
        <v>68</v>
      </c>
      <c r="AK1019" s="26" t="s">
        <v>75</v>
      </c>
      <c r="AL1019" s="25" t="s">
        <v>5024</v>
      </c>
      <c r="AM1019" s="28">
        <v>42389.44740740741</v>
      </c>
      <c r="AN1019" s="26" t="s">
        <v>68</v>
      </c>
      <c r="AO1019" s="25" t="s">
        <v>61</v>
      </c>
      <c r="AP1019" s="25" t="s">
        <v>61</v>
      </c>
      <c r="AQ1019" s="25" t="s">
        <v>78</v>
      </c>
      <c r="AR1019" s="25" t="s">
        <v>93</v>
      </c>
      <c r="AS1019" s="25" t="s">
        <v>123</v>
      </c>
      <c r="AT1019" s="25" t="s">
        <v>61</v>
      </c>
      <c r="AU1019" s="28">
        <v>42086</v>
      </c>
      <c r="AV1019" s="25" t="s">
        <v>1675</v>
      </c>
      <c r="AW1019" s="25" t="s">
        <v>5025</v>
      </c>
      <c r="AX1019" s="25" t="s">
        <v>110</v>
      </c>
      <c r="AY1019" s="25" t="s">
        <v>235</v>
      </c>
      <c r="AZ1019" s="25" t="s">
        <v>61</v>
      </c>
      <c r="BA1019" s="25" t="s">
        <v>5026</v>
      </c>
      <c r="BB1019" s="25" t="s">
        <v>5026</v>
      </c>
      <c r="BC1019" s="25" t="s">
        <v>5027</v>
      </c>
      <c r="BD1019" s="25" t="s">
        <v>61</v>
      </c>
      <c r="BE1019" s="25" t="s">
        <v>5028</v>
      </c>
      <c r="BF1019" s="25" t="s">
        <v>68</v>
      </c>
      <c r="BG1019" s="25" t="s">
        <v>5026</v>
      </c>
      <c r="BH1019" s="25" t="s">
        <v>194</v>
      </c>
      <c r="BI1019" s="25" t="s">
        <v>136</v>
      </c>
      <c r="BJ1019" s="25" t="s">
        <v>123</v>
      </c>
      <c r="BK1019" s="29" t="s">
        <v>137</v>
      </c>
      <c r="BL1019" s="9"/>
      <c r="BM1019" s="9"/>
    </row>
    <row r="1020" spans="1:65" ht="23.25" customHeight="1" x14ac:dyDescent="0.2">
      <c r="A1020" s="19"/>
      <c r="B1020" s="30" t="s">
        <v>5348</v>
      </c>
      <c r="C1020" s="31">
        <f>IF(SUMPRODUCT((B$4:B1020=B1020)*1)&gt;1,0,1)</f>
        <v>1</v>
      </c>
      <c r="D1020" s="31" t="s">
        <v>5349</v>
      </c>
      <c r="E1020" s="31" t="s">
        <v>58</v>
      </c>
      <c r="F1020" s="31" t="s">
        <v>59</v>
      </c>
      <c r="G1020" s="31">
        <v>2015</v>
      </c>
      <c r="H1020" s="31" t="s">
        <v>60</v>
      </c>
      <c r="I1020" s="31" t="s">
        <v>368</v>
      </c>
      <c r="J1020" s="31" t="s">
        <v>369</v>
      </c>
      <c r="K1020" s="31"/>
      <c r="L1020" s="31" t="s">
        <v>1078</v>
      </c>
      <c r="M1020" s="31" t="s">
        <v>3289</v>
      </c>
      <c r="N1020" s="31" t="s">
        <v>122</v>
      </c>
      <c r="O1020" s="31" t="s">
        <v>61</v>
      </c>
      <c r="P1020" s="40">
        <f>IF(F1020=F1019,IF(B1020=B1019,0,R1020),R1020)</f>
        <v>484559</v>
      </c>
      <c r="Q1020" s="40">
        <v>484559</v>
      </c>
      <c r="R1020" s="31">
        <v>484559</v>
      </c>
      <c r="S1020" s="31">
        <v>484559</v>
      </c>
      <c r="T1020" s="25" t="s">
        <v>5669</v>
      </c>
      <c r="U1020" s="31">
        <v>0</v>
      </c>
      <c r="V1020" s="31" t="s">
        <v>61</v>
      </c>
      <c r="W1020" s="31" t="s">
        <v>61</v>
      </c>
      <c r="X1020" s="31" t="s">
        <v>59</v>
      </c>
      <c r="Y1020" s="31" t="s">
        <v>5350</v>
      </c>
      <c r="Z1020" s="31" t="s">
        <v>67</v>
      </c>
      <c r="AA1020" s="31" t="s">
        <v>371</v>
      </c>
      <c r="AB1020" s="31" t="s">
        <v>122</v>
      </c>
      <c r="AC1020" s="31" t="s">
        <v>69</v>
      </c>
      <c r="AD1020" s="31" t="s">
        <v>61</v>
      </c>
      <c r="AE1020" s="31" t="s">
        <v>5351</v>
      </c>
      <c r="AF1020" s="31" t="s">
        <v>61</v>
      </c>
      <c r="AG1020" s="31" t="s">
        <v>187</v>
      </c>
      <c r="AH1020" s="31" t="s">
        <v>72</v>
      </c>
      <c r="AI1020" s="31" t="s">
        <v>73</v>
      </c>
      <c r="AJ1020" s="32" t="s">
        <v>68</v>
      </c>
      <c r="AK1020" s="32" t="s">
        <v>75</v>
      </c>
      <c r="AL1020" s="31" t="s">
        <v>5362</v>
      </c>
      <c r="AM1020" s="27">
        <v>42158.467002314814</v>
      </c>
      <c r="AN1020" s="32" t="s">
        <v>68</v>
      </c>
      <c r="AO1020" s="31" t="s">
        <v>61</v>
      </c>
      <c r="AP1020" s="31" t="s">
        <v>61</v>
      </c>
      <c r="AQ1020" s="31" t="s">
        <v>78</v>
      </c>
      <c r="AR1020" s="31" t="s">
        <v>93</v>
      </c>
      <c r="AS1020" s="31" t="s">
        <v>123</v>
      </c>
      <c r="AT1020" s="31" t="s">
        <v>61</v>
      </c>
      <c r="AU1020" s="27">
        <v>42086</v>
      </c>
      <c r="AV1020" s="31" t="s">
        <v>1675</v>
      </c>
      <c r="AW1020" s="31" t="s">
        <v>5034</v>
      </c>
      <c r="AX1020" s="31" t="s">
        <v>110</v>
      </c>
      <c r="AY1020" s="31" t="s">
        <v>1252</v>
      </c>
      <c r="AZ1020" s="31" t="s">
        <v>61</v>
      </c>
      <c r="BA1020" s="31" t="s">
        <v>5353</v>
      </c>
      <c r="BB1020" s="31" t="s">
        <v>5353</v>
      </c>
      <c r="BC1020" s="31" t="s">
        <v>5354</v>
      </c>
      <c r="BD1020" s="31" t="s">
        <v>61</v>
      </c>
      <c r="BE1020" s="31" t="s">
        <v>5353</v>
      </c>
      <c r="BF1020" s="31" t="s">
        <v>68</v>
      </c>
      <c r="BG1020" s="31" t="s">
        <v>5353</v>
      </c>
      <c r="BH1020" s="31" t="s">
        <v>61</v>
      </c>
      <c r="BI1020" s="31" t="s">
        <v>241</v>
      </c>
      <c r="BJ1020" s="31" t="s">
        <v>65</v>
      </c>
      <c r="BK1020" s="33" t="s">
        <v>242</v>
      </c>
      <c r="BL1020" s="9"/>
      <c r="BM1020" s="9"/>
    </row>
    <row r="1021" spans="1:65" ht="23.25" customHeight="1" x14ac:dyDescent="0.2">
      <c r="A1021" s="19"/>
      <c r="B1021" s="30" t="s">
        <v>5348</v>
      </c>
      <c r="C1021" s="31">
        <f>IF(SUMPRODUCT((B$4:B1021=B1021)*1)&gt;1,0,1)</f>
        <v>0</v>
      </c>
      <c r="D1021" s="31" t="s">
        <v>5349</v>
      </c>
      <c r="E1021" s="31" t="s">
        <v>58</v>
      </c>
      <c r="F1021" s="31" t="s">
        <v>59</v>
      </c>
      <c r="G1021" s="31">
        <v>2016</v>
      </c>
      <c r="H1021" s="31" t="s">
        <v>60</v>
      </c>
      <c r="I1021" s="31" t="s">
        <v>368</v>
      </c>
      <c r="J1021" s="31" t="s">
        <v>369</v>
      </c>
      <c r="K1021" s="31"/>
      <c r="L1021" s="31" t="s">
        <v>1078</v>
      </c>
      <c r="M1021" s="31" t="s">
        <v>3289</v>
      </c>
      <c r="N1021" s="31" t="s">
        <v>122</v>
      </c>
      <c r="O1021" s="31" t="s">
        <v>61</v>
      </c>
      <c r="P1021" s="40">
        <f>IF(F1021=F1020,IF(B1021=B1020,0,R1021),R1021)</f>
        <v>0</v>
      </c>
      <c r="Q1021" s="40">
        <v>0</v>
      </c>
      <c r="R1021" s="31">
        <v>484559</v>
      </c>
      <c r="S1021" s="31">
        <v>484559</v>
      </c>
      <c r="T1021" s="25" t="s">
        <v>5669</v>
      </c>
      <c r="U1021" s="31">
        <v>0</v>
      </c>
      <c r="V1021" s="31" t="s">
        <v>61</v>
      </c>
      <c r="W1021" s="31" t="s">
        <v>61</v>
      </c>
      <c r="X1021" s="31" t="s">
        <v>59</v>
      </c>
      <c r="Y1021" s="31" t="s">
        <v>5350</v>
      </c>
      <c r="Z1021" s="31" t="s">
        <v>67</v>
      </c>
      <c r="AA1021" s="31" t="s">
        <v>371</v>
      </c>
      <c r="AB1021" s="31" t="s">
        <v>122</v>
      </c>
      <c r="AC1021" s="31" t="s">
        <v>69</v>
      </c>
      <c r="AD1021" s="31" t="s">
        <v>61</v>
      </c>
      <c r="AE1021" s="31" t="s">
        <v>5351</v>
      </c>
      <c r="AF1021" s="31" t="s">
        <v>61</v>
      </c>
      <c r="AG1021" s="31" t="s">
        <v>71</v>
      </c>
      <c r="AH1021" s="31" t="s">
        <v>72</v>
      </c>
      <c r="AI1021" s="31" t="s">
        <v>73</v>
      </c>
      <c r="AJ1021" s="32" t="s">
        <v>68</v>
      </c>
      <c r="AK1021" s="32" t="s">
        <v>75</v>
      </c>
      <c r="AL1021" s="31" t="s">
        <v>5352</v>
      </c>
      <c r="AM1021" s="27">
        <v>42389.461331018516</v>
      </c>
      <c r="AN1021" s="32" t="s">
        <v>68</v>
      </c>
      <c r="AO1021" s="31" t="s">
        <v>61</v>
      </c>
      <c r="AP1021" s="31" t="s">
        <v>61</v>
      </c>
      <c r="AQ1021" s="31" t="s">
        <v>78</v>
      </c>
      <c r="AR1021" s="31" t="s">
        <v>93</v>
      </c>
      <c r="AS1021" s="31" t="s">
        <v>123</v>
      </c>
      <c r="AT1021" s="31" t="s">
        <v>61</v>
      </c>
      <c r="AU1021" s="27">
        <v>42086</v>
      </c>
      <c r="AV1021" s="31" t="s">
        <v>1675</v>
      </c>
      <c r="AW1021" s="31" t="s">
        <v>5034</v>
      </c>
      <c r="AX1021" s="31" t="s">
        <v>110</v>
      </c>
      <c r="AY1021" s="31" t="s">
        <v>1252</v>
      </c>
      <c r="AZ1021" s="31" t="s">
        <v>61</v>
      </c>
      <c r="BA1021" s="31" t="s">
        <v>5353</v>
      </c>
      <c r="BB1021" s="31" t="s">
        <v>5353</v>
      </c>
      <c r="BC1021" s="31" t="s">
        <v>5354</v>
      </c>
      <c r="BD1021" s="31" t="s">
        <v>61</v>
      </c>
      <c r="BE1021" s="31" t="s">
        <v>5353</v>
      </c>
      <c r="BF1021" s="31" t="s">
        <v>68</v>
      </c>
      <c r="BG1021" s="31" t="s">
        <v>5353</v>
      </c>
      <c r="BH1021" s="31" t="s">
        <v>194</v>
      </c>
      <c r="BI1021" s="31" t="s">
        <v>136</v>
      </c>
      <c r="BJ1021" s="31" t="s">
        <v>123</v>
      </c>
      <c r="BK1021" s="33" t="s">
        <v>137</v>
      </c>
      <c r="BL1021" s="9"/>
      <c r="BM1021" s="9"/>
    </row>
    <row r="1022" spans="1:65" ht="23.25" customHeight="1" x14ac:dyDescent="0.2">
      <c r="A1022" s="19"/>
      <c r="B1022" s="24" t="s">
        <v>5039</v>
      </c>
      <c r="C1022" s="25">
        <f>IF(SUMPRODUCT((B$4:B1022=B1022)*1)&gt;1,0,1)</f>
        <v>1</v>
      </c>
      <c r="D1022" s="25" t="s">
        <v>5040</v>
      </c>
      <c r="E1022" s="25" t="s">
        <v>58</v>
      </c>
      <c r="F1022" s="25" t="s">
        <v>59</v>
      </c>
      <c r="G1022" s="25">
        <v>2015</v>
      </c>
      <c r="H1022" s="25" t="s">
        <v>60</v>
      </c>
      <c r="I1022" s="25" t="s">
        <v>368</v>
      </c>
      <c r="J1022" s="25" t="s">
        <v>1330</v>
      </c>
      <c r="K1022" s="25"/>
      <c r="L1022" s="25" t="s">
        <v>1078</v>
      </c>
      <c r="M1022" s="25" t="s">
        <v>3289</v>
      </c>
      <c r="N1022" s="25" t="s">
        <v>122</v>
      </c>
      <c r="O1022" s="25" t="s">
        <v>61</v>
      </c>
      <c r="P1022" s="40">
        <f>IF(F1022=F1021,IF(B1022=B1021,0,R1022),R1022)</f>
        <v>461168</v>
      </c>
      <c r="Q1022" s="40">
        <v>461168</v>
      </c>
      <c r="R1022" s="25">
        <v>461168</v>
      </c>
      <c r="S1022" s="25">
        <v>461168</v>
      </c>
      <c r="T1022" s="25" t="s">
        <v>5669</v>
      </c>
      <c r="U1022" s="25">
        <v>0</v>
      </c>
      <c r="V1022" s="25" t="s">
        <v>61</v>
      </c>
      <c r="W1022" s="25" t="s">
        <v>61</v>
      </c>
      <c r="X1022" s="25" t="s">
        <v>184</v>
      </c>
      <c r="Y1022" s="25" t="s">
        <v>5041</v>
      </c>
      <c r="Z1022" s="25" t="s">
        <v>67</v>
      </c>
      <c r="AA1022" s="25" t="s">
        <v>371</v>
      </c>
      <c r="AB1022" s="25" t="s">
        <v>122</v>
      </c>
      <c r="AC1022" s="25" t="s">
        <v>69</v>
      </c>
      <c r="AD1022" s="25" t="s">
        <v>61</v>
      </c>
      <c r="AE1022" s="25" t="s">
        <v>5042</v>
      </c>
      <c r="AF1022" s="25" t="s">
        <v>61</v>
      </c>
      <c r="AG1022" s="25" t="s">
        <v>187</v>
      </c>
      <c r="AH1022" s="25" t="s">
        <v>72</v>
      </c>
      <c r="AI1022" s="25" t="s">
        <v>73</v>
      </c>
      <c r="AJ1022" s="26" t="s">
        <v>68</v>
      </c>
      <c r="AK1022" s="26" t="s">
        <v>75</v>
      </c>
      <c r="AL1022" s="25" t="s">
        <v>5043</v>
      </c>
      <c r="AM1022" s="28">
        <v>42087.65929398148</v>
      </c>
      <c r="AN1022" s="26" t="s">
        <v>68</v>
      </c>
      <c r="AO1022" s="25" t="s">
        <v>61</v>
      </c>
      <c r="AP1022" s="25" t="s">
        <v>61</v>
      </c>
      <c r="AQ1022" s="25" t="s">
        <v>78</v>
      </c>
      <c r="AR1022" s="25" t="s">
        <v>93</v>
      </c>
      <c r="AS1022" s="25" t="s">
        <v>123</v>
      </c>
      <c r="AT1022" s="25" t="s">
        <v>61</v>
      </c>
      <c r="AU1022" s="28">
        <v>42087</v>
      </c>
      <c r="AV1022" s="25" t="s">
        <v>1675</v>
      </c>
      <c r="AW1022" s="25" t="s">
        <v>2759</v>
      </c>
      <c r="AX1022" s="25" t="s">
        <v>110</v>
      </c>
      <c r="AY1022" s="25" t="s">
        <v>1381</v>
      </c>
      <c r="AZ1022" s="25" t="s">
        <v>61</v>
      </c>
      <c r="BA1022" s="25" t="s">
        <v>5044</v>
      </c>
      <c r="BB1022" s="25" t="s">
        <v>5044</v>
      </c>
      <c r="BC1022" s="25" t="s">
        <v>68</v>
      </c>
      <c r="BD1022" s="25" t="s">
        <v>5045</v>
      </c>
      <c r="BE1022" s="25" t="s">
        <v>5044</v>
      </c>
      <c r="BF1022" s="25" t="s">
        <v>68</v>
      </c>
      <c r="BG1022" s="25" t="s">
        <v>5044</v>
      </c>
      <c r="BH1022" s="25" t="s">
        <v>61</v>
      </c>
      <c r="BI1022" s="25" t="s">
        <v>241</v>
      </c>
      <c r="BJ1022" s="25" t="s">
        <v>65</v>
      </c>
      <c r="BK1022" s="29" t="s">
        <v>242</v>
      </c>
      <c r="BL1022" s="9"/>
      <c r="BM1022" s="9"/>
    </row>
    <row r="1023" spans="1:65" ht="23.25" customHeight="1" x14ac:dyDescent="0.2">
      <c r="A1023" s="19"/>
      <c r="B1023" s="30" t="s">
        <v>1884</v>
      </c>
      <c r="C1023" s="31">
        <f>IF(SUMPRODUCT((B$4:B1023=B1023)*1)&gt;1,0,1)</f>
        <v>1</v>
      </c>
      <c r="D1023" s="31" t="s">
        <v>1885</v>
      </c>
      <c r="E1023" s="31" t="s">
        <v>120</v>
      </c>
      <c r="F1023" s="31" t="s">
        <v>59</v>
      </c>
      <c r="G1023" s="31">
        <v>2015</v>
      </c>
      <c r="H1023" s="31" t="s">
        <v>60</v>
      </c>
      <c r="I1023" s="31" t="s">
        <v>206</v>
      </c>
      <c r="J1023" s="31" t="s">
        <v>61</v>
      </c>
      <c r="K1023" s="31"/>
      <c r="L1023" s="31" t="s">
        <v>62</v>
      </c>
      <c r="M1023" s="31" t="s">
        <v>63</v>
      </c>
      <c r="N1023" s="31" t="s">
        <v>122</v>
      </c>
      <c r="O1023" s="31" t="s">
        <v>61</v>
      </c>
      <c r="P1023" s="40">
        <f>IF(F1023=F1022,IF(B1023=B1022,0,R1023),R1023)</f>
        <v>151361</v>
      </c>
      <c r="Q1023" s="40">
        <v>151361</v>
      </c>
      <c r="R1023" s="31">
        <v>151361</v>
      </c>
      <c r="S1023" s="31">
        <v>1000</v>
      </c>
      <c r="T1023" s="31" t="s">
        <v>123</v>
      </c>
      <c r="U1023" s="31">
        <v>0</v>
      </c>
      <c r="V1023" s="31" t="s">
        <v>61</v>
      </c>
      <c r="W1023" s="31" t="s">
        <v>61</v>
      </c>
      <c r="X1023" s="31" t="s">
        <v>59</v>
      </c>
      <c r="Y1023" s="31" t="s">
        <v>1886</v>
      </c>
      <c r="Z1023" s="31" t="s">
        <v>67</v>
      </c>
      <c r="AA1023" s="31" t="s">
        <v>68</v>
      </c>
      <c r="AB1023" s="31" t="s">
        <v>122</v>
      </c>
      <c r="AC1023" s="31" t="s">
        <v>69</v>
      </c>
      <c r="AD1023" s="31" t="s">
        <v>61</v>
      </c>
      <c r="AE1023" s="31" t="s">
        <v>1887</v>
      </c>
      <c r="AF1023" s="31" t="s">
        <v>61</v>
      </c>
      <c r="AG1023" s="31" t="s">
        <v>187</v>
      </c>
      <c r="AH1023" s="31" t="s">
        <v>188</v>
      </c>
      <c r="AI1023" s="31" t="s">
        <v>73</v>
      </c>
      <c r="AJ1023" s="32" t="s">
        <v>68</v>
      </c>
      <c r="AK1023" s="32" t="s">
        <v>75</v>
      </c>
      <c r="AL1023" s="31" t="s">
        <v>2037</v>
      </c>
      <c r="AM1023" s="27">
        <v>42361.524872685186</v>
      </c>
      <c r="AN1023" s="32" t="s">
        <v>68</v>
      </c>
      <c r="AO1023" s="31" t="s">
        <v>61</v>
      </c>
      <c r="AP1023" s="31" t="s">
        <v>61</v>
      </c>
      <c r="AQ1023" s="31" t="s">
        <v>78</v>
      </c>
      <c r="AR1023" s="31" t="s">
        <v>123</v>
      </c>
      <c r="AS1023" s="31" t="s">
        <v>123</v>
      </c>
      <c r="AT1023" s="31" t="s">
        <v>130</v>
      </c>
      <c r="AU1023" s="27">
        <v>42102</v>
      </c>
      <c r="AV1023" s="31" t="s">
        <v>68</v>
      </c>
      <c r="AW1023" s="31" t="s">
        <v>68</v>
      </c>
      <c r="AX1023" s="31" t="s">
        <v>68</v>
      </c>
      <c r="AY1023" s="31" t="s">
        <v>538</v>
      </c>
      <c r="AZ1023" s="31" t="s">
        <v>61</v>
      </c>
      <c r="BA1023" s="31" t="s">
        <v>1890</v>
      </c>
      <c r="BB1023" s="31" t="s">
        <v>1889</v>
      </c>
      <c r="BC1023" s="31" t="s">
        <v>1890</v>
      </c>
      <c r="BD1023" s="31" t="s">
        <v>61</v>
      </c>
      <c r="BE1023" s="31" t="s">
        <v>1891</v>
      </c>
      <c r="BF1023" s="31" t="s">
        <v>1892</v>
      </c>
      <c r="BG1023" s="31" t="s">
        <v>1890</v>
      </c>
      <c r="BH1023" s="31" t="s">
        <v>61</v>
      </c>
      <c r="BI1023" s="31" t="s">
        <v>306</v>
      </c>
      <c r="BJ1023" s="31" t="s">
        <v>123</v>
      </c>
      <c r="BK1023" s="33" t="s">
        <v>307</v>
      </c>
      <c r="BL1023" s="9"/>
      <c r="BM1023" s="9"/>
    </row>
    <row r="1024" spans="1:65" ht="23.25" customHeight="1" x14ac:dyDescent="0.2">
      <c r="A1024" s="19"/>
      <c r="B1024" s="24" t="s">
        <v>1884</v>
      </c>
      <c r="C1024" s="25">
        <f>IF(SUMPRODUCT((B$4:B1024=B1024)*1)&gt;1,0,1)</f>
        <v>0</v>
      </c>
      <c r="D1024" s="25" t="s">
        <v>1885</v>
      </c>
      <c r="E1024" s="25" t="s">
        <v>120</v>
      </c>
      <c r="F1024" s="25" t="s">
        <v>59</v>
      </c>
      <c r="G1024" s="25">
        <v>2015</v>
      </c>
      <c r="H1024" s="25" t="s">
        <v>60</v>
      </c>
      <c r="I1024" s="25" t="s">
        <v>206</v>
      </c>
      <c r="J1024" s="25" t="s">
        <v>61</v>
      </c>
      <c r="K1024" s="25"/>
      <c r="L1024" s="25" t="s">
        <v>62</v>
      </c>
      <c r="M1024" s="25" t="s">
        <v>63</v>
      </c>
      <c r="N1024" s="25" t="s">
        <v>122</v>
      </c>
      <c r="O1024" s="25" t="s">
        <v>61</v>
      </c>
      <c r="P1024" s="40">
        <f>IF(F1024=F1023,IF(B1024=B1023,0,R1024),R1024)</f>
        <v>0</v>
      </c>
      <c r="Q1024" s="40">
        <v>0</v>
      </c>
      <c r="R1024" s="25">
        <v>151361</v>
      </c>
      <c r="S1024" s="25">
        <v>1000</v>
      </c>
      <c r="T1024" s="25" t="s">
        <v>123</v>
      </c>
      <c r="U1024" s="25">
        <v>0</v>
      </c>
      <c r="V1024" s="25" t="s">
        <v>61</v>
      </c>
      <c r="W1024" s="25" t="s">
        <v>61</v>
      </c>
      <c r="X1024" s="25" t="s">
        <v>59</v>
      </c>
      <c r="Y1024" s="25" t="s">
        <v>1886</v>
      </c>
      <c r="Z1024" s="25" t="s">
        <v>67</v>
      </c>
      <c r="AA1024" s="25" t="s">
        <v>68</v>
      </c>
      <c r="AB1024" s="25" t="s">
        <v>122</v>
      </c>
      <c r="AC1024" s="25" t="s">
        <v>69</v>
      </c>
      <c r="AD1024" s="25" t="s">
        <v>61</v>
      </c>
      <c r="AE1024" s="25" t="s">
        <v>1887</v>
      </c>
      <c r="AF1024" s="25" t="s">
        <v>61</v>
      </c>
      <c r="AG1024" s="25" t="s">
        <v>187</v>
      </c>
      <c r="AH1024" s="25" t="s">
        <v>188</v>
      </c>
      <c r="AI1024" s="25" t="s">
        <v>73</v>
      </c>
      <c r="AJ1024" s="26" t="s">
        <v>68</v>
      </c>
      <c r="AK1024" s="26" t="s">
        <v>75</v>
      </c>
      <c r="AL1024" s="25" t="s">
        <v>2037</v>
      </c>
      <c r="AM1024" s="28">
        <v>42361.524872685186</v>
      </c>
      <c r="AN1024" s="26" t="s">
        <v>68</v>
      </c>
      <c r="AO1024" s="25" t="s">
        <v>61</v>
      </c>
      <c r="AP1024" s="25" t="s">
        <v>61</v>
      </c>
      <c r="AQ1024" s="25" t="s">
        <v>78</v>
      </c>
      <c r="AR1024" s="25" t="s">
        <v>123</v>
      </c>
      <c r="AS1024" s="25" t="s">
        <v>123</v>
      </c>
      <c r="AT1024" s="25" t="s">
        <v>130</v>
      </c>
      <c r="AU1024" s="28">
        <v>42102</v>
      </c>
      <c r="AV1024" s="25" t="s">
        <v>68</v>
      </c>
      <c r="AW1024" s="25" t="s">
        <v>68</v>
      </c>
      <c r="AX1024" s="25" t="s">
        <v>68</v>
      </c>
      <c r="AY1024" s="25" t="s">
        <v>538</v>
      </c>
      <c r="AZ1024" s="25" t="s">
        <v>61</v>
      </c>
      <c r="BA1024" s="25" t="s">
        <v>1890</v>
      </c>
      <c r="BB1024" s="25" t="s">
        <v>1889</v>
      </c>
      <c r="BC1024" s="25" t="s">
        <v>1890</v>
      </c>
      <c r="BD1024" s="25" t="s">
        <v>61</v>
      </c>
      <c r="BE1024" s="25" t="s">
        <v>1891</v>
      </c>
      <c r="BF1024" s="25" t="s">
        <v>1892</v>
      </c>
      <c r="BG1024" s="25" t="s">
        <v>1890</v>
      </c>
      <c r="BH1024" s="25" t="s">
        <v>61</v>
      </c>
      <c r="BI1024" s="25" t="s">
        <v>306</v>
      </c>
      <c r="BJ1024" s="25" t="s">
        <v>123</v>
      </c>
      <c r="BK1024" s="29" t="s">
        <v>307</v>
      </c>
      <c r="BL1024" s="9"/>
      <c r="BM1024" s="9"/>
    </row>
    <row r="1025" spans="1:65" ht="23.25" customHeight="1" x14ac:dyDescent="0.2">
      <c r="A1025" s="19"/>
      <c r="B1025" s="24" t="s">
        <v>1884</v>
      </c>
      <c r="C1025" s="25">
        <f>IF(SUMPRODUCT((B$4:B1025=B1025)*1)&gt;1,0,1)</f>
        <v>0</v>
      </c>
      <c r="D1025" s="25" t="s">
        <v>1885</v>
      </c>
      <c r="E1025" s="25" t="s">
        <v>120</v>
      </c>
      <c r="F1025" s="25" t="s">
        <v>59</v>
      </c>
      <c r="G1025" s="25">
        <v>2016</v>
      </c>
      <c r="H1025" s="25" t="s">
        <v>60</v>
      </c>
      <c r="I1025" s="25" t="s">
        <v>206</v>
      </c>
      <c r="J1025" s="25" t="s">
        <v>61</v>
      </c>
      <c r="K1025" s="25"/>
      <c r="L1025" s="25" t="s">
        <v>62</v>
      </c>
      <c r="M1025" s="25" t="s">
        <v>63</v>
      </c>
      <c r="N1025" s="25" t="s">
        <v>122</v>
      </c>
      <c r="O1025" s="25" t="s">
        <v>61</v>
      </c>
      <c r="P1025" s="40">
        <f>IF(F1025=F1024,IF(B1025=B1024,0,R1025),R1025)</f>
        <v>0</v>
      </c>
      <c r="Q1025" s="40">
        <v>0</v>
      </c>
      <c r="R1025" s="25">
        <v>158324</v>
      </c>
      <c r="S1025" s="25">
        <v>157324</v>
      </c>
      <c r="T1025" s="25" t="s">
        <v>123</v>
      </c>
      <c r="U1025" s="25">
        <v>0</v>
      </c>
      <c r="V1025" s="25" t="s">
        <v>61</v>
      </c>
      <c r="W1025" s="25" t="s">
        <v>61</v>
      </c>
      <c r="X1025" s="25" t="s">
        <v>59</v>
      </c>
      <c r="Y1025" s="25" t="s">
        <v>1886</v>
      </c>
      <c r="Z1025" s="25" t="s">
        <v>67</v>
      </c>
      <c r="AA1025" s="25" t="s">
        <v>68</v>
      </c>
      <c r="AB1025" s="25" t="s">
        <v>122</v>
      </c>
      <c r="AC1025" s="25" t="s">
        <v>69</v>
      </c>
      <c r="AD1025" s="25" t="s">
        <v>61</v>
      </c>
      <c r="AE1025" s="25" t="s">
        <v>1887</v>
      </c>
      <c r="AF1025" s="25" t="s">
        <v>61</v>
      </c>
      <c r="AG1025" s="25" t="s">
        <v>71</v>
      </c>
      <c r="AH1025" s="25" t="s">
        <v>188</v>
      </c>
      <c r="AI1025" s="25" t="s">
        <v>73</v>
      </c>
      <c r="AJ1025" s="26" t="s">
        <v>68</v>
      </c>
      <c r="AK1025" s="26" t="s">
        <v>75</v>
      </c>
      <c r="AL1025" s="25" t="s">
        <v>1888</v>
      </c>
      <c r="AM1025" s="28">
        <v>42368.734166666669</v>
      </c>
      <c r="AN1025" s="26" t="s">
        <v>68</v>
      </c>
      <c r="AO1025" s="25" t="s">
        <v>61</v>
      </c>
      <c r="AP1025" s="25" t="s">
        <v>61</v>
      </c>
      <c r="AQ1025" s="25" t="s">
        <v>78</v>
      </c>
      <c r="AR1025" s="25" t="s">
        <v>123</v>
      </c>
      <c r="AS1025" s="25" t="s">
        <v>123</v>
      </c>
      <c r="AT1025" s="25" t="s">
        <v>130</v>
      </c>
      <c r="AU1025" s="28">
        <v>42102</v>
      </c>
      <c r="AV1025" s="25" t="s">
        <v>68</v>
      </c>
      <c r="AW1025" s="25" t="s">
        <v>68</v>
      </c>
      <c r="AX1025" s="25" t="s">
        <v>68</v>
      </c>
      <c r="AY1025" s="25" t="s">
        <v>538</v>
      </c>
      <c r="AZ1025" s="25" t="s">
        <v>61</v>
      </c>
      <c r="BA1025" s="25" t="s">
        <v>1889</v>
      </c>
      <c r="BB1025" s="25" t="s">
        <v>1889</v>
      </c>
      <c r="BC1025" s="25" t="s">
        <v>1890</v>
      </c>
      <c r="BD1025" s="25" t="s">
        <v>61</v>
      </c>
      <c r="BE1025" s="25" t="s">
        <v>1891</v>
      </c>
      <c r="BF1025" s="25" t="s">
        <v>1892</v>
      </c>
      <c r="BG1025" s="25" t="s">
        <v>1889</v>
      </c>
      <c r="BH1025" s="25" t="s">
        <v>1893</v>
      </c>
      <c r="BI1025" s="25" t="s">
        <v>1894</v>
      </c>
      <c r="BJ1025" s="25" t="s">
        <v>123</v>
      </c>
      <c r="BK1025" s="29" t="s">
        <v>307</v>
      </c>
      <c r="BL1025" s="9"/>
      <c r="BM1025" s="9"/>
    </row>
    <row r="1026" spans="1:65" ht="23.25" customHeight="1" x14ac:dyDescent="0.2">
      <c r="A1026" s="19"/>
      <c r="B1026" s="30" t="s">
        <v>169</v>
      </c>
      <c r="C1026" s="31">
        <f>IF(SUMPRODUCT((B$4:B1026=B1026)*1)&gt;1,0,1)</f>
        <v>1</v>
      </c>
      <c r="D1026" s="31" t="s">
        <v>170</v>
      </c>
      <c r="E1026" s="31" t="s">
        <v>120</v>
      </c>
      <c r="F1026" s="31" t="s">
        <v>59</v>
      </c>
      <c r="G1026" s="31">
        <v>2015</v>
      </c>
      <c r="H1026" s="31" t="s">
        <v>60</v>
      </c>
      <c r="I1026" s="31" t="s">
        <v>61</v>
      </c>
      <c r="J1026" s="31" t="s">
        <v>61</v>
      </c>
      <c r="K1026" s="31"/>
      <c r="L1026" s="31" t="s">
        <v>62</v>
      </c>
      <c r="M1026" s="31" t="s">
        <v>63</v>
      </c>
      <c r="N1026" s="31" t="s">
        <v>122</v>
      </c>
      <c r="O1026" s="31" t="s">
        <v>61</v>
      </c>
      <c r="P1026" s="40">
        <f>IF(F1026=F1025,IF(B1026=B1025,0,R1026),R1026)</f>
        <v>150000</v>
      </c>
      <c r="Q1026" s="40">
        <v>150000</v>
      </c>
      <c r="R1026" s="31">
        <v>150000</v>
      </c>
      <c r="S1026" s="31">
        <v>150000</v>
      </c>
      <c r="T1026" s="31" t="s">
        <v>123</v>
      </c>
      <c r="U1026" s="31">
        <v>0</v>
      </c>
      <c r="V1026" s="31" t="s">
        <v>61</v>
      </c>
      <c r="W1026" s="31" t="s">
        <v>61</v>
      </c>
      <c r="X1026" s="31" t="s">
        <v>59</v>
      </c>
      <c r="Y1026" s="31" t="s">
        <v>171</v>
      </c>
      <c r="Z1026" s="31" t="s">
        <v>67</v>
      </c>
      <c r="AA1026" s="31" t="s">
        <v>68</v>
      </c>
      <c r="AB1026" s="31" t="s">
        <v>122</v>
      </c>
      <c r="AC1026" s="31" t="s">
        <v>69</v>
      </c>
      <c r="AD1026" s="31" t="s">
        <v>61</v>
      </c>
      <c r="AE1026" s="31" t="s">
        <v>172</v>
      </c>
      <c r="AF1026" s="31" t="s">
        <v>61</v>
      </c>
      <c r="AG1026" s="31" t="s">
        <v>187</v>
      </c>
      <c r="AH1026" s="31" t="s">
        <v>173</v>
      </c>
      <c r="AI1026" s="31" t="s">
        <v>73</v>
      </c>
      <c r="AJ1026" s="32" t="s">
        <v>68</v>
      </c>
      <c r="AK1026" s="32" t="s">
        <v>175</v>
      </c>
      <c r="AL1026" s="31" t="s">
        <v>284</v>
      </c>
      <c r="AM1026" s="27">
        <v>42114.367037037038</v>
      </c>
      <c r="AN1026" s="32" t="s">
        <v>68</v>
      </c>
      <c r="AO1026" s="31" t="s">
        <v>61</v>
      </c>
      <c r="AP1026" s="31" t="s">
        <v>61</v>
      </c>
      <c r="AQ1026" s="31" t="s">
        <v>78</v>
      </c>
      <c r="AR1026" s="31" t="s">
        <v>123</v>
      </c>
      <c r="AS1026" s="31" t="s">
        <v>123</v>
      </c>
      <c r="AT1026" s="31" t="s">
        <v>130</v>
      </c>
      <c r="AU1026" s="27">
        <v>42103</v>
      </c>
      <c r="AV1026" s="31" t="s">
        <v>68</v>
      </c>
      <c r="AW1026" s="31" t="s">
        <v>68</v>
      </c>
      <c r="AX1026" s="31" t="s">
        <v>68</v>
      </c>
      <c r="AY1026" s="31" t="s">
        <v>111</v>
      </c>
      <c r="AZ1026" s="31" t="s">
        <v>61</v>
      </c>
      <c r="BA1026" s="31" t="s">
        <v>177</v>
      </c>
      <c r="BB1026" s="31" t="s">
        <v>177</v>
      </c>
      <c r="BC1026" s="31" t="s">
        <v>177</v>
      </c>
      <c r="BD1026" s="31" t="s">
        <v>61</v>
      </c>
      <c r="BE1026" s="31" t="s">
        <v>178</v>
      </c>
      <c r="BF1026" s="31" t="s">
        <v>68</v>
      </c>
      <c r="BG1026" s="31" t="s">
        <v>177</v>
      </c>
      <c r="BH1026" s="31" t="s">
        <v>61</v>
      </c>
      <c r="BI1026" s="31" t="s">
        <v>285</v>
      </c>
      <c r="BJ1026" s="31" t="s">
        <v>123</v>
      </c>
      <c r="BK1026" s="33" t="s">
        <v>283</v>
      </c>
      <c r="BL1026" s="9"/>
      <c r="BM1026" s="9"/>
    </row>
    <row r="1027" spans="1:65" ht="23.25" customHeight="1" x14ac:dyDescent="0.2">
      <c r="A1027" s="19"/>
      <c r="B1027" s="30" t="s">
        <v>169</v>
      </c>
      <c r="C1027" s="31">
        <f>IF(SUMPRODUCT((B$4:B1027=B1027)*1)&gt;1,0,1)</f>
        <v>0</v>
      </c>
      <c r="D1027" s="31" t="s">
        <v>170</v>
      </c>
      <c r="E1027" s="31" t="s">
        <v>120</v>
      </c>
      <c r="F1027" s="31" t="s">
        <v>59</v>
      </c>
      <c r="G1027" s="31">
        <v>2016</v>
      </c>
      <c r="H1027" s="31" t="s">
        <v>60</v>
      </c>
      <c r="I1027" s="31" t="s">
        <v>61</v>
      </c>
      <c r="J1027" s="31" t="s">
        <v>61</v>
      </c>
      <c r="K1027" s="31"/>
      <c r="L1027" s="31" t="s">
        <v>62</v>
      </c>
      <c r="M1027" s="31" t="s">
        <v>63</v>
      </c>
      <c r="N1027" s="31" t="s">
        <v>122</v>
      </c>
      <c r="O1027" s="31" t="s">
        <v>61</v>
      </c>
      <c r="P1027" s="40">
        <f>IF(F1027=F1026,IF(B1027=B1026,0,R1027),R1027)</f>
        <v>0</v>
      </c>
      <c r="Q1027" s="40">
        <v>0</v>
      </c>
      <c r="R1027" s="31">
        <v>150000</v>
      </c>
      <c r="S1027" s="31">
        <v>1880</v>
      </c>
      <c r="T1027" s="31" t="s">
        <v>123</v>
      </c>
      <c r="U1027" s="31">
        <v>0</v>
      </c>
      <c r="V1027" s="31" t="s">
        <v>61</v>
      </c>
      <c r="W1027" s="31" t="s">
        <v>61</v>
      </c>
      <c r="X1027" s="31" t="s">
        <v>59</v>
      </c>
      <c r="Y1027" s="31" t="s">
        <v>171</v>
      </c>
      <c r="Z1027" s="31" t="s">
        <v>67</v>
      </c>
      <c r="AA1027" s="31" t="s">
        <v>68</v>
      </c>
      <c r="AB1027" s="31" t="s">
        <v>122</v>
      </c>
      <c r="AC1027" s="31" t="s">
        <v>69</v>
      </c>
      <c r="AD1027" s="31" t="s">
        <v>61</v>
      </c>
      <c r="AE1027" s="31" t="s">
        <v>172</v>
      </c>
      <c r="AF1027" s="31" t="s">
        <v>61</v>
      </c>
      <c r="AG1027" s="31" t="s">
        <v>71</v>
      </c>
      <c r="AH1027" s="31" t="s">
        <v>173</v>
      </c>
      <c r="AI1027" s="31" t="s">
        <v>73</v>
      </c>
      <c r="AJ1027" s="32" t="s">
        <v>174</v>
      </c>
      <c r="AK1027" s="32" t="s">
        <v>175</v>
      </c>
      <c r="AL1027" s="31" t="s">
        <v>176</v>
      </c>
      <c r="AM1027" s="27">
        <v>42381.703680555554</v>
      </c>
      <c r="AN1027" s="32" t="s">
        <v>68</v>
      </c>
      <c r="AO1027" s="31" t="s">
        <v>61</v>
      </c>
      <c r="AP1027" s="31" t="s">
        <v>61</v>
      </c>
      <c r="AQ1027" s="31" t="s">
        <v>78</v>
      </c>
      <c r="AR1027" s="31" t="s">
        <v>123</v>
      </c>
      <c r="AS1027" s="31" t="s">
        <v>123</v>
      </c>
      <c r="AT1027" s="31" t="s">
        <v>130</v>
      </c>
      <c r="AU1027" s="27">
        <v>42103</v>
      </c>
      <c r="AV1027" s="31" t="s">
        <v>68</v>
      </c>
      <c r="AW1027" s="31" t="s">
        <v>68</v>
      </c>
      <c r="AX1027" s="31" t="s">
        <v>68</v>
      </c>
      <c r="AY1027" s="31" t="s">
        <v>111</v>
      </c>
      <c r="AZ1027" s="31" t="s">
        <v>61</v>
      </c>
      <c r="BA1027" s="31" t="s">
        <v>177</v>
      </c>
      <c r="BB1027" s="31" t="s">
        <v>177</v>
      </c>
      <c r="BC1027" s="31" t="s">
        <v>177</v>
      </c>
      <c r="BD1027" s="31" t="s">
        <v>61</v>
      </c>
      <c r="BE1027" s="31" t="s">
        <v>178</v>
      </c>
      <c r="BF1027" s="31" t="s">
        <v>68</v>
      </c>
      <c r="BG1027" s="31" t="s">
        <v>177</v>
      </c>
      <c r="BH1027" s="31" t="s">
        <v>179</v>
      </c>
      <c r="BI1027" s="31" t="s">
        <v>180</v>
      </c>
      <c r="BJ1027" s="31" t="s">
        <v>123</v>
      </c>
      <c r="BK1027" s="33" t="s">
        <v>181</v>
      </c>
      <c r="BL1027" s="9"/>
      <c r="BM1027" s="9"/>
    </row>
    <row r="1028" spans="1:65" ht="23.25" customHeight="1" x14ac:dyDescent="0.2">
      <c r="A1028" s="19"/>
      <c r="B1028" s="30" t="s">
        <v>5355</v>
      </c>
      <c r="C1028" s="31">
        <f>IF(SUMPRODUCT((B$4:B1028=B1028)*1)&gt;1,0,1)</f>
        <v>1</v>
      </c>
      <c r="D1028" s="31" t="s">
        <v>5356</v>
      </c>
      <c r="E1028" s="31" t="s">
        <v>58</v>
      </c>
      <c r="F1028" s="31" t="s">
        <v>59</v>
      </c>
      <c r="G1028" s="31">
        <v>2015</v>
      </c>
      <c r="H1028" s="31" t="s">
        <v>60</v>
      </c>
      <c r="I1028" s="31" t="s">
        <v>90</v>
      </c>
      <c r="J1028" s="31" t="s">
        <v>1115</v>
      </c>
      <c r="K1028" s="31"/>
      <c r="L1028" s="31" t="s">
        <v>1078</v>
      </c>
      <c r="M1028" s="31" t="s">
        <v>3289</v>
      </c>
      <c r="N1028" s="31" t="s">
        <v>122</v>
      </c>
      <c r="O1028" s="31" t="s">
        <v>61</v>
      </c>
      <c r="P1028" s="40">
        <f>IF(F1028=F1027,IF(B1028=B1027,0,R1028),R1028)</f>
        <v>471626</v>
      </c>
      <c r="Q1028" s="40">
        <v>471626</v>
      </c>
      <c r="R1028" s="31">
        <v>471626</v>
      </c>
      <c r="S1028" s="31">
        <v>471626</v>
      </c>
      <c r="T1028" s="25" t="s">
        <v>5669</v>
      </c>
      <c r="U1028" s="31">
        <v>0</v>
      </c>
      <c r="V1028" s="31" t="s">
        <v>61</v>
      </c>
      <c r="W1028" s="31" t="s">
        <v>61</v>
      </c>
      <c r="X1028" s="31" t="s">
        <v>59</v>
      </c>
      <c r="Y1028" s="31" t="s">
        <v>5357</v>
      </c>
      <c r="Z1028" s="31" t="s">
        <v>67</v>
      </c>
      <c r="AA1028" s="31" t="s">
        <v>97</v>
      </c>
      <c r="AB1028" s="31" t="s">
        <v>122</v>
      </c>
      <c r="AC1028" s="31" t="s">
        <v>69</v>
      </c>
      <c r="AD1028" s="31" t="s">
        <v>61</v>
      </c>
      <c r="AE1028" s="31" t="s">
        <v>5358</v>
      </c>
      <c r="AF1028" s="31" t="s">
        <v>61</v>
      </c>
      <c r="AG1028" s="31" t="s">
        <v>187</v>
      </c>
      <c r="AH1028" s="31" t="s">
        <v>72</v>
      </c>
      <c r="AI1028" s="31" t="s">
        <v>73</v>
      </c>
      <c r="AJ1028" s="32" t="s">
        <v>68</v>
      </c>
      <c r="AK1028" s="32" t="s">
        <v>75</v>
      </c>
      <c r="AL1028" s="31" t="s">
        <v>5363</v>
      </c>
      <c r="AM1028" s="27">
        <v>42131.746076388888</v>
      </c>
      <c r="AN1028" s="32" t="s">
        <v>68</v>
      </c>
      <c r="AO1028" s="31" t="s">
        <v>61</v>
      </c>
      <c r="AP1028" s="31" t="s">
        <v>61</v>
      </c>
      <c r="AQ1028" s="31" t="s">
        <v>78</v>
      </c>
      <c r="AR1028" s="31" t="s">
        <v>93</v>
      </c>
      <c r="AS1028" s="31" t="s">
        <v>123</v>
      </c>
      <c r="AT1028" s="31" t="s">
        <v>61</v>
      </c>
      <c r="AU1028" s="27">
        <v>42107</v>
      </c>
      <c r="AV1028" s="31" t="s">
        <v>1675</v>
      </c>
      <c r="AW1028" s="31" t="s">
        <v>5025</v>
      </c>
      <c r="AX1028" s="31" t="s">
        <v>110</v>
      </c>
      <c r="AY1028" s="31" t="s">
        <v>377</v>
      </c>
      <c r="AZ1028" s="31" t="s">
        <v>61</v>
      </c>
      <c r="BA1028" s="31" t="s">
        <v>5360</v>
      </c>
      <c r="BB1028" s="31" t="s">
        <v>5360</v>
      </c>
      <c r="BC1028" s="31" t="s">
        <v>5361</v>
      </c>
      <c r="BD1028" s="31" t="s">
        <v>61</v>
      </c>
      <c r="BE1028" s="31" t="s">
        <v>5360</v>
      </c>
      <c r="BF1028" s="31" t="s">
        <v>68</v>
      </c>
      <c r="BG1028" s="31" t="s">
        <v>5360</v>
      </c>
      <c r="BH1028" s="31" t="s">
        <v>61</v>
      </c>
      <c r="BI1028" s="31" t="s">
        <v>241</v>
      </c>
      <c r="BJ1028" s="31" t="s">
        <v>65</v>
      </c>
      <c r="BK1028" s="33" t="s">
        <v>242</v>
      </c>
      <c r="BL1028" s="9"/>
      <c r="BM1028" s="9"/>
    </row>
    <row r="1029" spans="1:65" ht="23.25" customHeight="1" x14ac:dyDescent="0.2">
      <c r="A1029" s="19"/>
      <c r="B1029" s="24" t="s">
        <v>5355</v>
      </c>
      <c r="C1029" s="25">
        <f>IF(SUMPRODUCT((B$4:B1029=B1029)*1)&gt;1,0,1)</f>
        <v>0</v>
      </c>
      <c r="D1029" s="25" t="s">
        <v>5356</v>
      </c>
      <c r="E1029" s="25" t="s">
        <v>58</v>
      </c>
      <c r="F1029" s="25" t="s">
        <v>59</v>
      </c>
      <c r="G1029" s="25">
        <v>2016</v>
      </c>
      <c r="H1029" s="25" t="s">
        <v>60</v>
      </c>
      <c r="I1029" s="25" t="s">
        <v>90</v>
      </c>
      <c r="J1029" s="25" t="s">
        <v>1115</v>
      </c>
      <c r="K1029" s="25"/>
      <c r="L1029" s="25" t="s">
        <v>1078</v>
      </c>
      <c r="M1029" s="25" t="s">
        <v>3289</v>
      </c>
      <c r="N1029" s="25" t="s">
        <v>122</v>
      </c>
      <c r="O1029" s="25" t="s">
        <v>61</v>
      </c>
      <c r="P1029" s="40">
        <f>IF(F1029=F1028,IF(B1029=B1028,0,R1029),R1029)</f>
        <v>0</v>
      </c>
      <c r="Q1029" s="40">
        <v>0</v>
      </c>
      <c r="R1029" s="25">
        <v>471626</v>
      </c>
      <c r="S1029" s="25">
        <v>471626</v>
      </c>
      <c r="T1029" s="25" t="s">
        <v>5669</v>
      </c>
      <c r="U1029" s="25">
        <v>0</v>
      </c>
      <c r="V1029" s="25" t="s">
        <v>61</v>
      </c>
      <c r="W1029" s="25" t="s">
        <v>61</v>
      </c>
      <c r="X1029" s="25" t="s">
        <v>59</v>
      </c>
      <c r="Y1029" s="25" t="s">
        <v>5357</v>
      </c>
      <c r="Z1029" s="25" t="s">
        <v>67</v>
      </c>
      <c r="AA1029" s="25" t="s">
        <v>97</v>
      </c>
      <c r="AB1029" s="25" t="s">
        <v>122</v>
      </c>
      <c r="AC1029" s="25" t="s">
        <v>69</v>
      </c>
      <c r="AD1029" s="25" t="s">
        <v>61</v>
      </c>
      <c r="AE1029" s="25" t="s">
        <v>5358</v>
      </c>
      <c r="AF1029" s="25" t="s">
        <v>61</v>
      </c>
      <c r="AG1029" s="25" t="s">
        <v>71</v>
      </c>
      <c r="AH1029" s="25" t="s">
        <v>72</v>
      </c>
      <c r="AI1029" s="25" t="s">
        <v>73</v>
      </c>
      <c r="AJ1029" s="26" t="s">
        <v>68</v>
      </c>
      <c r="AK1029" s="26" t="s">
        <v>75</v>
      </c>
      <c r="AL1029" s="25" t="s">
        <v>5359</v>
      </c>
      <c r="AM1029" s="28">
        <v>42389.474641203706</v>
      </c>
      <c r="AN1029" s="26" t="s">
        <v>68</v>
      </c>
      <c r="AO1029" s="25" t="s">
        <v>61</v>
      </c>
      <c r="AP1029" s="25" t="s">
        <v>61</v>
      </c>
      <c r="AQ1029" s="25" t="s">
        <v>78</v>
      </c>
      <c r="AR1029" s="25" t="s">
        <v>93</v>
      </c>
      <c r="AS1029" s="25" t="s">
        <v>123</v>
      </c>
      <c r="AT1029" s="25" t="s">
        <v>61</v>
      </c>
      <c r="AU1029" s="28">
        <v>42107</v>
      </c>
      <c r="AV1029" s="25" t="s">
        <v>1675</v>
      </c>
      <c r="AW1029" s="25" t="s">
        <v>5025</v>
      </c>
      <c r="AX1029" s="25" t="s">
        <v>110</v>
      </c>
      <c r="AY1029" s="25" t="s">
        <v>377</v>
      </c>
      <c r="AZ1029" s="25" t="s">
        <v>61</v>
      </c>
      <c r="BA1029" s="25" t="s">
        <v>5360</v>
      </c>
      <c r="BB1029" s="25" t="s">
        <v>5360</v>
      </c>
      <c r="BC1029" s="25" t="s">
        <v>5361</v>
      </c>
      <c r="BD1029" s="25" t="s">
        <v>61</v>
      </c>
      <c r="BE1029" s="25" t="s">
        <v>5360</v>
      </c>
      <c r="BF1029" s="25" t="s">
        <v>68</v>
      </c>
      <c r="BG1029" s="25" t="s">
        <v>5360</v>
      </c>
      <c r="BH1029" s="25" t="s">
        <v>194</v>
      </c>
      <c r="BI1029" s="25" t="s">
        <v>136</v>
      </c>
      <c r="BJ1029" s="25" t="s">
        <v>123</v>
      </c>
      <c r="BK1029" s="29" t="s">
        <v>137</v>
      </c>
      <c r="BL1029" s="9"/>
      <c r="BM1029" s="9"/>
    </row>
    <row r="1030" spans="1:65" ht="23.25" customHeight="1" x14ac:dyDescent="0.2">
      <c r="A1030" s="19"/>
      <c r="B1030" s="30" t="s">
        <v>5029</v>
      </c>
      <c r="C1030" s="31">
        <f>IF(SUMPRODUCT((B$4:B1030=B1030)*1)&gt;1,0,1)</f>
        <v>1</v>
      </c>
      <c r="D1030" s="31" t="s">
        <v>5030</v>
      </c>
      <c r="E1030" s="31" t="s">
        <v>58</v>
      </c>
      <c r="F1030" s="31" t="s">
        <v>59</v>
      </c>
      <c r="G1030" s="31">
        <v>2015</v>
      </c>
      <c r="H1030" s="31" t="s">
        <v>60</v>
      </c>
      <c r="I1030" s="31" t="s">
        <v>368</v>
      </c>
      <c r="J1030" s="31" t="s">
        <v>368</v>
      </c>
      <c r="K1030" s="31"/>
      <c r="L1030" s="31" t="s">
        <v>1078</v>
      </c>
      <c r="M1030" s="31" t="s">
        <v>3289</v>
      </c>
      <c r="N1030" s="31" t="s">
        <v>122</v>
      </c>
      <c r="O1030" s="31" t="s">
        <v>61</v>
      </c>
      <c r="P1030" s="40">
        <f>IF(F1030=F1029,IF(B1030=B1029,0,R1030),R1030)</f>
        <v>485642</v>
      </c>
      <c r="Q1030" s="40">
        <v>485642</v>
      </c>
      <c r="R1030" s="31">
        <v>485642</v>
      </c>
      <c r="S1030" s="31">
        <v>485642</v>
      </c>
      <c r="T1030" s="25" t="s">
        <v>5669</v>
      </c>
      <c r="U1030" s="31">
        <v>0</v>
      </c>
      <c r="V1030" s="31" t="s">
        <v>61</v>
      </c>
      <c r="W1030" s="31" t="s">
        <v>61</v>
      </c>
      <c r="X1030" s="31" t="s">
        <v>59</v>
      </c>
      <c r="Y1030" s="31" t="s">
        <v>5031</v>
      </c>
      <c r="Z1030" s="31" t="s">
        <v>67</v>
      </c>
      <c r="AA1030" s="31" t="s">
        <v>371</v>
      </c>
      <c r="AB1030" s="31" t="s">
        <v>122</v>
      </c>
      <c r="AC1030" s="31" t="s">
        <v>69</v>
      </c>
      <c r="AD1030" s="31" t="s">
        <v>61</v>
      </c>
      <c r="AE1030" s="31" t="s">
        <v>5032</v>
      </c>
      <c r="AF1030" s="31" t="s">
        <v>61</v>
      </c>
      <c r="AG1030" s="31" t="s">
        <v>187</v>
      </c>
      <c r="AH1030" s="31" t="s">
        <v>72</v>
      </c>
      <c r="AI1030" s="31" t="s">
        <v>73</v>
      </c>
      <c r="AJ1030" s="32" t="s">
        <v>68</v>
      </c>
      <c r="AK1030" s="32" t="s">
        <v>75</v>
      </c>
      <c r="AL1030" s="31" t="s">
        <v>5046</v>
      </c>
      <c r="AM1030" s="27">
        <v>42158.480115740742</v>
      </c>
      <c r="AN1030" s="32" t="s">
        <v>68</v>
      </c>
      <c r="AO1030" s="31" t="s">
        <v>61</v>
      </c>
      <c r="AP1030" s="31" t="s">
        <v>61</v>
      </c>
      <c r="AQ1030" s="31" t="s">
        <v>78</v>
      </c>
      <c r="AR1030" s="31" t="s">
        <v>93</v>
      </c>
      <c r="AS1030" s="31" t="s">
        <v>123</v>
      </c>
      <c r="AT1030" s="31" t="s">
        <v>61</v>
      </c>
      <c r="AU1030" s="27">
        <v>42117</v>
      </c>
      <c r="AV1030" s="31" t="s">
        <v>1675</v>
      </c>
      <c r="AW1030" s="31" t="s">
        <v>5034</v>
      </c>
      <c r="AX1030" s="31" t="s">
        <v>110</v>
      </c>
      <c r="AY1030" s="31" t="s">
        <v>538</v>
      </c>
      <c r="AZ1030" s="31" t="s">
        <v>61</v>
      </c>
      <c r="BA1030" s="31" t="s">
        <v>5035</v>
      </c>
      <c r="BB1030" s="31" t="s">
        <v>5035</v>
      </c>
      <c r="BC1030" s="31" t="s">
        <v>5036</v>
      </c>
      <c r="BD1030" s="31" t="s">
        <v>61</v>
      </c>
      <c r="BE1030" s="31" t="s">
        <v>5037</v>
      </c>
      <c r="BF1030" s="31" t="s">
        <v>68</v>
      </c>
      <c r="BG1030" s="31" t="s">
        <v>5035</v>
      </c>
      <c r="BH1030" s="31" t="s">
        <v>61</v>
      </c>
      <c r="BI1030" s="31" t="s">
        <v>241</v>
      </c>
      <c r="BJ1030" s="31" t="s">
        <v>65</v>
      </c>
      <c r="BK1030" s="33" t="s">
        <v>242</v>
      </c>
      <c r="BL1030" s="9"/>
      <c r="BM1030" s="9"/>
    </row>
    <row r="1031" spans="1:65" ht="23.25" customHeight="1" x14ac:dyDescent="0.2">
      <c r="A1031" s="19"/>
      <c r="B1031" s="24" t="s">
        <v>5029</v>
      </c>
      <c r="C1031" s="25">
        <f>IF(SUMPRODUCT((B$4:B1031=B1031)*1)&gt;1,0,1)</f>
        <v>0</v>
      </c>
      <c r="D1031" s="25" t="s">
        <v>5030</v>
      </c>
      <c r="E1031" s="25" t="s">
        <v>58</v>
      </c>
      <c r="F1031" s="25" t="s">
        <v>59</v>
      </c>
      <c r="G1031" s="25">
        <v>2016</v>
      </c>
      <c r="H1031" s="25" t="s">
        <v>60</v>
      </c>
      <c r="I1031" s="25" t="s">
        <v>368</v>
      </c>
      <c r="J1031" s="25" t="s">
        <v>368</v>
      </c>
      <c r="K1031" s="25"/>
      <c r="L1031" s="25" t="s">
        <v>1078</v>
      </c>
      <c r="M1031" s="25" t="s">
        <v>3289</v>
      </c>
      <c r="N1031" s="25" t="s">
        <v>122</v>
      </c>
      <c r="O1031" s="25" t="s">
        <v>61</v>
      </c>
      <c r="P1031" s="40">
        <f>IF(F1031=F1030,IF(B1031=B1030,0,R1031),R1031)</f>
        <v>0</v>
      </c>
      <c r="Q1031" s="40">
        <v>0</v>
      </c>
      <c r="R1031" s="25">
        <v>485642</v>
      </c>
      <c r="S1031" s="25">
        <v>485642</v>
      </c>
      <c r="T1031" s="25" t="s">
        <v>5669</v>
      </c>
      <c r="U1031" s="25">
        <v>0</v>
      </c>
      <c r="V1031" s="25" t="s">
        <v>61</v>
      </c>
      <c r="W1031" s="25" t="s">
        <v>61</v>
      </c>
      <c r="X1031" s="25" t="s">
        <v>59</v>
      </c>
      <c r="Y1031" s="25" t="s">
        <v>5031</v>
      </c>
      <c r="Z1031" s="25" t="s">
        <v>67</v>
      </c>
      <c r="AA1031" s="25" t="s">
        <v>371</v>
      </c>
      <c r="AB1031" s="25" t="s">
        <v>122</v>
      </c>
      <c r="AC1031" s="25" t="s">
        <v>69</v>
      </c>
      <c r="AD1031" s="25" t="s">
        <v>61</v>
      </c>
      <c r="AE1031" s="25" t="s">
        <v>5032</v>
      </c>
      <c r="AF1031" s="25" t="s">
        <v>61</v>
      </c>
      <c r="AG1031" s="25" t="s">
        <v>71</v>
      </c>
      <c r="AH1031" s="25" t="s">
        <v>72</v>
      </c>
      <c r="AI1031" s="25" t="s">
        <v>73</v>
      </c>
      <c r="AJ1031" s="26" t="s">
        <v>68</v>
      </c>
      <c r="AK1031" s="26" t="s">
        <v>75</v>
      </c>
      <c r="AL1031" s="25" t="s">
        <v>5033</v>
      </c>
      <c r="AM1031" s="28">
        <v>42389.480891203704</v>
      </c>
      <c r="AN1031" s="26" t="s">
        <v>68</v>
      </c>
      <c r="AO1031" s="25" t="s">
        <v>61</v>
      </c>
      <c r="AP1031" s="25" t="s">
        <v>61</v>
      </c>
      <c r="AQ1031" s="25" t="s">
        <v>78</v>
      </c>
      <c r="AR1031" s="25" t="s">
        <v>93</v>
      </c>
      <c r="AS1031" s="25" t="s">
        <v>123</v>
      </c>
      <c r="AT1031" s="25" t="s">
        <v>61</v>
      </c>
      <c r="AU1031" s="28">
        <v>42117</v>
      </c>
      <c r="AV1031" s="25" t="s">
        <v>1675</v>
      </c>
      <c r="AW1031" s="25" t="s">
        <v>5034</v>
      </c>
      <c r="AX1031" s="25" t="s">
        <v>110</v>
      </c>
      <c r="AY1031" s="25" t="s">
        <v>538</v>
      </c>
      <c r="AZ1031" s="25" t="s">
        <v>61</v>
      </c>
      <c r="BA1031" s="25" t="s">
        <v>5035</v>
      </c>
      <c r="BB1031" s="25" t="s">
        <v>5035</v>
      </c>
      <c r="BC1031" s="25" t="s">
        <v>5036</v>
      </c>
      <c r="BD1031" s="25" t="s">
        <v>61</v>
      </c>
      <c r="BE1031" s="25" t="s">
        <v>5037</v>
      </c>
      <c r="BF1031" s="25" t="s">
        <v>68</v>
      </c>
      <c r="BG1031" s="25" t="s">
        <v>5035</v>
      </c>
      <c r="BH1031" s="25" t="s">
        <v>194</v>
      </c>
      <c r="BI1031" s="25" t="s">
        <v>136</v>
      </c>
      <c r="BJ1031" s="25" t="s">
        <v>123</v>
      </c>
      <c r="BK1031" s="29" t="s">
        <v>137</v>
      </c>
      <c r="BL1031" s="9"/>
      <c r="BM1031" s="9"/>
    </row>
    <row r="1032" spans="1:65" ht="23.25" customHeight="1" x14ac:dyDescent="0.2">
      <c r="A1032" s="19"/>
      <c r="B1032" s="24" t="s">
        <v>182</v>
      </c>
      <c r="C1032" s="25">
        <f>IF(SUMPRODUCT((B$4:B1032=B1032)*1)&gt;1,0,1)</f>
        <v>1</v>
      </c>
      <c r="D1032" s="25" t="s">
        <v>183</v>
      </c>
      <c r="E1032" s="25" t="s">
        <v>120</v>
      </c>
      <c r="F1032" s="25" t="s">
        <v>59</v>
      </c>
      <c r="G1032" s="25">
        <v>2015</v>
      </c>
      <c r="H1032" s="25" t="s">
        <v>60</v>
      </c>
      <c r="I1032" s="25" t="s">
        <v>61</v>
      </c>
      <c r="J1032" s="25" t="s">
        <v>61</v>
      </c>
      <c r="K1032" s="25"/>
      <c r="L1032" s="25" t="s">
        <v>62</v>
      </c>
      <c r="M1032" s="25" t="s">
        <v>63</v>
      </c>
      <c r="N1032" s="25" t="s">
        <v>122</v>
      </c>
      <c r="O1032" s="25" t="s">
        <v>61</v>
      </c>
      <c r="P1032" s="40">
        <f>IF(F1032=F1031,IF(B1032=B1031,0,R1032),R1032)</f>
        <v>8709400</v>
      </c>
      <c r="Q1032" s="40">
        <v>8709400</v>
      </c>
      <c r="R1032" s="25">
        <v>8709400</v>
      </c>
      <c r="S1032" s="25">
        <v>65000</v>
      </c>
      <c r="T1032" s="25" t="s">
        <v>123</v>
      </c>
      <c r="U1032" s="25">
        <v>0</v>
      </c>
      <c r="V1032" s="25" t="s">
        <v>61</v>
      </c>
      <c r="W1032" s="25" t="s">
        <v>61</v>
      </c>
      <c r="X1032" s="25" t="s">
        <v>184</v>
      </c>
      <c r="Y1032" s="25" t="s">
        <v>185</v>
      </c>
      <c r="Z1032" s="25" t="s">
        <v>67</v>
      </c>
      <c r="AA1032" s="25" t="s">
        <v>68</v>
      </c>
      <c r="AB1032" s="25" t="s">
        <v>122</v>
      </c>
      <c r="AC1032" s="25" t="s">
        <v>69</v>
      </c>
      <c r="AD1032" s="25" t="s">
        <v>61</v>
      </c>
      <c r="AE1032" s="25" t="s">
        <v>186</v>
      </c>
      <c r="AF1032" s="25" t="s">
        <v>61</v>
      </c>
      <c r="AG1032" s="25" t="s">
        <v>187</v>
      </c>
      <c r="AH1032" s="25" t="s">
        <v>188</v>
      </c>
      <c r="AI1032" s="25" t="s">
        <v>73</v>
      </c>
      <c r="AJ1032" s="26" t="s">
        <v>68</v>
      </c>
      <c r="AK1032" s="26" t="s">
        <v>75</v>
      </c>
      <c r="AL1032" s="25" t="s">
        <v>286</v>
      </c>
      <c r="AM1032" s="28">
        <v>42166.474143518521</v>
      </c>
      <c r="AN1032" s="26" t="s">
        <v>68</v>
      </c>
      <c r="AO1032" s="25" t="s">
        <v>61</v>
      </c>
      <c r="AP1032" s="25" t="s">
        <v>61</v>
      </c>
      <c r="AQ1032" s="25" t="s">
        <v>78</v>
      </c>
      <c r="AR1032" s="25" t="s">
        <v>123</v>
      </c>
      <c r="AS1032" s="25" t="s">
        <v>123</v>
      </c>
      <c r="AT1032" s="25" t="s">
        <v>130</v>
      </c>
      <c r="AU1032" s="28">
        <v>42118</v>
      </c>
      <c r="AV1032" s="25" t="s">
        <v>68</v>
      </c>
      <c r="AW1032" s="25" t="s">
        <v>68</v>
      </c>
      <c r="AX1032" s="25" t="s">
        <v>68</v>
      </c>
      <c r="AY1032" s="25" t="s">
        <v>190</v>
      </c>
      <c r="AZ1032" s="25" t="s">
        <v>61</v>
      </c>
      <c r="BA1032" s="25" t="s">
        <v>191</v>
      </c>
      <c r="BB1032" s="25" t="s">
        <v>191</v>
      </c>
      <c r="BC1032" s="25" t="s">
        <v>68</v>
      </c>
      <c r="BD1032" s="25" t="s">
        <v>61</v>
      </c>
      <c r="BE1032" s="25" t="s">
        <v>192</v>
      </c>
      <c r="BF1032" s="25" t="s">
        <v>193</v>
      </c>
      <c r="BG1032" s="25" t="s">
        <v>191</v>
      </c>
      <c r="BH1032" s="25" t="s">
        <v>61</v>
      </c>
      <c r="BI1032" s="25" t="s">
        <v>287</v>
      </c>
      <c r="BJ1032" s="25" t="s">
        <v>123</v>
      </c>
      <c r="BK1032" s="29" t="s">
        <v>288</v>
      </c>
      <c r="BL1032" s="9"/>
      <c r="BM1032" s="9"/>
    </row>
    <row r="1033" spans="1:65" ht="23.25" customHeight="1" x14ac:dyDescent="0.2">
      <c r="A1033" s="19"/>
      <c r="B1033" s="24" t="s">
        <v>182</v>
      </c>
      <c r="C1033" s="25">
        <f>IF(SUMPRODUCT((B$4:B1033=B1033)*1)&gt;1,0,1)</f>
        <v>0</v>
      </c>
      <c r="D1033" s="25" t="s">
        <v>183</v>
      </c>
      <c r="E1033" s="25" t="s">
        <v>120</v>
      </c>
      <c r="F1033" s="25" t="s">
        <v>59</v>
      </c>
      <c r="G1033" s="25">
        <v>2016</v>
      </c>
      <c r="H1033" s="25" t="s">
        <v>60</v>
      </c>
      <c r="I1033" s="25" t="s">
        <v>61</v>
      </c>
      <c r="J1033" s="25" t="s">
        <v>61</v>
      </c>
      <c r="K1033" s="25"/>
      <c r="L1033" s="25" t="s">
        <v>62</v>
      </c>
      <c r="M1033" s="25" t="s">
        <v>63</v>
      </c>
      <c r="N1033" s="25" t="s">
        <v>122</v>
      </c>
      <c r="O1033" s="25" t="s">
        <v>61</v>
      </c>
      <c r="P1033" s="40">
        <f>IF(F1033=F1032,IF(B1033=B1032,0,R1033),R1033)</f>
        <v>0</v>
      </c>
      <c r="Q1033" s="40">
        <v>0</v>
      </c>
      <c r="R1033" s="25">
        <v>8709400</v>
      </c>
      <c r="S1033" s="25">
        <v>300001</v>
      </c>
      <c r="T1033" s="25" t="s">
        <v>123</v>
      </c>
      <c r="U1033" s="25">
        <v>0</v>
      </c>
      <c r="V1033" s="25" t="s">
        <v>61</v>
      </c>
      <c r="W1033" s="25" t="s">
        <v>61</v>
      </c>
      <c r="X1033" s="25" t="s">
        <v>184</v>
      </c>
      <c r="Y1033" s="25" t="s">
        <v>185</v>
      </c>
      <c r="Z1033" s="25" t="s">
        <v>67</v>
      </c>
      <c r="AA1033" s="25" t="s">
        <v>68</v>
      </c>
      <c r="AB1033" s="25" t="s">
        <v>122</v>
      </c>
      <c r="AC1033" s="25" t="s">
        <v>69</v>
      </c>
      <c r="AD1033" s="25" t="s">
        <v>61</v>
      </c>
      <c r="AE1033" s="25" t="s">
        <v>186</v>
      </c>
      <c r="AF1033" s="25" t="s">
        <v>61</v>
      </c>
      <c r="AG1033" s="25" t="s">
        <v>187</v>
      </c>
      <c r="AH1033" s="25" t="s">
        <v>188</v>
      </c>
      <c r="AI1033" s="25" t="s">
        <v>73</v>
      </c>
      <c r="AJ1033" s="26" t="s">
        <v>68</v>
      </c>
      <c r="AK1033" s="26" t="s">
        <v>75</v>
      </c>
      <c r="AL1033" s="25" t="s">
        <v>189</v>
      </c>
      <c r="AM1033" s="28">
        <v>42377.46199074074</v>
      </c>
      <c r="AN1033" s="26" t="s">
        <v>68</v>
      </c>
      <c r="AO1033" s="25" t="s">
        <v>61</v>
      </c>
      <c r="AP1033" s="25" t="s">
        <v>61</v>
      </c>
      <c r="AQ1033" s="25" t="s">
        <v>78</v>
      </c>
      <c r="AR1033" s="25" t="s">
        <v>123</v>
      </c>
      <c r="AS1033" s="25" t="s">
        <v>123</v>
      </c>
      <c r="AT1033" s="25" t="s">
        <v>130</v>
      </c>
      <c r="AU1033" s="28">
        <v>42118</v>
      </c>
      <c r="AV1033" s="25" t="s">
        <v>68</v>
      </c>
      <c r="AW1033" s="25" t="s">
        <v>68</v>
      </c>
      <c r="AX1033" s="25" t="s">
        <v>68</v>
      </c>
      <c r="AY1033" s="25" t="s">
        <v>190</v>
      </c>
      <c r="AZ1033" s="25" t="s">
        <v>61</v>
      </c>
      <c r="BA1033" s="25" t="s">
        <v>191</v>
      </c>
      <c r="BB1033" s="25" t="s">
        <v>191</v>
      </c>
      <c r="BC1033" s="25" t="s">
        <v>68</v>
      </c>
      <c r="BD1033" s="25" t="s">
        <v>61</v>
      </c>
      <c r="BE1033" s="25" t="s">
        <v>192</v>
      </c>
      <c r="BF1033" s="25" t="s">
        <v>193</v>
      </c>
      <c r="BG1033" s="25" t="s">
        <v>191</v>
      </c>
      <c r="BH1033" s="25" t="s">
        <v>194</v>
      </c>
      <c r="BI1033" s="25" t="s">
        <v>195</v>
      </c>
      <c r="BJ1033" s="25" t="s">
        <v>123</v>
      </c>
      <c r="BK1033" s="29" t="s">
        <v>181</v>
      </c>
      <c r="BL1033" s="9"/>
      <c r="BM1033" s="9"/>
    </row>
    <row r="1034" spans="1:65" ht="23.25" customHeight="1" x14ac:dyDescent="0.2">
      <c r="A1034" s="19"/>
      <c r="B1034" s="30" t="s">
        <v>196</v>
      </c>
      <c r="C1034" s="31">
        <f>IF(SUMPRODUCT((B$4:B1034=B1034)*1)&gt;1,0,1)</f>
        <v>1</v>
      </c>
      <c r="D1034" s="31" t="s">
        <v>197</v>
      </c>
      <c r="E1034" s="31" t="s">
        <v>120</v>
      </c>
      <c r="F1034" s="31" t="s">
        <v>59</v>
      </c>
      <c r="G1034" s="31">
        <v>2015</v>
      </c>
      <c r="H1034" s="31" t="s">
        <v>60</v>
      </c>
      <c r="I1034" s="31" t="s">
        <v>61</v>
      </c>
      <c r="J1034" s="31" t="s">
        <v>61</v>
      </c>
      <c r="K1034" s="31"/>
      <c r="L1034" s="31" t="s">
        <v>62</v>
      </c>
      <c r="M1034" s="31" t="s">
        <v>121</v>
      </c>
      <c r="N1034" s="31" t="s">
        <v>122</v>
      </c>
      <c r="O1034" s="31" t="s">
        <v>61</v>
      </c>
      <c r="P1034" s="40">
        <f>IF(F1034=F1033,IF(B1034=B1033,0,R1034),R1034)</f>
        <v>730000</v>
      </c>
      <c r="Q1034" s="40">
        <v>730000</v>
      </c>
      <c r="R1034" s="31">
        <v>730000</v>
      </c>
      <c r="S1034" s="31">
        <v>10000</v>
      </c>
      <c r="T1034" s="31" t="s">
        <v>123</v>
      </c>
      <c r="U1034" s="31">
        <v>0</v>
      </c>
      <c r="V1034" s="31" t="s">
        <v>61</v>
      </c>
      <c r="W1034" s="31" t="s">
        <v>61</v>
      </c>
      <c r="X1034" s="31" t="s">
        <v>184</v>
      </c>
      <c r="Y1034" s="31" t="s">
        <v>124</v>
      </c>
      <c r="Z1034" s="31" t="s">
        <v>67</v>
      </c>
      <c r="AA1034" s="31" t="s">
        <v>68</v>
      </c>
      <c r="AB1034" s="31" t="s">
        <v>122</v>
      </c>
      <c r="AC1034" s="31" t="s">
        <v>69</v>
      </c>
      <c r="AD1034" s="31" t="s">
        <v>61</v>
      </c>
      <c r="AE1034" s="31" t="s">
        <v>198</v>
      </c>
      <c r="AF1034" s="31" t="s">
        <v>61</v>
      </c>
      <c r="AG1034" s="31" t="s">
        <v>187</v>
      </c>
      <c r="AH1034" s="31" t="s">
        <v>188</v>
      </c>
      <c r="AI1034" s="31" t="s">
        <v>73</v>
      </c>
      <c r="AJ1034" s="32" t="s">
        <v>68</v>
      </c>
      <c r="AK1034" s="32" t="s">
        <v>75</v>
      </c>
      <c r="AL1034" s="31" t="s">
        <v>289</v>
      </c>
      <c r="AM1034" s="27">
        <v>42166.480752314812</v>
      </c>
      <c r="AN1034" s="32" t="s">
        <v>68</v>
      </c>
      <c r="AO1034" s="31" t="s">
        <v>61</v>
      </c>
      <c r="AP1034" s="31" t="s">
        <v>61</v>
      </c>
      <c r="AQ1034" s="31" t="s">
        <v>78</v>
      </c>
      <c r="AR1034" s="31" t="s">
        <v>123</v>
      </c>
      <c r="AS1034" s="31" t="s">
        <v>123</v>
      </c>
      <c r="AT1034" s="31" t="s">
        <v>130</v>
      </c>
      <c r="AU1034" s="27">
        <v>42118</v>
      </c>
      <c r="AV1034" s="31" t="s">
        <v>68</v>
      </c>
      <c r="AW1034" s="31" t="s">
        <v>68</v>
      </c>
      <c r="AX1034" s="31" t="s">
        <v>68</v>
      </c>
      <c r="AY1034" s="31" t="s">
        <v>200</v>
      </c>
      <c r="AZ1034" s="31" t="s">
        <v>61</v>
      </c>
      <c r="BA1034" s="31" t="s">
        <v>201</v>
      </c>
      <c r="BB1034" s="31" t="s">
        <v>201</v>
      </c>
      <c r="BC1034" s="31" t="s">
        <v>68</v>
      </c>
      <c r="BD1034" s="31" t="s">
        <v>61</v>
      </c>
      <c r="BE1034" s="31" t="s">
        <v>202</v>
      </c>
      <c r="BF1034" s="31" t="s">
        <v>68</v>
      </c>
      <c r="BG1034" s="31" t="s">
        <v>201</v>
      </c>
      <c r="BH1034" s="31" t="s">
        <v>61</v>
      </c>
      <c r="BI1034" s="31" t="s">
        <v>287</v>
      </c>
      <c r="BJ1034" s="31" t="s">
        <v>123</v>
      </c>
      <c r="BK1034" s="33" t="s">
        <v>288</v>
      </c>
      <c r="BL1034" s="9"/>
      <c r="BM1034" s="9"/>
    </row>
    <row r="1035" spans="1:65" ht="23.25" customHeight="1" x14ac:dyDescent="0.2">
      <c r="A1035" s="19"/>
      <c r="B1035" s="30" t="s">
        <v>196</v>
      </c>
      <c r="C1035" s="31">
        <f>IF(SUMPRODUCT((B$4:B1035=B1035)*1)&gt;1,0,1)</f>
        <v>0</v>
      </c>
      <c r="D1035" s="31" t="s">
        <v>197</v>
      </c>
      <c r="E1035" s="31" t="s">
        <v>120</v>
      </c>
      <c r="F1035" s="31" t="s">
        <v>59</v>
      </c>
      <c r="G1035" s="31">
        <v>2016</v>
      </c>
      <c r="H1035" s="31" t="s">
        <v>60</v>
      </c>
      <c r="I1035" s="31" t="s">
        <v>61</v>
      </c>
      <c r="J1035" s="31" t="s">
        <v>61</v>
      </c>
      <c r="K1035" s="31"/>
      <c r="L1035" s="31" t="s">
        <v>62</v>
      </c>
      <c r="M1035" s="31" t="s">
        <v>121</v>
      </c>
      <c r="N1035" s="31" t="s">
        <v>122</v>
      </c>
      <c r="O1035" s="31" t="s">
        <v>61</v>
      </c>
      <c r="P1035" s="40">
        <f>IF(F1035=F1034,IF(B1035=B1034,0,R1035),R1035)</f>
        <v>0</v>
      </c>
      <c r="Q1035" s="40">
        <v>0</v>
      </c>
      <c r="R1035" s="31">
        <v>730000</v>
      </c>
      <c r="S1035" s="31">
        <v>150001</v>
      </c>
      <c r="T1035" s="31" t="s">
        <v>123</v>
      </c>
      <c r="U1035" s="31">
        <v>0</v>
      </c>
      <c r="V1035" s="31" t="s">
        <v>61</v>
      </c>
      <c r="W1035" s="31" t="s">
        <v>61</v>
      </c>
      <c r="X1035" s="31" t="s">
        <v>184</v>
      </c>
      <c r="Y1035" s="31" t="s">
        <v>124</v>
      </c>
      <c r="Z1035" s="31" t="s">
        <v>67</v>
      </c>
      <c r="AA1035" s="31" t="s">
        <v>68</v>
      </c>
      <c r="AB1035" s="31" t="s">
        <v>122</v>
      </c>
      <c r="AC1035" s="31" t="s">
        <v>69</v>
      </c>
      <c r="AD1035" s="31" t="s">
        <v>61</v>
      </c>
      <c r="AE1035" s="31" t="s">
        <v>198</v>
      </c>
      <c r="AF1035" s="31" t="s">
        <v>61</v>
      </c>
      <c r="AG1035" s="31" t="s">
        <v>187</v>
      </c>
      <c r="AH1035" s="31" t="s">
        <v>188</v>
      </c>
      <c r="AI1035" s="31" t="s">
        <v>73</v>
      </c>
      <c r="AJ1035" s="32" t="s">
        <v>68</v>
      </c>
      <c r="AK1035" s="32" t="s">
        <v>75</v>
      </c>
      <c r="AL1035" s="31" t="s">
        <v>199</v>
      </c>
      <c r="AM1035" s="27">
        <v>42377.519479166665</v>
      </c>
      <c r="AN1035" s="32" t="s">
        <v>68</v>
      </c>
      <c r="AO1035" s="31" t="s">
        <v>61</v>
      </c>
      <c r="AP1035" s="31" t="s">
        <v>61</v>
      </c>
      <c r="AQ1035" s="31" t="s">
        <v>78</v>
      </c>
      <c r="AR1035" s="31" t="s">
        <v>123</v>
      </c>
      <c r="AS1035" s="31" t="s">
        <v>123</v>
      </c>
      <c r="AT1035" s="31" t="s">
        <v>130</v>
      </c>
      <c r="AU1035" s="27">
        <v>42118</v>
      </c>
      <c r="AV1035" s="31" t="s">
        <v>68</v>
      </c>
      <c r="AW1035" s="31" t="s">
        <v>68</v>
      </c>
      <c r="AX1035" s="31" t="s">
        <v>68</v>
      </c>
      <c r="AY1035" s="31" t="s">
        <v>200</v>
      </c>
      <c r="AZ1035" s="31" t="s">
        <v>61</v>
      </c>
      <c r="BA1035" s="31" t="s">
        <v>201</v>
      </c>
      <c r="BB1035" s="31" t="s">
        <v>201</v>
      </c>
      <c r="BC1035" s="31" t="s">
        <v>68</v>
      </c>
      <c r="BD1035" s="31" t="s">
        <v>61</v>
      </c>
      <c r="BE1035" s="31" t="s">
        <v>202</v>
      </c>
      <c r="BF1035" s="31" t="s">
        <v>68</v>
      </c>
      <c r="BG1035" s="31" t="s">
        <v>201</v>
      </c>
      <c r="BH1035" s="31" t="s">
        <v>194</v>
      </c>
      <c r="BI1035" s="31" t="s">
        <v>195</v>
      </c>
      <c r="BJ1035" s="31" t="s">
        <v>123</v>
      </c>
      <c r="BK1035" s="33" t="s">
        <v>181</v>
      </c>
      <c r="BL1035" s="9"/>
      <c r="BM1035" s="9"/>
    </row>
    <row r="1036" spans="1:65" ht="23.25" customHeight="1" x14ac:dyDescent="0.2">
      <c r="A1036" s="19"/>
      <c r="B1036" s="24" t="s">
        <v>2038</v>
      </c>
      <c r="C1036" s="25">
        <f>IF(SUMPRODUCT((B$4:B1036=B1036)*1)&gt;1,0,1)</f>
        <v>1</v>
      </c>
      <c r="D1036" s="25" t="s">
        <v>2039</v>
      </c>
      <c r="E1036" s="25" t="s">
        <v>58</v>
      </c>
      <c r="F1036" s="25" t="s">
        <v>59</v>
      </c>
      <c r="G1036" s="25">
        <v>2015</v>
      </c>
      <c r="H1036" s="25" t="s">
        <v>60</v>
      </c>
      <c r="I1036" s="25" t="s">
        <v>90</v>
      </c>
      <c r="J1036" s="25" t="s">
        <v>2040</v>
      </c>
      <c r="K1036" s="25"/>
      <c r="L1036" s="25" t="s">
        <v>1802</v>
      </c>
      <c r="M1036" s="25" t="s">
        <v>1930</v>
      </c>
      <c r="N1036" s="25" t="s">
        <v>122</v>
      </c>
      <c r="O1036" s="25" t="s">
        <v>61</v>
      </c>
      <c r="P1036" s="40">
        <f>IF(F1036=F1035,IF(B1036=B1035,0,R1036),R1036)</f>
        <v>60101</v>
      </c>
      <c r="Q1036" s="40">
        <v>60101</v>
      </c>
      <c r="R1036" s="25">
        <v>60101</v>
      </c>
      <c r="S1036" s="25">
        <v>24040</v>
      </c>
      <c r="T1036" s="25" t="s">
        <v>2041</v>
      </c>
      <c r="U1036" s="25">
        <v>0</v>
      </c>
      <c r="V1036" s="25" t="s">
        <v>61</v>
      </c>
      <c r="W1036" s="25" t="s">
        <v>61</v>
      </c>
      <c r="X1036" s="25" t="s">
        <v>184</v>
      </c>
      <c r="Y1036" s="25" t="s">
        <v>2042</v>
      </c>
      <c r="Z1036" s="25" t="s">
        <v>67</v>
      </c>
      <c r="AA1036" s="25" t="s">
        <v>97</v>
      </c>
      <c r="AB1036" s="25" t="s">
        <v>122</v>
      </c>
      <c r="AC1036" s="25" t="s">
        <v>69</v>
      </c>
      <c r="AD1036" s="25" t="s">
        <v>61</v>
      </c>
      <c r="AE1036" s="25" t="s">
        <v>2043</v>
      </c>
      <c r="AF1036" s="25" t="s">
        <v>61</v>
      </c>
      <c r="AG1036" s="25" t="s">
        <v>187</v>
      </c>
      <c r="AH1036" s="25" t="s">
        <v>685</v>
      </c>
      <c r="AI1036" s="25" t="s">
        <v>73</v>
      </c>
      <c r="AJ1036" s="26" t="s">
        <v>68</v>
      </c>
      <c r="AK1036" s="26" t="s">
        <v>175</v>
      </c>
      <c r="AL1036" s="25" t="s">
        <v>2044</v>
      </c>
      <c r="AM1036" s="28">
        <v>42150.573530092595</v>
      </c>
      <c r="AN1036" s="26" t="s">
        <v>68</v>
      </c>
      <c r="AO1036" s="25" t="s">
        <v>61</v>
      </c>
      <c r="AP1036" s="25" t="s">
        <v>61</v>
      </c>
      <c r="AQ1036" s="25" t="s">
        <v>78</v>
      </c>
      <c r="AR1036" s="25" t="s">
        <v>2041</v>
      </c>
      <c r="AS1036" s="25" t="s">
        <v>123</v>
      </c>
      <c r="AT1036" s="25" t="s">
        <v>61</v>
      </c>
      <c r="AU1036" s="28">
        <v>42143</v>
      </c>
      <c r="AV1036" s="25" t="s">
        <v>2045</v>
      </c>
      <c r="AW1036" s="25" t="s">
        <v>2046</v>
      </c>
      <c r="AX1036" s="25" t="s">
        <v>79</v>
      </c>
      <c r="AY1036" s="25" t="s">
        <v>2047</v>
      </c>
      <c r="AZ1036" s="25" t="s">
        <v>61</v>
      </c>
      <c r="BA1036" s="25" t="s">
        <v>2048</v>
      </c>
      <c r="BB1036" s="25" t="s">
        <v>2048</v>
      </c>
      <c r="BC1036" s="25" t="s">
        <v>68</v>
      </c>
      <c r="BD1036" s="25" t="s">
        <v>2049</v>
      </c>
      <c r="BE1036" s="25" t="s">
        <v>2050</v>
      </c>
      <c r="BF1036" s="25" t="s">
        <v>68</v>
      </c>
      <c r="BG1036" s="25" t="s">
        <v>2048</v>
      </c>
      <c r="BH1036" s="25" t="s">
        <v>61</v>
      </c>
      <c r="BI1036" s="25" t="s">
        <v>2051</v>
      </c>
      <c r="BJ1036" s="25" t="s">
        <v>2041</v>
      </c>
      <c r="BK1036" s="29" t="s">
        <v>2052</v>
      </c>
      <c r="BL1036" s="9"/>
      <c r="BM1036" s="9"/>
    </row>
    <row r="1037" spans="1:65" ht="23.25" customHeight="1" x14ac:dyDescent="0.2">
      <c r="A1037" s="19"/>
      <c r="B1037" s="30" t="s">
        <v>5563</v>
      </c>
      <c r="C1037" s="31">
        <f>IF(SUMPRODUCT((B$4:B1037=B1037)*1)&gt;1,0,1)</f>
        <v>1</v>
      </c>
      <c r="D1037" s="31" t="s">
        <v>5564</v>
      </c>
      <c r="E1037" s="31" t="s">
        <v>58</v>
      </c>
      <c r="F1037" s="31" t="s">
        <v>59</v>
      </c>
      <c r="G1037" s="31">
        <v>2015</v>
      </c>
      <c r="H1037" s="31" t="s">
        <v>60</v>
      </c>
      <c r="I1037" s="31" t="s">
        <v>206</v>
      </c>
      <c r="J1037" s="31" t="s">
        <v>1874</v>
      </c>
      <c r="K1037" s="31"/>
      <c r="L1037" s="31" t="s">
        <v>1078</v>
      </c>
      <c r="M1037" s="31" t="s">
        <v>3289</v>
      </c>
      <c r="N1037" s="31" t="s">
        <v>122</v>
      </c>
      <c r="O1037" s="31" t="s">
        <v>61</v>
      </c>
      <c r="P1037" s="40">
        <f>IF(F1037=F1036,IF(B1037=B1036,0,R1037),R1037)</f>
        <v>426327</v>
      </c>
      <c r="Q1037" s="40">
        <v>426327</v>
      </c>
      <c r="R1037" s="31">
        <v>426327</v>
      </c>
      <c r="S1037" s="31">
        <v>426327</v>
      </c>
      <c r="T1037" s="25" t="s">
        <v>5669</v>
      </c>
      <c r="U1037" s="31">
        <v>0</v>
      </c>
      <c r="V1037" s="31" t="s">
        <v>61</v>
      </c>
      <c r="W1037" s="31" t="s">
        <v>61</v>
      </c>
      <c r="X1037" s="31" t="s">
        <v>184</v>
      </c>
      <c r="Y1037" s="31" t="s">
        <v>5565</v>
      </c>
      <c r="Z1037" s="31" t="s">
        <v>67</v>
      </c>
      <c r="AA1037" s="31" t="s">
        <v>210</v>
      </c>
      <c r="AB1037" s="31" t="s">
        <v>122</v>
      </c>
      <c r="AC1037" s="31" t="s">
        <v>69</v>
      </c>
      <c r="AD1037" s="31" t="s">
        <v>61</v>
      </c>
      <c r="AE1037" s="31" t="s">
        <v>5566</v>
      </c>
      <c r="AF1037" s="31" t="s">
        <v>61</v>
      </c>
      <c r="AG1037" s="31" t="s">
        <v>187</v>
      </c>
      <c r="AH1037" s="31" t="s">
        <v>72</v>
      </c>
      <c r="AI1037" s="31" t="s">
        <v>73</v>
      </c>
      <c r="AJ1037" s="32" t="s">
        <v>68</v>
      </c>
      <c r="AK1037" s="32" t="s">
        <v>75</v>
      </c>
      <c r="AL1037" s="31" t="s">
        <v>5571</v>
      </c>
      <c r="AM1037" s="27">
        <v>42158.513437499998</v>
      </c>
      <c r="AN1037" s="32" t="s">
        <v>68</v>
      </c>
      <c r="AO1037" s="31" t="s">
        <v>61</v>
      </c>
      <c r="AP1037" s="31" t="s">
        <v>61</v>
      </c>
      <c r="AQ1037" s="31" t="s">
        <v>78</v>
      </c>
      <c r="AR1037" s="31" t="s">
        <v>93</v>
      </c>
      <c r="AS1037" s="31" t="s">
        <v>123</v>
      </c>
      <c r="AT1037" s="31" t="s">
        <v>61</v>
      </c>
      <c r="AU1037" s="27">
        <v>42158</v>
      </c>
      <c r="AV1037" s="31" t="s">
        <v>1675</v>
      </c>
      <c r="AW1037" s="31" t="s">
        <v>5568</v>
      </c>
      <c r="AX1037" s="31" t="s">
        <v>110</v>
      </c>
      <c r="AY1037" s="31" t="s">
        <v>538</v>
      </c>
      <c r="AZ1037" s="31" t="s">
        <v>61</v>
      </c>
      <c r="BA1037" s="31" t="s">
        <v>5569</v>
      </c>
      <c r="BB1037" s="31" t="s">
        <v>5569</v>
      </c>
      <c r="BC1037" s="31" t="s">
        <v>68</v>
      </c>
      <c r="BD1037" s="31" t="s">
        <v>61</v>
      </c>
      <c r="BE1037" s="31" t="s">
        <v>5570</v>
      </c>
      <c r="BF1037" s="31" t="s">
        <v>68</v>
      </c>
      <c r="BG1037" s="31" t="s">
        <v>5569</v>
      </c>
      <c r="BH1037" s="31" t="s">
        <v>61</v>
      </c>
      <c r="BI1037" s="31" t="s">
        <v>241</v>
      </c>
      <c r="BJ1037" s="31" t="s">
        <v>65</v>
      </c>
      <c r="BK1037" s="33" t="s">
        <v>242</v>
      </c>
      <c r="BL1037" s="9"/>
      <c r="BM1037" s="9"/>
    </row>
    <row r="1038" spans="1:65" ht="23.25" customHeight="1" x14ac:dyDescent="0.2">
      <c r="A1038" s="19"/>
      <c r="B1038" s="24" t="s">
        <v>5563</v>
      </c>
      <c r="C1038" s="25">
        <f>IF(SUMPRODUCT((B$4:B1038=B1038)*1)&gt;1,0,1)</f>
        <v>0</v>
      </c>
      <c r="D1038" s="25" t="s">
        <v>5564</v>
      </c>
      <c r="E1038" s="25" t="s">
        <v>58</v>
      </c>
      <c r="F1038" s="25" t="s">
        <v>59</v>
      </c>
      <c r="G1038" s="25">
        <v>2016</v>
      </c>
      <c r="H1038" s="25" t="s">
        <v>60</v>
      </c>
      <c r="I1038" s="25" t="s">
        <v>206</v>
      </c>
      <c r="J1038" s="25" t="s">
        <v>1874</v>
      </c>
      <c r="K1038" s="25"/>
      <c r="L1038" s="25" t="s">
        <v>1078</v>
      </c>
      <c r="M1038" s="25" t="s">
        <v>3289</v>
      </c>
      <c r="N1038" s="25" t="s">
        <v>122</v>
      </c>
      <c r="O1038" s="25" t="s">
        <v>61</v>
      </c>
      <c r="P1038" s="40">
        <f>IF(F1038=F1037,IF(B1038=B1037,0,R1038),R1038)</f>
        <v>0</v>
      </c>
      <c r="Q1038" s="40">
        <v>0</v>
      </c>
      <c r="R1038" s="25">
        <v>426327</v>
      </c>
      <c r="S1038" s="25">
        <v>426327</v>
      </c>
      <c r="T1038" s="25" t="s">
        <v>5669</v>
      </c>
      <c r="U1038" s="25">
        <v>0</v>
      </c>
      <c r="V1038" s="25" t="s">
        <v>61</v>
      </c>
      <c r="W1038" s="25" t="s">
        <v>61</v>
      </c>
      <c r="X1038" s="25" t="s">
        <v>184</v>
      </c>
      <c r="Y1038" s="25" t="s">
        <v>5565</v>
      </c>
      <c r="Z1038" s="25" t="s">
        <v>67</v>
      </c>
      <c r="AA1038" s="25" t="s">
        <v>210</v>
      </c>
      <c r="AB1038" s="25" t="s">
        <v>122</v>
      </c>
      <c r="AC1038" s="25" t="s">
        <v>69</v>
      </c>
      <c r="AD1038" s="25" t="s">
        <v>61</v>
      </c>
      <c r="AE1038" s="25" t="s">
        <v>5566</v>
      </c>
      <c r="AF1038" s="25" t="s">
        <v>61</v>
      </c>
      <c r="AG1038" s="25" t="s">
        <v>187</v>
      </c>
      <c r="AH1038" s="25" t="s">
        <v>72</v>
      </c>
      <c r="AI1038" s="25" t="s">
        <v>73</v>
      </c>
      <c r="AJ1038" s="26" t="s">
        <v>68</v>
      </c>
      <c r="AK1038" s="26" t="s">
        <v>75</v>
      </c>
      <c r="AL1038" s="25" t="s">
        <v>5567</v>
      </c>
      <c r="AM1038" s="28">
        <v>42391.506921296299</v>
      </c>
      <c r="AN1038" s="26" t="s">
        <v>68</v>
      </c>
      <c r="AO1038" s="25" t="s">
        <v>61</v>
      </c>
      <c r="AP1038" s="25" t="s">
        <v>61</v>
      </c>
      <c r="AQ1038" s="25" t="s">
        <v>78</v>
      </c>
      <c r="AR1038" s="25" t="s">
        <v>93</v>
      </c>
      <c r="AS1038" s="25" t="s">
        <v>123</v>
      </c>
      <c r="AT1038" s="25" t="s">
        <v>61</v>
      </c>
      <c r="AU1038" s="28">
        <v>42158</v>
      </c>
      <c r="AV1038" s="25" t="s">
        <v>1675</v>
      </c>
      <c r="AW1038" s="25" t="s">
        <v>5568</v>
      </c>
      <c r="AX1038" s="25" t="s">
        <v>110</v>
      </c>
      <c r="AY1038" s="25" t="s">
        <v>538</v>
      </c>
      <c r="AZ1038" s="25" t="s">
        <v>61</v>
      </c>
      <c r="BA1038" s="25" t="s">
        <v>5569</v>
      </c>
      <c r="BB1038" s="25" t="s">
        <v>5569</v>
      </c>
      <c r="BC1038" s="25" t="s">
        <v>68</v>
      </c>
      <c r="BD1038" s="25" t="s">
        <v>61</v>
      </c>
      <c r="BE1038" s="25" t="s">
        <v>5570</v>
      </c>
      <c r="BF1038" s="25" t="s">
        <v>68</v>
      </c>
      <c r="BG1038" s="25" t="s">
        <v>5569</v>
      </c>
      <c r="BH1038" s="25" t="s">
        <v>1893</v>
      </c>
      <c r="BI1038" s="25" t="s">
        <v>287</v>
      </c>
      <c r="BJ1038" s="25" t="s">
        <v>123</v>
      </c>
      <c r="BK1038" s="29" t="s">
        <v>288</v>
      </c>
      <c r="BL1038" s="9"/>
      <c r="BM1038" s="9"/>
    </row>
    <row r="1039" spans="1:65" ht="23.25" customHeight="1" x14ac:dyDescent="0.2">
      <c r="A1039" s="19"/>
      <c r="B1039" s="24" t="s">
        <v>1895</v>
      </c>
      <c r="C1039" s="25">
        <f>IF(SUMPRODUCT((B$4:B1039=B1039)*1)&gt;1,0,1)</f>
        <v>1</v>
      </c>
      <c r="D1039" s="25" t="s">
        <v>1896</v>
      </c>
      <c r="E1039" s="25" t="s">
        <v>120</v>
      </c>
      <c r="F1039" s="25" t="s">
        <v>59</v>
      </c>
      <c r="G1039" s="25">
        <v>2015</v>
      </c>
      <c r="H1039" s="25" t="s">
        <v>60</v>
      </c>
      <c r="I1039" s="25" t="s">
        <v>61</v>
      </c>
      <c r="J1039" s="25" t="s">
        <v>61</v>
      </c>
      <c r="K1039" s="25"/>
      <c r="L1039" s="25" t="s">
        <v>62</v>
      </c>
      <c r="M1039" s="25" t="s">
        <v>63</v>
      </c>
      <c r="N1039" s="25" t="s">
        <v>122</v>
      </c>
      <c r="O1039" s="25" t="s">
        <v>61</v>
      </c>
      <c r="P1039" s="40">
        <f>IF(F1039=F1038,IF(B1039=B1038,0,R1039),R1039)</f>
        <v>100440</v>
      </c>
      <c r="Q1039" s="40">
        <v>100440</v>
      </c>
      <c r="R1039" s="25">
        <v>100440</v>
      </c>
      <c r="S1039" s="25">
        <v>39893</v>
      </c>
      <c r="T1039" s="25" t="s">
        <v>123</v>
      </c>
      <c r="U1039" s="25">
        <v>0</v>
      </c>
      <c r="V1039" s="25" t="s">
        <v>61</v>
      </c>
      <c r="W1039" s="25" t="s">
        <v>61</v>
      </c>
      <c r="X1039" s="25" t="s">
        <v>59</v>
      </c>
      <c r="Y1039" s="25" t="s">
        <v>90</v>
      </c>
      <c r="Z1039" s="25" t="s">
        <v>67</v>
      </c>
      <c r="AA1039" s="25" t="s">
        <v>68</v>
      </c>
      <c r="AB1039" s="25" t="s">
        <v>122</v>
      </c>
      <c r="AC1039" s="25" t="s">
        <v>69</v>
      </c>
      <c r="AD1039" s="25" t="s">
        <v>61</v>
      </c>
      <c r="AE1039" s="25" t="s">
        <v>1897</v>
      </c>
      <c r="AF1039" s="25" t="s">
        <v>61</v>
      </c>
      <c r="AG1039" s="25" t="s">
        <v>187</v>
      </c>
      <c r="AH1039" s="25" t="s">
        <v>188</v>
      </c>
      <c r="AI1039" s="25" t="s">
        <v>73</v>
      </c>
      <c r="AJ1039" s="26" t="s">
        <v>68</v>
      </c>
      <c r="AK1039" s="26" t="s">
        <v>75</v>
      </c>
      <c r="AL1039" s="25" t="s">
        <v>2053</v>
      </c>
      <c r="AM1039" s="28">
        <v>42261.378831018519</v>
      </c>
      <c r="AN1039" s="26" t="s">
        <v>68</v>
      </c>
      <c r="AO1039" s="25" t="s">
        <v>61</v>
      </c>
      <c r="AP1039" s="25" t="s">
        <v>61</v>
      </c>
      <c r="AQ1039" s="25" t="s">
        <v>78</v>
      </c>
      <c r="AR1039" s="25" t="s">
        <v>123</v>
      </c>
      <c r="AS1039" s="25" t="s">
        <v>123</v>
      </c>
      <c r="AT1039" s="25" t="s">
        <v>130</v>
      </c>
      <c r="AU1039" s="28">
        <v>42229</v>
      </c>
      <c r="AV1039" s="25" t="s">
        <v>68</v>
      </c>
      <c r="AW1039" s="25" t="s">
        <v>68</v>
      </c>
      <c r="AX1039" s="25" t="s">
        <v>68</v>
      </c>
      <c r="AY1039" s="25" t="s">
        <v>1899</v>
      </c>
      <c r="AZ1039" s="25" t="s">
        <v>61</v>
      </c>
      <c r="BA1039" s="25" t="s">
        <v>1901</v>
      </c>
      <c r="BB1039" s="25" t="s">
        <v>1900</v>
      </c>
      <c r="BC1039" s="25" t="s">
        <v>1901</v>
      </c>
      <c r="BD1039" s="25" t="s">
        <v>61</v>
      </c>
      <c r="BE1039" s="25" t="s">
        <v>1902</v>
      </c>
      <c r="BF1039" s="25" t="s">
        <v>1903</v>
      </c>
      <c r="BG1039" s="25" t="s">
        <v>1901</v>
      </c>
      <c r="BH1039" s="25" t="s">
        <v>61</v>
      </c>
      <c r="BI1039" s="25" t="s">
        <v>947</v>
      </c>
      <c r="BJ1039" s="25" t="s">
        <v>123</v>
      </c>
      <c r="BK1039" s="29" t="s">
        <v>137</v>
      </c>
      <c r="BL1039" s="9"/>
      <c r="BM1039" s="9"/>
    </row>
    <row r="1040" spans="1:65" ht="23.25" customHeight="1" x14ac:dyDescent="0.2">
      <c r="A1040" s="19"/>
      <c r="B1040" s="30" t="s">
        <v>1895</v>
      </c>
      <c r="C1040" s="31">
        <f>IF(SUMPRODUCT((B$4:B1040=B1040)*1)&gt;1,0,1)</f>
        <v>0</v>
      </c>
      <c r="D1040" s="31" t="s">
        <v>1896</v>
      </c>
      <c r="E1040" s="31" t="s">
        <v>120</v>
      </c>
      <c r="F1040" s="31" t="s">
        <v>59</v>
      </c>
      <c r="G1040" s="31">
        <v>2015</v>
      </c>
      <c r="H1040" s="31" t="s">
        <v>60</v>
      </c>
      <c r="I1040" s="31" t="s">
        <v>61</v>
      </c>
      <c r="J1040" s="31" t="s">
        <v>61</v>
      </c>
      <c r="K1040" s="31"/>
      <c r="L1040" s="31" t="s">
        <v>62</v>
      </c>
      <c r="M1040" s="31" t="s">
        <v>63</v>
      </c>
      <c r="N1040" s="31" t="s">
        <v>122</v>
      </c>
      <c r="O1040" s="31" t="s">
        <v>61</v>
      </c>
      <c r="P1040" s="40">
        <f>IF(F1040=F1039,IF(B1040=B1039,0,R1040),R1040)</f>
        <v>0</v>
      </c>
      <c r="Q1040" s="40">
        <v>0</v>
      </c>
      <c r="R1040" s="31">
        <v>100440</v>
      </c>
      <c r="S1040" s="31">
        <v>39893</v>
      </c>
      <c r="T1040" s="31" t="s">
        <v>123</v>
      </c>
      <c r="U1040" s="31">
        <v>0</v>
      </c>
      <c r="V1040" s="31" t="s">
        <v>61</v>
      </c>
      <c r="W1040" s="31" t="s">
        <v>61</v>
      </c>
      <c r="X1040" s="31" t="s">
        <v>59</v>
      </c>
      <c r="Y1040" s="31" t="s">
        <v>90</v>
      </c>
      <c r="Z1040" s="31" t="s">
        <v>67</v>
      </c>
      <c r="AA1040" s="31" t="s">
        <v>68</v>
      </c>
      <c r="AB1040" s="31" t="s">
        <v>122</v>
      </c>
      <c r="AC1040" s="31" t="s">
        <v>69</v>
      </c>
      <c r="AD1040" s="31" t="s">
        <v>61</v>
      </c>
      <c r="AE1040" s="31" t="s">
        <v>1897</v>
      </c>
      <c r="AF1040" s="31" t="s">
        <v>61</v>
      </c>
      <c r="AG1040" s="31" t="s">
        <v>187</v>
      </c>
      <c r="AH1040" s="31" t="s">
        <v>188</v>
      </c>
      <c r="AI1040" s="31" t="s">
        <v>73</v>
      </c>
      <c r="AJ1040" s="32" t="s">
        <v>68</v>
      </c>
      <c r="AK1040" s="32" t="s">
        <v>75</v>
      </c>
      <c r="AL1040" s="31" t="s">
        <v>2053</v>
      </c>
      <c r="AM1040" s="27">
        <v>42261.378831018519</v>
      </c>
      <c r="AN1040" s="32" t="s">
        <v>68</v>
      </c>
      <c r="AO1040" s="31" t="s">
        <v>61</v>
      </c>
      <c r="AP1040" s="31" t="s">
        <v>61</v>
      </c>
      <c r="AQ1040" s="31" t="s">
        <v>78</v>
      </c>
      <c r="AR1040" s="31" t="s">
        <v>123</v>
      </c>
      <c r="AS1040" s="31" t="s">
        <v>123</v>
      </c>
      <c r="AT1040" s="31" t="s">
        <v>130</v>
      </c>
      <c r="AU1040" s="27">
        <v>42229</v>
      </c>
      <c r="AV1040" s="31" t="s">
        <v>68</v>
      </c>
      <c r="AW1040" s="31" t="s">
        <v>68</v>
      </c>
      <c r="AX1040" s="31" t="s">
        <v>68</v>
      </c>
      <c r="AY1040" s="31" t="s">
        <v>1899</v>
      </c>
      <c r="AZ1040" s="31" t="s">
        <v>61</v>
      </c>
      <c r="BA1040" s="31" t="s">
        <v>1901</v>
      </c>
      <c r="BB1040" s="31" t="s">
        <v>1900</v>
      </c>
      <c r="BC1040" s="31" t="s">
        <v>1901</v>
      </c>
      <c r="BD1040" s="31" t="s">
        <v>61</v>
      </c>
      <c r="BE1040" s="31" t="s">
        <v>1902</v>
      </c>
      <c r="BF1040" s="31" t="s">
        <v>1903</v>
      </c>
      <c r="BG1040" s="31" t="s">
        <v>1901</v>
      </c>
      <c r="BH1040" s="31" t="s">
        <v>61</v>
      </c>
      <c r="BI1040" s="31" t="s">
        <v>947</v>
      </c>
      <c r="BJ1040" s="31" t="s">
        <v>123</v>
      </c>
      <c r="BK1040" s="33" t="s">
        <v>137</v>
      </c>
      <c r="BL1040" s="9"/>
      <c r="BM1040" s="9"/>
    </row>
    <row r="1041" spans="1:65" ht="23.25" customHeight="1" x14ac:dyDescent="0.2">
      <c r="A1041" s="19"/>
      <c r="B1041" s="34" t="s">
        <v>1895</v>
      </c>
      <c r="C1041" s="35">
        <f>IF(SUMPRODUCT((B$4:B1041=B1041)*1)&gt;1,0,1)</f>
        <v>0</v>
      </c>
      <c r="D1041" s="35" t="s">
        <v>1896</v>
      </c>
      <c r="E1041" s="35" t="s">
        <v>120</v>
      </c>
      <c r="F1041" s="35" t="s">
        <v>59</v>
      </c>
      <c r="G1041" s="35">
        <v>2016</v>
      </c>
      <c r="H1041" s="35" t="s">
        <v>60</v>
      </c>
      <c r="I1041" s="35" t="s">
        <v>61</v>
      </c>
      <c r="J1041" s="35" t="s">
        <v>61</v>
      </c>
      <c r="K1041" s="35"/>
      <c r="L1041" s="35" t="s">
        <v>62</v>
      </c>
      <c r="M1041" s="35" t="s">
        <v>63</v>
      </c>
      <c r="N1041" s="35" t="s">
        <v>122</v>
      </c>
      <c r="O1041" s="35" t="s">
        <v>61</v>
      </c>
      <c r="P1041" s="40">
        <f>IF(F1041=F1040,IF(B1041=B1040,0,R1041),R1041)</f>
        <v>0</v>
      </c>
      <c r="Q1041" s="41">
        <v>0</v>
      </c>
      <c r="R1041" s="35">
        <v>105062</v>
      </c>
      <c r="S1041" s="35">
        <v>60548</v>
      </c>
      <c r="T1041" s="35" t="s">
        <v>123</v>
      </c>
      <c r="U1041" s="35">
        <v>0</v>
      </c>
      <c r="V1041" s="35" t="s">
        <v>61</v>
      </c>
      <c r="W1041" s="35" t="s">
        <v>61</v>
      </c>
      <c r="X1041" s="35" t="s">
        <v>59</v>
      </c>
      <c r="Y1041" s="35" t="s">
        <v>90</v>
      </c>
      <c r="Z1041" s="35" t="s">
        <v>67</v>
      </c>
      <c r="AA1041" s="35" t="s">
        <v>68</v>
      </c>
      <c r="AB1041" s="35" t="s">
        <v>122</v>
      </c>
      <c r="AC1041" s="35" t="s">
        <v>69</v>
      </c>
      <c r="AD1041" s="35" t="s">
        <v>61</v>
      </c>
      <c r="AE1041" s="35" t="s">
        <v>1897</v>
      </c>
      <c r="AF1041" s="35" t="s">
        <v>61</v>
      </c>
      <c r="AG1041" s="35" t="s">
        <v>71</v>
      </c>
      <c r="AH1041" s="35" t="s">
        <v>188</v>
      </c>
      <c r="AI1041" s="35" t="s">
        <v>73</v>
      </c>
      <c r="AJ1041" s="36" t="s">
        <v>68</v>
      </c>
      <c r="AK1041" s="36" t="s">
        <v>75</v>
      </c>
      <c r="AL1041" s="35" t="s">
        <v>1898</v>
      </c>
      <c r="AM1041" s="37">
        <v>42368.787488425929</v>
      </c>
      <c r="AN1041" s="36" t="s">
        <v>68</v>
      </c>
      <c r="AO1041" s="35" t="s">
        <v>61</v>
      </c>
      <c r="AP1041" s="35" t="s">
        <v>61</v>
      </c>
      <c r="AQ1041" s="35" t="s">
        <v>78</v>
      </c>
      <c r="AR1041" s="35" t="s">
        <v>123</v>
      </c>
      <c r="AS1041" s="35" t="s">
        <v>123</v>
      </c>
      <c r="AT1041" s="35" t="s">
        <v>130</v>
      </c>
      <c r="AU1041" s="37">
        <v>42229</v>
      </c>
      <c r="AV1041" s="35" t="s">
        <v>68</v>
      </c>
      <c r="AW1041" s="35" t="s">
        <v>68</v>
      </c>
      <c r="AX1041" s="35" t="s">
        <v>68</v>
      </c>
      <c r="AY1041" s="35" t="s">
        <v>1899</v>
      </c>
      <c r="AZ1041" s="35" t="s">
        <v>61</v>
      </c>
      <c r="BA1041" s="35" t="s">
        <v>1900</v>
      </c>
      <c r="BB1041" s="35" t="s">
        <v>1900</v>
      </c>
      <c r="BC1041" s="35" t="s">
        <v>1901</v>
      </c>
      <c r="BD1041" s="35" t="s">
        <v>61</v>
      </c>
      <c r="BE1041" s="35" t="s">
        <v>1902</v>
      </c>
      <c r="BF1041" s="35" t="s">
        <v>1903</v>
      </c>
      <c r="BG1041" s="35" t="s">
        <v>1900</v>
      </c>
      <c r="BH1041" s="35" t="s">
        <v>1904</v>
      </c>
      <c r="BI1041" s="35" t="s">
        <v>1894</v>
      </c>
      <c r="BJ1041" s="35" t="s">
        <v>123</v>
      </c>
      <c r="BK1041" s="38" t="s">
        <v>307</v>
      </c>
      <c r="BL1041" s="9"/>
      <c r="BM1041" s="9"/>
    </row>
    <row r="1042" spans="1:65" x14ac:dyDescent="0.2">
      <c r="BL1042" s="9"/>
      <c r="BM1042" s="9"/>
    </row>
    <row r="1043" spans="1:65" x14ac:dyDescent="0.2">
      <c r="BL1043" s="9"/>
      <c r="BM1043" s="9"/>
    </row>
    <row r="1044" spans="1:65" x14ac:dyDescent="0.2">
      <c r="BL1044" s="9"/>
      <c r="BM1044" s="9"/>
    </row>
    <row r="1045" spans="1:65" x14ac:dyDescent="0.2">
      <c r="BL1045" s="9"/>
      <c r="BM1045" s="9"/>
    </row>
    <row r="1046" spans="1:65" x14ac:dyDescent="0.2">
      <c r="BL1046" s="9"/>
      <c r="BM1046" s="9"/>
    </row>
    <row r="1047" spans="1:65" x14ac:dyDescent="0.2">
      <c r="BL1047" s="9"/>
      <c r="BM1047" s="9"/>
    </row>
  </sheetData>
  <printOptions horizontalCentered="1"/>
  <pageMargins left="0.74803149606299213" right="0.74803149606299213" top="0.6692913385826772" bottom="0.98425196850393704" header="0.51181102362204722" footer="0.51181102362204722"/>
  <pageSetup paperSize="3" scale="60" orientation="landscape" r:id="rId1"/>
  <headerFooter alignWithMargins="0">
    <oddHeader>&amp;C&amp;"Arial,Negrita"&amp;14BANCO INTEGRADO DE PROYECTOS. REGIÓN DEL MAULE</oddHeader>
    <oddFooter>&amp;C&amp;P de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0"/>
  <sheetViews>
    <sheetView tabSelected="1" topLeftCell="F42" zoomScale="90" zoomScaleNormal="90" workbookViewId="0">
      <selection activeCell="F65" sqref="F65:G65"/>
    </sheetView>
  </sheetViews>
  <sheetFormatPr baseColWidth="10" defaultRowHeight="12.75" x14ac:dyDescent="0.2"/>
  <cols>
    <col min="1" max="1" width="55.7109375" bestFit="1" customWidth="1"/>
    <col min="2" max="2" width="60.7109375" customWidth="1"/>
    <col min="3" max="3" width="7.28515625" hidden="1" customWidth="1"/>
    <col min="4" max="4" width="28.5703125" bestFit="1" customWidth="1"/>
    <col min="5" max="5" width="24" style="11" bestFit="1" customWidth="1"/>
    <col min="6" max="6" width="19.7109375" bestFit="1" customWidth="1"/>
    <col min="7" max="8" width="27.85546875" bestFit="1" customWidth="1"/>
    <col min="9" max="9" width="33" bestFit="1" customWidth="1"/>
    <col min="10" max="10" width="24.85546875" bestFit="1" customWidth="1"/>
  </cols>
  <sheetData>
    <row r="1" spans="1:5" x14ac:dyDescent="0.2">
      <c r="A1" s="2"/>
      <c r="B1" s="3"/>
      <c r="C1" s="3"/>
      <c r="D1" s="5" t="s">
        <v>5657</v>
      </c>
      <c r="E1" s="14"/>
    </row>
    <row r="2" spans="1:5" x14ac:dyDescent="0.2">
      <c r="A2" s="5" t="s">
        <v>2</v>
      </c>
      <c r="B2" s="5" t="s">
        <v>14</v>
      </c>
      <c r="C2" s="5" t="s">
        <v>0</v>
      </c>
      <c r="D2" s="2" t="s">
        <v>5661</v>
      </c>
      <c r="E2" s="15" t="s">
        <v>5668</v>
      </c>
    </row>
    <row r="3" spans="1:5" x14ac:dyDescent="0.2">
      <c r="A3" s="2" t="s">
        <v>140</v>
      </c>
      <c r="B3" s="2" t="s">
        <v>141</v>
      </c>
      <c r="C3" s="3"/>
      <c r="D3" s="7">
        <v>7</v>
      </c>
      <c r="E3" s="15">
        <v>626040</v>
      </c>
    </row>
    <row r="4" spans="1:5" x14ac:dyDescent="0.2">
      <c r="A4" s="4"/>
      <c r="B4" s="2" t="s">
        <v>3365</v>
      </c>
      <c r="C4" s="3"/>
      <c r="D4" s="7">
        <v>4</v>
      </c>
      <c r="E4" s="15">
        <v>196850</v>
      </c>
    </row>
    <row r="5" spans="1:5" x14ac:dyDescent="0.2">
      <c r="A5" s="4"/>
      <c r="B5" s="2" t="s">
        <v>906</v>
      </c>
      <c r="C5" s="3"/>
      <c r="D5" s="7">
        <v>2</v>
      </c>
      <c r="E5" s="15">
        <v>431089</v>
      </c>
    </row>
    <row r="6" spans="1:5" x14ac:dyDescent="0.2">
      <c r="A6" s="4"/>
      <c r="B6" s="2" t="s">
        <v>3647</v>
      </c>
      <c r="C6" s="3"/>
      <c r="D6" s="7">
        <v>2</v>
      </c>
      <c r="E6" s="15">
        <v>49961</v>
      </c>
    </row>
    <row r="7" spans="1:5" x14ac:dyDescent="0.2">
      <c r="A7" s="4"/>
      <c r="B7" s="2" t="s">
        <v>123</v>
      </c>
      <c r="C7" s="3"/>
      <c r="D7" s="7">
        <v>1</v>
      </c>
      <c r="E7" s="15">
        <v>101321</v>
      </c>
    </row>
    <row r="8" spans="1:5" x14ac:dyDescent="0.2">
      <c r="A8" s="4"/>
      <c r="B8" s="2" t="s">
        <v>4254</v>
      </c>
      <c r="C8" s="3"/>
      <c r="D8" s="7">
        <v>1</v>
      </c>
      <c r="E8" s="15">
        <v>55300</v>
      </c>
    </row>
    <row r="9" spans="1:5" x14ac:dyDescent="0.2">
      <c r="A9" s="4"/>
      <c r="B9" s="2" t="s">
        <v>1591</v>
      </c>
      <c r="C9" s="3"/>
      <c r="D9" s="7">
        <v>2</v>
      </c>
      <c r="E9" s="15">
        <v>34643</v>
      </c>
    </row>
    <row r="10" spans="1:5" x14ac:dyDescent="0.2">
      <c r="A10" s="4"/>
      <c r="B10" s="2" t="s">
        <v>1962</v>
      </c>
      <c r="C10" s="3"/>
      <c r="D10" s="7">
        <v>1</v>
      </c>
      <c r="E10" s="15">
        <v>178966</v>
      </c>
    </row>
    <row r="11" spans="1:5" x14ac:dyDescent="0.2">
      <c r="A11" s="4"/>
      <c r="B11" s="2" t="s">
        <v>2173</v>
      </c>
      <c r="C11" s="3"/>
      <c r="D11" s="7">
        <v>1</v>
      </c>
      <c r="E11" s="15">
        <v>22802</v>
      </c>
    </row>
    <row r="12" spans="1:5" x14ac:dyDescent="0.2">
      <c r="A12" s="4"/>
      <c r="B12" s="2" t="s">
        <v>2729</v>
      </c>
      <c r="C12" s="3"/>
      <c r="D12" s="7">
        <v>1</v>
      </c>
      <c r="E12" s="15">
        <v>14358</v>
      </c>
    </row>
    <row r="13" spans="1:5" x14ac:dyDescent="0.2">
      <c r="A13" s="4"/>
      <c r="B13" s="2" t="s">
        <v>3134</v>
      </c>
      <c r="C13" s="3"/>
      <c r="D13" s="7">
        <v>1</v>
      </c>
      <c r="E13" s="15">
        <v>150000</v>
      </c>
    </row>
    <row r="14" spans="1:5" x14ac:dyDescent="0.2">
      <c r="A14" s="4"/>
      <c r="B14" s="2" t="s">
        <v>1582</v>
      </c>
      <c r="C14" s="3"/>
      <c r="D14" s="7">
        <v>1</v>
      </c>
      <c r="E14" s="15">
        <v>120507</v>
      </c>
    </row>
    <row r="15" spans="1:5" x14ac:dyDescent="0.2">
      <c r="A15" s="4"/>
      <c r="B15" s="2" t="s">
        <v>5669</v>
      </c>
      <c r="C15" s="3"/>
      <c r="D15" s="7">
        <v>11</v>
      </c>
      <c r="E15" s="15">
        <v>1188952</v>
      </c>
    </row>
    <row r="16" spans="1:5" x14ac:dyDescent="0.2">
      <c r="A16" s="2" t="s">
        <v>5659</v>
      </c>
      <c r="B16" s="3"/>
      <c r="C16" s="3"/>
      <c r="D16" s="7">
        <v>35</v>
      </c>
      <c r="E16" s="15">
        <v>3170789</v>
      </c>
    </row>
    <row r="17" spans="1:5" x14ac:dyDescent="0.2">
      <c r="A17" s="2" t="s">
        <v>120</v>
      </c>
      <c r="B17" s="2" t="s">
        <v>141</v>
      </c>
      <c r="C17" s="3"/>
      <c r="D17" s="7">
        <v>12</v>
      </c>
      <c r="E17" s="15">
        <v>2405648</v>
      </c>
    </row>
    <row r="18" spans="1:5" x14ac:dyDescent="0.2">
      <c r="A18" s="4"/>
      <c r="B18" s="2" t="s">
        <v>123</v>
      </c>
      <c r="C18" s="3"/>
      <c r="D18" s="7">
        <v>9</v>
      </c>
      <c r="E18" s="15">
        <v>11075769</v>
      </c>
    </row>
    <row r="19" spans="1:5" x14ac:dyDescent="0.2">
      <c r="A19" s="4"/>
      <c r="B19" s="2" t="s">
        <v>1164</v>
      </c>
      <c r="C19" s="3"/>
      <c r="D19" s="7">
        <v>1</v>
      </c>
      <c r="E19" s="15">
        <v>168740</v>
      </c>
    </row>
    <row r="20" spans="1:5" x14ac:dyDescent="0.2">
      <c r="A20" s="4"/>
      <c r="B20" s="2" t="s">
        <v>2173</v>
      </c>
      <c r="C20" s="3"/>
      <c r="D20" s="7">
        <v>1</v>
      </c>
      <c r="E20" s="15">
        <v>16250</v>
      </c>
    </row>
    <row r="21" spans="1:5" x14ac:dyDescent="0.2">
      <c r="A21" s="4"/>
      <c r="B21" s="2" t="s">
        <v>1565</v>
      </c>
      <c r="C21" s="3"/>
      <c r="D21" s="7">
        <v>1</v>
      </c>
      <c r="E21" s="15">
        <v>60987</v>
      </c>
    </row>
    <row r="22" spans="1:5" x14ac:dyDescent="0.2">
      <c r="A22" s="4"/>
      <c r="B22" s="2" t="s">
        <v>1527</v>
      </c>
      <c r="C22" s="3"/>
      <c r="D22" s="7">
        <v>3</v>
      </c>
      <c r="E22" s="15">
        <v>405167</v>
      </c>
    </row>
    <row r="23" spans="1:5" x14ac:dyDescent="0.2">
      <c r="A23" s="4"/>
      <c r="B23" s="2" t="s">
        <v>1250</v>
      </c>
      <c r="C23" s="3"/>
      <c r="D23" s="7">
        <v>1</v>
      </c>
      <c r="E23" s="15">
        <v>44655</v>
      </c>
    </row>
    <row r="24" spans="1:5" x14ac:dyDescent="0.2">
      <c r="A24" s="4"/>
      <c r="B24" s="2" t="s">
        <v>1654</v>
      </c>
      <c r="C24" s="3"/>
      <c r="D24" s="7">
        <v>1</v>
      </c>
      <c r="E24" s="15">
        <v>4125</v>
      </c>
    </row>
    <row r="25" spans="1:5" x14ac:dyDescent="0.2">
      <c r="A25" s="4"/>
      <c r="B25" s="2" t="s">
        <v>1582</v>
      </c>
      <c r="C25" s="3"/>
      <c r="D25" s="7">
        <v>2</v>
      </c>
      <c r="E25" s="15">
        <v>115149</v>
      </c>
    </row>
    <row r="26" spans="1:5" x14ac:dyDescent="0.2">
      <c r="A26" s="4"/>
      <c r="B26" s="2" t="s">
        <v>5669</v>
      </c>
      <c r="C26" s="3"/>
      <c r="D26" s="7">
        <v>5</v>
      </c>
      <c r="E26" s="15">
        <v>717523</v>
      </c>
    </row>
    <row r="27" spans="1:5" x14ac:dyDescent="0.2">
      <c r="A27" s="2" t="s">
        <v>5662</v>
      </c>
      <c r="B27" s="3"/>
      <c r="C27" s="3"/>
      <c r="D27" s="7">
        <v>36</v>
      </c>
      <c r="E27" s="15">
        <v>15014013</v>
      </c>
    </row>
    <row r="28" spans="1:5" x14ac:dyDescent="0.2">
      <c r="A28" s="2" t="s">
        <v>58</v>
      </c>
      <c r="B28" s="2" t="s">
        <v>141</v>
      </c>
      <c r="C28" s="3"/>
      <c r="D28" s="7">
        <v>4</v>
      </c>
      <c r="E28" s="15">
        <v>2298124</v>
      </c>
    </row>
    <row r="29" spans="1:5" x14ac:dyDescent="0.2">
      <c r="A29" s="4"/>
      <c r="B29" s="2" t="s">
        <v>3365</v>
      </c>
      <c r="C29" s="3"/>
      <c r="D29" s="7">
        <v>3</v>
      </c>
      <c r="E29" s="15">
        <v>185771</v>
      </c>
    </row>
    <row r="30" spans="1:5" x14ac:dyDescent="0.2">
      <c r="A30" s="4"/>
      <c r="B30" s="2" t="s">
        <v>911</v>
      </c>
      <c r="C30" s="3"/>
      <c r="D30" s="7">
        <v>3</v>
      </c>
      <c r="E30" s="15">
        <v>442633</v>
      </c>
    </row>
    <row r="31" spans="1:5" x14ac:dyDescent="0.2">
      <c r="A31" s="4"/>
      <c r="B31" s="2" t="s">
        <v>906</v>
      </c>
      <c r="C31" s="3"/>
      <c r="D31" s="7">
        <v>2</v>
      </c>
      <c r="E31" s="15">
        <v>469837</v>
      </c>
    </row>
    <row r="32" spans="1:5" x14ac:dyDescent="0.2">
      <c r="A32" s="4"/>
      <c r="B32" s="2" t="s">
        <v>3647</v>
      </c>
      <c r="C32" s="3"/>
      <c r="D32" s="7">
        <v>46</v>
      </c>
      <c r="E32" s="15">
        <v>12288998</v>
      </c>
    </row>
    <row r="33" spans="1:5" x14ac:dyDescent="0.2">
      <c r="A33" s="4"/>
      <c r="B33" s="2" t="s">
        <v>4035</v>
      </c>
      <c r="C33" s="3"/>
      <c r="D33" s="7">
        <v>1</v>
      </c>
      <c r="E33" s="15">
        <v>17100</v>
      </c>
    </row>
    <row r="34" spans="1:5" x14ac:dyDescent="0.2">
      <c r="A34" s="4"/>
      <c r="B34" s="2" t="s">
        <v>123</v>
      </c>
      <c r="C34" s="3"/>
      <c r="D34" s="7">
        <v>3</v>
      </c>
      <c r="E34" s="15">
        <v>327502</v>
      </c>
    </row>
    <row r="35" spans="1:5" x14ac:dyDescent="0.2">
      <c r="A35" s="4"/>
      <c r="B35" s="2" t="s">
        <v>2806</v>
      </c>
      <c r="C35" s="3"/>
      <c r="D35" s="7">
        <v>1</v>
      </c>
      <c r="E35" s="15">
        <v>680697</v>
      </c>
    </row>
    <row r="36" spans="1:5" x14ac:dyDescent="0.2">
      <c r="A36" s="4"/>
      <c r="B36" s="2" t="s">
        <v>2236</v>
      </c>
      <c r="C36" s="3"/>
      <c r="D36" s="7">
        <v>7</v>
      </c>
      <c r="E36" s="15">
        <v>406278</v>
      </c>
    </row>
    <row r="37" spans="1:5" x14ac:dyDescent="0.2">
      <c r="A37" s="4"/>
      <c r="B37" s="2" t="s">
        <v>2466</v>
      </c>
      <c r="C37" s="3"/>
      <c r="D37" s="7">
        <v>2</v>
      </c>
      <c r="E37" s="15">
        <v>28267</v>
      </c>
    </row>
    <row r="38" spans="1:5" x14ac:dyDescent="0.2">
      <c r="A38" s="4"/>
      <c r="B38" s="2" t="s">
        <v>1816</v>
      </c>
      <c r="C38" s="3"/>
      <c r="D38" s="7">
        <v>8</v>
      </c>
      <c r="E38" s="15">
        <v>2243463</v>
      </c>
    </row>
    <row r="39" spans="1:5" x14ac:dyDescent="0.2">
      <c r="A39" s="4"/>
      <c r="B39" s="2" t="s">
        <v>4029</v>
      </c>
      <c r="C39" s="3"/>
      <c r="D39" s="7">
        <v>1</v>
      </c>
      <c r="E39" s="15">
        <v>15200</v>
      </c>
    </row>
    <row r="40" spans="1:5" x14ac:dyDescent="0.2">
      <c r="A40" s="4"/>
      <c r="B40" s="2" t="s">
        <v>2241</v>
      </c>
      <c r="C40" s="3"/>
      <c r="D40" s="7">
        <v>2</v>
      </c>
      <c r="E40" s="15">
        <v>16468</v>
      </c>
    </row>
    <row r="41" spans="1:5" x14ac:dyDescent="0.2">
      <c r="A41" s="4"/>
      <c r="B41" s="2" t="s">
        <v>1196</v>
      </c>
      <c r="C41" s="3"/>
      <c r="D41" s="7">
        <v>2</v>
      </c>
      <c r="E41" s="15">
        <v>60606</v>
      </c>
    </row>
    <row r="42" spans="1:5" x14ac:dyDescent="0.2">
      <c r="A42" s="4"/>
      <c r="B42" s="2" t="s">
        <v>1945</v>
      </c>
      <c r="C42" s="3"/>
      <c r="D42" s="7">
        <v>1</v>
      </c>
      <c r="E42" s="15">
        <v>129783</v>
      </c>
    </row>
    <row r="43" spans="1:5" x14ac:dyDescent="0.2">
      <c r="A43" s="4"/>
      <c r="B43" s="2" t="s">
        <v>1591</v>
      </c>
      <c r="C43" s="3"/>
      <c r="D43" s="7">
        <v>2</v>
      </c>
      <c r="E43" s="15">
        <v>455429</v>
      </c>
    </row>
    <row r="44" spans="1:5" x14ac:dyDescent="0.2">
      <c r="A44" s="4"/>
      <c r="B44" s="2" t="s">
        <v>1063</v>
      </c>
      <c r="C44" s="3"/>
      <c r="D44" s="7">
        <v>1</v>
      </c>
      <c r="E44" s="15">
        <v>32200</v>
      </c>
    </row>
    <row r="45" spans="1:5" x14ac:dyDescent="0.2">
      <c r="A45" s="4"/>
      <c r="B45" s="2" t="s">
        <v>1080</v>
      </c>
      <c r="C45" s="3"/>
      <c r="D45" s="7">
        <v>4</v>
      </c>
      <c r="E45" s="15">
        <v>56934</v>
      </c>
    </row>
    <row r="46" spans="1:5" x14ac:dyDescent="0.2">
      <c r="A46" s="4"/>
      <c r="B46" s="2" t="s">
        <v>2996</v>
      </c>
      <c r="C46" s="3"/>
      <c r="D46" s="7">
        <v>2</v>
      </c>
      <c r="E46" s="15">
        <v>27620</v>
      </c>
    </row>
    <row r="47" spans="1:5" x14ac:dyDescent="0.2">
      <c r="A47" s="4"/>
      <c r="B47" s="2" t="s">
        <v>2080</v>
      </c>
      <c r="C47" s="3"/>
      <c r="D47" s="7">
        <v>6</v>
      </c>
      <c r="E47" s="15">
        <v>1252295</v>
      </c>
    </row>
    <row r="48" spans="1:5" x14ac:dyDescent="0.2">
      <c r="A48" s="4"/>
      <c r="B48" s="2" t="s">
        <v>4264</v>
      </c>
      <c r="C48" s="3"/>
      <c r="D48" s="7">
        <v>1</v>
      </c>
      <c r="E48" s="15">
        <v>23174</v>
      </c>
    </row>
    <row r="49" spans="1:5" x14ac:dyDescent="0.2">
      <c r="A49" s="4"/>
      <c r="B49" s="2" t="s">
        <v>1962</v>
      </c>
      <c r="C49" s="3"/>
      <c r="D49" s="7">
        <v>3</v>
      </c>
      <c r="E49" s="15">
        <v>298548</v>
      </c>
    </row>
    <row r="50" spans="1:5" x14ac:dyDescent="0.2">
      <c r="A50" s="4"/>
      <c r="B50" s="2" t="s">
        <v>2041</v>
      </c>
      <c r="C50" s="3"/>
      <c r="D50" s="7">
        <v>2</v>
      </c>
      <c r="E50" s="15">
        <v>12155</v>
      </c>
    </row>
    <row r="51" spans="1:5" x14ac:dyDescent="0.2">
      <c r="A51" s="4"/>
      <c r="B51" s="2" t="s">
        <v>2818</v>
      </c>
      <c r="C51" s="3"/>
      <c r="D51" s="7">
        <v>6</v>
      </c>
      <c r="E51" s="15">
        <v>381953</v>
      </c>
    </row>
    <row r="52" spans="1:5" x14ac:dyDescent="0.2">
      <c r="A52" s="4"/>
      <c r="B52" s="2" t="s">
        <v>2054</v>
      </c>
      <c r="C52" s="3"/>
      <c r="D52" s="7">
        <v>7</v>
      </c>
      <c r="E52" s="15">
        <v>1961264</v>
      </c>
    </row>
    <row r="53" spans="1:5" x14ac:dyDescent="0.2">
      <c r="A53" s="4"/>
      <c r="B53" s="2" t="s">
        <v>1906</v>
      </c>
      <c r="C53" s="3"/>
      <c r="D53" s="7">
        <v>8</v>
      </c>
      <c r="E53" s="15">
        <v>605196</v>
      </c>
    </row>
    <row r="54" spans="1:5" x14ac:dyDescent="0.2">
      <c r="A54" s="4"/>
      <c r="B54" s="2" t="s">
        <v>3174</v>
      </c>
      <c r="C54" s="3"/>
      <c r="D54" s="7">
        <v>2</v>
      </c>
      <c r="E54" s="15">
        <v>24900</v>
      </c>
    </row>
    <row r="55" spans="1:5" x14ac:dyDescent="0.2">
      <c r="A55" s="4"/>
      <c r="B55" s="2" t="s">
        <v>2173</v>
      </c>
      <c r="C55" s="3"/>
      <c r="D55" s="7">
        <v>6</v>
      </c>
      <c r="E55" s="15">
        <v>777554</v>
      </c>
    </row>
    <row r="56" spans="1:5" x14ac:dyDescent="0.2">
      <c r="A56" s="4"/>
      <c r="B56" s="2" t="s">
        <v>3046</v>
      </c>
      <c r="C56" s="3"/>
      <c r="D56" s="7">
        <v>1</v>
      </c>
      <c r="E56" s="15">
        <v>17070</v>
      </c>
    </row>
    <row r="57" spans="1:5" x14ac:dyDescent="0.2">
      <c r="A57" s="4"/>
      <c r="B57" s="2" t="s">
        <v>1913</v>
      </c>
      <c r="C57" s="3"/>
      <c r="D57" s="7">
        <v>9</v>
      </c>
      <c r="E57" s="15">
        <v>119874</v>
      </c>
    </row>
    <row r="58" spans="1:5" x14ac:dyDescent="0.2">
      <c r="A58" s="4"/>
      <c r="B58" s="2" t="s">
        <v>1565</v>
      </c>
      <c r="C58" s="3"/>
      <c r="D58" s="7">
        <v>5</v>
      </c>
      <c r="E58" s="15">
        <v>56108</v>
      </c>
    </row>
    <row r="59" spans="1:5" x14ac:dyDescent="0.2">
      <c r="A59" s="4"/>
      <c r="B59" s="2" t="s">
        <v>3117</v>
      </c>
      <c r="C59" s="3"/>
      <c r="D59" s="7">
        <v>4</v>
      </c>
      <c r="E59" s="15">
        <v>63892</v>
      </c>
    </row>
    <row r="60" spans="1:5" x14ac:dyDescent="0.2">
      <c r="A60" s="4"/>
      <c r="B60" s="2" t="s">
        <v>1998</v>
      </c>
      <c r="C60" s="3"/>
      <c r="D60" s="7">
        <v>8</v>
      </c>
      <c r="E60" s="15">
        <v>651392</v>
      </c>
    </row>
    <row r="61" spans="1:5" x14ac:dyDescent="0.2">
      <c r="A61" s="4"/>
      <c r="B61" s="2" t="s">
        <v>2668</v>
      </c>
      <c r="C61" s="3"/>
      <c r="D61" s="7">
        <v>2</v>
      </c>
      <c r="E61" s="15">
        <v>69489</v>
      </c>
    </row>
    <row r="62" spans="1:5" x14ac:dyDescent="0.2">
      <c r="A62" s="4"/>
      <c r="B62" s="2" t="s">
        <v>3351</v>
      </c>
      <c r="C62" s="3"/>
      <c r="D62" s="7">
        <v>4</v>
      </c>
      <c r="E62" s="15">
        <v>168242</v>
      </c>
    </row>
    <row r="63" spans="1:5" x14ac:dyDescent="0.2">
      <c r="A63" s="4"/>
      <c r="B63" s="2" t="s">
        <v>1876</v>
      </c>
      <c r="C63" s="3"/>
      <c r="D63" s="7">
        <v>1</v>
      </c>
      <c r="E63" s="15">
        <v>85976</v>
      </c>
    </row>
    <row r="64" spans="1:5" x14ac:dyDescent="0.2">
      <c r="A64" s="4"/>
      <c r="B64" s="2" t="s">
        <v>3623</v>
      </c>
      <c r="C64" s="3"/>
      <c r="D64" s="7">
        <v>1</v>
      </c>
      <c r="E64" s="15">
        <v>29522</v>
      </c>
    </row>
    <row r="65" spans="1:7" x14ac:dyDescent="0.2">
      <c r="A65" s="4"/>
      <c r="B65" s="2" t="s">
        <v>1250</v>
      </c>
      <c r="C65" s="3"/>
      <c r="D65" s="7">
        <v>1</v>
      </c>
      <c r="E65" s="15">
        <v>146500</v>
      </c>
      <c r="F65">
        <f>SUM(D36:D64)</f>
        <v>108</v>
      </c>
      <c r="G65" s="15">
        <f>SUM(E36:E64)</f>
        <v>10070852</v>
      </c>
    </row>
    <row r="66" spans="1:7" x14ac:dyDescent="0.2">
      <c r="A66" s="4"/>
      <c r="B66" s="2" t="s">
        <v>1654</v>
      </c>
      <c r="C66" s="3"/>
      <c r="D66" s="7">
        <v>1</v>
      </c>
      <c r="E66" s="15">
        <v>15130</v>
      </c>
    </row>
    <row r="67" spans="1:7" x14ac:dyDescent="0.2">
      <c r="A67" s="4"/>
      <c r="B67" s="2" t="s">
        <v>2154</v>
      </c>
      <c r="C67" s="3"/>
      <c r="D67" s="7">
        <v>7</v>
      </c>
      <c r="E67" s="15">
        <v>963417</v>
      </c>
    </row>
    <row r="68" spans="1:7" x14ac:dyDescent="0.2">
      <c r="A68" s="4"/>
      <c r="B68" s="2" t="s">
        <v>5669</v>
      </c>
      <c r="C68" s="3"/>
      <c r="D68" s="7">
        <v>144</v>
      </c>
      <c r="E68" s="15">
        <v>75713072</v>
      </c>
    </row>
    <row r="69" spans="1:7" x14ac:dyDescent="0.2">
      <c r="A69" s="2" t="s">
        <v>5663</v>
      </c>
      <c r="B69" s="3"/>
      <c r="C69" s="3"/>
      <c r="D69" s="7">
        <v>324</v>
      </c>
      <c r="E69" s="15">
        <v>103619633</v>
      </c>
    </row>
    <row r="70" spans="1:7" x14ac:dyDescent="0.2">
      <c r="A70" s="6" t="s">
        <v>5656</v>
      </c>
      <c r="B70" s="10"/>
      <c r="C70" s="10"/>
      <c r="D70" s="8">
        <v>395</v>
      </c>
      <c r="E70" s="16">
        <v>121804435</v>
      </c>
    </row>
    <row r="71" spans="1:7" x14ac:dyDescent="0.2">
      <c r="E71"/>
    </row>
    <row r="72" spans="1:7" x14ac:dyDescent="0.2">
      <c r="E72"/>
    </row>
    <row r="73" spans="1:7" x14ac:dyDescent="0.2">
      <c r="E73"/>
    </row>
    <row r="74" spans="1:7" x14ac:dyDescent="0.2">
      <c r="E74"/>
    </row>
    <row r="75" spans="1:7" x14ac:dyDescent="0.2">
      <c r="E75"/>
    </row>
    <row r="76" spans="1:7" x14ac:dyDescent="0.2">
      <c r="E76"/>
    </row>
    <row r="77" spans="1:7" x14ac:dyDescent="0.2">
      <c r="E77"/>
    </row>
    <row r="78" spans="1:7" x14ac:dyDescent="0.2">
      <c r="E78"/>
    </row>
    <row r="79" spans="1:7" x14ac:dyDescent="0.2">
      <c r="E79"/>
    </row>
    <row r="80" spans="1:7" x14ac:dyDescent="0.2">
      <c r="E80"/>
    </row>
    <row r="81" spans="5:5" x14ac:dyDescent="0.2">
      <c r="E81"/>
    </row>
    <row r="82" spans="5:5" x14ac:dyDescent="0.2">
      <c r="E82"/>
    </row>
    <row r="83" spans="5:5" x14ac:dyDescent="0.2">
      <c r="E83"/>
    </row>
    <row r="84" spans="5:5" x14ac:dyDescent="0.2">
      <c r="E84"/>
    </row>
    <row r="85" spans="5:5" x14ac:dyDescent="0.2">
      <c r="E85"/>
    </row>
    <row r="86" spans="5:5" x14ac:dyDescent="0.2">
      <c r="E86"/>
    </row>
    <row r="87" spans="5:5" x14ac:dyDescent="0.2">
      <c r="E87"/>
    </row>
    <row r="88" spans="5:5" x14ac:dyDescent="0.2">
      <c r="E88"/>
    </row>
    <row r="89" spans="5:5" x14ac:dyDescent="0.2">
      <c r="E89"/>
    </row>
    <row r="90" spans="5:5" x14ac:dyDescent="0.2">
      <c r="E90"/>
    </row>
    <row r="91" spans="5:5" x14ac:dyDescent="0.2">
      <c r="E91"/>
    </row>
    <row r="92" spans="5:5" x14ac:dyDescent="0.2">
      <c r="E92"/>
    </row>
    <row r="93" spans="5:5" x14ac:dyDescent="0.2">
      <c r="E93"/>
    </row>
    <row r="94" spans="5:5" x14ac:dyDescent="0.2">
      <c r="E94"/>
    </row>
    <row r="95" spans="5:5" x14ac:dyDescent="0.2">
      <c r="E95"/>
    </row>
    <row r="96" spans="5:5" x14ac:dyDescent="0.2">
      <c r="E96"/>
    </row>
    <row r="97" spans="5:5" x14ac:dyDescent="0.2">
      <c r="E97"/>
    </row>
    <row r="98" spans="5:5" x14ac:dyDescent="0.2">
      <c r="E98"/>
    </row>
    <row r="99" spans="5:5" x14ac:dyDescent="0.2">
      <c r="E99"/>
    </row>
    <row r="100" spans="5:5" x14ac:dyDescent="0.2">
      <c r="E100"/>
    </row>
    <row r="101" spans="5:5" x14ac:dyDescent="0.2">
      <c r="E101"/>
    </row>
    <row r="102" spans="5:5" x14ac:dyDescent="0.2">
      <c r="E102"/>
    </row>
    <row r="103" spans="5:5" x14ac:dyDescent="0.2">
      <c r="E103"/>
    </row>
    <row r="104" spans="5:5" x14ac:dyDescent="0.2">
      <c r="E104"/>
    </row>
    <row r="105" spans="5:5" x14ac:dyDescent="0.2">
      <c r="E105"/>
    </row>
    <row r="106" spans="5:5" x14ac:dyDescent="0.2">
      <c r="E106"/>
    </row>
    <row r="107" spans="5:5" x14ac:dyDescent="0.2">
      <c r="E107"/>
    </row>
    <row r="108" spans="5:5" x14ac:dyDescent="0.2">
      <c r="E108"/>
    </row>
    <row r="109" spans="5:5" x14ac:dyDescent="0.2">
      <c r="E109"/>
    </row>
    <row r="110" spans="5:5" x14ac:dyDescent="0.2">
      <c r="E110"/>
    </row>
    <row r="111" spans="5:5" x14ac:dyDescent="0.2">
      <c r="E111"/>
    </row>
    <row r="112" spans="5:5" x14ac:dyDescent="0.2">
      <c r="E112"/>
    </row>
    <row r="113" spans="5:5" x14ac:dyDescent="0.2">
      <c r="E113"/>
    </row>
    <row r="114" spans="5:5" x14ac:dyDescent="0.2">
      <c r="E114"/>
    </row>
    <row r="115" spans="5:5" x14ac:dyDescent="0.2">
      <c r="E115"/>
    </row>
    <row r="116" spans="5:5" x14ac:dyDescent="0.2">
      <c r="E116"/>
    </row>
    <row r="117" spans="5:5" x14ac:dyDescent="0.2">
      <c r="E117"/>
    </row>
    <row r="118" spans="5:5" x14ac:dyDescent="0.2">
      <c r="E118"/>
    </row>
    <row r="119" spans="5:5" x14ac:dyDescent="0.2">
      <c r="E119"/>
    </row>
    <row r="120" spans="5:5" x14ac:dyDescent="0.2">
      <c r="E120"/>
    </row>
    <row r="121" spans="5:5" x14ac:dyDescent="0.2">
      <c r="E121"/>
    </row>
    <row r="122" spans="5:5" x14ac:dyDescent="0.2">
      <c r="E122"/>
    </row>
    <row r="123" spans="5:5" x14ac:dyDescent="0.2">
      <c r="E123"/>
    </row>
    <row r="124" spans="5:5" x14ac:dyDescent="0.2">
      <c r="E124"/>
    </row>
    <row r="125" spans="5:5" x14ac:dyDescent="0.2">
      <c r="E125"/>
    </row>
    <row r="126" spans="5:5" x14ac:dyDescent="0.2">
      <c r="E126"/>
    </row>
    <row r="127" spans="5:5" x14ac:dyDescent="0.2">
      <c r="E127"/>
    </row>
    <row r="128" spans="5:5" x14ac:dyDescent="0.2">
      <c r="E128"/>
    </row>
    <row r="129" spans="5:5" x14ac:dyDescent="0.2">
      <c r="E129"/>
    </row>
    <row r="130" spans="5:5" x14ac:dyDescent="0.2">
      <c r="E130"/>
    </row>
    <row r="131" spans="5:5" x14ac:dyDescent="0.2">
      <c r="E131"/>
    </row>
    <row r="132" spans="5:5" x14ac:dyDescent="0.2">
      <c r="E132"/>
    </row>
    <row r="133" spans="5:5" x14ac:dyDescent="0.2">
      <c r="E133"/>
    </row>
    <row r="134" spans="5:5" x14ac:dyDescent="0.2">
      <c r="E134"/>
    </row>
    <row r="135" spans="5:5" x14ac:dyDescent="0.2">
      <c r="E135"/>
    </row>
    <row r="136" spans="5:5" x14ac:dyDescent="0.2">
      <c r="E136"/>
    </row>
    <row r="137" spans="5:5" x14ac:dyDescent="0.2">
      <c r="E137"/>
    </row>
    <row r="138" spans="5:5" x14ac:dyDescent="0.2">
      <c r="E138"/>
    </row>
    <row r="139" spans="5:5" x14ac:dyDescent="0.2">
      <c r="E139"/>
    </row>
    <row r="140" spans="5:5" x14ac:dyDescent="0.2">
      <c r="E140"/>
    </row>
    <row r="141" spans="5:5" x14ac:dyDescent="0.2">
      <c r="E141"/>
    </row>
    <row r="142" spans="5:5" x14ac:dyDescent="0.2">
      <c r="E142"/>
    </row>
    <row r="143" spans="5:5" x14ac:dyDescent="0.2">
      <c r="E143"/>
    </row>
    <row r="144" spans="5:5" x14ac:dyDescent="0.2">
      <c r="E144"/>
    </row>
    <row r="145" spans="5:5" x14ac:dyDescent="0.2">
      <c r="E145"/>
    </row>
    <row r="146" spans="5:5" x14ac:dyDescent="0.2">
      <c r="E146"/>
    </row>
    <row r="147" spans="5:5" x14ac:dyDescent="0.2">
      <c r="E147"/>
    </row>
    <row r="148" spans="5:5" x14ac:dyDescent="0.2">
      <c r="E148"/>
    </row>
    <row r="149" spans="5:5" x14ac:dyDescent="0.2">
      <c r="E149"/>
    </row>
    <row r="150" spans="5:5" x14ac:dyDescent="0.2">
      <c r="E150"/>
    </row>
    <row r="151" spans="5:5" x14ac:dyDescent="0.2">
      <c r="E151"/>
    </row>
    <row r="152" spans="5:5" x14ac:dyDescent="0.2">
      <c r="E152"/>
    </row>
    <row r="153" spans="5:5" x14ac:dyDescent="0.2">
      <c r="E153"/>
    </row>
    <row r="154" spans="5:5" x14ac:dyDescent="0.2">
      <c r="E154"/>
    </row>
    <row r="155" spans="5:5" x14ac:dyDescent="0.2">
      <c r="E155"/>
    </row>
    <row r="156" spans="5:5" x14ac:dyDescent="0.2">
      <c r="E156"/>
    </row>
    <row r="157" spans="5:5" x14ac:dyDescent="0.2">
      <c r="E157"/>
    </row>
    <row r="158" spans="5:5" x14ac:dyDescent="0.2">
      <c r="E158"/>
    </row>
    <row r="159" spans="5:5" x14ac:dyDescent="0.2">
      <c r="E159"/>
    </row>
    <row r="160" spans="5:5" x14ac:dyDescent="0.2">
      <c r="E160"/>
    </row>
    <row r="161" spans="5:5" x14ac:dyDescent="0.2">
      <c r="E161"/>
    </row>
    <row r="162" spans="5:5" x14ac:dyDescent="0.2">
      <c r="E162"/>
    </row>
    <row r="163" spans="5:5" x14ac:dyDescent="0.2">
      <c r="E163"/>
    </row>
    <row r="164" spans="5:5" x14ac:dyDescent="0.2">
      <c r="E164"/>
    </row>
    <row r="165" spans="5:5" x14ac:dyDescent="0.2">
      <c r="E165"/>
    </row>
    <row r="166" spans="5:5" x14ac:dyDescent="0.2">
      <c r="E166"/>
    </row>
    <row r="167" spans="5:5" x14ac:dyDescent="0.2">
      <c r="E167"/>
    </row>
    <row r="168" spans="5:5" x14ac:dyDescent="0.2">
      <c r="E168"/>
    </row>
    <row r="169" spans="5:5" x14ac:dyDescent="0.2">
      <c r="E169"/>
    </row>
    <row r="170" spans="5:5" x14ac:dyDescent="0.2">
      <c r="E170"/>
    </row>
    <row r="171" spans="5:5" x14ac:dyDescent="0.2">
      <c r="E171"/>
    </row>
    <row r="172" spans="5:5" x14ac:dyDescent="0.2">
      <c r="E172"/>
    </row>
    <row r="173" spans="5:5" x14ac:dyDescent="0.2">
      <c r="E173"/>
    </row>
    <row r="174" spans="5:5" x14ac:dyDescent="0.2">
      <c r="E174"/>
    </row>
    <row r="175" spans="5:5" x14ac:dyDescent="0.2">
      <c r="E175"/>
    </row>
    <row r="176" spans="5:5" x14ac:dyDescent="0.2">
      <c r="E176"/>
    </row>
    <row r="177" spans="5:5" x14ac:dyDescent="0.2">
      <c r="E177"/>
    </row>
    <row r="178" spans="5:5" x14ac:dyDescent="0.2">
      <c r="E178"/>
    </row>
    <row r="179" spans="5:5" x14ac:dyDescent="0.2">
      <c r="E179"/>
    </row>
    <row r="180" spans="5:5" x14ac:dyDescent="0.2">
      <c r="E180"/>
    </row>
    <row r="181" spans="5:5" x14ac:dyDescent="0.2">
      <c r="E181"/>
    </row>
    <row r="182" spans="5:5" x14ac:dyDescent="0.2">
      <c r="E182"/>
    </row>
    <row r="183" spans="5:5" x14ac:dyDescent="0.2">
      <c r="E183"/>
    </row>
    <row r="184" spans="5:5" x14ac:dyDescent="0.2">
      <c r="E184"/>
    </row>
    <row r="185" spans="5:5" x14ac:dyDescent="0.2">
      <c r="E185"/>
    </row>
    <row r="186" spans="5:5" x14ac:dyDescent="0.2">
      <c r="E186"/>
    </row>
    <row r="187" spans="5:5" x14ac:dyDescent="0.2">
      <c r="E187"/>
    </row>
    <row r="188" spans="5:5" x14ac:dyDescent="0.2">
      <c r="E188"/>
    </row>
    <row r="189" spans="5:5" x14ac:dyDescent="0.2">
      <c r="E189"/>
    </row>
    <row r="190" spans="5:5" x14ac:dyDescent="0.2">
      <c r="E190"/>
    </row>
    <row r="191" spans="5:5" x14ac:dyDescent="0.2">
      <c r="E191"/>
    </row>
    <row r="192" spans="5:5" x14ac:dyDescent="0.2">
      <c r="E192"/>
    </row>
    <row r="193" spans="5:5" x14ac:dyDescent="0.2">
      <c r="E193"/>
    </row>
    <row r="194" spans="5:5" x14ac:dyDescent="0.2">
      <c r="E194"/>
    </row>
    <row r="195" spans="5:5" x14ac:dyDescent="0.2">
      <c r="E195"/>
    </row>
    <row r="196" spans="5:5" x14ac:dyDescent="0.2">
      <c r="E196"/>
    </row>
    <row r="197" spans="5:5" x14ac:dyDescent="0.2">
      <c r="E197"/>
    </row>
    <row r="198" spans="5:5" x14ac:dyDescent="0.2">
      <c r="E198"/>
    </row>
    <row r="199" spans="5:5" x14ac:dyDescent="0.2">
      <c r="E199"/>
    </row>
    <row r="200" spans="5:5" x14ac:dyDescent="0.2">
      <c r="E200"/>
    </row>
    <row r="201" spans="5:5" x14ac:dyDescent="0.2">
      <c r="E201"/>
    </row>
    <row r="202" spans="5:5" x14ac:dyDescent="0.2">
      <c r="E202"/>
    </row>
    <row r="203" spans="5:5" x14ac:dyDescent="0.2">
      <c r="E203"/>
    </row>
    <row r="204" spans="5:5" x14ac:dyDescent="0.2">
      <c r="E204"/>
    </row>
    <row r="205" spans="5:5" x14ac:dyDescent="0.2">
      <c r="E205"/>
    </row>
    <row r="206" spans="5:5" x14ac:dyDescent="0.2">
      <c r="E206"/>
    </row>
    <row r="207" spans="5:5" x14ac:dyDescent="0.2">
      <c r="E207"/>
    </row>
    <row r="208" spans="5:5" x14ac:dyDescent="0.2">
      <c r="E208"/>
    </row>
    <row r="209" spans="5:5" x14ac:dyDescent="0.2">
      <c r="E209"/>
    </row>
    <row r="210" spans="5:5" x14ac:dyDescent="0.2">
      <c r="E210"/>
    </row>
    <row r="211" spans="5:5" x14ac:dyDescent="0.2">
      <c r="E211"/>
    </row>
    <row r="212" spans="5:5" x14ac:dyDescent="0.2">
      <c r="E212"/>
    </row>
    <row r="213" spans="5:5" x14ac:dyDescent="0.2">
      <c r="E213"/>
    </row>
    <row r="214" spans="5:5" x14ac:dyDescent="0.2">
      <c r="E214"/>
    </row>
    <row r="215" spans="5:5" x14ac:dyDescent="0.2">
      <c r="E215"/>
    </row>
    <row r="216" spans="5:5" x14ac:dyDescent="0.2">
      <c r="E216"/>
    </row>
    <row r="217" spans="5:5" x14ac:dyDescent="0.2">
      <c r="E217"/>
    </row>
    <row r="218" spans="5:5" x14ac:dyDescent="0.2">
      <c r="E218"/>
    </row>
    <row r="219" spans="5:5" x14ac:dyDescent="0.2">
      <c r="E219"/>
    </row>
    <row r="220" spans="5:5" x14ac:dyDescent="0.2">
      <c r="E220"/>
    </row>
    <row r="221" spans="5:5" x14ac:dyDescent="0.2">
      <c r="E221"/>
    </row>
    <row r="222" spans="5:5" x14ac:dyDescent="0.2">
      <c r="E222"/>
    </row>
    <row r="223" spans="5:5" x14ac:dyDescent="0.2">
      <c r="E223"/>
    </row>
    <row r="224" spans="5:5" x14ac:dyDescent="0.2">
      <c r="E224"/>
    </row>
    <row r="225" spans="5:5" x14ac:dyDescent="0.2">
      <c r="E225"/>
    </row>
    <row r="226" spans="5:5" x14ac:dyDescent="0.2">
      <c r="E226"/>
    </row>
    <row r="227" spans="5:5" x14ac:dyDescent="0.2">
      <c r="E227"/>
    </row>
    <row r="228" spans="5:5" x14ac:dyDescent="0.2">
      <c r="E228"/>
    </row>
    <row r="229" spans="5:5" x14ac:dyDescent="0.2">
      <c r="E229"/>
    </row>
    <row r="230" spans="5:5" x14ac:dyDescent="0.2">
      <c r="E230"/>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BIP_VII.Maule</vt:lpstr>
      <vt:lpstr>Hoja3</vt:lpstr>
      <vt:lpstr>BIP_VII.Maule!Área_de_impresión</vt:lpstr>
      <vt:lpstr>BIP_VII.Maule!Títulos_a_imprimir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Romera Martinez</dc:creator>
  <cp:lastModifiedBy>Oscar Romera Martinez</cp:lastModifiedBy>
  <cp:lastPrinted>2016-05-03T08:10:51Z</cp:lastPrinted>
  <dcterms:created xsi:type="dcterms:W3CDTF">2016-04-08T13:33:44Z</dcterms:created>
  <dcterms:modified xsi:type="dcterms:W3CDTF">2016-06-08T04:32:56Z</dcterms:modified>
</cp:coreProperties>
</file>