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9200" windowHeight="11595" tabRatio="816"/>
  </bookViews>
  <sheets>
    <sheet name="Comunas" sheetId="22" r:id="rId1"/>
    <sheet name="Consolidado" sheetId="10" r:id="rId2"/>
    <sheet name="BBDD" sheetId="1" r:id="rId3"/>
    <sheet name="reg" sheetId="4" r:id="rId4"/>
    <sheet name="pro" sheetId="2" r:id="rId5"/>
    <sheet name="com" sheetId="3" r:id="rId6"/>
    <sheet name="N_Sit" sheetId="15" r:id="rId7"/>
    <sheet name="Hoja1" sheetId="17" r:id="rId8"/>
    <sheet name="N° Comunas Emerg" sheetId="9" r:id="rId9"/>
    <sheet name="Decretos" sheetId="16" r:id="rId10"/>
    <sheet name="Hoja2" sheetId="18" r:id="rId11"/>
    <sheet name="Hoja4" sheetId="20" r:id="rId12"/>
    <sheet name="Hoja5" sheetId="21" r:id="rId13"/>
  </sheets>
  <definedNames>
    <definedName name="_xlnm._FilterDatabase" localSheetId="2" hidden="1">BBDD!$A$1:$P$1217</definedName>
  </definedNames>
  <calcPr calcId="145621"/>
  <pivotCaches>
    <pivotCache cacheId="4" r:id="rId14"/>
  </pivotCaches>
</workbook>
</file>

<file path=xl/calcChain.xml><?xml version="1.0" encoding="utf-8"?>
<calcChain xmlns="http://schemas.openxmlformats.org/spreadsheetml/2006/main">
  <c r="E4" i="18" l="1"/>
  <c r="E18" i="18" s="1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3" i="18"/>
  <c r="D18" i="18"/>
  <c r="C18" i="18"/>
  <c r="J1214" i="1" l="1"/>
  <c r="N1214" i="1" s="1"/>
  <c r="K1214" i="1" s="1"/>
  <c r="M1214" i="1"/>
  <c r="I1214" i="1" s="1"/>
  <c r="O1214" i="1"/>
  <c r="L1214" i="1" s="1"/>
  <c r="J1215" i="1"/>
  <c r="N1215" i="1" s="1"/>
  <c r="K1215" i="1" s="1"/>
  <c r="M1215" i="1"/>
  <c r="I1215" i="1" s="1"/>
  <c r="O1215" i="1"/>
  <c r="L1215" i="1" s="1"/>
  <c r="J1216" i="1"/>
  <c r="N1216" i="1" s="1"/>
  <c r="K1216" i="1" s="1"/>
  <c r="M1216" i="1"/>
  <c r="I1216" i="1" s="1"/>
  <c r="O1216" i="1"/>
  <c r="L1216" i="1" s="1"/>
  <c r="J1217" i="1"/>
  <c r="N1217" i="1" s="1"/>
  <c r="K1217" i="1" s="1"/>
  <c r="M1217" i="1"/>
  <c r="I1217" i="1" s="1"/>
  <c r="O1217" i="1"/>
  <c r="L1217" i="1" s="1"/>
  <c r="G1214" i="1"/>
  <c r="G1215" i="1"/>
  <c r="G1216" i="1"/>
  <c r="G1217" i="1"/>
  <c r="G1160" i="1" l="1"/>
  <c r="J1160" i="1"/>
  <c r="N1160" i="1" s="1"/>
  <c r="K1160" i="1" s="1"/>
  <c r="M1160" i="1"/>
  <c r="I1160" i="1" s="1"/>
  <c r="O1160" i="1"/>
  <c r="L1160" i="1" s="1"/>
  <c r="J1203" i="1"/>
  <c r="N1203" i="1" s="1"/>
  <c r="K1203" i="1" s="1"/>
  <c r="M1203" i="1"/>
  <c r="I1203" i="1" s="1"/>
  <c r="O1203" i="1"/>
  <c r="L1203" i="1" s="1"/>
  <c r="J1204" i="1"/>
  <c r="N1204" i="1" s="1"/>
  <c r="K1204" i="1" s="1"/>
  <c r="M1204" i="1"/>
  <c r="I1204" i="1" s="1"/>
  <c r="O1204" i="1"/>
  <c r="L1204" i="1" s="1"/>
  <c r="J1205" i="1"/>
  <c r="N1205" i="1" s="1"/>
  <c r="K1205" i="1" s="1"/>
  <c r="M1205" i="1"/>
  <c r="I1205" i="1" s="1"/>
  <c r="O1205" i="1"/>
  <c r="L1205" i="1" s="1"/>
  <c r="J1206" i="1"/>
  <c r="N1206" i="1" s="1"/>
  <c r="K1206" i="1" s="1"/>
  <c r="M1206" i="1"/>
  <c r="I1206" i="1" s="1"/>
  <c r="O1206" i="1"/>
  <c r="L1206" i="1" s="1"/>
  <c r="J1207" i="1"/>
  <c r="N1207" i="1" s="1"/>
  <c r="K1207" i="1" s="1"/>
  <c r="M1207" i="1"/>
  <c r="I1207" i="1" s="1"/>
  <c r="O1207" i="1"/>
  <c r="L1207" i="1" s="1"/>
  <c r="J1208" i="1"/>
  <c r="N1208" i="1" s="1"/>
  <c r="K1208" i="1" s="1"/>
  <c r="M1208" i="1"/>
  <c r="I1208" i="1" s="1"/>
  <c r="O1208" i="1"/>
  <c r="L1208" i="1" s="1"/>
  <c r="J1209" i="1"/>
  <c r="N1209" i="1" s="1"/>
  <c r="K1209" i="1" s="1"/>
  <c r="M1209" i="1"/>
  <c r="I1209" i="1" s="1"/>
  <c r="O1209" i="1"/>
  <c r="L1209" i="1" s="1"/>
  <c r="J1210" i="1"/>
  <c r="N1210" i="1" s="1"/>
  <c r="K1210" i="1" s="1"/>
  <c r="M1210" i="1"/>
  <c r="I1210" i="1" s="1"/>
  <c r="O1210" i="1"/>
  <c r="L1210" i="1" s="1"/>
  <c r="J1211" i="1"/>
  <c r="N1211" i="1" s="1"/>
  <c r="K1211" i="1" s="1"/>
  <c r="M1211" i="1"/>
  <c r="I1211" i="1" s="1"/>
  <c r="O1211" i="1"/>
  <c r="L1211" i="1" s="1"/>
  <c r="J1212" i="1"/>
  <c r="N1212" i="1" s="1"/>
  <c r="K1212" i="1" s="1"/>
  <c r="M1212" i="1"/>
  <c r="I1212" i="1" s="1"/>
  <c r="O1212" i="1"/>
  <c r="L1212" i="1" s="1"/>
  <c r="J1213" i="1"/>
  <c r="N1213" i="1" s="1"/>
  <c r="K1213" i="1" s="1"/>
  <c r="M1213" i="1"/>
  <c r="I1213" i="1" s="1"/>
  <c r="O1213" i="1"/>
  <c r="L1213" i="1" s="1"/>
  <c r="G1203" i="1"/>
  <c r="G1204" i="1"/>
  <c r="G1205" i="1"/>
  <c r="G1206" i="1"/>
  <c r="G1207" i="1"/>
  <c r="G1208" i="1"/>
  <c r="G1209" i="1"/>
  <c r="G1210" i="1"/>
  <c r="G1211" i="1"/>
  <c r="G1212" i="1"/>
  <c r="G1213" i="1"/>
  <c r="J1184" i="1"/>
  <c r="N1184" i="1" s="1"/>
  <c r="K1184" i="1" s="1"/>
  <c r="M1184" i="1"/>
  <c r="I1184" i="1" s="1"/>
  <c r="O1184" i="1"/>
  <c r="L1184" i="1" s="1"/>
  <c r="J1185" i="1"/>
  <c r="N1185" i="1" s="1"/>
  <c r="K1185" i="1" s="1"/>
  <c r="M1185" i="1"/>
  <c r="I1185" i="1" s="1"/>
  <c r="O1185" i="1"/>
  <c r="L1185" i="1" s="1"/>
  <c r="J1186" i="1"/>
  <c r="N1186" i="1" s="1"/>
  <c r="K1186" i="1" s="1"/>
  <c r="M1186" i="1"/>
  <c r="I1186" i="1" s="1"/>
  <c r="O1186" i="1"/>
  <c r="L1186" i="1" s="1"/>
  <c r="J1187" i="1"/>
  <c r="N1187" i="1" s="1"/>
  <c r="K1187" i="1" s="1"/>
  <c r="M1187" i="1"/>
  <c r="I1187" i="1" s="1"/>
  <c r="O1187" i="1"/>
  <c r="L1187" i="1" s="1"/>
  <c r="J1188" i="1"/>
  <c r="N1188" i="1" s="1"/>
  <c r="K1188" i="1" s="1"/>
  <c r="M1188" i="1"/>
  <c r="I1188" i="1" s="1"/>
  <c r="O1188" i="1"/>
  <c r="L1188" i="1" s="1"/>
  <c r="J1189" i="1"/>
  <c r="N1189" i="1" s="1"/>
  <c r="K1189" i="1" s="1"/>
  <c r="M1189" i="1"/>
  <c r="I1189" i="1" s="1"/>
  <c r="O1189" i="1"/>
  <c r="L1189" i="1" s="1"/>
  <c r="J1190" i="1"/>
  <c r="N1190" i="1" s="1"/>
  <c r="K1190" i="1" s="1"/>
  <c r="M1190" i="1"/>
  <c r="I1190" i="1" s="1"/>
  <c r="O1190" i="1"/>
  <c r="L1190" i="1" s="1"/>
  <c r="J1191" i="1"/>
  <c r="N1191" i="1" s="1"/>
  <c r="K1191" i="1" s="1"/>
  <c r="M1191" i="1"/>
  <c r="I1191" i="1" s="1"/>
  <c r="O1191" i="1"/>
  <c r="L1191" i="1" s="1"/>
  <c r="J1192" i="1"/>
  <c r="N1192" i="1" s="1"/>
  <c r="K1192" i="1" s="1"/>
  <c r="M1192" i="1"/>
  <c r="I1192" i="1" s="1"/>
  <c r="O1192" i="1"/>
  <c r="L1192" i="1" s="1"/>
  <c r="J1193" i="1"/>
  <c r="N1193" i="1" s="1"/>
  <c r="K1193" i="1" s="1"/>
  <c r="M1193" i="1"/>
  <c r="I1193" i="1" s="1"/>
  <c r="O1193" i="1"/>
  <c r="L1193" i="1" s="1"/>
  <c r="J1194" i="1"/>
  <c r="N1194" i="1" s="1"/>
  <c r="K1194" i="1" s="1"/>
  <c r="M1194" i="1"/>
  <c r="I1194" i="1" s="1"/>
  <c r="O1194" i="1"/>
  <c r="L1194" i="1" s="1"/>
  <c r="J1195" i="1"/>
  <c r="N1195" i="1" s="1"/>
  <c r="K1195" i="1" s="1"/>
  <c r="M1195" i="1"/>
  <c r="I1195" i="1" s="1"/>
  <c r="O1195" i="1"/>
  <c r="L1195" i="1" s="1"/>
  <c r="J1196" i="1"/>
  <c r="N1196" i="1" s="1"/>
  <c r="K1196" i="1" s="1"/>
  <c r="M1196" i="1"/>
  <c r="I1196" i="1" s="1"/>
  <c r="O1196" i="1"/>
  <c r="L1196" i="1" s="1"/>
  <c r="J1197" i="1"/>
  <c r="N1197" i="1" s="1"/>
  <c r="K1197" i="1" s="1"/>
  <c r="M1197" i="1"/>
  <c r="I1197" i="1" s="1"/>
  <c r="O1197" i="1"/>
  <c r="L1197" i="1" s="1"/>
  <c r="J1198" i="1"/>
  <c r="N1198" i="1" s="1"/>
  <c r="K1198" i="1" s="1"/>
  <c r="M1198" i="1"/>
  <c r="I1198" i="1" s="1"/>
  <c r="O1198" i="1"/>
  <c r="L1198" i="1" s="1"/>
  <c r="J1199" i="1"/>
  <c r="N1199" i="1" s="1"/>
  <c r="K1199" i="1" s="1"/>
  <c r="M1199" i="1"/>
  <c r="I1199" i="1" s="1"/>
  <c r="O1199" i="1"/>
  <c r="L1199" i="1" s="1"/>
  <c r="J1200" i="1"/>
  <c r="N1200" i="1" s="1"/>
  <c r="K1200" i="1" s="1"/>
  <c r="M1200" i="1"/>
  <c r="I1200" i="1" s="1"/>
  <c r="O1200" i="1"/>
  <c r="L1200" i="1" s="1"/>
  <c r="J1201" i="1"/>
  <c r="N1201" i="1" s="1"/>
  <c r="K1201" i="1" s="1"/>
  <c r="M1201" i="1"/>
  <c r="I1201" i="1" s="1"/>
  <c r="O1201" i="1"/>
  <c r="L1201" i="1" s="1"/>
  <c r="J1202" i="1"/>
  <c r="N1202" i="1" s="1"/>
  <c r="K1202" i="1" s="1"/>
  <c r="M1202" i="1"/>
  <c r="I1202" i="1" s="1"/>
  <c r="O1202" i="1"/>
  <c r="L1202" i="1" s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J1137" i="1"/>
  <c r="N1137" i="1" s="1"/>
  <c r="K1137" i="1" s="1"/>
  <c r="M1137" i="1"/>
  <c r="I1137" i="1" s="1"/>
  <c r="O1137" i="1"/>
  <c r="L1137" i="1" s="1"/>
  <c r="J1138" i="1"/>
  <c r="N1138" i="1" s="1"/>
  <c r="K1138" i="1" s="1"/>
  <c r="M1138" i="1"/>
  <c r="I1138" i="1" s="1"/>
  <c r="O1138" i="1"/>
  <c r="L1138" i="1" s="1"/>
  <c r="J1139" i="1"/>
  <c r="N1139" i="1" s="1"/>
  <c r="K1139" i="1" s="1"/>
  <c r="M1139" i="1"/>
  <c r="I1139" i="1" s="1"/>
  <c r="O1139" i="1"/>
  <c r="L1139" i="1" s="1"/>
  <c r="J1140" i="1"/>
  <c r="N1140" i="1" s="1"/>
  <c r="K1140" i="1" s="1"/>
  <c r="M1140" i="1"/>
  <c r="I1140" i="1" s="1"/>
  <c r="O1140" i="1"/>
  <c r="L1140" i="1" s="1"/>
  <c r="J1141" i="1"/>
  <c r="N1141" i="1" s="1"/>
  <c r="K1141" i="1" s="1"/>
  <c r="M1141" i="1"/>
  <c r="I1141" i="1" s="1"/>
  <c r="O1141" i="1"/>
  <c r="L1141" i="1" s="1"/>
  <c r="J1142" i="1"/>
  <c r="N1142" i="1" s="1"/>
  <c r="K1142" i="1" s="1"/>
  <c r="M1142" i="1"/>
  <c r="I1142" i="1" s="1"/>
  <c r="O1142" i="1"/>
  <c r="L1142" i="1" s="1"/>
  <c r="J1143" i="1"/>
  <c r="N1143" i="1" s="1"/>
  <c r="K1143" i="1" s="1"/>
  <c r="M1143" i="1"/>
  <c r="I1143" i="1" s="1"/>
  <c r="O1143" i="1"/>
  <c r="L1143" i="1" s="1"/>
  <c r="J1144" i="1"/>
  <c r="N1144" i="1" s="1"/>
  <c r="K1144" i="1" s="1"/>
  <c r="M1144" i="1"/>
  <c r="I1144" i="1" s="1"/>
  <c r="O1144" i="1"/>
  <c r="L1144" i="1" s="1"/>
  <c r="J1145" i="1"/>
  <c r="N1145" i="1" s="1"/>
  <c r="K1145" i="1" s="1"/>
  <c r="M1145" i="1"/>
  <c r="I1145" i="1" s="1"/>
  <c r="O1145" i="1"/>
  <c r="L1145" i="1" s="1"/>
  <c r="J1146" i="1"/>
  <c r="N1146" i="1" s="1"/>
  <c r="K1146" i="1" s="1"/>
  <c r="M1146" i="1"/>
  <c r="I1146" i="1" s="1"/>
  <c r="O1146" i="1"/>
  <c r="L1146" i="1" s="1"/>
  <c r="J1147" i="1"/>
  <c r="N1147" i="1" s="1"/>
  <c r="K1147" i="1" s="1"/>
  <c r="M1147" i="1"/>
  <c r="I1147" i="1" s="1"/>
  <c r="O1147" i="1"/>
  <c r="L1147" i="1" s="1"/>
  <c r="J1148" i="1"/>
  <c r="N1148" i="1" s="1"/>
  <c r="K1148" i="1" s="1"/>
  <c r="M1148" i="1"/>
  <c r="I1148" i="1" s="1"/>
  <c r="O1148" i="1"/>
  <c r="L1148" i="1" s="1"/>
  <c r="J1149" i="1"/>
  <c r="N1149" i="1" s="1"/>
  <c r="K1149" i="1" s="1"/>
  <c r="M1149" i="1"/>
  <c r="I1149" i="1" s="1"/>
  <c r="O1149" i="1"/>
  <c r="L1149" i="1" s="1"/>
  <c r="J1150" i="1"/>
  <c r="N1150" i="1" s="1"/>
  <c r="K1150" i="1" s="1"/>
  <c r="M1150" i="1"/>
  <c r="I1150" i="1" s="1"/>
  <c r="O1150" i="1"/>
  <c r="L1150" i="1" s="1"/>
  <c r="J1151" i="1"/>
  <c r="N1151" i="1" s="1"/>
  <c r="K1151" i="1" s="1"/>
  <c r="M1151" i="1"/>
  <c r="I1151" i="1" s="1"/>
  <c r="O1151" i="1"/>
  <c r="L1151" i="1" s="1"/>
  <c r="J1152" i="1"/>
  <c r="N1152" i="1" s="1"/>
  <c r="K1152" i="1" s="1"/>
  <c r="M1152" i="1"/>
  <c r="I1152" i="1" s="1"/>
  <c r="O1152" i="1"/>
  <c r="L1152" i="1" s="1"/>
  <c r="J1153" i="1"/>
  <c r="N1153" i="1" s="1"/>
  <c r="K1153" i="1" s="1"/>
  <c r="M1153" i="1"/>
  <c r="I1153" i="1" s="1"/>
  <c r="O1153" i="1"/>
  <c r="L1153" i="1" s="1"/>
  <c r="J1154" i="1"/>
  <c r="N1154" i="1" s="1"/>
  <c r="K1154" i="1" s="1"/>
  <c r="M1154" i="1"/>
  <c r="I1154" i="1" s="1"/>
  <c r="O1154" i="1"/>
  <c r="L1154" i="1" s="1"/>
  <c r="J1155" i="1"/>
  <c r="N1155" i="1" s="1"/>
  <c r="K1155" i="1" s="1"/>
  <c r="M1155" i="1"/>
  <c r="I1155" i="1" s="1"/>
  <c r="O1155" i="1"/>
  <c r="L1155" i="1" s="1"/>
  <c r="J1156" i="1"/>
  <c r="N1156" i="1" s="1"/>
  <c r="K1156" i="1" s="1"/>
  <c r="M1156" i="1"/>
  <c r="I1156" i="1" s="1"/>
  <c r="O1156" i="1"/>
  <c r="L1156" i="1" s="1"/>
  <c r="J1157" i="1"/>
  <c r="N1157" i="1" s="1"/>
  <c r="K1157" i="1" s="1"/>
  <c r="M1157" i="1"/>
  <c r="I1157" i="1" s="1"/>
  <c r="O1157" i="1"/>
  <c r="L1157" i="1" s="1"/>
  <c r="J1158" i="1"/>
  <c r="N1158" i="1" s="1"/>
  <c r="K1158" i="1" s="1"/>
  <c r="M1158" i="1"/>
  <c r="I1158" i="1" s="1"/>
  <c r="O1158" i="1"/>
  <c r="L1158" i="1" s="1"/>
  <c r="J1159" i="1"/>
  <c r="N1159" i="1" s="1"/>
  <c r="K1159" i="1" s="1"/>
  <c r="M1159" i="1"/>
  <c r="I1159" i="1" s="1"/>
  <c r="O1159" i="1"/>
  <c r="L1159" i="1" s="1"/>
  <c r="J1161" i="1"/>
  <c r="N1161" i="1" s="1"/>
  <c r="K1161" i="1" s="1"/>
  <c r="M1161" i="1"/>
  <c r="I1161" i="1" s="1"/>
  <c r="O1161" i="1"/>
  <c r="L1161" i="1" s="1"/>
  <c r="J1162" i="1"/>
  <c r="N1162" i="1" s="1"/>
  <c r="K1162" i="1" s="1"/>
  <c r="M1162" i="1"/>
  <c r="I1162" i="1" s="1"/>
  <c r="O1162" i="1"/>
  <c r="L1162" i="1" s="1"/>
  <c r="J1163" i="1"/>
  <c r="N1163" i="1" s="1"/>
  <c r="K1163" i="1" s="1"/>
  <c r="M1163" i="1"/>
  <c r="I1163" i="1" s="1"/>
  <c r="O1163" i="1"/>
  <c r="L1163" i="1" s="1"/>
  <c r="J1164" i="1"/>
  <c r="N1164" i="1" s="1"/>
  <c r="K1164" i="1" s="1"/>
  <c r="M1164" i="1"/>
  <c r="I1164" i="1" s="1"/>
  <c r="O1164" i="1"/>
  <c r="L1164" i="1" s="1"/>
  <c r="J1165" i="1"/>
  <c r="N1165" i="1" s="1"/>
  <c r="K1165" i="1" s="1"/>
  <c r="M1165" i="1"/>
  <c r="I1165" i="1" s="1"/>
  <c r="O1165" i="1"/>
  <c r="L1165" i="1" s="1"/>
  <c r="J1166" i="1"/>
  <c r="N1166" i="1" s="1"/>
  <c r="K1166" i="1" s="1"/>
  <c r="M1166" i="1"/>
  <c r="I1166" i="1" s="1"/>
  <c r="O1166" i="1"/>
  <c r="L1166" i="1" s="1"/>
  <c r="J1167" i="1"/>
  <c r="N1167" i="1" s="1"/>
  <c r="K1167" i="1" s="1"/>
  <c r="M1167" i="1"/>
  <c r="I1167" i="1" s="1"/>
  <c r="O1167" i="1"/>
  <c r="L1167" i="1" s="1"/>
  <c r="J1168" i="1"/>
  <c r="N1168" i="1" s="1"/>
  <c r="K1168" i="1" s="1"/>
  <c r="M1168" i="1"/>
  <c r="I1168" i="1" s="1"/>
  <c r="O1168" i="1"/>
  <c r="L1168" i="1" s="1"/>
  <c r="J1169" i="1"/>
  <c r="N1169" i="1" s="1"/>
  <c r="K1169" i="1" s="1"/>
  <c r="M1169" i="1"/>
  <c r="I1169" i="1" s="1"/>
  <c r="O1169" i="1"/>
  <c r="L1169" i="1" s="1"/>
  <c r="J1170" i="1"/>
  <c r="N1170" i="1" s="1"/>
  <c r="K1170" i="1" s="1"/>
  <c r="M1170" i="1"/>
  <c r="I1170" i="1" s="1"/>
  <c r="O1170" i="1"/>
  <c r="L1170" i="1" s="1"/>
  <c r="J1171" i="1"/>
  <c r="N1171" i="1" s="1"/>
  <c r="K1171" i="1" s="1"/>
  <c r="M1171" i="1"/>
  <c r="I1171" i="1" s="1"/>
  <c r="O1171" i="1"/>
  <c r="L1171" i="1" s="1"/>
  <c r="J1172" i="1"/>
  <c r="N1172" i="1" s="1"/>
  <c r="K1172" i="1" s="1"/>
  <c r="M1172" i="1"/>
  <c r="I1172" i="1" s="1"/>
  <c r="O1172" i="1"/>
  <c r="L1172" i="1" s="1"/>
  <c r="J1173" i="1"/>
  <c r="N1173" i="1" s="1"/>
  <c r="K1173" i="1" s="1"/>
  <c r="M1173" i="1"/>
  <c r="I1173" i="1" s="1"/>
  <c r="O1173" i="1"/>
  <c r="L1173" i="1" s="1"/>
  <c r="J1174" i="1"/>
  <c r="N1174" i="1" s="1"/>
  <c r="K1174" i="1" s="1"/>
  <c r="M1174" i="1"/>
  <c r="I1174" i="1" s="1"/>
  <c r="O1174" i="1"/>
  <c r="L1174" i="1" s="1"/>
  <c r="J1175" i="1"/>
  <c r="N1175" i="1" s="1"/>
  <c r="K1175" i="1" s="1"/>
  <c r="M1175" i="1"/>
  <c r="I1175" i="1" s="1"/>
  <c r="O1175" i="1"/>
  <c r="L1175" i="1" s="1"/>
  <c r="J1176" i="1"/>
  <c r="N1176" i="1" s="1"/>
  <c r="K1176" i="1" s="1"/>
  <c r="M1176" i="1"/>
  <c r="I1176" i="1" s="1"/>
  <c r="O1176" i="1"/>
  <c r="L1176" i="1" s="1"/>
  <c r="J1177" i="1"/>
  <c r="N1177" i="1" s="1"/>
  <c r="K1177" i="1" s="1"/>
  <c r="M1177" i="1"/>
  <c r="I1177" i="1" s="1"/>
  <c r="O1177" i="1"/>
  <c r="L1177" i="1" s="1"/>
  <c r="J1178" i="1"/>
  <c r="N1178" i="1" s="1"/>
  <c r="K1178" i="1" s="1"/>
  <c r="M1178" i="1"/>
  <c r="I1178" i="1" s="1"/>
  <c r="O1178" i="1"/>
  <c r="L1178" i="1" s="1"/>
  <c r="J1179" i="1"/>
  <c r="N1179" i="1" s="1"/>
  <c r="K1179" i="1" s="1"/>
  <c r="M1179" i="1"/>
  <c r="I1179" i="1" s="1"/>
  <c r="O1179" i="1"/>
  <c r="L1179" i="1" s="1"/>
  <c r="J1180" i="1"/>
  <c r="N1180" i="1" s="1"/>
  <c r="K1180" i="1" s="1"/>
  <c r="M1180" i="1"/>
  <c r="I1180" i="1" s="1"/>
  <c r="O1180" i="1"/>
  <c r="L1180" i="1" s="1"/>
  <c r="J1181" i="1"/>
  <c r="N1181" i="1" s="1"/>
  <c r="K1181" i="1" s="1"/>
  <c r="M1181" i="1"/>
  <c r="I1181" i="1" s="1"/>
  <c r="O1181" i="1"/>
  <c r="L1181" i="1" s="1"/>
  <c r="J1182" i="1"/>
  <c r="N1182" i="1" s="1"/>
  <c r="K1182" i="1" s="1"/>
  <c r="M1182" i="1"/>
  <c r="I1182" i="1" s="1"/>
  <c r="O1182" i="1"/>
  <c r="L1182" i="1" s="1"/>
  <c r="J1183" i="1"/>
  <c r="N1183" i="1" s="1"/>
  <c r="K1183" i="1" s="1"/>
  <c r="M1183" i="1"/>
  <c r="I1183" i="1" s="1"/>
  <c r="O1183" i="1"/>
  <c r="L1183" i="1" s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J1118" i="1"/>
  <c r="N1118" i="1" s="1"/>
  <c r="K1118" i="1" s="1"/>
  <c r="M1118" i="1"/>
  <c r="I1118" i="1" s="1"/>
  <c r="O1118" i="1"/>
  <c r="L1118" i="1" s="1"/>
  <c r="J1119" i="1"/>
  <c r="N1119" i="1" s="1"/>
  <c r="K1119" i="1" s="1"/>
  <c r="M1119" i="1"/>
  <c r="I1119" i="1" s="1"/>
  <c r="O1119" i="1"/>
  <c r="L1119" i="1" s="1"/>
  <c r="J1120" i="1"/>
  <c r="N1120" i="1" s="1"/>
  <c r="K1120" i="1" s="1"/>
  <c r="M1120" i="1"/>
  <c r="I1120" i="1" s="1"/>
  <c r="O1120" i="1"/>
  <c r="L1120" i="1" s="1"/>
  <c r="J1121" i="1"/>
  <c r="N1121" i="1" s="1"/>
  <c r="K1121" i="1" s="1"/>
  <c r="M1121" i="1"/>
  <c r="I1121" i="1" s="1"/>
  <c r="O1121" i="1"/>
  <c r="L1121" i="1" s="1"/>
  <c r="J1122" i="1"/>
  <c r="N1122" i="1" s="1"/>
  <c r="K1122" i="1" s="1"/>
  <c r="M1122" i="1"/>
  <c r="I1122" i="1" s="1"/>
  <c r="O1122" i="1"/>
  <c r="L1122" i="1" s="1"/>
  <c r="J1123" i="1"/>
  <c r="N1123" i="1" s="1"/>
  <c r="K1123" i="1" s="1"/>
  <c r="M1123" i="1"/>
  <c r="I1123" i="1" s="1"/>
  <c r="O1123" i="1"/>
  <c r="L1123" i="1" s="1"/>
  <c r="J1124" i="1"/>
  <c r="N1124" i="1" s="1"/>
  <c r="K1124" i="1" s="1"/>
  <c r="M1124" i="1"/>
  <c r="I1124" i="1" s="1"/>
  <c r="O1124" i="1"/>
  <c r="L1124" i="1" s="1"/>
  <c r="J1125" i="1"/>
  <c r="N1125" i="1" s="1"/>
  <c r="K1125" i="1" s="1"/>
  <c r="M1125" i="1"/>
  <c r="I1125" i="1" s="1"/>
  <c r="O1125" i="1"/>
  <c r="L1125" i="1" s="1"/>
  <c r="J1126" i="1"/>
  <c r="N1126" i="1" s="1"/>
  <c r="K1126" i="1" s="1"/>
  <c r="M1126" i="1"/>
  <c r="I1126" i="1" s="1"/>
  <c r="O1126" i="1"/>
  <c r="L1126" i="1" s="1"/>
  <c r="J1127" i="1"/>
  <c r="N1127" i="1" s="1"/>
  <c r="K1127" i="1" s="1"/>
  <c r="M1127" i="1"/>
  <c r="I1127" i="1" s="1"/>
  <c r="O1127" i="1"/>
  <c r="L1127" i="1" s="1"/>
  <c r="J1128" i="1"/>
  <c r="N1128" i="1" s="1"/>
  <c r="K1128" i="1" s="1"/>
  <c r="M1128" i="1"/>
  <c r="I1128" i="1" s="1"/>
  <c r="O1128" i="1"/>
  <c r="L1128" i="1" s="1"/>
  <c r="J1129" i="1"/>
  <c r="N1129" i="1" s="1"/>
  <c r="K1129" i="1" s="1"/>
  <c r="M1129" i="1"/>
  <c r="I1129" i="1" s="1"/>
  <c r="O1129" i="1"/>
  <c r="L1129" i="1" s="1"/>
  <c r="J1130" i="1"/>
  <c r="N1130" i="1" s="1"/>
  <c r="K1130" i="1" s="1"/>
  <c r="M1130" i="1"/>
  <c r="I1130" i="1" s="1"/>
  <c r="O1130" i="1"/>
  <c r="L1130" i="1" s="1"/>
  <c r="J1131" i="1"/>
  <c r="N1131" i="1" s="1"/>
  <c r="K1131" i="1" s="1"/>
  <c r="M1131" i="1"/>
  <c r="I1131" i="1" s="1"/>
  <c r="O1131" i="1"/>
  <c r="L1131" i="1" s="1"/>
  <c r="J1132" i="1"/>
  <c r="N1132" i="1" s="1"/>
  <c r="K1132" i="1" s="1"/>
  <c r="M1132" i="1"/>
  <c r="I1132" i="1" s="1"/>
  <c r="O1132" i="1"/>
  <c r="L1132" i="1" s="1"/>
  <c r="J1133" i="1"/>
  <c r="N1133" i="1" s="1"/>
  <c r="K1133" i="1" s="1"/>
  <c r="M1133" i="1"/>
  <c r="I1133" i="1" s="1"/>
  <c r="O1133" i="1"/>
  <c r="L1133" i="1" s="1"/>
  <c r="J1134" i="1"/>
  <c r="N1134" i="1" s="1"/>
  <c r="K1134" i="1" s="1"/>
  <c r="M1134" i="1"/>
  <c r="I1134" i="1" s="1"/>
  <c r="O1134" i="1"/>
  <c r="L1134" i="1" s="1"/>
  <c r="J1135" i="1"/>
  <c r="N1135" i="1" s="1"/>
  <c r="K1135" i="1" s="1"/>
  <c r="M1135" i="1"/>
  <c r="I1135" i="1" s="1"/>
  <c r="O1135" i="1"/>
  <c r="L1135" i="1" s="1"/>
  <c r="J1136" i="1"/>
  <c r="N1136" i="1" s="1"/>
  <c r="K1136" i="1" s="1"/>
  <c r="M1136" i="1"/>
  <c r="I1136" i="1" s="1"/>
  <c r="O1136" i="1"/>
  <c r="L1136" i="1" s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J1106" i="1"/>
  <c r="N1106" i="1" s="1"/>
  <c r="K1106" i="1" s="1"/>
  <c r="M1106" i="1"/>
  <c r="I1106" i="1" s="1"/>
  <c r="O1106" i="1"/>
  <c r="L1106" i="1" s="1"/>
  <c r="J1107" i="1"/>
  <c r="N1107" i="1" s="1"/>
  <c r="K1107" i="1" s="1"/>
  <c r="M1107" i="1"/>
  <c r="I1107" i="1" s="1"/>
  <c r="O1107" i="1"/>
  <c r="L1107" i="1" s="1"/>
  <c r="J1108" i="1"/>
  <c r="N1108" i="1" s="1"/>
  <c r="K1108" i="1" s="1"/>
  <c r="M1108" i="1"/>
  <c r="I1108" i="1" s="1"/>
  <c r="O1108" i="1"/>
  <c r="L1108" i="1" s="1"/>
  <c r="J1109" i="1"/>
  <c r="N1109" i="1" s="1"/>
  <c r="K1109" i="1" s="1"/>
  <c r="M1109" i="1"/>
  <c r="I1109" i="1" s="1"/>
  <c r="O1109" i="1"/>
  <c r="L1109" i="1" s="1"/>
  <c r="J1110" i="1"/>
  <c r="N1110" i="1" s="1"/>
  <c r="K1110" i="1" s="1"/>
  <c r="M1110" i="1"/>
  <c r="I1110" i="1" s="1"/>
  <c r="O1110" i="1"/>
  <c r="L1110" i="1" s="1"/>
  <c r="J1111" i="1"/>
  <c r="N1111" i="1" s="1"/>
  <c r="K1111" i="1" s="1"/>
  <c r="M1111" i="1"/>
  <c r="I1111" i="1" s="1"/>
  <c r="O1111" i="1"/>
  <c r="L1111" i="1" s="1"/>
  <c r="J1112" i="1"/>
  <c r="N1112" i="1" s="1"/>
  <c r="K1112" i="1" s="1"/>
  <c r="M1112" i="1"/>
  <c r="I1112" i="1" s="1"/>
  <c r="O1112" i="1"/>
  <c r="L1112" i="1" s="1"/>
  <c r="J1113" i="1"/>
  <c r="N1113" i="1" s="1"/>
  <c r="K1113" i="1" s="1"/>
  <c r="M1113" i="1"/>
  <c r="I1113" i="1" s="1"/>
  <c r="O1113" i="1"/>
  <c r="L1113" i="1" s="1"/>
  <c r="J1114" i="1"/>
  <c r="N1114" i="1" s="1"/>
  <c r="K1114" i="1" s="1"/>
  <c r="M1114" i="1"/>
  <c r="I1114" i="1" s="1"/>
  <c r="O1114" i="1"/>
  <c r="L1114" i="1" s="1"/>
  <c r="J1115" i="1"/>
  <c r="N1115" i="1" s="1"/>
  <c r="K1115" i="1" s="1"/>
  <c r="M1115" i="1"/>
  <c r="I1115" i="1" s="1"/>
  <c r="O1115" i="1"/>
  <c r="L1115" i="1" s="1"/>
  <c r="J1116" i="1"/>
  <c r="N1116" i="1" s="1"/>
  <c r="K1116" i="1" s="1"/>
  <c r="M1116" i="1"/>
  <c r="I1116" i="1" s="1"/>
  <c r="O1116" i="1"/>
  <c r="L1116" i="1" s="1"/>
  <c r="J1117" i="1"/>
  <c r="N1117" i="1" s="1"/>
  <c r="K1117" i="1" s="1"/>
  <c r="M1117" i="1"/>
  <c r="I1117" i="1" s="1"/>
  <c r="O1117" i="1"/>
  <c r="L1117" i="1" s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J1074" i="1"/>
  <c r="N1074" i="1" s="1"/>
  <c r="K1074" i="1" s="1"/>
  <c r="M1074" i="1"/>
  <c r="I1074" i="1" s="1"/>
  <c r="O1074" i="1"/>
  <c r="L1074" i="1" s="1"/>
  <c r="J1075" i="1"/>
  <c r="N1075" i="1" s="1"/>
  <c r="K1075" i="1" s="1"/>
  <c r="M1075" i="1"/>
  <c r="I1075" i="1" s="1"/>
  <c r="O1075" i="1"/>
  <c r="L1075" i="1" s="1"/>
  <c r="J1076" i="1"/>
  <c r="N1076" i="1" s="1"/>
  <c r="K1076" i="1" s="1"/>
  <c r="M1076" i="1"/>
  <c r="I1076" i="1" s="1"/>
  <c r="O1076" i="1"/>
  <c r="L1076" i="1" s="1"/>
  <c r="J1077" i="1"/>
  <c r="N1077" i="1" s="1"/>
  <c r="K1077" i="1" s="1"/>
  <c r="M1077" i="1"/>
  <c r="I1077" i="1" s="1"/>
  <c r="O1077" i="1"/>
  <c r="L1077" i="1" s="1"/>
  <c r="J1078" i="1"/>
  <c r="N1078" i="1" s="1"/>
  <c r="K1078" i="1" s="1"/>
  <c r="M1078" i="1"/>
  <c r="I1078" i="1" s="1"/>
  <c r="O1078" i="1"/>
  <c r="L1078" i="1" s="1"/>
  <c r="J1079" i="1"/>
  <c r="N1079" i="1" s="1"/>
  <c r="K1079" i="1" s="1"/>
  <c r="M1079" i="1"/>
  <c r="I1079" i="1" s="1"/>
  <c r="O1079" i="1"/>
  <c r="L1079" i="1" s="1"/>
  <c r="J1080" i="1"/>
  <c r="N1080" i="1" s="1"/>
  <c r="K1080" i="1" s="1"/>
  <c r="M1080" i="1"/>
  <c r="I1080" i="1" s="1"/>
  <c r="O1080" i="1"/>
  <c r="L1080" i="1" s="1"/>
  <c r="J1081" i="1"/>
  <c r="N1081" i="1" s="1"/>
  <c r="K1081" i="1" s="1"/>
  <c r="M1081" i="1"/>
  <c r="I1081" i="1" s="1"/>
  <c r="O1081" i="1"/>
  <c r="L1081" i="1" s="1"/>
  <c r="J1082" i="1"/>
  <c r="N1082" i="1" s="1"/>
  <c r="K1082" i="1" s="1"/>
  <c r="M1082" i="1"/>
  <c r="I1082" i="1" s="1"/>
  <c r="O1082" i="1"/>
  <c r="L1082" i="1" s="1"/>
  <c r="J1083" i="1"/>
  <c r="N1083" i="1" s="1"/>
  <c r="K1083" i="1" s="1"/>
  <c r="M1083" i="1"/>
  <c r="I1083" i="1" s="1"/>
  <c r="O1083" i="1"/>
  <c r="L1083" i="1" s="1"/>
  <c r="J1084" i="1"/>
  <c r="N1084" i="1" s="1"/>
  <c r="K1084" i="1" s="1"/>
  <c r="M1084" i="1"/>
  <c r="I1084" i="1" s="1"/>
  <c r="O1084" i="1"/>
  <c r="L1084" i="1" s="1"/>
  <c r="J1085" i="1"/>
  <c r="N1085" i="1" s="1"/>
  <c r="K1085" i="1" s="1"/>
  <c r="M1085" i="1"/>
  <c r="I1085" i="1" s="1"/>
  <c r="O1085" i="1"/>
  <c r="L1085" i="1" s="1"/>
  <c r="J1086" i="1"/>
  <c r="N1086" i="1" s="1"/>
  <c r="K1086" i="1" s="1"/>
  <c r="M1086" i="1"/>
  <c r="I1086" i="1" s="1"/>
  <c r="O1086" i="1"/>
  <c r="L1086" i="1" s="1"/>
  <c r="J1087" i="1"/>
  <c r="N1087" i="1" s="1"/>
  <c r="K1087" i="1" s="1"/>
  <c r="M1087" i="1"/>
  <c r="I1087" i="1" s="1"/>
  <c r="O1087" i="1"/>
  <c r="L1087" i="1" s="1"/>
  <c r="J1088" i="1"/>
  <c r="N1088" i="1" s="1"/>
  <c r="K1088" i="1" s="1"/>
  <c r="M1088" i="1"/>
  <c r="I1088" i="1" s="1"/>
  <c r="O1088" i="1"/>
  <c r="L1088" i="1" s="1"/>
  <c r="J1089" i="1"/>
  <c r="N1089" i="1" s="1"/>
  <c r="K1089" i="1" s="1"/>
  <c r="M1089" i="1"/>
  <c r="I1089" i="1" s="1"/>
  <c r="O1089" i="1"/>
  <c r="L1089" i="1" s="1"/>
  <c r="J1090" i="1"/>
  <c r="N1090" i="1" s="1"/>
  <c r="K1090" i="1" s="1"/>
  <c r="M1090" i="1"/>
  <c r="I1090" i="1" s="1"/>
  <c r="O1090" i="1"/>
  <c r="L1090" i="1" s="1"/>
  <c r="J1091" i="1"/>
  <c r="N1091" i="1" s="1"/>
  <c r="K1091" i="1" s="1"/>
  <c r="M1091" i="1"/>
  <c r="I1091" i="1" s="1"/>
  <c r="O1091" i="1"/>
  <c r="L1091" i="1" s="1"/>
  <c r="J1092" i="1"/>
  <c r="N1092" i="1" s="1"/>
  <c r="K1092" i="1" s="1"/>
  <c r="M1092" i="1"/>
  <c r="I1092" i="1" s="1"/>
  <c r="O1092" i="1"/>
  <c r="L1092" i="1" s="1"/>
  <c r="J1093" i="1"/>
  <c r="N1093" i="1" s="1"/>
  <c r="K1093" i="1" s="1"/>
  <c r="M1093" i="1"/>
  <c r="I1093" i="1" s="1"/>
  <c r="O1093" i="1"/>
  <c r="L1093" i="1" s="1"/>
  <c r="J1094" i="1"/>
  <c r="N1094" i="1" s="1"/>
  <c r="K1094" i="1" s="1"/>
  <c r="M1094" i="1"/>
  <c r="I1094" i="1" s="1"/>
  <c r="O1094" i="1"/>
  <c r="L1094" i="1" s="1"/>
  <c r="J1095" i="1"/>
  <c r="N1095" i="1" s="1"/>
  <c r="K1095" i="1" s="1"/>
  <c r="M1095" i="1"/>
  <c r="I1095" i="1" s="1"/>
  <c r="O1095" i="1"/>
  <c r="L1095" i="1" s="1"/>
  <c r="J1096" i="1"/>
  <c r="N1096" i="1" s="1"/>
  <c r="K1096" i="1" s="1"/>
  <c r="M1096" i="1"/>
  <c r="I1096" i="1" s="1"/>
  <c r="O1096" i="1"/>
  <c r="L1096" i="1" s="1"/>
  <c r="J1097" i="1"/>
  <c r="N1097" i="1" s="1"/>
  <c r="K1097" i="1" s="1"/>
  <c r="M1097" i="1"/>
  <c r="I1097" i="1" s="1"/>
  <c r="O1097" i="1"/>
  <c r="L1097" i="1" s="1"/>
  <c r="J1098" i="1"/>
  <c r="N1098" i="1" s="1"/>
  <c r="K1098" i="1" s="1"/>
  <c r="M1098" i="1"/>
  <c r="I1098" i="1" s="1"/>
  <c r="O1098" i="1"/>
  <c r="L1098" i="1" s="1"/>
  <c r="J1099" i="1"/>
  <c r="N1099" i="1" s="1"/>
  <c r="K1099" i="1" s="1"/>
  <c r="M1099" i="1"/>
  <c r="I1099" i="1" s="1"/>
  <c r="O1099" i="1"/>
  <c r="L1099" i="1" s="1"/>
  <c r="J1100" i="1"/>
  <c r="N1100" i="1" s="1"/>
  <c r="K1100" i="1" s="1"/>
  <c r="M1100" i="1"/>
  <c r="I1100" i="1" s="1"/>
  <c r="O1100" i="1"/>
  <c r="L1100" i="1" s="1"/>
  <c r="J1101" i="1"/>
  <c r="N1101" i="1" s="1"/>
  <c r="K1101" i="1" s="1"/>
  <c r="M1101" i="1"/>
  <c r="I1101" i="1" s="1"/>
  <c r="O1101" i="1"/>
  <c r="L1101" i="1" s="1"/>
  <c r="J1102" i="1"/>
  <c r="N1102" i="1" s="1"/>
  <c r="K1102" i="1" s="1"/>
  <c r="M1102" i="1"/>
  <c r="I1102" i="1" s="1"/>
  <c r="O1102" i="1"/>
  <c r="L1102" i="1" s="1"/>
  <c r="J1103" i="1"/>
  <c r="N1103" i="1" s="1"/>
  <c r="K1103" i="1" s="1"/>
  <c r="M1103" i="1"/>
  <c r="I1103" i="1" s="1"/>
  <c r="O1103" i="1"/>
  <c r="L1103" i="1" s="1"/>
  <c r="J1104" i="1"/>
  <c r="N1104" i="1" s="1"/>
  <c r="K1104" i="1" s="1"/>
  <c r="M1104" i="1"/>
  <c r="I1104" i="1" s="1"/>
  <c r="O1104" i="1"/>
  <c r="L1104" i="1" s="1"/>
  <c r="J1105" i="1"/>
  <c r="N1105" i="1" s="1"/>
  <c r="K1105" i="1" s="1"/>
  <c r="M1105" i="1"/>
  <c r="I1105" i="1" s="1"/>
  <c r="O1105" i="1"/>
  <c r="L1105" i="1" s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J1041" i="1"/>
  <c r="N1041" i="1" s="1"/>
  <c r="K1041" i="1" s="1"/>
  <c r="M1041" i="1"/>
  <c r="I1041" i="1" s="1"/>
  <c r="O1041" i="1"/>
  <c r="L1041" i="1" s="1"/>
  <c r="J1042" i="1"/>
  <c r="N1042" i="1" s="1"/>
  <c r="K1042" i="1" s="1"/>
  <c r="M1042" i="1"/>
  <c r="I1042" i="1" s="1"/>
  <c r="O1042" i="1"/>
  <c r="L1042" i="1" s="1"/>
  <c r="J1043" i="1"/>
  <c r="N1043" i="1" s="1"/>
  <c r="K1043" i="1" s="1"/>
  <c r="M1043" i="1"/>
  <c r="I1043" i="1" s="1"/>
  <c r="O1043" i="1"/>
  <c r="L1043" i="1" s="1"/>
  <c r="J1044" i="1"/>
  <c r="N1044" i="1" s="1"/>
  <c r="K1044" i="1" s="1"/>
  <c r="M1044" i="1"/>
  <c r="I1044" i="1" s="1"/>
  <c r="O1044" i="1"/>
  <c r="L1044" i="1" s="1"/>
  <c r="J1045" i="1"/>
  <c r="N1045" i="1" s="1"/>
  <c r="K1045" i="1" s="1"/>
  <c r="M1045" i="1"/>
  <c r="I1045" i="1" s="1"/>
  <c r="O1045" i="1"/>
  <c r="L1045" i="1" s="1"/>
  <c r="J1046" i="1"/>
  <c r="N1046" i="1" s="1"/>
  <c r="K1046" i="1" s="1"/>
  <c r="M1046" i="1"/>
  <c r="I1046" i="1" s="1"/>
  <c r="O1046" i="1"/>
  <c r="L1046" i="1" s="1"/>
  <c r="J1047" i="1"/>
  <c r="N1047" i="1" s="1"/>
  <c r="K1047" i="1" s="1"/>
  <c r="M1047" i="1"/>
  <c r="I1047" i="1" s="1"/>
  <c r="O1047" i="1"/>
  <c r="L1047" i="1" s="1"/>
  <c r="J1048" i="1"/>
  <c r="N1048" i="1" s="1"/>
  <c r="K1048" i="1" s="1"/>
  <c r="M1048" i="1"/>
  <c r="I1048" i="1" s="1"/>
  <c r="O1048" i="1"/>
  <c r="L1048" i="1" s="1"/>
  <c r="J1049" i="1"/>
  <c r="N1049" i="1" s="1"/>
  <c r="K1049" i="1" s="1"/>
  <c r="M1049" i="1"/>
  <c r="I1049" i="1" s="1"/>
  <c r="O1049" i="1"/>
  <c r="L1049" i="1" s="1"/>
  <c r="J1050" i="1"/>
  <c r="N1050" i="1" s="1"/>
  <c r="K1050" i="1" s="1"/>
  <c r="M1050" i="1"/>
  <c r="I1050" i="1" s="1"/>
  <c r="O1050" i="1"/>
  <c r="L1050" i="1" s="1"/>
  <c r="J1051" i="1"/>
  <c r="N1051" i="1" s="1"/>
  <c r="K1051" i="1" s="1"/>
  <c r="M1051" i="1"/>
  <c r="I1051" i="1" s="1"/>
  <c r="O1051" i="1"/>
  <c r="L1051" i="1" s="1"/>
  <c r="J1052" i="1"/>
  <c r="N1052" i="1" s="1"/>
  <c r="K1052" i="1" s="1"/>
  <c r="M1052" i="1"/>
  <c r="I1052" i="1" s="1"/>
  <c r="O1052" i="1"/>
  <c r="L1052" i="1" s="1"/>
  <c r="J1053" i="1"/>
  <c r="N1053" i="1" s="1"/>
  <c r="K1053" i="1" s="1"/>
  <c r="M1053" i="1"/>
  <c r="I1053" i="1" s="1"/>
  <c r="O1053" i="1"/>
  <c r="L1053" i="1" s="1"/>
  <c r="J1054" i="1"/>
  <c r="N1054" i="1" s="1"/>
  <c r="K1054" i="1" s="1"/>
  <c r="M1054" i="1"/>
  <c r="I1054" i="1" s="1"/>
  <c r="O1054" i="1"/>
  <c r="L1054" i="1" s="1"/>
  <c r="J1055" i="1"/>
  <c r="N1055" i="1" s="1"/>
  <c r="K1055" i="1" s="1"/>
  <c r="M1055" i="1"/>
  <c r="I1055" i="1" s="1"/>
  <c r="O1055" i="1"/>
  <c r="L1055" i="1" s="1"/>
  <c r="J1056" i="1"/>
  <c r="N1056" i="1" s="1"/>
  <c r="K1056" i="1" s="1"/>
  <c r="M1056" i="1"/>
  <c r="I1056" i="1" s="1"/>
  <c r="O1056" i="1"/>
  <c r="L1056" i="1" s="1"/>
  <c r="J1057" i="1"/>
  <c r="N1057" i="1" s="1"/>
  <c r="K1057" i="1" s="1"/>
  <c r="M1057" i="1"/>
  <c r="I1057" i="1" s="1"/>
  <c r="O1057" i="1"/>
  <c r="L1057" i="1" s="1"/>
  <c r="J1058" i="1"/>
  <c r="N1058" i="1" s="1"/>
  <c r="K1058" i="1" s="1"/>
  <c r="M1058" i="1"/>
  <c r="I1058" i="1" s="1"/>
  <c r="O1058" i="1"/>
  <c r="L1058" i="1" s="1"/>
  <c r="J1059" i="1"/>
  <c r="N1059" i="1" s="1"/>
  <c r="K1059" i="1" s="1"/>
  <c r="M1059" i="1"/>
  <c r="I1059" i="1" s="1"/>
  <c r="O1059" i="1"/>
  <c r="L1059" i="1" s="1"/>
  <c r="J1060" i="1"/>
  <c r="N1060" i="1" s="1"/>
  <c r="K1060" i="1" s="1"/>
  <c r="M1060" i="1"/>
  <c r="I1060" i="1" s="1"/>
  <c r="O1060" i="1"/>
  <c r="L1060" i="1" s="1"/>
  <c r="J1061" i="1"/>
  <c r="N1061" i="1" s="1"/>
  <c r="K1061" i="1" s="1"/>
  <c r="M1061" i="1"/>
  <c r="I1061" i="1" s="1"/>
  <c r="O1061" i="1"/>
  <c r="L1061" i="1" s="1"/>
  <c r="J1062" i="1"/>
  <c r="N1062" i="1" s="1"/>
  <c r="K1062" i="1" s="1"/>
  <c r="M1062" i="1"/>
  <c r="I1062" i="1" s="1"/>
  <c r="O1062" i="1"/>
  <c r="L1062" i="1" s="1"/>
  <c r="J1063" i="1"/>
  <c r="N1063" i="1" s="1"/>
  <c r="K1063" i="1" s="1"/>
  <c r="M1063" i="1"/>
  <c r="I1063" i="1" s="1"/>
  <c r="O1063" i="1"/>
  <c r="L1063" i="1" s="1"/>
  <c r="J1064" i="1"/>
  <c r="N1064" i="1" s="1"/>
  <c r="K1064" i="1" s="1"/>
  <c r="M1064" i="1"/>
  <c r="I1064" i="1" s="1"/>
  <c r="O1064" i="1"/>
  <c r="L1064" i="1" s="1"/>
  <c r="J1065" i="1"/>
  <c r="N1065" i="1" s="1"/>
  <c r="K1065" i="1" s="1"/>
  <c r="M1065" i="1"/>
  <c r="I1065" i="1" s="1"/>
  <c r="O1065" i="1"/>
  <c r="L1065" i="1" s="1"/>
  <c r="J1066" i="1"/>
  <c r="N1066" i="1" s="1"/>
  <c r="K1066" i="1" s="1"/>
  <c r="M1066" i="1"/>
  <c r="I1066" i="1" s="1"/>
  <c r="O1066" i="1"/>
  <c r="L1066" i="1" s="1"/>
  <c r="J1067" i="1"/>
  <c r="N1067" i="1" s="1"/>
  <c r="K1067" i="1" s="1"/>
  <c r="M1067" i="1"/>
  <c r="I1067" i="1" s="1"/>
  <c r="O1067" i="1"/>
  <c r="L1067" i="1" s="1"/>
  <c r="J1068" i="1"/>
  <c r="N1068" i="1" s="1"/>
  <c r="K1068" i="1" s="1"/>
  <c r="M1068" i="1"/>
  <c r="I1068" i="1" s="1"/>
  <c r="O1068" i="1"/>
  <c r="L1068" i="1" s="1"/>
  <c r="J1069" i="1"/>
  <c r="N1069" i="1" s="1"/>
  <c r="K1069" i="1" s="1"/>
  <c r="M1069" i="1"/>
  <c r="I1069" i="1" s="1"/>
  <c r="O1069" i="1"/>
  <c r="L1069" i="1" s="1"/>
  <c r="J1070" i="1"/>
  <c r="N1070" i="1" s="1"/>
  <c r="K1070" i="1" s="1"/>
  <c r="M1070" i="1"/>
  <c r="I1070" i="1" s="1"/>
  <c r="O1070" i="1"/>
  <c r="L1070" i="1" s="1"/>
  <c r="J1071" i="1"/>
  <c r="N1071" i="1" s="1"/>
  <c r="K1071" i="1" s="1"/>
  <c r="M1071" i="1"/>
  <c r="I1071" i="1" s="1"/>
  <c r="O1071" i="1"/>
  <c r="L1071" i="1" s="1"/>
  <c r="J1072" i="1"/>
  <c r="N1072" i="1" s="1"/>
  <c r="K1072" i="1" s="1"/>
  <c r="M1072" i="1"/>
  <c r="I1072" i="1" s="1"/>
  <c r="O1072" i="1"/>
  <c r="L1072" i="1" s="1"/>
  <c r="J1073" i="1"/>
  <c r="N1073" i="1" s="1"/>
  <c r="K1073" i="1" s="1"/>
  <c r="M1073" i="1"/>
  <c r="I1073" i="1" s="1"/>
  <c r="O1073" i="1"/>
  <c r="L1073" i="1" s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J1026" i="1"/>
  <c r="N1026" i="1" s="1"/>
  <c r="K1026" i="1" s="1"/>
  <c r="M1026" i="1"/>
  <c r="I1026" i="1" s="1"/>
  <c r="O1026" i="1"/>
  <c r="L1026" i="1" s="1"/>
  <c r="J1027" i="1"/>
  <c r="N1027" i="1" s="1"/>
  <c r="K1027" i="1" s="1"/>
  <c r="M1027" i="1"/>
  <c r="I1027" i="1" s="1"/>
  <c r="O1027" i="1"/>
  <c r="L1027" i="1" s="1"/>
  <c r="J1028" i="1"/>
  <c r="N1028" i="1" s="1"/>
  <c r="K1028" i="1" s="1"/>
  <c r="M1028" i="1"/>
  <c r="I1028" i="1" s="1"/>
  <c r="O1028" i="1"/>
  <c r="L1028" i="1" s="1"/>
  <c r="J1029" i="1"/>
  <c r="N1029" i="1" s="1"/>
  <c r="K1029" i="1" s="1"/>
  <c r="M1029" i="1"/>
  <c r="I1029" i="1" s="1"/>
  <c r="O1029" i="1"/>
  <c r="L1029" i="1" s="1"/>
  <c r="J1030" i="1"/>
  <c r="N1030" i="1" s="1"/>
  <c r="K1030" i="1" s="1"/>
  <c r="M1030" i="1"/>
  <c r="I1030" i="1" s="1"/>
  <c r="O1030" i="1"/>
  <c r="L1030" i="1" s="1"/>
  <c r="J1031" i="1"/>
  <c r="N1031" i="1" s="1"/>
  <c r="K1031" i="1" s="1"/>
  <c r="M1031" i="1"/>
  <c r="I1031" i="1" s="1"/>
  <c r="O1031" i="1"/>
  <c r="L1031" i="1" s="1"/>
  <c r="J1032" i="1"/>
  <c r="N1032" i="1" s="1"/>
  <c r="K1032" i="1" s="1"/>
  <c r="M1032" i="1"/>
  <c r="I1032" i="1" s="1"/>
  <c r="O1032" i="1"/>
  <c r="L1032" i="1" s="1"/>
  <c r="J1033" i="1"/>
  <c r="N1033" i="1" s="1"/>
  <c r="K1033" i="1" s="1"/>
  <c r="M1033" i="1"/>
  <c r="I1033" i="1" s="1"/>
  <c r="O1033" i="1"/>
  <c r="L1033" i="1" s="1"/>
  <c r="J1034" i="1"/>
  <c r="N1034" i="1" s="1"/>
  <c r="K1034" i="1" s="1"/>
  <c r="M1034" i="1"/>
  <c r="I1034" i="1" s="1"/>
  <c r="O1034" i="1"/>
  <c r="L1034" i="1" s="1"/>
  <c r="J1035" i="1"/>
  <c r="N1035" i="1" s="1"/>
  <c r="K1035" i="1" s="1"/>
  <c r="M1035" i="1"/>
  <c r="I1035" i="1" s="1"/>
  <c r="O1035" i="1"/>
  <c r="L1035" i="1" s="1"/>
  <c r="J1036" i="1"/>
  <c r="N1036" i="1" s="1"/>
  <c r="K1036" i="1" s="1"/>
  <c r="M1036" i="1"/>
  <c r="I1036" i="1" s="1"/>
  <c r="O1036" i="1"/>
  <c r="L1036" i="1" s="1"/>
  <c r="J1037" i="1"/>
  <c r="N1037" i="1" s="1"/>
  <c r="K1037" i="1" s="1"/>
  <c r="M1037" i="1"/>
  <c r="I1037" i="1" s="1"/>
  <c r="O1037" i="1"/>
  <c r="L1037" i="1" s="1"/>
  <c r="J1038" i="1"/>
  <c r="N1038" i="1" s="1"/>
  <c r="K1038" i="1" s="1"/>
  <c r="M1038" i="1"/>
  <c r="I1038" i="1" s="1"/>
  <c r="O1038" i="1"/>
  <c r="L1038" i="1" s="1"/>
  <c r="J1039" i="1"/>
  <c r="N1039" i="1" s="1"/>
  <c r="K1039" i="1" s="1"/>
  <c r="M1039" i="1"/>
  <c r="I1039" i="1" s="1"/>
  <c r="O1039" i="1"/>
  <c r="L1039" i="1" s="1"/>
  <c r="J1040" i="1"/>
  <c r="N1040" i="1" s="1"/>
  <c r="K1040" i="1" s="1"/>
  <c r="M1040" i="1"/>
  <c r="I1040" i="1" s="1"/>
  <c r="O1040" i="1"/>
  <c r="L1040" i="1" s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O1020" i="1"/>
  <c r="L1020" i="1" s="1"/>
  <c r="O1021" i="1"/>
  <c r="L1021" i="1" s="1"/>
  <c r="O1022" i="1"/>
  <c r="L1022" i="1" s="1"/>
  <c r="O1023" i="1"/>
  <c r="L1023" i="1" s="1"/>
  <c r="O1024" i="1"/>
  <c r="L1024" i="1" s="1"/>
  <c r="O1025" i="1"/>
  <c r="L1025" i="1" s="1"/>
  <c r="J1020" i="1"/>
  <c r="N1020" i="1" s="1"/>
  <c r="K1020" i="1" s="1"/>
  <c r="J1021" i="1"/>
  <c r="N1021" i="1" s="1"/>
  <c r="K1021" i="1" s="1"/>
  <c r="J1022" i="1"/>
  <c r="N1022" i="1" s="1"/>
  <c r="K1022" i="1" s="1"/>
  <c r="J1023" i="1"/>
  <c r="N1023" i="1" s="1"/>
  <c r="K1023" i="1" s="1"/>
  <c r="J1024" i="1"/>
  <c r="N1024" i="1" s="1"/>
  <c r="K1024" i="1" s="1"/>
  <c r="J1025" i="1"/>
  <c r="N1025" i="1" s="1"/>
  <c r="K1025" i="1" s="1"/>
  <c r="M1025" i="1"/>
  <c r="I1025" i="1" s="1"/>
  <c r="M1024" i="1"/>
  <c r="I1024" i="1" s="1"/>
  <c r="M1023" i="1"/>
  <c r="I1023" i="1" s="1"/>
  <c r="M1022" i="1"/>
  <c r="I1022" i="1" s="1"/>
  <c r="M1021" i="1"/>
  <c r="I1021" i="1" s="1"/>
  <c r="M1020" i="1"/>
  <c r="I1020" i="1" s="1"/>
  <c r="G1020" i="1"/>
  <c r="G1021" i="1"/>
  <c r="G1022" i="1"/>
  <c r="G1023" i="1"/>
  <c r="G1024" i="1"/>
  <c r="G1025" i="1"/>
  <c r="J1015" i="1" l="1"/>
  <c r="N1015" i="1" s="1"/>
  <c r="K1015" i="1" s="1"/>
  <c r="M1015" i="1"/>
  <c r="I1015" i="1" s="1"/>
  <c r="O1015" i="1"/>
  <c r="L1015" i="1" s="1"/>
  <c r="J1016" i="1"/>
  <c r="N1016" i="1" s="1"/>
  <c r="K1016" i="1" s="1"/>
  <c r="M1016" i="1"/>
  <c r="I1016" i="1" s="1"/>
  <c r="O1016" i="1"/>
  <c r="L1016" i="1" s="1"/>
  <c r="J1017" i="1"/>
  <c r="N1017" i="1" s="1"/>
  <c r="K1017" i="1" s="1"/>
  <c r="M1017" i="1"/>
  <c r="I1017" i="1" s="1"/>
  <c r="O1017" i="1"/>
  <c r="L1017" i="1" s="1"/>
  <c r="J1018" i="1"/>
  <c r="N1018" i="1" s="1"/>
  <c r="K1018" i="1" s="1"/>
  <c r="M1018" i="1"/>
  <c r="I1018" i="1" s="1"/>
  <c r="O1018" i="1"/>
  <c r="L1018" i="1" s="1"/>
  <c r="J1019" i="1"/>
  <c r="N1019" i="1" s="1"/>
  <c r="K1019" i="1" s="1"/>
  <c r="M1019" i="1"/>
  <c r="I1019" i="1" s="1"/>
  <c r="O1019" i="1"/>
  <c r="L1019" i="1" s="1"/>
  <c r="G1015" i="1"/>
  <c r="G1016" i="1"/>
  <c r="G1017" i="1"/>
  <c r="G1018" i="1"/>
  <c r="G1019" i="1"/>
  <c r="O1008" i="1"/>
  <c r="L1008" i="1" s="1"/>
  <c r="O1009" i="1"/>
  <c r="L1009" i="1" s="1"/>
  <c r="O1010" i="1"/>
  <c r="L1010" i="1" s="1"/>
  <c r="O1011" i="1"/>
  <c r="L1011" i="1" s="1"/>
  <c r="O1012" i="1"/>
  <c r="L1012" i="1" s="1"/>
  <c r="O1013" i="1"/>
  <c r="L1013" i="1" s="1"/>
  <c r="J1008" i="1"/>
  <c r="N1008" i="1" s="1"/>
  <c r="K1008" i="1" s="1"/>
  <c r="J1009" i="1"/>
  <c r="N1009" i="1" s="1"/>
  <c r="K1009" i="1" s="1"/>
  <c r="J1010" i="1"/>
  <c r="N1010" i="1" s="1"/>
  <c r="K1010" i="1" s="1"/>
  <c r="J1011" i="1"/>
  <c r="N1011" i="1" s="1"/>
  <c r="K1011" i="1" s="1"/>
  <c r="J1012" i="1"/>
  <c r="N1012" i="1" s="1"/>
  <c r="K1012" i="1" s="1"/>
  <c r="J1013" i="1"/>
  <c r="N1013" i="1" s="1"/>
  <c r="K1013" i="1" s="1"/>
  <c r="M1009" i="1"/>
  <c r="I1009" i="1" s="1"/>
  <c r="M1010" i="1"/>
  <c r="M1011" i="1"/>
  <c r="I1011" i="1" s="1"/>
  <c r="M1012" i="1"/>
  <c r="I1012" i="1" s="1"/>
  <c r="M1013" i="1"/>
  <c r="I1013" i="1" s="1"/>
  <c r="I1010" i="1"/>
  <c r="M1008" i="1"/>
  <c r="I1008" i="1" s="1"/>
  <c r="G1008" i="1"/>
  <c r="G1009" i="1"/>
  <c r="G1010" i="1"/>
  <c r="G1011" i="1"/>
  <c r="G1012" i="1"/>
  <c r="G1013" i="1"/>
  <c r="G6" i="16"/>
  <c r="I6" i="16"/>
  <c r="I3" i="16"/>
  <c r="G3" i="16"/>
  <c r="G5" i="16"/>
  <c r="I4" i="16"/>
  <c r="I5" i="16"/>
  <c r="G4" i="16"/>
  <c r="I2" i="16" l="1"/>
  <c r="G2" i="16"/>
  <c r="G977" i="1"/>
  <c r="M1014" i="1" l="1"/>
  <c r="I1014" i="1" s="1"/>
  <c r="G1014" i="1"/>
  <c r="J1014" i="1"/>
  <c r="N1014" i="1" s="1"/>
  <c r="K1014" i="1" s="1"/>
  <c r="O1014" i="1"/>
  <c r="L1014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I977" i="1" s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3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" i="1"/>
  <c r="O870" i="1" l="1"/>
  <c r="L870" i="1" s="1"/>
  <c r="O871" i="1"/>
  <c r="L871" i="1" s="1"/>
  <c r="O872" i="1"/>
  <c r="L872" i="1" s="1"/>
  <c r="O873" i="1"/>
  <c r="L873" i="1" s="1"/>
  <c r="O874" i="1"/>
  <c r="L874" i="1" s="1"/>
  <c r="I870" i="1"/>
  <c r="J870" i="1"/>
  <c r="N870" i="1" s="1"/>
  <c r="K870" i="1" s="1"/>
  <c r="I871" i="1"/>
  <c r="J871" i="1"/>
  <c r="N871" i="1" s="1"/>
  <c r="K871" i="1" s="1"/>
  <c r="I872" i="1"/>
  <c r="J872" i="1"/>
  <c r="N872" i="1" s="1"/>
  <c r="K872" i="1" s="1"/>
  <c r="I873" i="1"/>
  <c r="J873" i="1"/>
  <c r="N873" i="1" s="1"/>
  <c r="K873" i="1" s="1"/>
  <c r="I874" i="1"/>
  <c r="J874" i="1"/>
  <c r="N874" i="1" s="1"/>
  <c r="K874" i="1" s="1"/>
  <c r="O723" i="1" l="1"/>
  <c r="L723" i="1" s="1"/>
  <c r="I723" i="1"/>
  <c r="J723" i="1"/>
  <c r="N723" i="1" s="1"/>
  <c r="K723" i="1" s="1"/>
  <c r="O985" i="1" l="1"/>
  <c r="L985" i="1" s="1"/>
  <c r="O986" i="1"/>
  <c r="L986" i="1" s="1"/>
  <c r="O987" i="1"/>
  <c r="L987" i="1" s="1"/>
  <c r="O988" i="1"/>
  <c r="L988" i="1" s="1"/>
  <c r="O989" i="1"/>
  <c r="L989" i="1" s="1"/>
  <c r="O990" i="1"/>
  <c r="L990" i="1" s="1"/>
  <c r="O991" i="1"/>
  <c r="L991" i="1" s="1"/>
  <c r="O992" i="1"/>
  <c r="L992" i="1" s="1"/>
  <c r="O993" i="1"/>
  <c r="L993" i="1" s="1"/>
  <c r="O994" i="1"/>
  <c r="O995" i="1"/>
  <c r="L995" i="1" s="1"/>
  <c r="O996" i="1"/>
  <c r="L996" i="1" s="1"/>
  <c r="O997" i="1"/>
  <c r="L997" i="1" s="1"/>
  <c r="I985" i="1"/>
  <c r="J985" i="1"/>
  <c r="N985" i="1" s="1"/>
  <c r="K985" i="1" s="1"/>
  <c r="I986" i="1"/>
  <c r="J986" i="1"/>
  <c r="N986" i="1" s="1"/>
  <c r="K986" i="1" s="1"/>
  <c r="I987" i="1"/>
  <c r="J987" i="1"/>
  <c r="N987" i="1" s="1"/>
  <c r="K987" i="1" s="1"/>
  <c r="I988" i="1"/>
  <c r="J988" i="1"/>
  <c r="N988" i="1" s="1"/>
  <c r="K988" i="1" s="1"/>
  <c r="I989" i="1"/>
  <c r="J989" i="1"/>
  <c r="N989" i="1" s="1"/>
  <c r="K989" i="1" s="1"/>
  <c r="I990" i="1"/>
  <c r="J990" i="1"/>
  <c r="N990" i="1" s="1"/>
  <c r="K990" i="1" s="1"/>
  <c r="I991" i="1"/>
  <c r="J991" i="1"/>
  <c r="N991" i="1" s="1"/>
  <c r="K991" i="1" s="1"/>
  <c r="I992" i="1"/>
  <c r="J992" i="1"/>
  <c r="N992" i="1" s="1"/>
  <c r="K992" i="1" s="1"/>
  <c r="I993" i="1"/>
  <c r="J993" i="1"/>
  <c r="N993" i="1" s="1"/>
  <c r="K993" i="1" s="1"/>
  <c r="I994" i="1"/>
  <c r="J994" i="1"/>
  <c r="N994" i="1" s="1"/>
  <c r="K994" i="1" s="1"/>
  <c r="L994" i="1"/>
  <c r="I995" i="1"/>
  <c r="J995" i="1"/>
  <c r="N995" i="1" s="1"/>
  <c r="K995" i="1" s="1"/>
  <c r="I996" i="1"/>
  <c r="J996" i="1"/>
  <c r="N996" i="1" s="1"/>
  <c r="K996" i="1" s="1"/>
  <c r="I997" i="1"/>
  <c r="J997" i="1"/>
  <c r="N997" i="1" s="1"/>
  <c r="K997" i="1" s="1"/>
  <c r="J958" i="1"/>
  <c r="N958" i="1" s="1"/>
  <c r="K958" i="1" s="1"/>
  <c r="J959" i="1"/>
  <c r="N959" i="1" s="1"/>
  <c r="K959" i="1" s="1"/>
  <c r="J960" i="1"/>
  <c r="N960" i="1" s="1"/>
  <c r="K960" i="1" s="1"/>
  <c r="J961" i="1"/>
  <c r="N961" i="1" s="1"/>
  <c r="K961" i="1" s="1"/>
  <c r="J962" i="1"/>
  <c r="N962" i="1" s="1"/>
  <c r="K962" i="1" s="1"/>
  <c r="J963" i="1"/>
  <c r="N963" i="1" s="1"/>
  <c r="K963" i="1" s="1"/>
  <c r="J964" i="1"/>
  <c r="N964" i="1" s="1"/>
  <c r="K964" i="1" s="1"/>
  <c r="J965" i="1"/>
  <c r="N965" i="1" s="1"/>
  <c r="K965" i="1" s="1"/>
  <c r="J966" i="1"/>
  <c r="N966" i="1" s="1"/>
  <c r="K966" i="1" s="1"/>
  <c r="J967" i="1"/>
  <c r="N967" i="1" s="1"/>
  <c r="K967" i="1" s="1"/>
  <c r="J968" i="1"/>
  <c r="N968" i="1" s="1"/>
  <c r="K968" i="1" s="1"/>
  <c r="J969" i="1"/>
  <c r="N969" i="1" s="1"/>
  <c r="K969" i="1" s="1"/>
  <c r="J970" i="1"/>
  <c r="N970" i="1" s="1"/>
  <c r="K970" i="1" s="1"/>
  <c r="J971" i="1"/>
  <c r="N971" i="1" s="1"/>
  <c r="K971" i="1" s="1"/>
  <c r="O958" i="1"/>
  <c r="L958" i="1" s="1"/>
  <c r="O959" i="1"/>
  <c r="L959" i="1" s="1"/>
  <c r="O960" i="1"/>
  <c r="L960" i="1" s="1"/>
  <c r="O961" i="1"/>
  <c r="L961" i="1" s="1"/>
  <c r="O962" i="1"/>
  <c r="L962" i="1" s="1"/>
  <c r="O963" i="1"/>
  <c r="L963" i="1" s="1"/>
  <c r="O964" i="1"/>
  <c r="L964" i="1" s="1"/>
  <c r="O965" i="1"/>
  <c r="L965" i="1" s="1"/>
  <c r="O966" i="1"/>
  <c r="L966" i="1" s="1"/>
  <c r="O967" i="1"/>
  <c r="L967" i="1" s="1"/>
  <c r="O968" i="1"/>
  <c r="L968" i="1" s="1"/>
  <c r="O969" i="1"/>
  <c r="L969" i="1" s="1"/>
  <c r="O970" i="1"/>
  <c r="L970" i="1" s="1"/>
  <c r="O971" i="1"/>
  <c r="L971" i="1" s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O902" i="1"/>
  <c r="L902" i="1" s="1"/>
  <c r="O903" i="1"/>
  <c r="L903" i="1" s="1"/>
  <c r="O904" i="1"/>
  <c r="L904" i="1" s="1"/>
  <c r="O905" i="1"/>
  <c r="L905" i="1" s="1"/>
  <c r="O906" i="1"/>
  <c r="L906" i="1" s="1"/>
  <c r="O907" i="1"/>
  <c r="L907" i="1" s="1"/>
  <c r="O908" i="1"/>
  <c r="L908" i="1" s="1"/>
  <c r="O909" i="1"/>
  <c r="L909" i="1" s="1"/>
  <c r="O910" i="1"/>
  <c r="L910" i="1" s="1"/>
  <c r="O911" i="1"/>
  <c r="L911" i="1" s="1"/>
  <c r="O912" i="1"/>
  <c r="L912" i="1" s="1"/>
  <c r="J902" i="1"/>
  <c r="N902" i="1" s="1"/>
  <c r="K902" i="1" s="1"/>
  <c r="J903" i="1"/>
  <c r="N903" i="1" s="1"/>
  <c r="K903" i="1" s="1"/>
  <c r="J904" i="1"/>
  <c r="N904" i="1" s="1"/>
  <c r="K904" i="1" s="1"/>
  <c r="J905" i="1"/>
  <c r="N905" i="1" s="1"/>
  <c r="K905" i="1" s="1"/>
  <c r="J906" i="1"/>
  <c r="N906" i="1" s="1"/>
  <c r="K906" i="1" s="1"/>
  <c r="J907" i="1"/>
  <c r="N907" i="1" s="1"/>
  <c r="K907" i="1" s="1"/>
  <c r="J908" i="1"/>
  <c r="N908" i="1" s="1"/>
  <c r="K908" i="1" s="1"/>
  <c r="J909" i="1"/>
  <c r="N909" i="1" s="1"/>
  <c r="K909" i="1" s="1"/>
  <c r="J910" i="1"/>
  <c r="N910" i="1" s="1"/>
  <c r="K910" i="1" s="1"/>
  <c r="J911" i="1"/>
  <c r="N911" i="1" s="1"/>
  <c r="K911" i="1" s="1"/>
  <c r="J912" i="1"/>
  <c r="N912" i="1" s="1"/>
  <c r="K912" i="1" s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72" i="1"/>
  <c r="I973" i="1"/>
  <c r="I974" i="1"/>
  <c r="I975" i="1"/>
  <c r="I976" i="1"/>
  <c r="I978" i="1"/>
  <c r="I979" i="1"/>
  <c r="I980" i="1"/>
  <c r="I981" i="1"/>
  <c r="I982" i="1"/>
  <c r="I983" i="1"/>
  <c r="I984" i="1"/>
  <c r="I998" i="1"/>
  <c r="I999" i="1"/>
  <c r="I1000" i="1"/>
  <c r="I1001" i="1"/>
  <c r="I1002" i="1"/>
  <c r="I1003" i="1"/>
  <c r="I1004" i="1"/>
  <c r="I1005" i="1"/>
  <c r="I1006" i="1"/>
  <c r="I1007" i="1"/>
  <c r="J972" i="1" l="1"/>
  <c r="N972" i="1" s="1"/>
  <c r="K972" i="1" s="1"/>
  <c r="J973" i="1"/>
  <c r="N973" i="1" s="1"/>
  <c r="J974" i="1"/>
  <c r="N974" i="1" s="1"/>
  <c r="K974" i="1" s="1"/>
  <c r="J975" i="1"/>
  <c r="N975" i="1" s="1"/>
  <c r="K975" i="1" s="1"/>
  <c r="J976" i="1"/>
  <c r="N976" i="1" s="1"/>
  <c r="J977" i="1"/>
  <c r="N977" i="1" s="1"/>
  <c r="K977" i="1" s="1"/>
  <c r="J978" i="1"/>
  <c r="N978" i="1" s="1"/>
  <c r="K978" i="1" s="1"/>
  <c r="J979" i="1"/>
  <c r="N979" i="1" s="1"/>
  <c r="K979" i="1" s="1"/>
  <c r="J980" i="1"/>
  <c r="N980" i="1" s="1"/>
  <c r="K980" i="1" s="1"/>
  <c r="J981" i="1"/>
  <c r="N981" i="1" s="1"/>
  <c r="K981" i="1" s="1"/>
  <c r="J982" i="1"/>
  <c r="N982" i="1" s="1"/>
  <c r="K982" i="1" s="1"/>
  <c r="J983" i="1"/>
  <c r="N983" i="1" s="1"/>
  <c r="K983" i="1" s="1"/>
  <c r="J984" i="1"/>
  <c r="N984" i="1" s="1"/>
  <c r="K984" i="1" s="1"/>
  <c r="O972" i="1"/>
  <c r="O973" i="1"/>
  <c r="L973" i="1" s="1"/>
  <c r="O974" i="1"/>
  <c r="L974" i="1" s="1"/>
  <c r="O975" i="1"/>
  <c r="L975" i="1" s="1"/>
  <c r="O976" i="1"/>
  <c r="L976" i="1" s="1"/>
  <c r="O977" i="1"/>
  <c r="L977" i="1" s="1"/>
  <c r="O978" i="1"/>
  <c r="L978" i="1" s="1"/>
  <c r="O979" i="1"/>
  <c r="L979" i="1" s="1"/>
  <c r="O980" i="1"/>
  <c r="L980" i="1" s="1"/>
  <c r="O981" i="1"/>
  <c r="L981" i="1" s="1"/>
  <c r="O982" i="1"/>
  <c r="L982" i="1" s="1"/>
  <c r="O983" i="1"/>
  <c r="L983" i="1" s="1"/>
  <c r="O984" i="1"/>
  <c r="L984" i="1" s="1"/>
  <c r="K976" i="1" l="1"/>
  <c r="K973" i="1"/>
  <c r="J998" i="1"/>
  <c r="O998" i="1"/>
  <c r="L998" i="1" s="1"/>
  <c r="J999" i="1"/>
  <c r="O999" i="1"/>
  <c r="L999" i="1" s="1"/>
  <c r="J1000" i="1"/>
  <c r="O1000" i="1"/>
  <c r="L1000" i="1" s="1"/>
  <c r="J1001" i="1"/>
  <c r="O1001" i="1"/>
  <c r="L1001" i="1" s="1"/>
  <c r="J1002" i="1"/>
  <c r="O1002" i="1"/>
  <c r="L1002" i="1" s="1"/>
  <c r="J1003" i="1"/>
  <c r="O1003" i="1"/>
  <c r="L1003" i="1" s="1"/>
  <c r="J1004" i="1"/>
  <c r="O1004" i="1"/>
  <c r="L1004" i="1" s="1"/>
  <c r="J1005" i="1"/>
  <c r="O1005" i="1"/>
  <c r="L1005" i="1" s="1"/>
  <c r="J1006" i="1"/>
  <c r="O1006" i="1"/>
  <c r="L1006" i="1" s="1"/>
  <c r="J1007" i="1"/>
  <c r="O1007" i="1"/>
  <c r="L1007" i="1" s="1"/>
  <c r="N1007" i="1" l="1"/>
  <c r="K1007" i="1" s="1"/>
  <c r="N1006" i="1"/>
  <c r="K1006" i="1" s="1"/>
  <c r="N1005" i="1"/>
  <c r="K1005" i="1" s="1"/>
  <c r="N1004" i="1"/>
  <c r="K1004" i="1" s="1"/>
  <c r="N1003" i="1"/>
  <c r="K1003" i="1" s="1"/>
  <c r="N1002" i="1"/>
  <c r="K1002" i="1" s="1"/>
  <c r="N1001" i="1"/>
  <c r="K1001" i="1" s="1"/>
  <c r="N1000" i="1"/>
  <c r="K1000" i="1" s="1"/>
  <c r="N999" i="1"/>
  <c r="K999" i="1" s="1"/>
  <c r="N998" i="1"/>
  <c r="K998" i="1" s="1"/>
  <c r="O913" i="1"/>
  <c r="L913" i="1" s="1"/>
  <c r="O914" i="1"/>
  <c r="L914" i="1" s="1"/>
  <c r="O915" i="1"/>
  <c r="L915" i="1" s="1"/>
  <c r="O916" i="1"/>
  <c r="L916" i="1" s="1"/>
  <c r="O917" i="1"/>
  <c r="L917" i="1" s="1"/>
  <c r="O918" i="1"/>
  <c r="L918" i="1" s="1"/>
  <c r="O919" i="1"/>
  <c r="L919" i="1" s="1"/>
  <c r="O920" i="1"/>
  <c r="L920" i="1" s="1"/>
  <c r="O921" i="1"/>
  <c r="L921" i="1" s="1"/>
  <c r="O922" i="1"/>
  <c r="L922" i="1" s="1"/>
  <c r="O923" i="1"/>
  <c r="L923" i="1" s="1"/>
  <c r="O924" i="1"/>
  <c r="L924" i="1" s="1"/>
  <c r="O925" i="1"/>
  <c r="L925" i="1" s="1"/>
  <c r="O926" i="1"/>
  <c r="L926" i="1" s="1"/>
  <c r="O927" i="1"/>
  <c r="L927" i="1" s="1"/>
  <c r="O928" i="1"/>
  <c r="L928" i="1" s="1"/>
  <c r="O929" i="1"/>
  <c r="L929" i="1" s="1"/>
  <c r="O930" i="1"/>
  <c r="L930" i="1" s="1"/>
  <c r="O931" i="1"/>
  <c r="L931" i="1" s="1"/>
  <c r="O932" i="1"/>
  <c r="L932" i="1" s="1"/>
  <c r="O933" i="1"/>
  <c r="L933" i="1" s="1"/>
  <c r="O934" i="1"/>
  <c r="L934" i="1" s="1"/>
  <c r="O935" i="1"/>
  <c r="L935" i="1" s="1"/>
  <c r="O936" i="1"/>
  <c r="L936" i="1" s="1"/>
  <c r="O937" i="1"/>
  <c r="L937" i="1" s="1"/>
  <c r="O938" i="1"/>
  <c r="L938" i="1" s="1"/>
  <c r="O939" i="1"/>
  <c r="L939" i="1" s="1"/>
  <c r="O940" i="1"/>
  <c r="L940" i="1" s="1"/>
  <c r="O941" i="1"/>
  <c r="L941" i="1" s="1"/>
  <c r="O942" i="1"/>
  <c r="L942" i="1" s="1"/>
  <c r="O943" i="1"/>
  <c r="L943" i="1" s="1"/>
  <c r="O944" i="1"/>
  <c r="L944" i="1" s="1"/>
  <c r="O945" i="1"/>
  <c r="L945" i="1" s="1"/>
  <c r="O946" i="1"/>
  <c r="L946" i="1" s="1"/>
  <c r="O947" i="1"/>
  <c r="L947" i="1" s="1"/>
  <c r="O948" i="1"/>
  <c r="L948" i="1" s="1"/>
  <c r="O949" i="1"/>
  <c r="L949" i="1" s="1"/>
  <c r="O950" i="1"/>
  <c r="L950" i="1" s="1"/>
  <c r="O951" i="1"/>
  <c r="L951" i="1" s="1"/>
  <c r="O952" i="1"/>
  <c r="L952" i="1" s="1"/>
  <c r="O953" i="1"/>
  <c r="L953" i="1" s="1"/>
  <c r="O954" i="1"/>
  <c r="L954" i="1" s="1"/>
  <c r="O955" i="1"/>
  <c r="L955" i="1" s="1"/>
  <c r="O956" i="1"/>
  <c r="L956" i="1" s="1"/>
  <c r="O957" i="1"/>
  <c r="L957" i="1" s="1"/>
  <c r="J913" i="1"/>
  <c r="N913" i="1" s="1"/>
  <c r="K913" i="1" s="1"/>
  <c r="J914" i="1"/>
  <c r="N914" i="1" s="1"/>
  <c r="K914" i="1" s="1"/>
  <c r="J915" i="1"/>
  <c r="N915" i="1" s="1"/>
  <c r="K915" i="1" s="1"/>
  <c r="J916" i="1"/>
  <c r="N916" i="1" s="1"/>
  <c r="K916" i="1" s="1"/>
  <c r="J917" i="1"/>
  <c r="N917" i="1" s="1"/>
  <c r="K917" i="1" s="1"/>
  <c r="J918" i="1"/>
  <c r="N918" i="1" s="1"/>
  <c r="K918" i="1" s="1"/>
  <c r="J919" i="1"/>
  <c r="N919" i="1" s="1"/>
  <c r="K919" i="1" s="1"/>
  <c r="J920" i="1"/>
  <c r="N920" i="1" s="1"/>
  <c r="K920" i="1" s="1"/>
  <c r="J921" i="1"/>
  <c r="N921" i="1" s="1"/>
  <c r="K921" i="1" s="1"/>
  <c r="J922" i="1"/>
  <c r="N922" i="1" s="1"/>
  <c r="K922" i="1" s="1"/>
  <c r="J923" i="1"/>
  <c r="N923" i="1" s="1"/>
  <c r="K923" i="1" s="1"/>
  <c r="J924" i="1"/>
  <c r="N924" i="1" s="1"/>
  <c r="K924" i="1" s="1"/>
  <c r="J925" i="1"/>
  <c r="N925" i="1" s="1"/>
  <c r="K925" i="1" s="1"/>
  <c r="J926" i="1"/>
  <c r="N926" i="1" s="1"/>
  <c r="K926" i="1" s="1"/>
  <c r="J927" i="1"/>
  <c r="N927" i="1" s="1"/>
  <c r="K927" i="1" s="1"/>
  <c r="J928" i="1"/>
  <c r="N928" i="1" s="1"/>
  <c r="K928" i="1" s="1"/>
  <c r="J929" i="1"/>
  <c r="N929" i="1" s="1"/>
  <c r="K929" i="1" s="1"/>
  <c r="J930" i="1"/>
  <c r="N930" i="1" s="1"/>
  <c r="K930" i="1" s="1"/>
  <c r="J931" i="1"/>
  <c r="N931" i="1" s="1"/>
  <c r="K931" i="1" s="1"/>
  <c r="J932" i="1"/>
  <c r="N932" i="1" s="1"/>
  <c r="K932" i="1" s="1"/>
  <c r="J933" i="1"/>
  <c r="N933" i="1" s="1"/>
  <c r="K933" i="1" s="1"/>
  <c r="J934" i="1"/>
  <c r="N934" i="1" s="1"/>
  <c r="K934" i="1" s="1"/>
  <c r="J935" i="1"/>
  <c r="N935" i="1" s="1"/>
  <c r="K935" i="1" s="1"/>
  <c r="J936" i="1"/>
  <c r="N936" i="1" s="1"/>
  <c r="K936" i="1" s="1"/>
  <c r="J937" i="1"/>
  <c r="N937" i="1" s="1"/>
  <c r="K937" i="1" s="1"/>
  <c r="J938" i="1"/>
  <c r="N938" i="1" s="1"/>
  <c r="K938" i="1" s="1"/>
  <c r="J939" i="1"/>
  <c r="N939" i="1" s="1"/>
  <c r="K939" i="1" s="1"/>
  <c r="J940" i="1"/>
  <c r="N940" i="1" s="1"/>
  <c r="K940" i="1" s="1"/>
  <c r="J941" i="1"/>
  <c r="N941" i="1" s="1"/>
  <c r="K941" i="1" s="1"/>
  <c r="J942" i="1"/>
  <c r="N942" i="1" s="1"/>
  <c r="K942" i="1" s="1"/>
  <c r="J943" i="1"/>
  <c r="N943" i="1" s="1"/>
  <c r="K943" i="1" s="1"/>
  <c r="J944" i="1"/>
  <c r="N944" i="1" s="1"/>
  <c r="K944" i="1" s="1"/>
  <c r="J945" i="1"/>
  <c r="N945" i="1" s="1"/>
  <c r="K945" i="1" s="1"/>
  <c r="J946" i="1"/>
  <c r="N946" i="1" s="1"/>
  <c r="K946" i="1" s="1"/>
  <c r="J947" i="1"/>
  <c r="N947" i="1" s="1"/>
  <c r="K947" i="1" s="1"/>
  <c r="J948" i="1"/>
  <c r="N948" i="1" s="1"/>
  <c r="K948" i="1" s="1"/>
  <c r="J949" i="1"/>
  <c r="N949" i="1" s="1"/>
  <c r="K949" i="1" s="1"/>
  <c r="J950" i="1"/>
  <c r="N950" i="1" s="1"/>
  <c r="K950" i="1" s="1"/>
  <c r="J951" i="1"/>
  <c r="N951" i="1" s="1"/>
  <c r="K951" i="1" s="1"/>
  <c r="J952" i="1"/>
  <c r="N952" i="1" s="1"/>
  <c r="K952" i="1" s="1"/>
  <c r="J953" i="1"/>
  <c r="N953" i="1" s="1"/>
  <c r="K953" i="1" s="1"/>
  <c r="J954" i="1"/>
  <c r="N954" i="1" s="1"/>
  <c r="K954" i="1" s="1"/>
  <c r="J955" i="1"/>
  <c r="N955" i="1" s="1"/>
  <c r="K955" i="1" s="1"/>
  <c r="J956" i="1"/>
  <c r="N956" i="1" s="1"/>
  <c r="K956" i="1" s="1"/>
  <c r="J957" i="1"/>
  <c r="N957" i="1" s="1"/>
  <c r="K957" i="1" s="1"/>
  <c r="O892" i="1" l="1"/>
  <c r="L892" i="1" s="1"/>
  <c r="O893" i="1"/>
  <c r="L893" i="1" s="1"/>
  <c r="O894" i="1"/>
  <c r="L894" i="1" s="1"/>
  <c r="O895" i="1"/>
  <c r="L895" i="1" s="1"/>
  <c r="O896" i="1"/>
  <c r="L896" i="1" s="1"/>
  <c r="O897" i="1"/>
  <c r="L897" i="1" s="1"/>
  <c r="O898" i="1"/>
  <c r="L898" i="1" s="1"/>
  <c r="O899" i="1"/>
  <c r="L899" i="1" s="1"/>
  <c r="O900" i="1"/>
  <c r="L900" i="1" s="1"/>
  <c r="O901" i="1"/>
  <c r="L901" i="1" s="1"/>
  <c r="J885" i="1"/>
  <c r="J894" i="1"/>
  <c r="N894" i="1" s="1"/>
  <c r="K894" i="1" s="1"/>
  <c r="J895" i="1"/>
  <c r="N895" i="1" s="1"/>
  <c r="K895" i="1" s="1"/>
  <c r="J896" i="1"/>
  <c r="N896" i="1" s="1"/>
  <c r="K896" i="1" s="1"/>
  <c r="J897" i="1"/>
  <c r="N897" i="1" s="1"/>
  <c r="K897" i="1" s="1"/>
  <c r="J898" i="1"/>
  <c r="N898" i="1" s="1"/>
  <c r="K898" i="1" s="1"/>
  <c r="J899" i="1"/>
  <c r="N899" i="1" s="1"/>
  <c r="K899" i="1" s="1"/>
  <c r="J900" i="1"/>
  <c r="N900" i="1" s="1"/>
  <c r="K900" i="1" s="1"/>
  <c r="J901" i="1"/>
  <c r="N901" i="1" s="1"/>
  <c r="K901" i="1" s="1"/>
  <c r="I893" i="1"/>
  <c r="I891" i="1"/>
  <c r="I892" i="1"/>
  <c r="I894" i="1"/>
  <c r="I895" i="1"/>
  <c r="I896" i="1"/>
  <c r="I897" i="1"/>
  <c r="I898" i="1"/>
  <c r="I899" i="1"/>
  <c r="I900" i="1"/>
  <c r="I901" i="1"/>
  <c r="J893" i="1"/>
  <c r="N893" i="1" s="1"/>
  <c r="K893" i="1" s="1"/>
  <c r="I730" i="1" l="1"/>
  <c r="I890" i="1" l="1"/>
  <c r="O891" i="1"/>
  <c r="L891" i="1" s="1"/>
  <c r="O890" i="1"/>
  <c r="L890" i="1" s="1"/>
  <c r="O889" i="1"/>
  <c r="L889" i="1" s="1"/>
  <c r="O888" i="1"/>
  <c r="L888" i="1" s="1"/>
  <c r="O887" i="1"/>
  <c r="L887" i="1" s="1"/>
  <c r="O886" i="1"/>
  <c r="L886" i="1" s="1"/>
  <c r="O885" i="1"/>
  <c r="L885" i="1" s="1"/>
  <c r="O884" i="1"/>
  <c r="L884" i="1" s="1"/>
  <c r="O883" i="1"/>
  <c r="L883" i="1" s="1"/>
  <c r="O882" i="1"/>
  <c r="L882" i="1" s="1"/>
  <c r="O881" i="1"/>
  <c r="L881" i="1" s="1"/>
  <c r="O880" i="1"/>
  <c r="L880" i="1" s="1"/>
  <c r="O879" i="1"/>
  <c r="L879" i="1" s="1"/>
  <c r="O878" i="1"/>
  <c r="L878" i="1" s="1"/>
  <c r="O877" i="1"/>
  <c r="L877" i="1" s="1"/>
  <c r="O876" i="1"/>
  <c r="L876" i="1" s="1"/>
  <c r="O869" i="1"/>
  <c r="O868" i="1"/>
  <c r="O867" i="1"/>
  <c r="J887" i="1"/>
  <c r="N887" i="1" s="1"/>
  <c r="K887" i="1" s="1"/>
  <c r="J886" i="1"/>
  <c r="N886" i="1" s="1"/>
  <c r="K886" i="1" s="1"/>
  <c r="N885" i="1"/>
  <c r="K885" i="1" s="1"/>
  <c r="J884" i="1"/>
  <c r="N884" i="1" s="1"/>
  <c r="K884" i="1" s="1"/>
  <c r="J883" i="1"/>
  <c r="N883" i="1" s="1"/>
  <c r="K883" i="1" s="1"/>
  <c r="J882" i="1"/>
  <c r="N882" i="1" s="1"/>
  <c r="K882" i="1" s="1"/>
  <c r="J881" i="1"/>
  <c r="N881" i="1" s="1"/>
  <c r="K881" i="1" s="1"/>
  <c r="J880" i="1"/>
  <c r="N880" i="1" s="1"/>
  <c r="K880" i="1" s="1"/>
  <c r="J879" i="1"/>
  <c r="N879" i="1" s="1"/>
  <c r="K879" i="1" s="1"/>
  <c r="J878" i="1"/>
  <c r="N878" i="1" s="1"/>
  <c r="K878" i="1" s="1"/>
  <c r="J877" i="1"/>
  <c r="N877" i="1" s="1"/>
  <c r="K877" i="1" s="1"/>
  <c r="J876" i="1"/>
  <c r="N876" i="1" s="1"/>
  <c r="K876" i="1" s="1"/>
  <c r="J892" i="1"/>
  <c r="N892" i="1" s="1"/>
  <c r="K892" i="1" s="1"/>
  <c r="J891" i="1"/>
  <c r="N891" i="1" s="1"/>
  <c r="K891" i="1" s="1"/>
  <c r="J890" i="1"/>
  <c r="N890" i="1" s="1"/>
  <c r="K890" i="1" s="1"/>
  <c r="J889" i="1"/>
  <c r="N889" i="1" s="1"/>
  <c r="K889" i="1" s="1"/>
  <c r="J888" i="1"/>
  <c r="N888" i="1" s="1"/>
  <c r="K888" i="1" s="1"/>
  <c r="J869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J875" i="1" l="1"/>
  <c r="N875" i="1" s="1"/>
  <c r="K875" i="1" s="1"/>
  <c r="O832" i="1"/>
  <c r="L832" i="1" s="1"/>
  <c r="O833" i="1"/>
  <c r="L833" i="1" s="1"/>
  <c r="O834" i="1"/>
  <c r="L834" i="1" s="1"/>
  <c r="O835" i="1"/>
  <c r="L835" i="1" s="1"/>
  <c r="O836" i="1"/>
  <c r="L836" i="1" s="1"/>
  <c r="O837" i="1"/>
  <c r="L837" i="1" s="1"/>
  <c r="O838" i="1"/>
  <c r="L838" i="1" s="1"/>
  <c r="O839" i="1"/>
  <c r="L839" i="1" s="1"/>
  <c r="O840" i="1"/>
  <c r="L840" i="1" s="1"/>
  <c r="O841" i="1"/>
  <c r="L841" i="1" s="1"/>
  <c r="O842" i="1"/>
  <c r="L842" i="1" s="1"/>
  <c r="O843" i="1"/>
  <c r="L843" i="1" s="1"/>
  <c r="O844" i="1"/>
  <c r="L844" i="1" s="1"/>
  <c r="O845" i="1"/>
  <c r="L845" i="1" s="1"/>
  <c r="O846" i="1"/>
  <c r="L846" i="1" s="1"/>
  <c r="O847" i="1"/>
  <c r="L847" i="1" s="1"/>
  <c r="O848" i="1"/>
  <c r="L848" i="1" s="1"/>
  <c r="O849" i="1"/>
  <c r="L849" i="1" s="1"/>
  <c r="O850" i="1"/>
  <c r="L850" i="1" s="1"/>
  <c r="O851" i="1"/>
  <c r="L851" i="1" s="1"/>
  <c r="O852" i="1"/>
  <c r="L852" i="1" s="1"/>
  <c r="O853" i="1"/>
  <c r="L853" i="1" s="1"/>
  <c r="O854" i="1"/>
  <c r="L854" i="1" s="1"/>
  <c r="O855" i="1"/>
  <c r="L855" i="1" s="1"/>
  <c r="O856" i="1"/>
  <c r="L856" i="1" s="1"/>
  <c r="O857" i="1"/>
  <c r="L857" i="1" s="1"/>
  <c r="O858" i="1"/>
  <c r="L858" i="1" s="1"/>
  <c r="O859" i="1"/>
  <c r="L859" i="1" s="1"/>
  <c r="O860" i="1"/>
  <c r="L860" i="1" s="1"/>
  <c r="O861" i="1"/>
  <c r="L861" i="1" s="1"/>
  <c r="O862" i="1"/>
  <c r="L862" i="1" s="1"/>
  <c r="O863" i="1"/>
  <c r="L863" i="1" s="1"/>
  <c r="O864" i="1"/>
  <c r="L864" i="1" s="1"/>
  <c r="O865" i="1"/>
  <c r="L865" i="1" s="1"/>
  <c r="O866" i="1"/>
  <c r="L866" i="1" s="1"/>
  <c r="O875" i="1"/>
  <c r="L875" i="1" s="1"/>
  <c r="N869" i="1"/>
  <c r="K869" i="1" s="1"/>
  <c r="J802" i="1"/>
  <c r="N802" i="1" s="1"/>
  <c r="K802" i="1" s="1"/>
  <c r="L867" i="1"/>
  <c r="L868" i="1"/>
  <c r="L869" i="1"/>
  <c r="J829" i="1"/>
  <c r="N829" i="1" s="1"/>
  <c r="K829" i="1" s="1"/>
  <c r="J830" i="1"/>
  <c r="N830" i="1" s="1"/>
  <c r="K830" i="1" s="1"/>
  <c r="J831" i="1"/>
  <c r="N831" i="1" s="1"/>
  <c r="K831" i="1" s="1"/>
  <c r="J832" i="1"/>
  <c r="N832" i="1" s="1"/>
  <c r="K832" i="1" s="1"/>
  <c r="J833" i="1"/>
  <c r="N833" i="1" s="1"/>
  <c r="K833" i="1" s="1"/>
  <c r="J834" i="1"/>
  <c r="N834" i="1" s="1"/>
  <c r="K834" i="1" s="1"/>
  <c r="J835" i="1"/>
  <c r="N835" i="1" s="1"/>
  <c r="K835" i="1" s="1"/>
  <c r="J836" i="1"/>
  <c r="N836" i="1" s="1"/>
  <c r="K836" i="1" s="1"/>
  <c r="J837" i="1"/>
  <c r="N837" i="1" s="1"/>
  <c r="K837" i="1" s="1"/>
  <c r="J838" i="1"/>
  <c r="N838" i="1" s="1"/>
  <c r="K838" i="1" s="1"/>
  <c r="J839" i="1"/>
  <c r="N839" i="1" s="1"/>
  <c r="K839" i="1" s="1"/>
  <c r="J840" i="1"/>
  <c r="N840" i="1" s="1"/>
  <c r="K840" i="1" s="1"/>
  <c r="J841" i="1"/>
  <c r="N841" i="1" s="1"/>
  <c r="K841" i="1" s="1"/>
  <c r="J842" i="1"/>
  <c r="N842" i="1" s="1"/>
  <c r="K842" i="1" s="1"/>
  <c r="J843" i="1"/>
  <c r="N843" i="1" s="1"/>
  <c r="K843" i="1" s="1"/>
  <c r="J844" i="1"/>
  <c r="N844" i="1" s="1"/>
  <c r="K844" i="1" s="1"/>
  <c r="J845" i="1"/>
  <c r="N845" i="1" s="1"/>
  <c r="K845" i="1" s="1"/>
  <c r="J846" i="1"/>
  <c r="N846" i="1" s="1"/>
  <c r="K846" i="1" s="1"/>
  <c r="J847" i="1"/>
  <c r="N847" i="1" s="1"/>
  <c r="K847" i="1" s="1"/>
  <c r="J848" i="1"/>
  <c r="N848" i="1" s="1"/>
  <c r="K848" i="1" s="1"/>
  <c r="J849" i="1"/>
  <c r="N849" i="1" s="1"/>
  <c r="K849" i="1" s="1"/>
  <c r="J850" i="1"/>
  <c r="N850" i="1" s="1"/>
  <c r="K850" i="1" s="1"/>
  <c r="J851" i="1"/>
  <c r="N851" i="1" s="1"/>
  <c r="K851" i="1" s="1"/>
  <c r="J852" i="1"/>
  <c r="N852" i="1" s="1"/>
  <c r="K852" i="1" s="1"/>
  <c r="J853" i="1"/>
  <c r="N853" i="1" s="1"/>
  <c r="K853" i="1" s="1"/>
  <c r="J854" i="1"/>
  <c r="N854" i="1" s="1"/>
  <c r="K854" i="1" s="1"/>
  <c r="J855" i="1"/>
  <c r="N855" i="1" s="1"/>
  <c r="K855" i="1" s="1"/>
  <c r="J856" i="1"/>
  <c r="N856" i="1" s="1"/>
  <c r="K856" i="1" s="1"/>
  <c r="J857" i="1"/>
  <c r="N857" i="1" s="1"/>
  <c r="K857" i="1" s="1"/>
  <c r="J858" i="1"/>
  <c r="N858" i="1" s="1"/>
  <c r="K858" i="1" s="1"/>
  <c r="J859" i="1"/>
  <c r="N859" i="1" s="1"/>
  <c r="K859" i="1" s="1"/>
  <c r="J860" i="1"/>
  <c r="N860" i="1" s="1"/>
  <c r="K860" i="1" s="1"/>
  <c r="J861" i="1"/>
  <c r="N861" i="1" s="1"/>
  <c r="K861" i="1" s="1"/>
  <c r="J862" i="1"/>
  <c r="N862" i="1" s="1"/>
  <c r="K862" i="1" s="1"/>
  <c r="J863" i="1"/>
  <c r="N863" i="1" s="1"/>
  <c r="K863" i="1" s="1"/>
  <c r="J864" i="1"/>
  <c r="N864" i="1" s="1"/>
  <c r="K864" i="1" s="1"/>
  <c r="J865" i="1"/>
  <c r="N865" i="1" s="1"/>
  <c r="K865" i="1" s="1"/>
  <c r="J866" i="1"/>
  <c r="N866" i="1" s="1"/>
  <c r="K866" i="1" s="1"/>
  <c r="J867" i="1"/>
  <c r="N867" i="1" s="1"/>
  <c r="K867" i="1" s="1"/>
  <c r="J868" i="1"/>
  <c r="N868" i="1" s="1"/>
  <c r="K868" i="1" s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5" i="1"/>
  <c r="I769" i="1"/>
  <c r="O769" i="1"/>
  <c r="L769" i="1" s="1"/>
  <c r="O770" i="1"/>
  <c r="L770" i="1" s="1"/>
  <c r="O771" i="1"/>
  <c r="L771" i="1" s="1"/>
  <c r="O772" i="1"/>
  <c r="L772" i="1" s="1"/>
  <c r="O773" i="1"/>
  <c r="L773" i="1" s="1"/>
  <c r="O774" i="1"/>
  <c r="L774" i="1" s="1"/>
  <c r="O775" i="1"/>
  <c r="L775" i="1" s="1"/>
  <c r="O776" i="1"/>
  <c r="L776" i="1" s="1"/>
  <c r="O777" i="1"/>
  <c r="L777" i="1" s="1"/>
  <c r="O778" i="1"/>
  <c r="L778" i="1" s="1"/>
  <c r="O779" i="1"/>
  <c r="L779" i="1" s="1"/>
  <c r="O780" i="1"/>
  <c r="L780" i="1" s="1"/>
  <c r="O781" i="1"/>
  <c r="L781" i="1" s="1"/>
  <c r="O782" i="1"/>
  <c r="L782" i="1" s="1"/>
  <c r="O783" i="1"/>
  <c r="L783" i="1" s="1"/>
  <c r="O784" i="1"/>
  <c r="L784" i="1" s="1"/>
  <c r="O785" i="1"/>
  <c r="L785" i="1" s="1"/>
  <c r="O786" i="1"/>
  <c r="L786" i="1" s="1"/>
  <c r="O787" i="1"/>
  <c r="L787" i="1" s="1"/>
  <c r="O788" i="1"/>
  <c r="L788" i="1" s="1"/>
  <c r="O789" i="1"/>
  <c r="L789" i="1" s="1"/>
  <c r="O790" i="1"/>
  <c r="L790" i="1" s="1"/>
  <c r="O791" i="1"/>
  <c r="L791" i="1" s="1"/>
  <c r="O792" i="1"/>
  <c r="L792" i="1" s="1"/>
  <c r="O793" i="1"/>
  <c r="L793" i="1" s="1"/>
  <c r="O794" i="1"/>
  <c r="L794" i="1" s="1"/>
  <c r="O795" i="1"/>
  <c r="L795" i="1" s="1"/>
  <c r="O796" i="1"/>
  <c r="L796" i="1" s="1"/>
  <c r="O797" i="1"/>
  <c r="L797" i="1" s="1"/>
  <c r="O798" i="1"/>
  <c r="L798" i="1" s="1"/>
  <c r="O799" i="1"/>
  <c r="L799" i="1" s="1"/>
  <c r="O800" i="1"/>
  <c r="L800" i="1" s="1"/>
  <c r="O801" i="1"/>
  <c r="L801" i="1" s="1"/>
  <c r="O802" i="1"/>
  <c r="L802" i="1" s="1"/>
  <c r="O803" i="1"/>
  <c r="L803" i="1" s="1"/>
  <c r="O804" i="1"/>
  <c r="L804" i="1" s="1"/>
  <c r="O805" i="1"/>
  <c r="L805" i="1" s="1"/>
  <c r="O806" i="1"/>
  <c r="L806" i="1" s="1"/>
  <c r="O807" i="1"/>
  <c r="L807" i="1" s="1"/>
  <c r="O808" i="1"/>
  <c r="L808" i="1" s="1"/>
  <c r="O809" i="1"/>
  <c r="L809" i="1" s="1"/>
  <c r="O810" i="1"/>
  <c r="L810" i="1" s="1"/>
  <c r="O811" i="1"/>
  <c r="L811" i="1" s="1"/>
  <c r="O812" i="1"/>
  <c r="L812" i="1" s="1"/>
  <c r="O813" i="1"/>
  <c r="L813" i="1" s="1"/>
  <c r="O814" i="1"/>
  <c r="L814" i="1" s="1"/>
  <c r="O815" i="1"/>
  <c r="L815" i="1" s="1"/>
  <c r="O816" i="1"/>
  <c r="L816" i="1" s="1"/>
  <c r="O817" i="1"/>
  <c r="L817" i="1" s="1"/>
  <c r="O818" i="1"/>
  <c r="L818" i="1" s="1"/>
  <c r="O819" i="1"/>
  <c r="L819" i="1" s="1"/>
  <c r="O820" i="1"/>
  <c r="L820" i="1" s="1"/>
  <c r="O821" i="1"/>
  <c r="L821" i="1" s="1"/>
  <c r="O822" i="1"/>
  <c r="L822" i="1" s="1"/>
  <c r="O823" i="1"/>
  <c r="L823" i="1" s="1"/>
  <c r="O824" i="1"/>
  <c r="L824" i="1" s="1"/>
  <c r="O825" i="1"/>
  <c r="L825" i="1" s="1"/>
  <c r="O826" i="1"/>
  <c r="L826" i="1" s="1"/>
  <c r="O827" i="1"/>
  <c r="L827" i="1" s="1"/>
  <c r="O828" i="1"/>
  <c r="L828" i="1" s="1"/>
  <c r="O829" i="1"/>
  <c r="L829" i="1" s="1"/>
  <c r="O830" i="1"/>
  <c r="L830" i="1" s="1"/>
  <c r="O831" i="1"/>
  <c r="L831" i="1" s="1"/>
  <c r="J769" i="1"/>
  <c r="N769" i="1" s="1"/>
  <c r="K769" i="1" s="1"/>
  <c r="J770" i="1"/>
  <c r="N770" i="1" s="1"/>
  <c r="K770" i="1" s="1"/>
  <c r="J771" i="1"/>
  <c r="N771" i="1" s="1"/>
  <c r="K771" i="1" s="1"/>
  <c r="J772" i="1"/>
  <c r="N772" i="1" s="1"/>
  <c r="K772" i="1" s="1"/>
  <c r="J773" i="1"/>
  <c r="N773" i="1" s="1"/>
  <c r="K773" i="1" s="1"/>
  <c r="J774" i="1"/>
  <c r="N774" i="1" s="1"/>
  <c r="K774" i="1" s="1"/>
  <c r="J775" i="1"/>
  <c r="N775" i="1" s="1"/>
  <c r="K775" i="1" s="1"/>
  <c r="J776" i="1"/>
  <c r="N776" i="1" s="1"/>
  <c r="K776" i="1" s="1"/>
  <c r="J777" i="1"/>
  <c r="N777" i="1" s="1"/>
  <c r="K777" i="1" s="1"/>
  <c r="J778" i="1"/>
  <c r="N778" i="1" s="1"/>
  <c r="K778" i="1" s="1"/>
  <c r="J779" i="1"/>
  <c r="N779" i="1" s="1"/>
  <c r="K779" i="1" s="1"/>
  <c r="J780" i="1"/>
  <c r="N780" i="1" s="1"/>
  <c r="K780" i="1" s="1"/>
  <c r="J781" i="1"/>
  <c r="N781" i="1" s="1"/>
  <c r="K781" i="1" s="1"/>
  <c r="J782" i="1"/>
  <c r="N782" i="1" s="1"/>
  <c r="K782" i="1" s="1"/>
  <c r="J783" i="1"/>
  <c r="N783" i="1" s="1"/>
  <c r="K783" i="1" s="1"/>
  <c r="J784" i="1"/>
  <c r="N784" i="1" s="1"/>
  <c r="K784" i="1" s="1"/>
  <c r="J785" i="1"/>
  <c r="N785" i="1" s="1"/>
  <c r="K785" i="1" s="1"/>
  <c r="J786" i="1"/>
  <c r="N786" i="1" s="1"/>
  <c r="K786" i="1" s="1"/>
  <c r="J787" i="1"/>
  <c r="N787" i="1" s="1"/>
  <c r="K787" i="1" s="1"/>
  <c r="J788" i="1"/>
  <c r="N788" i="1" s="1"/>
  <c r="K788" i="1" s="1"/>
  <c r="J789" i="1"/>
  <c r="N789" i="1" s="1"/>
  <c r="K789" i="1" s="1"/>
  <c r="J790" i="1"/>
  <c r="N790" i="1" s="1"/>
  <c r="K790" i="1" s="1"/>
  <c r="J791" i="1"/>
  <c r="N791" i="1" s="1"/>
  <c r="K791" i="1" s="1"/>
  <c r="J792" i="1"/>
  <c r="N792" i="1" s="1"/>
  <c r="K792" i="1" s="1"/>
  <c r="J793" i="1"/>
  <c r="N793" i="1" s="1"/>
  <c r="K793" i="1" s="1"/>
  <c r="J794" i="1"/>
  <c r="N794" i="1" s="1"/>
  <c r="K794" i="1" s="1"/>
  <c r="J795" i="1"/>
  <c r="N795" i="1" s="1"/>
  <c r="K795" i="1" s="1"/>
  <c r="J796" i="1"/>
  <c r="N796" i="1" s="1"/>
  <c r="K796" i="1" s="1"/>
  <c r="J797" i="1"/>
  <c r="N797" i="1" s="1"/>
  <c r="K797" i="1" s="1"/>
  <c r="J798" i="1"/>
  <c r="N798" i="1" s="1"/>
  <c r="K798" i="1" s="1"/>
  <c r="J799" i="1"/>
  <c r="N799" i="1" s="1"/>
  <c r="K799" i="1" s="1"/>
  <c r="J800" i="1"/>
  <c r="N800" i="1" s="1"/>
  <c r="K800" i="1" s="1"/>
  <c r="J801" i="1"/>
  <c r="N801" i="1" s="1"/>
  <c r="K801" i="1" s="1"/>
  <c r="J803" i="1"/>
  <c r="N803" i="1" s="1"/>
  <c r="K803" i="1" s="1"/>
  <c r="J804" i="1"/>
  <c r="N804" i="1" s="1"/>
  <c r="K804" i="1" s="1"/>
  <c r="J805" i="1"/>
  <c r="N805" i="1" s="1"/>
  <c r="K805" i="1" s="1"/>
  <c r="J806" i="1"/>
  <c r="N806" i="1" s="1"/>
  <c r="K806" i="1" s="1"/>
  <c r="J807" i="1"/>
  <c r="N807" i="1" s="1"/>
  <c r="K807" i="1" s="1"/>
  <c r="J808" i="1"/>
  <c r="N808" i="1" s="1"/>
  <c r="K808" i="1" s="1"/>
  <c r="J809" i="1"/>
  <c r="N809" i="1" s="1"/>
  <c r="K809" i="1" s="1"/>
  <c r="J810" i="1"/>
  <c r="N810" i="1" s="1"/>
  <c r="K810" i="1" s="1"/>
  <c r="J811" i="1"/>
  <c r="N811" i="1" s="1"/>
  <c r="K811" i="1" s="1"/>
  <c r="J812" i="1"/>
  <c r="N812" i="1" s="1"/>
  <c r="K812" i="1" s="1"/>
  <c r="J813" i="1"/>
  <c r="N813" i="1" s="1"/>
  <c r="K813" i="1" s="1"/>
  <c r="J814" i="1"/>
  <c r="N814" i="1" s="1"/>
  <c r="K814" i="1" s="1"/>
  <c r="J815" i="1"/>
  <c r="N815" i="1" s="1"/>
  <c r="K815" i="1" s="1"/>
  <c r="J816" i="1"/>
  <c r="N816" i="1" s="1"/>
  <c r="K816" i="1" s="1"/>
  <c r="J817" i="1"/>
  <c r="N817" i="1" s="1"/>
  <c r="K817" i="1" s="1"/>
  <c r="J818" i="1"/>
  <c r="N818" i="1" s="1"/>
  <c r="K818" i="1" s="1"/>
  <c r="J819" i="1"/>
  <c r="N819" i="1" s="1"/>
  <c r="K819" i="1" s="1"/>
  <c r="J820" i="1"/>
  <c r="N820" i="1" s="1"/>
  <c r="K820" i="1" s="1"/>
  <c r="J821" i="1"/>
  <c r="N821" i="1" s="1"/>
  <c r="K821" i="1" s="1"/>
  <c r="J822" i="1"/>
  <c r="N822" i="1" s="1"/>
  <c r="K822" i="1" s="1"/>
  <c r="J823" i="1"/>
  <c r="N823" i="1" s="1"/>
  <c r="K823" i="1" s="1"/>
  <c r="J824" i="1"/>
  <c r="N824" i="1" s="1"/>
  <c r="K824" i="1" s="1"/>
  <c r="J825" i="1"/>
  <c r="N825" i="1" s="1"/>
  <c r="K825" i="1" s="1"/>
  <c r="J826" i="1"/>
  <c r="N826" i="1" s="1"/>
  <c r="K826" i="1" s="1"/>
  <c r="J827" i="1"/>
  <c r="N827" i="1" s="1"/>
  <c r="K827" i="1" s="1"/>
  <c r="J828" i="1"/>
  <c r="N828" i="1" s="1"/>
  <c r="K828" i="1" s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J768" i="1"/>
  <c r="N768" i="1" s="1"/>
  <c r="O752" i="1" l="1"/>
  <c r="L752" i="1" s="1"/>
  <c r="O753" i="1"/>
  <c r="L753" i="1" s="1"/>
  <c r="O754" i="1"/>
  <c r="L754" i="1" s="1"/>
  <c r="O755" i="1"/>
  <c r="L755" i="1" s="1"/>
  <c r="O756" i="1"/>
  <c r="L756" i="1" s="1"/>
  <c r="O757" i="1"/>
  <c r="L757" i="1" s="1"/>
  <c r="O758" i="1"/>
  <c r="L758" i="1" s="1"/>
  <c r="O759" i="1"/>
  <c r="L759" i="1" s="1"/>
  <c r="O760" i="1"/>
  <c r="L760" i="1" s="1"/>
  <c r="O761" i="1"/>
  <c r="L761" i="1" s="1"/>
  <c r="O762" i="1"/>
  <c r="L762" i="1" s="1"/>
  <c r="O763" i="1"/>
  <c r="L763" i="1" s="1"/>
  <c r="O764" i="1"/>
  <c r="L764" i="1" s="1"/>
  <c r="O765" i="1"/>
  <c r="L765" i="1" s="1"/>
  <c r="O766" i="1"/>
  <c r="L766" i="1" s="1"/>
  <c r="O767" i="1"/>
  <c r="L767" i="1" s="1"/>
  <c r="O768" i="1"/>
  <c r="L768" i="1" s="1"/>
  <c r="J752" i="1"/>
  <c r="N752" i="1" s="1"/>
  <c r="K752" i="1" s="1"/>
  <c r="J753" i="1"/>
  <c r="N753" i="1" s="1"/>
  <c r="K753" i="1" s="1"/>
  <c r="J754" i="1"/>
  <c r="N754" i="1" s="1"/>
  <c r="K754" i="1" s="1"/>
  <c r="J755" i="1"/>
  <c r="N755" i="1" s="1"/>
  <c r="K755" i="1" s="1"/>
  <c r="J756" i="1"/>
  <c r="N756" i="1" s="1"/>
  <c r="K756" i="1" s="1"/>
  <c r="J757" i="1"/>
  <c r="N757" i="1" s="1"/>
  <c r="K757" i="1" s="1"/>
  <c r="J758" i="1"/>
  <c r="N758" i="1" s="1"/>
  <c r="K758" i="1" s="1"/>
  <c r="J759" i="1"/>
  <c r="N759" i="1" s="1"/>
  <c r="K759" i="1" s="1"/>
  <c r="J760" i="1"/>
  <c r="N760" i="1" s="1"/>
  <c r="K760" i="1" s="1"/>
  <c r="J761" i="1"/>
  <c r="N761" i="1" s="1"/>
  <c r="K761" i="1" s="1"/>
  <c r="J762" i="1"/>
  <c r="N762" i="1" s="1"/>
  <c r="K762" i="1" s="1"/>
  <c r="J763" i="1"/>
  <c r="N763" i="1" s="1"/>
  <c r="K763" i="1" s="1"/>
  <c r="J764" i="1"/>
  <c r="N764" i="1" s="1"/>
  <c r="K764" i="1" s="1"/>
  <c r="J765" i="1"/>
  <c r="N765" i="1" s="1"/>
  <c r="K765" i="1" s="1"/>
  <c r="J766" i="1"/>
  <c r="N766" i="1" s="1"/>
  <c r="K766" i="1" s="1"/>
  <c r="J767" i="1"/>
  <c r="N767" i="1" s="1"/>
  <c r="K767" i="1" s="1"/>
  <c r="K768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O749" i="1" l="1"/>
  <c r="L749" i="1" s="1"/>
  <c r="O750" i="1"/>
  <c r="L750" i="1" s="1"/>
  <c r="O751" i="1"/>
  <c r="L751" i="1" s="1"/>
  <c r="J749" i="1"/>
  <c r="N749" i="1" s="1"/>
  <c r="K749" i="1" s="1"/>
  <c r="J750" i="1"/>
  <c r="N750" i="1" s="1"/>
  <c r="K750" i="1" s="1"/>
  <c r="J751" i="1"/>
  <c r="N751" i="1" s="1"/>
  <c r="K751" i="1" s="1"/>
  <c r="I750" i="1"/>
  <c r="I751" i="1"/>
  <c r="I749" i="1"/>
  <c r="O748" i="1" l="1"/>
  <c r="L748" i="1" s="1"/>
  <c r="O747" i="1"/>
  <c r="L747" i="1" s="1"/>
  <c r="J747" i="1"/>
  <c r="N747" i="1" s="1"/>
  <c r="K747" i="1" s="1"/>
  <c r="J748" i="1"/>
  <c r="N748" i="1" s="1"/>
  <c r="K748" i="1" s="1"/>
  <c r="J746" i="1"/>
  <c r="N746" i="1" s="1"/>
  <c r="K746" i="1" s="1"/>
  <c r="O746" i="1"/>
  <c r="L746" i="1" s="1"/>
  <c r="O735" i="1"/>
  <c r="I746" i="1"/>
  <c r="I747" i="1"/>
  <c r="I748" i="1"/>
  <c r="O731" i="1" l="1"/>
  <c r="L731" i="1" s="1"/>
  <c r="O732" i="1"/>
  <c r="L732" i="1" s="1"/>
  <c r="O733" i="1"/>
  <c r="L733" i="1" s="1"/>
  <c r="O734" i="1"/>
  <c r="L734" i="1" s="1"/>
  <c r="L735" i="1"/>
  <c r="O736" i="1"/>
  <c r="L736" i="1" s="1"/>
  <c r="O737" i="1"/>
  <c r="L737" i="1" s="1"/>
  <c r="O738" i="1"/>
  <c r="L738" i="1" s="1"/>
  <c r="O739" i="1"/>
  <c r="L739" i="1" s="1"/>
  <c r="O740" i="1"/>
  <c r="L740" i="1" s="1"/>
  <c r="O741" i="1"/>
  <c r="L741" i="1" s="1"/>
  <c r="O742" i="1"/>
  <c r="L742" i="1" s="1"/>
  <c r="O743" i="1"/>
  <c r="L743" i="1" s="1"/>
  <c r="O744" i="1"/>
  <c r="L744" i="1" s="1"/>
  <c r="O745" i="1"/>
  <c r="L745" i="1" s="1"/>
  <c r="J731" i="1"/>
  <c r="N731" i="1" s="1"/>
  <c r="K731" i="1" s="1"/>
  <c r="J732" i="1"/>
  <c r="N732" i="1" s="1"/>
  <c r="K732" i="1" s="1"/>
  <c r="J733" i="1"/>
  <c r="N733" i="1" s="1"/>
  <c r="K733" i="1" s="1"/>
  <c r="J734" i="1"/>
  <c r="N734" i="1" s="1"/>
  <c r="K734" i="1" s="1"/>
  <c r="J735" i="1"/>
  <c r="N735" i="1" s="1"/>
  <c r="K735" i="1" s="1"/>
  <c r="J736" i="1"/>
  <c r="N736" i="1" s="1"/>
  <c r="K736" i="1" s="1"/>
  <c r="J737" i="1"/>
  <c r="N737" i="1" s="1"/>
  <c r="K737" i="1" s="1"/>
  <c r="J738" i="1"/>
  <c r="N738" i="1" s="1"/>
  <c r="K738" i="1" s="1"/>
  <c r="J739" i="1"/>
  <c r="N739" i="1" s="1"/>
  <c r="K739" i="1" s="1"/>
  <c r="J740" i="1"/>
  <c r="N740" i="1" s="1"/>
  <c r="K740" i="1" s="1"/>
  <c r="J741" i="1"/>
  <c r="N741" i="1" s="1"/>
  <c r="K741" i="1" s="1"/>
  <c r="J742" i="1"/>
  <c r="N742" i="1" s="1"/>
  <c r="K742" i="1" s="1"/>
  <c r="J743" i="1"/>
  <c r="N743" i="1" s="1"/>
  <c r="K743" i="1" s="1"/>
  <c r="J744" i="1"/>
  <c r="N744" i="1" s="1"/>
  <c r="K744" i="1" s="1"/>
  <c r="J745" i="1"/>
  <c r="N745" i="1" s="1"/>
  <c r="K745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30" i="1"/>
  <c r="N730" i="1" s="1"/>
  <c r="O730" i="1"/>
  <c r="J729" i="1"/>
  <c r="N729" i="1" s="1"/>
  <c r="O729" i="1"/>
  <c r="J728" i="1"/>
  <c r="N728" i="1" s="1"/>
  <c r="O728" i="1"/>
  <c r="J727" i="1"/>
  <c r="N727" i="1" s="1"/>
  <c r="O727" i="1"/>
  <c r="I727" i="1" l="1"/>
  <c r="L727" i="1"/>
  <c r="L728" i="1"/>
  <c r="L729" i="1"/>
  <c r="L730" i="1"/>
  <c r="K727" i="1"/>
  <c r="K728" i="1"/>
  <c r="K729" i="1"/>
  <c r="K730" i="1"/>
  <c r="I728" i="1"/>
  <c r="I729" i="1"/>
  <c r="O718" i="1" l="1"/>
  <c r="L718" i="1" s="1"/>
  <c r="O719" i="1"/>
  <c r="L719" i="1" s="1"/>
  <c r="O720" i="1"/>
  <c r="L720" i="1" s="1"/>
  <c r="O702" i="1"/>
  <c r="L702" i="1" s="1"/>
  <c r="O703" i="1"/>
  <c r="L703" i="1" s="1"/>
  <c r="O704" i="1"/>
  <c r="L704" i="1" s="1"/>
  <c r="O705" i="1"/>
  <c r="L705" i="1" s="1"/>
  <c r="O192" i="1"/>
  <c r="L192" i="1" s="1"/>
  <c r="O724" i="1"/>
  <c r="L724" i="1" s="1"/>
  <c r="O193" i="1"/>
  <c r="L193" i="1" s="1"/>
  <c r="O725" i="1"/>
  <c r="L725" i="1" s="1"/>
  <c r="O194" i="1"/>
  <c r="L194" i="1" s="1"/>
  <c r="O195" i="1"/>
  <c r="L195" i="1" s="1"/>
  <c r="O196" i="1"/>
  <c r="L196" i="1" s="1"/>
  <c r="O197" i="1"/>
  <c r="L197" i="1" s="1"/>
  <c r="O198" i="1"/>
  <c r="L198" i="1" s="1"/>
  <c r="O18" i="1"/>
  <c r="L18" i="1" s="1"/>
  <c r="O275" i="1"/>
  <c r="L275" i="1" s="1"/>
  <c r="O539" i="1"/>
  <c r="L539" i="1" s="1"/>
  <c r="O605" i="1"/>
  <c r="L605" i="1" s="1"/>
  <c r="O19" i="1"/>
  <c r="L19" i="1" s="1"/>
  <c r="O276" i="1"/>
  <c r="L276" i="1" s="1"/>
  <c r="O540" i="1"/>
  <c r="L540" i="1" s="1"/>
  <c r="O606" i="1"/>
  <c r="L606" i="1" s="1"/>
  <c r="O20" i="1"/>
  <c r="L20" i="1" s="1"/>
  <c r="O277" i="1"/>
  <c r="L277" i="1" s="1"/>
  <c r="O541" i="1"/>
  <c r="L541" i="1" s="1"/>
  <c r="O607" i="1"/>
  <c r="L607" i="1" s="1"/>
  <c r="O21" i="1"/>
  <c r="L21" i="1" s="1"/>
  <c r="O278" i="1"/>
  <c r="L278" i="1" s="1"/>
  <c r="O542" i="1"/>
  <c r="L542" i="1" s="1"/>
  <c r="O608" i="1"/>
  <c r="L608" i="1" s="1"/>
  <c r="O22" i="1"/>
  <c r="L22" i="1" s="1"/>
  <c r="O279" i="1"/>
  <c r="L279" i="1" s="1"/>
  <c r="O543" i="1"/>
  <c r="L543" i="1" s="1"/>
  <c r="O609" i="1"/>
  <c r="L609" i="1" s="1"/>
  <c r="O23" i="1"/>
  <c r="L23" i="1" s="1"/>
  <c r="O280" i="1"/>
  <c r="L280" i="1" s="1"/>
  <c r="O544" i="1"/>
  <c r="L544" i="1" s="1"/>
  <c r="O610" i="1"/>
  <c r="L610" i="1" s="1"/>
  <c r="O24" i="1"/>
  <c r="L24" i="1" s="1"/>
  <c r="O281" i="1"/>
  <c r="L281" i="1" s="1"/>
  <c r="O533" i="1"/>
  <c r="L533" i="1" s="1"/>
  <c r="O611" i="1"/>
  <c r="L611" i="1" s="1"/>
  <c r="O25" i="1"/>
  <c r="L25" i="1" s="1"/>
  <c r="O282" i="1"/>
  <c r="L282" i="1" s="1"/>
  <c r="O534" i="1"/>
  <c r="L534" i="1" s="1"/>
  <c r="O612" i="1"/>
  <c r="L612" i="1" s="1"/>
  <c r="O26" i="1"/>
  <c r="L26" i="1" s="1"/>
  <c r="O283" i="1"/>
  <c r="L283" i="1" s="1"/>
  <c r="O535" i="1"/>
  <c r="L535" i="1" s="1"/>
  <c r="O613" i="1"/>
  <c r="L613" i="1" s="1"/>
  <c r="O27" i="1"/>
  <c r="L27" i="1" s="1"/>
  <c r="O284" i="1"/>
  <c r="L284" i="1" s="1"/>
  <c r="O536" i="1"/>
  <c r="L536" i="1" s="1"/>
  <c r="O614" i="1"/>
  <c r="L614" i="1" s="1"/>
  <c r="O28" i="1"/>
  <c r="L28" i="1" s="1"/>
  <c r="O285" i="1"/>
  <c r="L285" i="1" s="1"/>
  <c r="O545" i="1"/>
  <c r="L545" i="1" s="1"/>
  <c r="O615" i="1"/>
  <c r="L615" i="1" s="1"/>
  <c r="O29" i="1"/>
  <c r="L29" i="1" s="1"/>
  <c r="O286" i="1"/>
  <c r="L286" i="1" s="1"/>
  <c r="O537" i="1"/>
  <c r="L537" i="1" s="1"/>
  <c r="O616" i="1"/>
  <c r="L616" i="1" s="1"/>
  <c r="O30" i="1"/>
  <c r="L30" i="1" s="1"/>
  <c r="O287" i="1"/>
  <c r="L287" i="1" s="1"/>
  <c r="O546" i="1"/>
  <c r="L546" i="1" s="1"/>
  <c r="O617" i="1"/>
  <c r="L617" i="1" s="1"/>
  <c r="O31" i="1"/>
  <c r="L31" i="1" s="1"/>
  <c r="O288" i="1"/>
  <c r="L288" i="1" s="1"/>
  <c r="O538" i="1"/>
  <c r="L538" i="1" s="1"/>
  <c r="O618" i="1"/>
  <c r="L618" i="1" s="1"/>
  <c r="O32" i="1"/>
  <c r="L32" i="1" s="1"/>
  <c r="O289" i="1"/>
  <c r="L289" i="1" s="1"/>
  <c r="O547" i="1"/>
  <c r="L547" i="1" s="1"/>
  <c r="O619" i="1"/>
  <c r="L619" i="1" s="1"/>
  <c r="O290" i="1"/>
  <c r="L290" i="1" s="1"/>
  <c r="O141" i="1"/>
  <c r="L141" i="1" s="1"/>
  <c r="O291" i="1"/>
  <c r="L291" i="1" s="1"/>
  <c r="O555" i="1"/>
  <c r="L555" i="1" s="1"/>
  <c r="O648" i="1"/>
  <c r="L648" i="1" s="1"/>
  <c r="O292" i="1"/>
  <c r="L292" i="1" s="1"/>
  <c r="O556" i="1"/>
  <c r="L556" i="1" s="1"/>
  <c r="O649" i="1"/>
  <c r="L649" i="1" s="1"/>
  <c r="O293" i="1"/>
  <c r="L293" i="1" s="1"/>
  <c r="O650" i="1"/>
  <c r="L650" i="1" s="1"/>
  <c r="O142" i="1"/>
  <c r="L142" i="1" s="1"/>
  <c r="O294" i="1"/>
  <c r="L294" i="1" s="1"/>
  <c r="O651" i="1"/>
  <c r="L651" i="1" s="1"/>
  <c r="O206" i="1"/>
  <c r="L206" i="1" s="1"/>
  <c r="O295" i="1"/>
  <c r="L295" i="1" s="1"/>
  <c r="O652" i="1"/>
  <c r="L652" i="1" s="1"/>
  <c r="O296" i="1"/>
  <c r="L296" i="1" s="1"/>
  <c r="O297" i="1"/>
  <c r="L297" i="1" s="1"/>
  <c r="O653" i="1"/>
  <c r="L653" i="1" s="1"/>
  <c r="O298" i="1"/>
  <c r="L298" i="1" s="1"/>
  <c r="O654" i="1"/>
  <c r="L654" i="1" s="1"/>
  <c r="O207" i="1"/>
  <c r="L207" i="1" s="1"/>
  <c r="O299" i="1"/>
  <c r="L299" i="1" s="1"/>
  <c r="O557" i="1"/>
  <c r="L557" i="1" s="1"/>
  <c r="O655" i="1"/>
  <c r="L655" i="1" s="1"/>
  <c r="O300" i="1"/>
  <c r="L300" i="1" s="1"/>
  <c r="O656" i="1"/>
  <c r="L656" i="1" s="1"/>
  <c r="O143" i="1"/>
  <c r="L143" i="1" s="1"/>
  <c r="O301" i="1"/>
  <c r="L301" i="1" s="1"/>
  <c r="O558" i="1"/>
  <c r="L558" i="1" s="1"/>
  <c r="O657" i="1"/>
  <c r="L657" i="1" s="1"/>
  <c r="O33" i="1"/>
  <c r="L33" i="1" s="1"/>
  <c r="O302" i="1"/>
  <c r="L302" i="1" s="1"/>
  <c r="O548" i="1"/>
  <c r="L548" i="1" s="1"/>
  <c r="O658" i="1"/>
  <c r="L658" i="1" s="1"/>
  <c r="O34" i="1"/>
  <c r="L34" i="1" s="1"/>
  <c r="O303" i="1"/>
  <c r="L303" i="1" s="1"/>
  <c r="O549" i="1"/>
  <c r="L549" i="1" s="1"/>
  <c r="O659" i="1"/>
  <c r="L659" i="1" s="1"/>
  <c r="O35" i="1"/>
  <c r="L35" i="1" s="1"/>
  <c r="O304" i="1"/>
  <c r="L304" i="1" s="1"/>
  <c r="O550" i="1"/>
  <c r="L550" i="1" s="1"/>
  <c r="O660" i="1"/>
  <c r="L660" i="1" s="1"/>
  <c r="O36" i="1"/>
  <c r="L36" i="1" s="1"/>
  <c r="O305" i="1"/>
  <c r="L305" i="1" s="1"/>
  <c r="O551" i="1"/>
  <c r="L551" i="1" s="1"/>
  <c r="O661" i="1"/>
  <c r="L661" i="1" s="1"/>
  <c r="O37" i="1"/>
  <c r="L37" i="1" s="1"/>
  <c r="O306" i="1"/>
  <c r="L306" i="1" s="1"/>
  <c r="O552" i="1"/>
  <c r="L552" i="1" s="1"/>
  <c r="O662" i="1"/>
  <c r="L662" i="1" s="1"/>
  <c r="O307" i="1"/>
  <c r="L307" i="1" s="1"/>
  <c r="O559" i="1"/>
  <c r="L559" i="1" s="1"/>
  <c r="O663" i="1"/>
  <c r="L663" i="1" s="1"/>
  <c r="O208" i="1"/>
  <c r="L208" i="1" s="1"/>
  <c r="O308" i="1"/>
  <c r="L308" i="1" s="1"/>
  <c r="O560" i="1"/>
  <c r="L560" i="1" s="1"/>
  <c r="O664" i="1"/>
  <c r="L664" i="1" s="1"/>
  <c r="O309" i="1"/>
  <c r="L309" i="1" s="1"/>
  <c r="O561" i="1"/>
  <c r="L561" i="1" s="1"/>
  <c r="O665" i="1"/>
  <c r="L665" i="1" s="1"/>
  <c r="O310" i="1"/>
  <c r="L310" i="1" s="1"/>
  <c r="O666" i="1"/>
  <c r="L666" i="1" s="1"/>
  <c r="O144" i="1"/>
  <c r="L144" i="1" s="1"/>
  <c r="O311" i="1"/>
  <c r="L311" i="1" s="1"/>
  <c r="O553" i="1"/>
  <c r="L553" i="1" s="1"/>
  <c r="O667" i="1"/>
  <c r="L667" i="1" s="1"/>
  <c r="O145" i="1"/>
  <c r="L145" i="1" s="1"/>
  <c r="O312" i="1"/>
  <c r="L312" i="1" s="1"/>
  <c r="O562" i="1"/>
  <c r="L562" i="1" s="1"/>
  <c r="O668" i="1"/>
  <c r="L668" i="1" s="1"/>
  <c r="O209" i="1"/>
  <c r="L209" i="1" s="1"/>
  <c r="O313" i="1"/>
  <c r="L313" i="1" s="1"/>
  <c r="O669" i="1"/>
  <c r="L669" i="1" s="1"/>
  <c r="O146" i="1"/>
  <c r="L146" i="1" s="1"/>
  <c r="O314" i="1"/>
  <c r="L314" i="1" s="1"/>
  <c r="O670" i="1"/>
  <c r="L670" i="1" s="1"/>
  <c r="O210" i="1"/>
  <c r="L210" i="1" s="1"/>
  <c r="O315" i="1"/>
  <c r="L315" i="1" s="1"/>
  <c r="O671" i="1"/>
  <c r="L671" i="1" s="1"/>
  <c r="O211" i="1"/>
  <c r="L211" i="1" s="1"/>
  <c r="O316" i="1"/>
  <c r="L316" i="1" s="1"/>
  <c r="O672" i="1"/>
  <c r="L672" i="1" s="1"/>
  <c r="O147" i="1"/>
  <c r="L147" i="1" s="1"/>
  <c r="O317" i="1"/>
  <c r="L317" i="1" s="1"/>
  <c r="O563" i="1"/>
  <c r="L563" i="1" s="1"/>
  <c r="O673" i="1"/>
  <c r="L673" i="1" s="1"/>
  <c r="O212" i="1"/>
  <c r="L212" i="1" s="1"/>
  <c r="O318" i="1"/>
  <c r="L318" i="1" s="1"/>
  <c r="O564" i="1"/>
  <c r="L564" i="1" s="1"/>
  <c r="O674" i="1"/>
  <c r="L674" i="1" s="1"/>
  <c r="O148" i="1"/>
  <c r="L148" i="1" s="1"/>
  <c r="O319" i="1"/>
  <c r="L319" i="1" s="1"/>
  <c r="O565" i="1"/>
  <c r="L565" i="1" s="1"/>
  <c r="O675" i="1"/>
  <c r="L675" i="1" s="1"/>
  <c r="O149" i="1"/>
  <c r="L149" i="1" s="1"/>
  <c r="O320" i="1"/>
  <c r="L320" i="1" s="1"/>
  <c r="O566" i="1"/>
  <c r="L566" i="1" s="1"/>
  <c r="O676" i="1"/>
  <c r="L676" i="1" s="1"/>
  <c r="O321" i="1"/>
  <c r="L321" i="1" s="1"/>
  <c r="O677" i="1"/>
  <c r="L677" i="1" s="1"/>
  <c r="O150" i="1"/>
  <c r="L150" i="1" s="1"/>
  <c r="O322" i="1"/>
  <c r="L322" i="1" s="1"/>
  <c r="O554" i="1"/>
  <c r="L554" i="1" s="1"/>
  <c r="O678" i="1"/>
  <c r="L678" i="1" s="1"/>
  <c r="O151" i="1"/>
  <c r="L151" i="1" s="1"/>
  <c r="O323" i="1"/>
  <c r="L323" i="1" s="1"/>
  <c r="O567" i="1"/>
  <c r="L567" i="1" s="1"/>
  <c r="O679" i="1"/>
  <c r="L679" i="1" s="1"/>
  <c r="O152" i="1"/>
  <c r="L152" i="1" s="1"/>
  <c r="O324" i="1"/>
  <c r="L324" i="1" s="1"/>
  <c r="O568" i="1"/>
  <c r="L568" i="1" s="1"/>
  <c r="O680" i="1"/>
  <c r="L680" i="1" s="1"/>
  <c r="O213" i="1"/>
  <c r="L213" i="1" s="1"/>
  <c r="O325" i="1"/>
  <c r="L325" i="1" s="1"/>
  <c r="O569" i="1"/>
  <c r="L569" i="1" s="1"/>
  <c r="O681" i="1"/>
  <c r="L681" i="1" s="1"/>
  <c r="O153" i="1"/>
  <c r="L153" i="1" s="1"/>
  <c r="O326" i="1"/>
  <c r="L326" i="1" s="1"/>
  <c r="O570" i="1"/>
  <c r="L570" i="1" s="1"/>
  <c r="O682" i="1"/>
  <c r="L682" i="1" s="1"/>
  <c r="O214" i="1"/>
  <c r="L214" i="1" s="1"/>
  <c r="O327" i="1"/>
  <c r="L327" i="1" s="1"/>
  <c r="O683" i="1"/>
  <c r="L683" i="1" s="1"/>
  <c r="O328" i="1"/>
  <c r="L328" i="1" s="1"/>
  <c r="O626" i="1"/>
  <c r="L626" i="1" s="1"/>
  <c r="O329" i="1"/>
  <c r="L329" i="1" s="1"/>
  <c r="O627" i="1"/>
  <c r="L627" i="1" s="1"/>
  <c r="O330" i="1"/>
  <c r="L330" i="1" s="1"/>
  <c r="O331" i="1"/>
  <c r="L331" i="1" s="1"/>
  <c r="O332" i="1"/>
  <c r="L332" i="1" s="1"/>
  <c r="O333" i="1"/>
  <c r="L333" i="1" s="1"/>
  <c r="O628" i="1"/>
  <c r="L628" i="1" s="1"/>
  <c r="O334" i="1"/>
  <c r="L334" i="1" s="1"/>
  <c r="O629" i="1"/>
  <c r="L629" i="1" s="1"/>
  <c r="O335" i="1"/>
  <c r="L335" i="1" s="1"/>
  <c r="O630" i="1"/>
  <c r="L630" i="1" s="1"/>
  <c r="O336" i="1"/>
  <c r="L336" i="1" s="1"/>
  <c r="O631" i="1"/>
  <c r="L631" i="1" s="1"/>
  <c r="O337" i="1"/>
  <c r="L337" i="1" s="1"/>
  <c r="O632" i="1"/>
  <c r="L632" i="1" s="1"/>
  <c r="O338" i="1"/>
  <c r="L338" i="1" s="1"/>
  <c r="O339" i="1"/>
  <c r="L339" i="1" s="1"/>
  <c r="O340" i="1"/>
  <c r="L340" i="1" s="1"/>
  <c r="O633" i="1"/>
  <c r="L633" i="1" s="1"/>
  <c r="O341" i="1"/>
  <c r="L341" i="1" s="1"/>
  <c r="O342" i="1"/>
  <c r="L342" i="1" s="1"/>
  <c r="O343" i="1"/>
  <c r="L343" i="1" s="1"/>
  <c r="O634" i="1"/>
  <c r="L634" i="1" s="1"/>
  <c r="O344" i="1"/>
  <c r="L344" i="1" s="1"/>
  <c r="O635" i="1"/>
  <c r="L635" i="1" s="1"/>
  <c r="O2" i="1"/>
  <c r="L2" i="1" s="1"/>
  <c r="O345" i="1"/>
  <c r="L345" i="1" s="1"/>
  <c r="O636" i="1"/>
  <c r="L636" i="1" s="1"/>
  <c r="O3" i="1"/>
  <c r="L3" i="1" s="1"/>
  <c r="O346" i="1"/>
  <c r="L346" i="1" s="1"/>
  <c r="O637" i="1"/>
  <c r="L637" i="1" s="1"/>
  <c r="O4" i="1"/>
  <c r="L4" i="1" s="1"/>
  <c r="O347" i="1"/>
  <c r="L347" i="1" s="1"/>
  <c r="O638" i="1"/>
  <c r="L638" i="1" s="1"/>
  <c r="O5" i="1"/>
  <c r="L5" i="1" s="1"/>
  <c r="O348" i="1"/>
  <c r="L348" i="1" s="1"/>
  <c r="O639" i="1"/>
  <c r="L639" i="1" s="1"/>
  <c r="O6" i="1"/>
  <c r="L6" i="1" s="1"/>
  <c r="O349" i="1"/>
  <c r="L349" i="1" s="1"/>
  <c r="O640" i="1"/>
  <c r="L640" i="1" s="1"/>
  <c r="O7" i="1"/>
  <c r="L7" i="1" s="1"/>
  <c r="O350" i="1"/>
  <c r="L350" i="1" s="1"/>
  <c r="O641" i="1"/>
  <c r="L641" i="1" s="1"/>
  <c r="O8" i="1"/>
  <c r="L8" i="1" s="1"/>
  <c r="O351" i="1"/>
  <c r="L351" i="1" s="1"/>
  <c r="O9" i="1"/>
  <c r="L9" i="1" s="1"/>
  <c r="O352" i="1"/>
  <c r="L352" i="1" s="1"/>
  <c r="O642" i="1"/>
  <c r="L642" i="1" s="1"/>
  <c r="O10" i="1"/>
  <c r="L10" i="1" s="1"/>
  <c r="O353" i="1"/>
  <c r="L353" i="1" s="1"/>
  <c r="O11" i="1"/>
  <c r="L11" i="1" s="1"/>
  <c r="O354" i="1"/>
  <c r="L354" i="1" s="1"/>
  <c r="O643" i="1"/>
  <c r="L643" i="1" s="1"/>
  <c r="O12" i="1"/>
  <c r="L12" i="1" s="1"/>
  <c r="O355" i="1"/>
  <c r="L355" i="1" s="1"/>
  <c r="O13" i="1"/>
  <c r="L13" i="1" s="1"/>
  <c r="O356" i="1"/>
  <c r="L356" i="1" s="1"/>
  <c r="O644" i="1"/>
  <c r="L644" i="1" s="1"/>
  <c r="O14" i="1"/>
  <c r="L14" i="1" s="1"/>
  <c r="O357" i="1"/>
  <c r="L357" i="1" s="1"/>
  <c r="O645" i="1"/>
  <c r="L645" i="1" s="1"/>
  <c r="O15" i="1"/>
  <c r="L15" i="1" s="1"/>
  <c r="O358" i="1"/>
  <c r="L358" i="1" s="1"/>
  <c r="O16" i="1"/>
  <c r="L16" i="1" s="1"/>
  <c r="O359" i="1"/>
  <c r="L359" i="1" s="1"/>
  <c r="O646" i="1"/>
  <c r="L646" i="1" s="1"/>
  <c r="O17" i="1"/>
  <c r="L17" i="1" s="1"/>
  <c r="O360" i="1"/>
  <c r="L360" i="1" s="1"/>
  <c r="O647" i="1"/>
  <c r="L647" i="1" s="1"/>
  <c r="O361" i="1"/>
  <c r="L361" i="1" s="1"/>
  <c r="O86" i="1"/>
  <c r="L86" i="1" s="1"/>
  <c r="O362" i="1"/>
  <c r="L362" i="1" s="1"/>
  <c r="O585" i="1"/>
  <c r="L585" i="1" s="1"/>
  <c r="O684" i="1"/>
  <c r="L684" i="1" s="1"/>
  <c r="O38" i="1"/>
  <c r="L38" i="1" s="1"/>
  <c r="O363" i="1"/>
  <c r="L363" i="1" s="1"/>
  <c r="O571" i="1"/>
  <c r="L571" i="1" s="1"/>
  <c r="O685" i="1"/>
  <c r="L685" i="1" s="1"/>
  <c r="O39" i="1"/>
  <c r="L39" i="1" s="1"/>
  <c r="O364" i="1"/>
  <c r="L364" i="1" s="1"/>
  <c r="O572" i="1"/>
  <c r="L572" i="1" s="1"/>
  <c r="O686" i="1"/>
  <c r="L686" i="1" s="1"/>
  <c r="O365" i="1"/>
  <c r="L365" i="1" s="1"/>
  <c r="O215" i="1"/>
  <c r="L215" i="1" s="1"/>
  <c r="O366" i="1"/>
  <c r="L366" i="1" s="1"/>
  <c r="O40" i="1"/>
  <c r="L40" i="1" s="1"/>
  <c r="O367" i="1"/>
  <c r="L367" i="1" s="1"/>
  <c r="O586" i="1"/>
  <c r="L586" i="1" s="1"/>
  <c r="O687" i="1"/>
  <c r="L687" i="1" s="1"/>
  <c r="O368" i="1"/>
  <c r="L368" i="1" s="1"/>
  <c r="O87" i="1"/>
  <c r="L87" i="1" s="1"/>
  <c r="O258" i="1"/>
  <c r="L258" i="1" s="1"/>
  <c r="O369" i="1"/>
  <c r="L369" i="1" s="1"/>
  <c r="O370" i="1"/>
  <c r="L370" i="1" s="1"/>
  <c r="O41" i="1"/>
  <c r="L41" i="1" s="1"/>
  <c r="O371" i="1"/>
  <c r="L371" i="1" s="1"/>
  <c r="O573" i="1"/>
  <c r="L573" i="1" s="1"/>
  <c r="O620" i="1"/>
  <c r="L620" i="1" s="1"/>
  <c r="O688" i="1"/>
  <c r="L688" i="1" s="1"/>
  <c r="O154" i="1"/>
  <c r="L154" i="1" s="1"/>
  <c r="O372" i="1"/>
  <c r="L372" i="1" s="1"/>
  <c r="O574" i="1"/>
  <c r="L574" i="1" s="1"/>
  <c r="O689" i="1"/>
  <c r="L689" i="1" s="1"/>
  <c r="O216" i="1"/>
  <c r="L216" i="1" s="1"/>
  <c r="O373" i="1"/>
  <c r="L373" i="1" s="1"/>
  <c r="O575" i="1"/>
  <c r="L575" i="1" s="1"/>
  <c r="O690" i="1"/>
  <c r="L690" i="1" s="1"/>
  <c r="O88" i="1"/>
  <c r="L88" i="1" s="1"/>
  <c r="O374" i="1"/>
  <c r="L374" i="1" s="1"/>
  <c r="O576" i="1"/>
  <c r="L576" i="1" s="1"/>
  <c r="O42" i="1"/>
  <c r="L42" i="1" s="1"/>
  <c r="O375" i="1"/>
  <c r="L375" i="1" s="1"/>
  <c r="O577" i="1"/>
  <c r="L577" i="1" s="1"/>
  <c r="O691" i="1"/>
  <c r="L691" i="1" s="1"/>
  <c r="O89" i="1"/>
  <c r="L89" i="1" s="1"/>
  <c r="O376" i="1"/>
  <c r="L376" i="1" s="1"/>
  <c r="O578" i="1"/>
  <c r="L578" i="1" s="1"/>
  <c r="O692" i="1"/>
  <c r="L692" i="1" s="1"/>
  <c r="O377" i="1"/>
  <c r="L377" i="1" s="1"/>
  <c r="O579" i="1"/>
  <c r="L579" i="1" s="1"/>
  <c r="O43" i="1"/>
  <c r="L43" i="1" s="1"/>
  <c r="O378" i="1"/>
  <c r="L378" i="1" s="1"/>
  <c r="O580" i="1"/>
  <c r="L580" i="1" s="1"/>
  <c r="O693" i="1"/>
  <c r="L693" i="1" s="1"/>
  <c r="O379" i="1"/>
  <c r="L379" i="1" s="1"/>
  <c r="O581" i="1"/>
  <c r="L581" i="1" s="1"/>
  <c r="O155" i="1"/>
  <c r="L155" i="1" s="1"/>
  <c r="O380" i="1"/>
  <c r="L380" i="1" s="1"/>
  <c r="O582" i="1"/>
  <c r="L582" i="1" s="1"/>
  <c r="O694" i="1"/>
  <c r="L694" i="1" s="1"/>
  <c r="O217" i="1"/>
  <c r="L217" i="1" s="1"/>
  <c r="O381" i="1"/>
  <c r="L381" i="1" s="1"/>
  <c r="O583" i="1"/>
  <c r="L583" i="1" s="1"/>
  <c r="O90" i="1"/>
  <c r="L90" i="1" s="1"/>
  <c r="O382" i="1"/>
  <c r="L382" i="1" s="1"/>
  <c r="O587" i="1"/>
  <c r="L587" i="1" s="1"/>
  <c r="O695" i="1"/>
  <c r="L695" i="1" s="1"/>
  <c r="O91" i="1"/>
  <c r="L91" i="1" s="1"/>
  <c r="O383" i="1"/>
  <c r="L383" i="1" s="1"/>
  <c r="O384" i="1"/>
  <c r="L384" i="1" s="1"/>
  <c r="O156" i="1"/>
  <c r="L156" i="1" s="1"/>
  <c r="O385" i="1"/>
  <c r="L385" i="1" s="1"/>
  <c r="O157" i="1"/>
  <c r="L157" i="1" s="1"/>
  <c r="O386" i="1"/>
  <c r="L386" i="1" s="1"/>
  <c r="O92" i="1"/>
  <c r="L92" i="1" s="1"/>
  <c r="O387" i="1"/>
  <c r="L387" i="1" s="1"/>
  <c r="O44" i="1"/>
  <c r="L44" i="1" s="1"/>
  <c r="O388" i="1"/>
  <c r="L388" i="1" s="1"/>
  <c r="O584" i="1"/>
  <c r="L584" i="1" s="1"/>
  <c r="O696" i="1"/>
  <c r="L696" i="1" s="1"/>
  <c r="O389" i="1"/>
  <c r="L389" i="1" s="1"/>
  <c r="O390" i="1"/>
  <c r="L390" i="1" s="1"/>
  <c r="O391" i="1"/>
  <c r="L391" i="1" s="1"/>
  <c r="O392" i="1"/>
  <c r="L392" i="1" s="1"/>
  <c r="O393" i="1"/>
  <c r="L393" i="1" s="1"/>
  <c r="O47" i="1"/>
  <c r="L47" i="1" s="1"/>
  <c r="O394" i="1"/>
  <c r="L394" i="1" s="1"/>
  <c r="O597" i="1"/>
  <c r="L597" i="1" s="1"/>
  <c r="O48" i="1"/>
  <c r="L48" i="1" s="1"/>
  <c r="O395" i="1"/>
  <c r="L395" i="1" s="1"/>
  <c r="O396" i="1"/>
  <c r="L396" i="1" s="1"/>
  <c r="O397" i="1"/>
  <c r="L397" i="1" s="1"/>
  <c r="O398" i="1"/>
  <c r="L398" i="1" s="1"/>
  <c r="O49" i="1"/>
  <c r="L49" i="1" s="1"/>
  <c r="O399" i="1"/>
  <c r="L399" i="1" s="1"/>
  <c r="O400" i="1"/>
  <c r="L400" i="1" s="1"/>
  <c r="O50" i="1"/>
  <c r="L50" i="1" s="1"/>
  <c r="O401" i="1"/>
  <c r="L401" i="1" s="1"/>
  <c r="O402" i="1"/>
  <c r="L402" i="1" s="1"/>
  <c r="O199" i="1"/>
  <c r="L199" i="1" s="1"/>
  <c r="O403" i="1"/>
  <c r="L403" i="1" s="1"/>
  <c r="O200" i="1"/>
  <c r="L200" i="1" s="1"/>
  <c r="O404" i="1"/>
  <c r="L404" i="1" s="1"/>
  <c r="O201" i="1"/>
  <c r="L201" i="1" s="1"/>
  <c r="O405" i="1"/>
  <c r="L405" i="1" s="1"/>
  <c r="O202" i="1"/>
  <c r="L202" i="1" s="1"/>
  <c r="O406" i="1"/>
  <c r="L406" i="1" s="1"/>
  <c r="O203" i="1"/>
  <c r="L203" i="1" s="1"/>
  <c r="O407" i="1"/>
  <c r="L407" i="1" s="1"/>
  <c r="O204" i="1"/>
  <c r="L204" i="1" s="1"/>
  <c r="O408" i="1"/>
  <c r="L408" i="1" s="1"/>
  <c r="O205" i="1"/>
  <c r="L205" i="1" s="1"/>
  <c r="O409" i="1"/>
  <c r="L409" i="1" s="1"/>
  <c r="O51" i="1"/>
  <c r="L51" i="1" s="1"/>
  <c r="O410" i="1"/>
  <c r="L410" i="1" s="1"/>
  <c r="O52" i="1"/>
  <c r="L52" i="1" s="1"/>
  <c r="O411" i="1"/>
  <c r="L411" i="1" s="1"/>
  <c r="O53" i="1"/>
  <c r="L53" i="1" s="1"/>
  <c r="O412" i="1"/>
  <c r="L412" i="1" s="1"/>
  <c r="O54" i="1"/>
  <c r="L54" i="1" s="1"/>
  <c r="O413" i="1"/>
  <c r="L413" i="1" s="1"/>
  <c r="O55" i="1"/>
  <c r="L55" i="1" s="1"/>
  <c r="O414" i="1"/>
  <c r="L414" i="1" s="1"/>
  <c r="O56" i="1"/>
  <c r="L56" i="1" s="1"/>
  <c r="O415" i="1"/>
  <c r="L415" i="1" s="1"/>
  <c r="O57" i="1"/>
  <c r="L57" i="1" s="1"/>
  <c r="O416" i="1"/>
  <c r="L416" i="1" s="1"/>
  <c r="O58" i="1"/>
  <c r="L58" i="1" s="1"/>
  <c r="O417" i="1"/>
  <c r="L417" i="1" s="1"/>
  <c r="O59" i="1"/>
  <c r="L59" i="1" s="1"/>
  <c r="O418" i="1"/>
  <c r="L418" i="1" s="1"/>
  <c r="O60" i="1"/>
  <c r="L60" i="1" s="1"/>
  <c r="O419" i="1"/>
  <c r="L419" i="1" s="1"/>
  <c r="O598" i="1"/>
  <c r="L598" i="1" s="1"/>
  <c r="O61" i="1"/>
  <c r="L61" i="1" s="1"/>
  <c r="O420" i="1"/>
  <c r="L420" i="1" s="1"/>
  <c r="O62" i="1"/>
  <c r="L62" i="1" s="1"/>
  <c r="O421" i="1"/>
  <c r="L421" i="1" s="1"/>
  <c r="O63" i="1"/>
  <c r="L63" i="1" s="1"/>
  <c r="O422" i="1"/>
  <c r="L422" i="1" s="1"/>
  <c r="O64" i="1"/>
  <c r="L64" i="1" s="1"/>
  <c r="O423" i="1"/>
  <c r="L423" i="1" s="1"/>
  <c r="O596" i="1"/>
  <c r="L596" i="1" s="1"/>
  <c r="O65" i="1"/>
  <c r="L65" i="1" s="1"/>
  <c r="O424" i="1"/>
  <c r="L424" i="1" s="1"/>
  <c r="O66" i="1"/>
  <c r="L66" i="1" s="1"/>
  <c r="O425" i="1"/>
  <c r="L425" i="1" s="1"/>
  <c r="O67" i="1"/>
  <c r="L67" i="1" s="1"/>
  <c r="O426" i="1"/>
  <c r="L426" i="1" s="1"/>
  <c r="O68" i="1"/>
  <c r="L68" i="1" s="1"/>
  <c r="O427" i="1"/>
  <c r="L427" i="1" s="1"/>
  <c r="O69" i="1"/>
  <c r="L69" i="1" s="1"/>
  <c r="O428" i="1"/>
  <c r="L428" i="1" s="1"/>
  <c r="O70" i="1"/>
  <c r="L70" i="1" s="1"/>
  <c r="O429" i="1"/>
  <c r="L429" i="1" s="1"/>
  <c r="O71" i="1"/>
  <c r="L71" i="1" s="1"/>
  <c r="O430" i="1"/>
  <c r="L430" i="1" s="1"/>
  <c r="O72" i="1"/>
  <c r="L72" i="1" s="1"/>
  <c r="O431" i="1"/>
  <c r="L431" i="1" s="1"/>
  <c r="O73" i="1"/>
  <c r="L73" i="1" s="1"/>
  <c r="O432" i="1"/>
  <c r="L432" i="1" s="1"/>
  <c r="O74" i="1"/>
  <c r="L74" i="1" s="1"/>
  <c r="O433" i="1"/>
  <c r="L433" i="1" s="1"/>
  <c r="O75" i="1"/>
  <c r="L75" i="1" s="1"/>
  <c r="O434" i="1"/>
  <c r="L434" i="1" s="1"/>
  <c r="O76" i="1"/>
  <c r="L76" i="1" s="1"/>
  <c r="O435" i="1"/>
  <c r="L435" i="1" s="1"/>
  <c r="O77" i="1"/>
  <c r="L77" i="1" s="1"/>
  <c r="O436" i="1"/>
  <c r="L436" i="1" s="1"/>
  <c r="O599" i="1"/>
  <c r="L599" i="1" s="1"/>
  <c r="O78" i="1"/>
  <c r="L78" i="1" s="1"/>
  <c r="O437" i="1"/>
  <c r="L437" i="1" s="1"/>
  <c r="O79" i="1"/>
  <c r="L79" i="1" s="1"/>
  <c r="O438" i="1"/>
  <c r="L438" i="1" s="1"/>
  <c r="O600" i="1"/>
  <c r="L600" i="1" s="1"/>
  <c r="O80" i="1"/>
  <c r="L80" i="1" s="1"/>
  <c r="O439" i="1"/>
  <c r="L439" i="1" s="1"/>
  <c r="O81" i="1"/>
  <c r="L81" i="1" s="1"/>
  <c r="O440" i="1"/>
  <c r="L440" i="1" s="1"/>
  <c r="O82" i="1"/>
  <c r="L82" i="1" s="1"/>
  <c r="O441" i="1"/>
  <c r="L441" i="1" s="1"/>
  <c r="O83" i="1"/>
  <c r="L83" i="1" s="1"/>
  <c r="O442" i="1"/>
  <c r="L442" i="1" s="1"/>
  <c r="O84" i="1"/>
  <c r="L84" i="1" s="1"/>
  <c r="O443" i="1"/>
  <c r="L443" i="1" s="1"/>
  <c r="O85" i="1"/>
  <c r="L85" i="1" s="1"/>
  <c r="O444" i="1"/>
  <c r="L444" i="1" s="1"/>
  <c r="O93" i="1"/>
  <c r="L93" i="1" s="1"/>
  <c r="O226" i="1"/>
  <c r="L226" i="1" s="1"/>
  <c r="O445" i="1"/>
  <c r="L445" i="1" s="1"/>
  <c r="O706" i="1"/>
  <c r="L706" i="1" s="1"/>
  <c r="O94" i="1"/>
  <c r="L94" i="1" s="1"/>
  <c r="O227" i="1"/>
  <c r="L227" i="1" s="1"/>
  <c r="O446" i="1"/>
  <c r="L446" i="1" s="1"/>
  <c r="O707" i="1"/>
  <c r="L707" i="1" s="1"/>
  <c r="O95" i="1"/>
  <c r="L95" i="1" s="1"/>
  <c r="O228" i="1"/>
  <c r="L228" i="1" s="1"/>
  <c r="O264" i="1"/>
  <c r="L264" i="1" s="1"/>
  <c r="O269" i="1"/>
  <c r="L269" i="1" s="1"/>
  <c r="O447" i="1"/>
  <c r="L447" i="1" s="1"/>
  <c r="O588" i="1"/>
  <c r="L588" i="1" s="1"/>
  <c r="O96" i="1"/>
  <c r="L96" i="1" s="1"/>
  <c r="O229" i="1"/>
  <c r="L229" i="1" s="1"/>
  <c r="O270" i="1"/>
  <c r="L270" i="1" s="1"/>
  <c r="O448" i="1"/>
  <c r="L448" i="1" s="1"/>
  <c r="O589" i="1"/>
  <c r="L589" i="1" s="1"/>
  <c r="O97" i="1"/>
  <c r="L97" i="1" s="1"/>
  <c r="O230" i="1"/>
  <c r="L230" i="1" s="1"/>
  <c r="O449" i="1"/>
  <c r="L449" i="1" s="1"/>
  <c r="O98" i="1"/>
  <c r="L98" i="1" s="1"/>
  <c r="O231" i="1"/>
  <c r="L231" i="1" s="1"/>
  <c r="O450" i="1"/>
  <c r="L450" i="1" s="1"/>
  <c r="O708" i="1"/>
  <c r="L708" i="1" s="1"/>
  <c r="O179" i="1"/>
  <c r="L179" i="1" s="1"/>
  <c r="O232" i="1"/>
  <c r="L232" i="1" s="1"/>
  <c r="O451" i="1"/>
  <c r="L451" i="1" s="1"/>
  <c r="O180" i="1"/>
  <c r="L180" i="1" s="1"/>
  <c r="O233" i="1"/>
  <c r="L233" i="1" s="1"/>
  <c r="O452" i="1"/>
  <c r="L452" i="1" s="1"/>
  <c r="O181" i="1"/>
  <c r="L181" i="1" s="1"/>
  <c r="O234" i="1"/>
  <c r="L234" i="1" s="1"/>
  <c r="O453" i="1"/>
  <c r="L453" i="1" s="1"/>
  <c r="O99" i="1"/>
  <c r="L99" i="1" s="1"/>
  <c r="O235" i="1"/>
  <c r="L235" i="1" s="1"/>
  <c r="O265" i="1"/>
  <c r="L265" i="1" s="1"/>
  <c r="O271" i="1"/>
  <c r="L271" i="1" s="1"/>
  <c r="O454" i="1"/>
  <c r="L454" i="1" s="1"/>
  <c r="O590" i="1"/>
  <c r="L590" i="1" s="1"/>
  <c r="O100" i="1"/>
  <c r="L100" i="1" s="1"/>
  <c r="O236" i="1"/>
  <c r="L236" i="1" s="1"/>
  <c r="O455" i="1"/>
  <c r="L455" i="1" s="1"/>
  <c r="O709" i="1"/>
  <c r="L709" i="1" s="1"/>
  <c r="O101" i="1"/>
  <c r="L101" i="1" s="1"/>
  <c r="O237" i="1"/>
  <c r="L237" i="1" s="1"/>
  <c r="O456" i="1"/>
  <c r="L456" i="1" s="1"/>
  <c r="O710" i="1"/>
  <c r="L710" i="1" s="1"/>
  <c r="O182" i="1"/>
  <c r="L182" i="1" s="1"/>
  <c r="O238" i="1"/>
  <c r="L238" i="1" s="1"/>
  <c r="O457" i="1"/>
  <c r="L457" i="1" s="1"/>
  <c r="O711" i="1"/>
  <c r="L711" i="1" s="1"/>
  <c r="O183" i="1"/>
  <c r="L183" i="1" s="1"/>
  <c r="O239" i="1"/>
  <c r="L239" i="1" s="1"/>
  <c r="O458" i="1"/>
  <c r="L458" i="1" s="1"/>
  <c r="O102" i="1"/>
  <c r="L102" i="1" s="1"/>
  <c r="O240" i="1"/>
  <c r="L240" i="1" s="1"/>
  <c r="O272" i="1"/>
  <c r="L272" i="1" s="1"/>
  <c r="O459" i="1"/>
  <c r="L459" i="1" s="1"/>
  <c r="O591" i="1"/>
  <c r="L591" i="1" s="1"/>
  <c r="O103" i="1"/>
  <c r="L103" i="1" s="1"/>
  <c r="O241" i="1"/>
  <c r="L241" i="1" s="1"/>
  <c r="O460" i="1"/>
  <c r="L460" i="1" s="1"/>
  <c r="O104" i="1"/>
  <c r="L104" i="1" s="1"/>
  <c r="O242" i="1"/>
  <c r="L242" i="1" s="1"/>
  <c r="O461" i="1"/>
  <c r="L461" i="1" s="1"/>
  <c r="O105" i="1"/>
  <c r="L105" i="1" s="1"/>
  <c r="O243" i="1"/>
  <c r="L243" i="1" s="1"/>
  <c r="O462" i="1"/>
  <c r="L462" i="1" s="1"/>
  <c r="O106" i="1"/>
  <c r="L106" i="1" s="1"/>
  <c r="O225" i="1"/>
  <c r="L225" i="1" s="1"/>
  <c r="O244" i="1"/>
  <c r="L244" i="1" s="1"/>
  <c r="O266" i="1"/>
  <c r="L266" i="1" s="1"/>
  <c r="O463" i="1"/>
  <c r="L463" i="1" s="1"/>
  <c r="O592" i="1"/>
  <c r="L592" i="1" s="1"/>
  <c r="O107" i="1"/>
  <c r="L107" i="1" s="1"/>
  <c r="O245" i="1"/>
  <c r="L245" i="1" s="1"/>
  <c r="O464" i="1"/>
  <c r="L464" i="1" s="1"/>
  <c r="O593" i="1"/>
  <c r="L593" i="1" s="1"/>
  <c r="O108" i="1"/>
  <c r="L108" i="1" s="1"/>
  <c r="O246" i="1"/>
  <c r="L246" i="1" s="1"/>
  <c r="O465" i="1"/>
  <c r="L465" i="1" s="1"/>
  <c r="O712" i="1"/>
  <c r="L712" i="1" s="1"/>
  <c r="O184" i="1"/>
  <c r="L184" i="1" s="1"/>
  <c r="O247" i="1"/>
  <c r="L247" i="1" s="1"/>
  <c r="O466" i="1"/>
  <c r="L466" i="1" s="1"/>
  <c r="O109" i="1"/>
  <c r="L109" i="1" s="1"/>
  <c r="O248" i="1"/>
  <c r="L248" i="1" s="1"/>
  <c r="O467" i="1"/>
  <c r="L467" i="1" s="1"/>
  <c r="O713" i="1"/>
  <c r="L713" i="1" s="1"/>
  <c r="O110" i="1"/>
  <c r="L110" i="1" s="1"/>
  <c r="O249" i="1"/>
  <c r="L249" i="1" s="1"/>
  <c r="O267" i="1"/>
  <c r="L267" i="1" s="1"/>
  <c r="O273" i="1"/>
  <c r="L273" i="1" s="1"/>
  <c r="O529" i="1"/>
  <c r="L529" i="1" s="1"/>
  <c r="O468" i="1"/>
  <c r="L468" i="1" s="1"/>
  <c r="O594" i="1"/>
  <c r="L594" i="1" s="1"/>
  <c r="O185" i="1"/>
  <c r="L185" i="1" s="1"/>
  <c r="O250" i="1"/>
  <c r="L250" i="1" s="1"/>
  <c r="O469" i="1"/>
  <c r="L469" i="1" s="1"/>
  <c r="O714" i="1"/>
  <c r="L714" i="1" s="1"/>
  <c r="O111" i="1"/>
  <c r="L111" i="1" s="1"/>
  <c r="O251" i="1"/>
  <c r="L251" i="1" s="1"/>
  <c r="O268" i="1"/>
  <c r="L268" i="1" s="1"/>
  <c r="O274" i="1"/>
  <c r="L274" i="1" s="1"/>
  <c r="O470" i="1"/>
  <c r="L470" i="1" s="1"/>
  <c r="O595" i="1"/>
  <c r="L595" i="1" s="1"/>
  <c r="O186" i="1"/>
  <c r="L186" i="1" s="1"/>
  <c r="O252" i="1"/>
  <c r="L252" i="1" s="1"/>
  <c r="O471" i="1"/>
  <c r="L471" i="1" s="1"/>
  <c r="O715" i="1"/>
  <c r="L715" i="1" s="1"/>
  <c r="O187" i="1"/>
  <c r="L187" i="1" s="1"/>
  <c r="O253" i="1"/>
  <c r="L253" i="1" s="1"/>
  <c r="O472" i="1"/>
  <c r="L472" i="1" s="1"/>
  <c r="O716" i="1"/>
  <c r="L716" i="1" s="1"/>
  <c r="O188" i="1"/>
  <c r="L188" i="1" s="1"/>
  <c r="O254" i="1"/>
  <c r="L254" i="1" s="1"/>
  <c r="O473" i="1"/>
  <c r="L473" i="1" s="1"/>
  <c r="O189" i="1"/>
  <c r="L189" i="1" s="1"/>
  <c r="O255" i="1"/>
  <c r="L255" i="1" s="1"/>
  <c r="O474" i="1"/>
  <c r="L474" i="1" s="1"/>
  <c r="O190" i="1"/>
  <c r="L190" i="1" s="1"/>
  <c r="O256" i="1"/>
  <c r="L256" i="1" s="1"/>
  <c r="O475" i="1"/>
  <c r="L475" i="1" s="1"/>
  <c r="O191" i="1"/>
  <c r="L191" i="1" s="1"/>
  <c r="O257" i="1"/>
  <c r="L257" i="1" s="1"/>
  <c r="O476" i="1"/>
  <c r="L476" i="1" s="1"/>
  <c r="O158" i="1"/>
  <c r="L158" i="1" s="1"/>
  <c r="O159" i="1"/>
  <c r="L159" i="1" s="1"/>
  <c r="O112" i="1"/>
  <c r="L112" i="1" s="1"/>
  <c r="O113" i="1"/>
  <c r="L113" i="1" s="1"/>
  <c r="O160" i="1"/>
  <c r="L160" i="1" s="1"/>
  <c r="O114" i="1"/>
  <c r="L114" i="1" s="1"/>
  <c r="O161" i="1"/>
  <c r="L161" i="1" s="1"/>
  <c r="O115" i="1"/>
  <c r="L115" i="1" s="1"/>
  <c r="O162" i="1"/>
  <c r="L162" i="1" s="1"/>
  <c r="O116" i="1"/>
  <c r="L116" i="1" s="1"/>
  <c r="O117" i="1"/>
  <c r="L117" i="1" s="1"/>
  <c r="O118" i="1"/>
  <c r="L118" i="1" s="1"/>
  <c r="O119" i="1"/>
  <c r="L119" i="1" s="1"/>
  <c r="O120" i="1"/>
  <c r="L120" i="1" s="1"/>
  <c r="O121" i="1"/>
  <c r="L121" i="1" s="1"/>
  <c r="O122" i="1"/>
  <c r="L122" i="1" s="1"/>
  <c r="O123" i="1"/>
  <c r="L123" i="1" s="1"/>
  <c r="O124" i="1"/>
  <c r="L124" i="1" s="1"/>
  <c r="O125" i="1"/>
  <c r="L125" i="1" s="1"/>
  <c r="O163" i="1"/>
  <c r="L163" i="1" s="1"/>
  <c r="O164" i="1"/>
  <c r="L164" i="1" s="1"/>
  <c r="O126" i="1"/>
  <c r="L126" i="1" s="1"/>
  <c r="O165" i="1"/>
  <c r="L165" i="1" s="1"/>
  <c r="O127" i="1"/>
  <c r="L127" i="1" s="1"/>
  <c r="O128" i="1"/>
  <c r="L128" i="1" s="1"/>
  <c r="O129" i="1"/>
  <c r="L129" i="1" s="1"/>
  <c r="O166" i="1"/>
  <c r="L166" i="1" s="1"/>
  <c r="O220" i="1"/>
  <c r="L220" i="1" s="1"/>
  <c r="O259" i="1"/>
  <c r="L259" i="1" s="1"/>
  <c r="O130" i="1"/>
  <c r="L130" i="1" s="1"/>
  <c r="O221" i="1"/>
  <c r="L221" i="1" s="1"/>
  <c r="O260" i="1"/>
  <c r="L260" i="1" s="1"/>
  <c r="O167" i="1"/>
  <c r="L167" i="1" s="1"/>
  <c r="O131" i="1"/>
  <c r="L131" i="1" s="1"/>
  <c r="O222" i="1"/>
  <c r="L222" i="1" s="1"/>
  <c r="O261" i="1"/>
  <c r="L261" i="1" s="1"/>
  <c r="O168" i="1"/>
  <c r="L168" i="1" s="1"/>
  <c r="O530" i="1"/>
  <c r="L530" i="1" s="1"/>
  <c r="O169" i="1"/>
  <c r="L169" i="1" s="1"/>
  <c r="O223" i="1"/>
  <c r="L223" i="1" s="1"/>
  <c r="O262" i="1"/>
  <c r="L262" i="1" s="1"/>
  <c r="O170" i="1"/>
  <c r="L170" i="1" s="1"/>
  <c r="O532" i="1"/>
  <c r="L532" i="1" s="1"/>
  <c r="O171" i="1"/>
  <c r="L171" i="1" s="1"/>
  <c r="O224" i="1"/>
  <c r="L224" i="1" s="1"/>
  <c r="O263" i="1"/>
  <c r="L263" i="1" s="1"/>
  <c r="O172" i="1"/>
  <c r="L172" i="1" s="1"/>
  <c r="O173" i="1"/>
  <c r="L173" i="1" s="1"/>
  <c r="O174" i="1"/>
  <c r="L174" i="1" s="1"/>
  <c r="O531" i="1"/>
  <c r="L531" i="1" s="1"/>
  <c r="O726" i="1"/>
  <c r="L726" i="1" s="1"/>
  <c r="O477" i="1"/>
  <c r="L477" i="1" s="1"/>
  <c r="O478" i="1"/>
  <c r="L478" i="1" s="1"/>
  <c r="O479" i="1"/>
  <c r="L479" i="1" s="1"/>
  <c r="O480" i="1"/>
  <c r="L480" i="1" s="1"/>
  <c r="O481" i="1"/>
  <c r="L481" i="1" s="1"/>
  <c r="O482" i="1"/>
  <c r="L482" i="1" s="1"/>
  <c r="O483" i="1"/>
  <c r="L483" i="1" s="1"/>
  <c r="O484" i="1"/>
  <c r="L484" i="1" s="1"/>
  <c r="O485" i="1"/>
  <c r="L485" i="1" s="1"/>
  <c r="O486" i="1"/>
  <c r="L486" i="1" s="1"/>
  <c r="O487" i="1"/>
  <c r="L487" i="1" s="1"/>
  <c r="O488" i="1"/>
  <c r="L488" i="1" s="1"/>
  <c r="O489" i="1"/>
  <c r="L489" i="1" s="1"/>
  <c r="O490" i="1"/>
  <c r="L490" i="1" s="1"/>
  <c r="O491" i="1"/>
  <c r="L491" i="1" s="1"/>
  <c r="O492" i="1"/>
  <c r="L492" i="1" s="1"/>
  <c r="O493" i="1"/>
  <c r="L493" i="1" s="1"/>
  <c r="O494" i="1"/>
  <c r="L494" i="1" s="1"/>
  <c r="O495" i="1"/>
  <c r="L495" i="1" s="1"/>
  <c r="O496" i="1"/>
  <c r="L496" i="1" s="1"/>
  <c r="O497" i="1"/>
  <c r="L497" i="1" s="1"/>
  <c r="O498" i="1"/>
  <c r="L498" i="1" s="1"/>
  <c r="O499" i="1"/>
  <c r="L499" i="1" s="1"/>
  <c r="O500" i="1"/>
  <c r="L500" i="1" s="1"/>
  <c r="O501" i="1"/>
  <c r="L501" i="1" s="1"/>
  <c r="O502" i="1"/>
  <c r="L502" i="1" s="1"/>
  <c r="O503" i="1"/>
  <c r="L503" i="1" s="1"/>
  <c r="O504" i="1"/>
  <c r="L504" i="1" s="1"/>
  <c r="O505" i="1"/>
  <c r="L505" i="1" s="1"/>
  <c r="O506" i="1"/>
  <c r="L506" i="1" s="1"/>
  <c r="O507" i="1"/>
  <c r="L507" i="1" s="1"/>
  <c r="O508" i="1"/>
  <c r="L508" i="1" s="1"/>
  <c r="O509" i="1"/>
  <c r="L509" i="1" s="1"/>
  <c r="O510" i="1"/>
  <c r="L510" i="1" s="1"/>
  <c r="O218" i="1"/>
  <c r="L218" i="1" s="1"/>
  <c r="O511" i="1"/>
  <c r="L511" i="1" s="1"/>
  <c r="O601" i="1"/>
  <c r="L601" i="1" s="1"/>
  <c r="O45" i="1"/>
  <c r="L45" i="1" s="1"/>
  <c r="O512" i="1"/>
  <c r="L512" i="1" s="1"/>
  <c r="O697" i="1"/>
  <c r="L697" i="1" s="1"/>
  <c r="O140" i="1"/>
  <c r="L140" i="1" s="1"/>
  <c r="O513" i="1"/>
  <c r="L513" i="1" s="1"/>
  <c r="O698" i="1"/>
  <c r="L698" i="1" s="1"/>
  <c r="O46" i="1"/>
  <c r="L46" i="1" s="1"/>
  <c r="O514" i="1"/>
  <c r="L514" i="1" s="1"/>
  <c r="O602" i="1"/>
  <c r="L602" i="1" s="1"/>
  <c r="O515" i="1"/>
  <c r="L515" i="1" s="1"/>
  <c r="O516" i="1"/>
  <c r="L516" i="1" s="1"/>
  <c r="O517" i="1"/>
  <c r="L517" i="1" s="1"/>
  <c r="O518" i="1"/>
  <c r="L518" i="1" s="1"/>
  <c r="O699" i="1"/>
  <c r="L699" i="1" s="1"/>
  <c r="O519" i="1"/>
  <c r="L519" i="1" s="1"/>
  <c r="O700" i="1"/>
  <c r="L700" i="1" s="1"/>
  <c r="O520" i="1"/>
  <c r="L520" i="1" s="1"/>
  <c r="O603" i="1"/>
  <c r="L603" i="1" s="1"/>
  <c r="O521" i="1"/>
  <c r="L521" i="1" s="1"/>
  <c r="O701" i="1"/>
  <c r="L701" i="1" s="1"/>
  <c r="O522" i="1"/>
  <c r="L522" i="1" s="1"/>
  <c r="O523" i="1"/>
  <c r="L523" i="1" s="1"/>
  <c r="O604" i="1"/>
  <c r="L604" i="1" s="1"/>
  <c r="O524" i="1"/>
  <c r="L524" i="1" s="1"/>
  <c r="O525" i="1"/>
  <c r="L525" i="1" s="1"/>
  <c r="O526" i="1"/>
  <c r="L526" i="1" s="1"/>
  <c r="O527" i="1"/>
  <c r="L527" i="1" s="1"/>
  <c r="O528" i="1"/>
  <c r="L528" i="1" s="1"/>
  <c r="O175" i="1"/>
  <c r="L175" i="1" s="1"/>
  <c r="O176" i="1"/>
  <c r="L176" i="1" s="1"/>
  <c r="O132" i="1"/>
  <c r="L132" i="1" s="1"/>
  <c r="O133" i="1"/>
  <c r="L133" i="1" s="1"/>
  <c r="O177" i="1"/>
  <c r="L177" i="1" s="1"/>
  <c r="O134" i="1"/>
  <c r="L134" i="1" s="1"/>
  <c r="O135" i="1"/>
  <c r="L135" i="1" s="1"/>
  <c r="O621" i="1"/>
  <c r="L621" i="1" s="1"/>
  <c r="O136" i="1"/>
  <c r="L136" i="1" s="1"/>
  <c r="O137" i="1"/>
  <c r="L137" i="1" s="1"/>
  <c r="O622" i="1"/>
  <c r="L622" i="1" s="1"/>
  <c r="O138" i="1"/>
  <c r="L138" i="1" s="1"/>
  <c r="O623" i="1"/>
  <c r="L623" i="1" s="1"/>
  <c r="O139" i="1"/>
  <c r="L139" i="1" s="1"/>
  <c r="O624" i="1"/>
  <c r="L624" i="1" s="1"/>
  <c r="O178" i="1"/>
  <c r="L178" i="1" s="1"/>
  <c r="O625" i="1"/>
  <c r="L625" i="1" s="1"/>
  <c r="O721" i="1"/>
  <c r="L721" i="1" s="1"/>
  <c r="O722" i="1"/>
  <c r="L722" i="1" s="1"/>
  <c r="O219" i="1"/>
  <c r="L219" i="1" s="1"/>
  <c r="O717" i="1"/>
  <c r="L717" i="1" s="1"/>
  <c r="I194" i="1"/>
  <c r="I195" i="1"/>
  <c r="I196" i="1"/>
  <c r="I197" i="1"/>
  <c r="I198" i="1"/>
  <c r="I18" i="1"/>
  <c r="I275" i="1"/>
  <c r="I539" i="1"/>
  <c r="I605" i="1"/>
  <c r="I19" i="1"/>
  <c r="I276" i="1"/>
  <c r="I540" i="1"/>
  <c r="I606" i="1"/>
  <c r="I20" i="1"/>
  <c r="I277" i="1"/>
  <c r="I541" i="1"/>
  <c r="I607" i="1"/>
  <c r="I21" i="1"/>
  <c r="I278" i="1"/>
  <c r="I542" i="1"/>
  <c r="I608" i="1"/>
  <c r="I22" i="1"/>
  <c r="I279" i="1"/>
  <c r="I543" i="1"/>
  <c r="I609" i="1"/>
  <c r="I23" i="1"/>
  <c r="I280" i="1"/>
  <c r="I544" i="1"/>
  <c r="I610" i="1"/>
  <c r="I24" i="1"/>
  <c r="I281" i="1"/>
  <c r="I533" i="1"/>
  <c r="I611" i="1"/>
  <c r="I25" i="1"/>
  <c r="I282" i="1"/>
  <c r="I534" i="1"/>
  <c r="I612" i="1"/>
  <c r="I26" i="1"/>
  <c r="I283" i="1"/>
  <c r="I535" i="1"/>
  <c r="I613" i="1"/>
  <c r="I27" i="1"/>
  <c r="I284" i="1"/>
  <c r="I536" i="1"/>
  <c r="I614" i="1"/>
  <c r="I28" i="1"/>
  <c r="I285" i="1"/>
  <c r="I545" i="1"/>
  <c r="I615" i="1"/>
  <c r="I29" i="1"/>
  <c r="I286" i="1"/>
  <c r="I537" i="1"/>
  <c r="I616" i="1"/>
  <c r="I30" i="1"/>
  <c r="I287" i="1"/>
  <c r="I546" i="1"/>
  <c r="I617" i="1"/>
  <c r="I31" i="1"/>
  <c r="I288" i="1"/>
  <c r="I538" i="1"/>
  <c r="I618" i="1"/>
  <c r="I32" i="1"/>
  <c r="I289" i="1"/>
  <c r="I547" i="1"/>
  <c r="I619" i="1"/>
  <c r="I290" i="1"/>
  <c r="I141" i="1"/>
  <c r="I291" i="1"/>
  <c r="I555" i="1"/>
  <c r="I648" i="1"/>
  <c r="I292" i="1"/>
  <c r="I556" i="1"/>
  <c r="I649" i="1"/>
  <c r="I293" i="1"/>
  <c r="I650" i="1"/>
  <c r="I142" i="1"/>
  <c r="I294" i="1"/>
  <c r="I651" i="1"/>
  <c r="I206" i="1"/>
  <c r="I295" i="1"/>
  <c r="I652" i="1"/>
  <c r="I296" i="1"/>
  <c r="I297" i="1"/>
  <c r="I653" i="1"/>
  <c r="I298" i="1"/>
  <c r="I654" i="1"/>
  <c r="I207" i="1"/>
  <c r="I299" i="1"/>
  <c r="I557" i="1"/>
  <c r="I655" i="1"/>
  <c r="I300" i="1"/>
  <c r="I656" i="1"/>
  <c r="I143" i="1"/>
  <c r="I301" i="1"/>
  <c r="I558" i="1"/>
  <c r="I657" i="1"/>
  <c r="I33" i="1"/>
  <c r="I302" i="1"/>
  <c r="I548" i="1"/>
  <c r="I658" i="1"/>
  <c r="I34" i="1"/>
  <c r="I303" i="1"/>
  <c r="I549" i="1"/>
  <c r="I659" i="1"/>
  <c r="I35" i="1"/>
  <c r="I304" i="1"/>
  <c r="I550" i="1"/>
  <c r="I660" i="1"/>
  <c r="I36" i="1"/>
  <c r="I305" i="1"/>
  <c r="I551" i="1"/>
  <c r="I661" i="1"/>
  <c r="I37" i="1"/>
  <c r="I306" i="1"/>
  <c r="I552" i="1"/>
  <c r="I662" i="1"/>
  <c r="I307" i="1"/>
  <c r="I559" i="1"/>
  <c r="I663" i="1"/>
  <c r="I208" i="1"/>
  <c r="I308" i="1"/>
  <c r="I560" i="1"/>
  <c r="I664" i="1"/>
  <c r="I309" i="1"/>
  <c r="I561" i="1"/>
  <c r="I665" i="1"/>
  <c r="I310" i="1"/>
  <c r="I666" i="1"/>
  <c r="I144" i="1"/>
  <c r="I311" i="1"/>
  <c r="I553" i="1"/>
  <c r="I667" i="1"/>
  <c r="I145" i="1"/>
  <c r="I312" i="1"/>
  <c r="I562" i="1"/>
  <c r="I668" i="1"/>
  <c r="I209" i="1"/>
  <c r="I313" i="1"/>
  <c r="I669" i="1"/>
  <c r="I146" i="1"/>
  <c r="I314" i="1"/>
  <c r="I670" i="1"/>
  <c r="I210" i="1"/>
  <c r="I315" i="1"/>
  <c r="I671" i="1"/>
  <c r="I211" i="1"/>
  <c r="I316" i="1"/>
  <c r="I672" i="1"/>
  <c r="I147" i="1"/>
  <c r="I317" i="1"/>
  <c r="I563" i="1"/>
  <c r="I673" i="1"/>
  <c r="I212" i="1"/>
  <c r="I318" i="1"/>
  <c r="I564" i="1"/>
  <c r="I674" i="1"/>
  <c r="I148" i="1"/>
  <c r="I319" i="1"/>
  <c r="I565" i="1"/>
  <c r="I675" i="1"/>
  <c r="I149" i="1"/>
  <c r="I320" i="1"/>
  <c r="I566" i="1"/>
  <c r="I676" i="1"/>
  <c r="I321" i="1"/>
  <c r="I677" i="1"/>
  <c r="I150" i="1"/>
  <c r="I322" i="1"/>
  <c r="I554" i="1"/>
  <c r="I678" i="1"/>
  <c r="I151" i="1"/>
  <c r="I323" i="1"/>
  <c r="I567" i="1"/>
  <c r="I679" i="1"/>
  <c r="I152" i="1"/>
  <c r="I324" i="1"/>
  <c r="I568" i="1"/>
  <c r="I680" i="1"/>
  <c r="I213" i="1"/>
  <c r="I325" i="1"/>
  <c r="I569" i="1"/>
  <c r="I681" i="1"/>
  <c r="I153" i="1"/>
  <c r="I326" i="1"/>
  <c r="I570" i="1"/>
  <c r="I682" i="1"/>
  <c r="I214" i="1"/>
  <c r="I327" i="1"/>
  <c r="I683" i="1"/>
  <c r="I328" i="1"/>
  <c r="I626" i="1"/>
  <c r="I329" i="1"/>
  <c r="I627" i="1"/>
  <c r="I330" i="1"/>
  <c r="I331" i="1"/>
  <c r="I332" i="1"/>
  <c r="I333" i="1"/>
  <c r="I628" i="1"/>
  <c r="I334" i="1"/>
  <c r="I629" i="1"/>
  <c r="I335" i="1"/>
  <c r="I630" i="1"/>
  <c r="I336" i="1"/>
  <c r="I631" i="1"/>
  <c r="I337" i="1"/>
  <c r="I632" i="1"/>
  <c r="I338" i="1"/>
  <c r="I339" i="1"/>
  <c r="I340" i="1"/>
  <c r="I633" i="1"/>
  <c r="I341" i="1"/>
  <c r="I342" i="1"/>
  <c r="I343" i="1"/>
  <c r="I634" i="1"/>
  <c r="I344" i="1"/>
  <c r="I635" i="1"/>
  <c r="M2" i="1"/>
  <c r="I2" i="1" s="1"/>
  <c r="I345" i="1"/>
  <c r="I636" i="1"/>
  <c r="I3" i="1"/>
  <c r="I346" i="1"/>
  <c r="I637" i="1"/>
  <c r="I4" i="1"/>
  <c r="I347" i="1"/>
  <c r="I638" i="1"/>
  <c r="I5" i="1"/>
  <c r="I348" i="1"/>
  <c r="I639" i="1"/>
  <c r="I6" i="1"/>
  <c r="I349" i="1"/>
  <c r="I640" i="1"/>
  <c r="I7" i="1"/>
  <c r="I350" i="1"/>
  <c r="I641" i="1"/>
  <c r="I8" i="1"/>
  <c r="I351" i="1"/>
  <c r="I9" i="1"/>
  <c r="I352" i="1"/>
  <c r="I642" i="1"/>
  <c r="I10" i="1"/>
  <c r="I353" i="1"/>
  <c r="I11" i="1"/>
  <c r="I354" i="1"/>
  <c r="I643" i="1"/>
  <c r="I12" i="1"/>
  <c r="I355" i="1"/>
  <c r="I13" i="1"/>
  <c r="I356" i="1"/>
  <c r="I644" i="1"/>
  <c r="I14" i="1"/>
  <c r="I357" i="1"/>
  <c r="I645" i="1"/>
  <c r="I15" i="1"/>
  <c r="I358" i="1"/>
  <c r="I16" i="1"/>
  <c r="I359" i="1"/>
  <c r="I646" i="1"/>
  <c r="I17" i="1"/>
  <c r="I360" i="1"/>
  <c r="I647" i="1"/>
  <c r="I361" i="1"/>
  <c r="I86" i="1"/>
  <c r="I362" i="1"/>
  <c r="I585" i="1"/>
  <c r="I684" i="1"/>
  <c r="I38" i="1"/>
  <c r="I363" i="1"/>
  <c r="I571" i="1"/>
  <c r="I685" i="1"/>
  <c r="I39" i="1"/>
  <c r="I364" i="1"/>
  <c r="I572" i="1"/>
  <c r="I686" i="1"/>
  <c r="I365" i="1"/>
  <c r="I215" i="1"/>
  <c r="I366" i="1"/>
  <c r="I40" i="1"/>
  <c r="I367" i="1"/>
  <c r="I586" i="1"/>
  <c r="I687" i="1"/>
  <c r="I368" i="1"/>
  <c r="I87" i="1"/>
  <c r="I258" i="1"/>
  <c r="I369" i="1"/>
  <c r="I370" i="1"/>
  <c r="I41" i="1"/>
  <c r="I371" i="1"/>
  <c r="I573" i="1"/>
  <c r="I620" i="1"/>
  <c r="I688" i="1"/>
  <c r="I154" i="1"/>
  <c r="I372" i="1"/>
  <c r="I574" i="1"/>
  <c r="I689" i="1"/>
  <c r="I216" i="1"/>
  <c r="I373" i="1"/>
  <c r="I575" i="1"/>
  <c r="I690" i="1"/>
  <c r="I88" i="1"/>
  <c r="I374" i="1"/>
  <c r="I576" i="1"/>
  <c r="I42" i="1"/>
  <c r="I375" i="1"/>
  <c r="I577" i="1"/>
  <c r="I691" i="1"/>
  <c r="I89" i="1"/>
  <c r="I376" i="1"/>
  <c r="I578" i="1"/>
  <c r="I692" i="1"/>
  <c r="I377" i="1"/>
  <c r="I579" i="1"/>
  <c r="I43" i="1"/>
  <c r="I378" i="1"/>
  <c r="I580" i="1"/>
  <c r="I693" i="1"/>
  <c r="I379" i="1"/>
  <c r="I581" i="1"/>
  <c r="I155" i="1"/>
  <c r="I380" i="1"/>
  <c r="I582" i="1"/>
  <c r="I694" i="1"/>
  <c r="I217" i="1"/>
  <c r="I381" i="1"/>
  <c r="I583" i="1"/>
  <c r="I90" i="1"/>
  <c r="I382" i="1"/>
  <c r="I587" i="1"/>
  <c r="I695" i="1"/>
  <c r="I91" i="1"/>
  <c r="I383" i="1"/>
  <c r="I384" i="1"/>
  <c r="I156" i="1"/>
  <c r="I385" i="1"/>
  <c r="I157" i="1"/>
  <c r="I386" i="1"/>
  <c r="I92" i="1"/>
  <c r="I387" i="1"/>
  <c r="I44" i="1"/>
  <c r="I388" i="1"/>
  <c r="I584" i="1"/>
  <c r="I696" i="1"/>
  <c r="I389" i="1"/>
  <c r="I390" i="1"/>
  <c r="I391" i="1"/>
  <c r="I392" i="1"/>
  <c r="I393" i="1"/>
  <c r="I47" i="1"/>
  <c r="I394" i="1"/>
  <c r="I597" i="1"/>
  <c r="I48" i="1"/>
  <c r="I395" i="1"/>
  <c r="I396" i="1"/>
  <c r="I397" i="1"/>
  <c r="I398" i="1"/>
  <c r="I49" i="1"/>
  <c r="I399" i="1"/>
  <c r="I400" i="1"/>
  <c r="I50" i="1"/>
  <c r="I401" i="1"/>
  <c r="I402" i="1"/>
  <c r="I199" i="1"/>
  <c r="I403" i="1"/>
  <c r="I200" i="1"/>
  <c r="I404" i="1"/>
  <c r="I201" i="1"/>
  <c r="I405" i="1"/>
  <c r="I202" i="1"/>
  <c r="I406" i="1"/>
  <c r="I203" i="1"/>
  <c r="I407" i="1"/>
  <c r="I204" i="1"/>
  <c r="I408" i="1"/>
  <c r="I205" i="1"/>
  <c r="I409" i="1"/>
  <c r="I51" i="1"/>
  <c r="I410" i="1"/>
  <c r="I52" i="1"/>
  <c r="I411" i="1"/>
  <c r="I53" i="1"/>
  <c r="I412" i="1"/>
  <c r="I54" i="1"/>
  <c r="I413" i="1"/>
  <c r="I55" i="1"/>
  <c r="I414" i="1"/>
  <c r="I56" i="1"/>
  <c r="I415" i="1"/>
  <c r="I57" i="1"/>
  <c r="I416" i="1"/>
  <c r="I58" i="1"/>
  <c r="I417" i="1"/>
  <c r="I59" i="1"/>
  <c r="I418" i="1"/>
  <c r="I60" i="1"/>
  <c r="I419" i="1"/>
  <c r="I598" i="1"/>
  <c r="I61" i="1"/>
  <c r="I420" i="1"/>
  <c r="I62" i="1"/>
  <c r="I421" i="1"/>
  <c r="I63" i="1"/>
  <c r="I422" i="1"/>
  <c r="I64" i="1"/>
  <c r="I423" i="1"/>
  <c r="I596" i="1"/>
  <c r="I65" i="1"/>
  <c r="I424" i="1"/>
  <c r="I66" i="1"/>
  <c r="I425" i="1"/>
  <c r="I67" i="1"/>
  <c r="I426" i="1"/>
  <c r="I68" i="1"/>
  <c r="I427" i="1"/>
  <c r="I69" i="1"/>
  <c r="I428" i="1"/>
  <c r="I70" i="1"/>
  <c r="I429" i="1"/>
  <c r="I71" i="1"/>
  <c r="I430" i="1"/>
  <c r="I72" i="1"/>
  <c r="I431" i="1"/>
  <c r="I73" i="1"/>
  <c r="I432" i="1"/>
  <c r="I74" i="1"/>
  <c r="I433" i="1"/>
  <c r="I75" i="1"/>
  <c r="I434" i="1"/>
  <c r="I76" i="1"/>
  <c r="I435" i="1"/>
  <c r="I77" i="1"/>
  <c r="I436" i="1"/>
  <c r="I599" i="1"/>
  <c r="I78" i="1"/>
  <c r="I437" i="1"/>
  <c r="I79" i="1"/>
  <c r="I438" i="1"/>
  <c r="I600" i="1"/>
  <c r="I80" i="1"/>
  <c r="I439" i="1"/>
  <c r="I81" i="1"/>
  <c r="I440" i="1"/>
  <c r="I82" i="1"/>
  <c r="I441" i="1"/>
  <c r="I83" i="1"/>
  <c r="I442" i="1"/>
  <c r="I84" i="1"/>
  <c r="I443" i="1"/>
  <c r="I85" i="1"/>
  <c r="I444" i="1"/>
  <c r="I93" i="1"/>
  <c r="I226" i="1"/>
  <c r="I445" i="1"/>
  <c r="I706" i="1"/>
  <c r="I94" i="1"/>
  <c r="I227" i="1"/>
  <c r="I446" i="1"/>
  <c r="I707" i="1"/>
  <c r="I95" i="1"/>
  <c r="I228" i="1"/>
  <c r="I264" i="1"/>
  <c r="I269" i="1"/>
  <c r="I447" i="1"/>
  <c r="I588" i="1"/>
  <c r="I96" i="1"/>
  <c r="I229" i="1"/>
  <c r="I270" i="1"/>
  <c r="I448" i="1"/>
  <c r="I589" i="1"/>
  <c r="I97" i="1"/>
  <c r="I230" i="1"/>
  <c r="I449" i="1"/>
  <c r="I98" i="1"/>
  <c r="I231" i="1"/>
  <c r="I450" i="1"/>
  <c r="I708" i="1"/>
  <c r="I179" i="1"/>
  <c r="I232" i="1"/>
  <c r="I451" i="1"/>
  <c r="I180" i="1"/>
  <c r="I233" i="1"/>
  <c r="I452" i="1"/>
  <c r="I181" i="1"/>
  <c r="I234" i="1"/>
  <c r="I453" i="1"/>
  <c r="I99" i="1"/>
  <c r="I235" i="1"/>
  <c r="I265" i="1"/>
  <c r="I271" i="1"/>
  <c r="I454" i="1"/>
  <c r="I590" i="1"/>
  <c r="I100" i="1"/>
  <c r="I236" i="1"/>
  <c r="I455" i="1"/>
  <c r="I709" i="1"/>
  <c r="I101" i="1"/>
  <c r="I237" i="1"/>
  <c r="I456" i="1"/>
  <c r="I710" i="1"/>
  <c r="I182" i="1"/>
  <c r="I238" i="1"/>
  <c r="I457" i="1"/>
  <c r="I711" i="1"/>
  <c r="I183" i="1"/>
  <c r="I239" i="1"/>
  <c r="I458" i="1"/>
  <c r="I102" i="1"/>
  <c r="I240" i="1"/>
  <c r="I272" i="1"/>
  <c r="I459" i="1"/>
  <c r="I591" i="1"/>
  <c r="I103" i="1"/>
  <c r="I241" i="1"/>
  <c r="I460" i="1"/>
  <c r="I104" i="1"/>
  <c r="I242" i="1"/>
  <c r="I461" i="1"/>
  <c r="I105" i="1"/>
  <c r="I243" i="1"/>
  <c r="I462" i="1"/>
  <c r="I106" i="1"/>
  <c r="I225" i="1"/>
  <c r="I244" i="1"/>
  <c r="I266" i="1"/>
  <c r="I463" i="1"/>
  <c r="I592" i="1"/>
  <c r="I107" i="1"/>
  <c r="I245" i="1"/>
  <c r="I464" i="1"/>
  <c r="I593" i="1"/>
  <c r="I108" i="1"/>
  <c r="I246" i="1"/>
  <c r="I465" i="1"/>
  <c r="I712" i="1"/>
  <c r="I184" i="1"/>
  <c r="I247" i="1"/>
  <c r="I466" i="1"/>
  <c r="I109" i="1"/>
  <c r="I248" i="1"/>
  <c r="I467" i="1"/>
  <c r="I713" i="1"/>
  <c r="I110" i="1"/>
  <c r="I249" i="1"/>
  <c r="I267" i="1"/>
  <c r="I273" i="1"/>
  <c r="I529" i="1"/>
  <c r="I468" i="1"/>
  <c r="I594" i="1"/>
  <c r="I185" i="1"/>
  <c r="I250" i="1"/>
  <c r="I469" i="1"/>
  <c r="I714" i="1"/>
  <c r="I111" i="1"/>
  <c r="I251" i="1"/>
  <c r="I268" i="1"/>
  <c r="I274" i="1"/>
  <c r="I470" i="1"/>
  <c r="I595" i="1"/>
  <c r="I186" i="1"/>
  <c r="I252" i="1"/>
  <c r="I471" i="1"/>
  <c r="I715" i="1"/>
  <c r="I187" i="1"/>
  <c r="I253" i="1"/>
  <c r="I472" i="1"/>
  <c r="I716" i="1"/>
  <c r="I188" i="1"/>
  <c r="I254" i="1"/>
  <c r="I473" i="1"/>
  <c r="I189" i="1"/>
  <c r="I255" i="1"/>
  <c r="I474" i="1"/>
  <c r="I190" i="1"/>
  <c r="I256" i="1"/>
  <c r="I475" i="1"/>
  <c r="I191" i="1"/>
  <c r="I257" i="1"/>
  <c r="I476" i="1"/>
  <c r="I158" i="1"/>
  <c r="I159" i="1"/>
  <c r="I112" i="1"/>
  <c r="I113" i="1"/>
  <c r="I160" i="1"/>
  <c r="I114" i="1"/>
  <c r="I161" i="1"/>
  <c r="I115" i="1"/>
  <c r="I162" i="1"/>
  <c r="I116" i="1"/>
  <c r="I117" i="1"/>
  <c r="I118" i="1"/>
  <c r="I119" i="1"/>
  <c r="I120" i="1"/>
  <c r="I121" i="1"/>
  <c r="I122" i="1"/>
  <c r="I123" i="1"/>
  <c r="I124" i="1"/>
  <c r="I125" i="1"/>
  <c r="I163" i="1"/>
  <c r="I164" i="1"/>
  <c r="I126" i="1"/>
  <c r="I165" i="1"/>
  <c r="I127" i="1"/>
  <c r="I128" i="1"/>
  <c r="I129" i="1"/>
  <c r="I166" i="1"/>
  <c r="I220" i="1"/>
  <c r="I259" i="1"/>
  <c r="I130" i="1"/>
  <c r="I221" i="1"/>
  <c r="I260" i="1"/>
  <c r="I167" i="1"/>
  <c r="I131" i="1"/>
  <c r="I222" i="1"/>
  <c r="I261" i="1"/>
  <c r="I168" i="1"/>
  <c r="I530" i="1"/>
  <c r="I169" i="1"/>
  <c r="I223" i="1"/>
  <c r="I262" i="1"/>
  <c r="I170" i="1"/>
  <c r="I532" i="1"/>
  <c r="I171" i="1"/>
  <c r="I224" i="1"/>
  <c r="I263" i="1"/>
  <c r="I172" i="1"/>
  <c r="I173" i="1"/>
  <c r="I174" i="1"/>
  <c r="I531" i="1"/>
  <c r="I72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218" i="1"/>
  <c r="I511" i="1"/>
  <c r="I601" i="1"/>
  <c r="I45" i="1"/>
  <c r="I512" i="1"/>
  <c r="I697" i="1"/>
  <c r="I140" i="1"/>
  <c r="I513" i="1"/>
  <c r="I698" i="1"/>
  <c r="I46" i="1"/>
  <c r="I514" i="1"/>
  <c r="I602" i="1"/>
  <c r="I515" i="1"/>
  <c r="I516" i="1"/>
  <c r="I517" i="1"/>
  <c r="I518" i="1"/>
  <c r="I699" i="1"/>
  <c r="I519" i="1"/>
  <c r="I700" i="1"/>
  <c r="I520" i="1"/>
  <c r="I603" i="1"/>
  <c r="I521" i="1"/>
  <c r="I701" i="1"/>
  <c r="I522" i="1"/>
  <c r="I523" i="1"/>
  <c r="I604" i="1"/>
  <c r="I524" i="1"/>
  <c r="I525" i="1"/>
  <c r="I526" i="1"/>
  <c r="I527" i="1"/>
  <c r="I528" i="1"/>
  <c r="I175" i="1"/>
  <c r="I176" i="1"/>
  <c r="I132" i="1"/>
  <c r="I133" i="1"/>
  <c r="I177" i="1"/>
  <c r="I134" i="1"/>
  <c r="I135" i="1"/>
  <c r="I621" i="1"/>
  <c r="I136" i="1"/>
  <c r="I137" i="1"/>
  <c r="I622" i="1"/>
  <c r="I138" i="1"/>
  <c r="I623" i="1"/>
  <c r="I139" i="1"/>
  <c r="I624" i="1"/>
  <c r="I178" i="1"/>
  <c r="I625" i="1"/>
  <c r="I721" i="1"/>
  <c r="I722" i="1"/>
  <c r="I219" i="1"/>
  <c r="I718" i="1"/>
  <c r="I719" i="1"/>
  <c r="I720" i="1"/>
  <c r="I702" i="1"/>
  <c r="I703" i="1"/>
  <c r="I704" i="1"/>
  <c r="I705" i="1"/>
  <c r="I192" i="1"/>
  <c r="I724" i="1"/>
  <c r="I193" i="1"/>
  <c r="I725" i="1"/>
  <c r="I717" i="1"/>
  <c r="J6" i="1"/>
  <c r="N6" i="1" s="1"/>
  <c r="K6" i="1" s="1"/>
  <c r="J7" i="1"/>
  <c r="N7" i="1" s="1"/>
  <c r="K7" i="1" s="1"/>
  <c r="J8" i="1"/>
  <c r="N8" i="1" s="1"/>
  <c r="K8" i="1" s="1"/>
  <c r="J9" i="1"/>
  <c r="N9" i="1" s="1"/>
  <c r="K9" i="1" s="1"/>
  <c r="J10" i="1"/>
  <c r="N10" i="1" s="1"/>
  <c r="K10" i="1" s="1"/>
  <c r="J11" i="1"/>
  <c r="N11" i="1" s="1"/>
  <c r="K11" i="1" s="1"/>
  <c r="J12" i="1"/>
  <c r="N12" i="1" s="1"/>
  <c r="K12" i="1" s="1"/>
  <c r="J13" i="1"/>
  <c r="N13" i="1" s="1"/>
  <c r="K13" i="1" s="1"/>
  <c r="J14" i="1"/>
  <c r="N14" i="1" s="1"/>
  <c r="K14" i="1" s="1"/>
  <c r="J15" i="1"/>
  <c r="N15" i="1" s="1"/>
  <c r="K15" i="1" s="1"/>
  <c r="J16" i="1"/>
  <c r="N16" i="1" s="1"/>
  <c r="K16" i="1" s="1"/>
  <c r="J17" i="1"/>
  <c r="N17" i="1" s="1"/>
  <c r="K17" i="1" s="1"/>
  <c r="J18" i="1"/>
  <c r="N18" i="1" s="1"/>
  <c r="K18" i="1" s="1"/>
  <c r="J19" i="1"/>
  <c r="N19" i="1" s="1"/>
  <c r="K19" i="1" s="1"/>
  <c r="J20" i="1"/>
  <c r="N20" i="1" s="1"/>
  <c r="K20" i="1" s="1"/>
  <c r="J21" i="1"/>
  <c r="N21" i="1" s="1"/>
  <c r="K21" i="1" s="1"/>
  <c r="J22" i="1"/>
  <c r="N22" i="1" s="1"/>
  <c r="K22" i="1" s="1"/>
  <c r="J23" i="1"/>
  <c r="N23" i="1" s="1"/>
  <c r="K23" i="1" s="1"/>
  <c r="J24" i="1"/>
  <c r="N24" i="1" s="1"/>
  <c r="K24" i="1" s="1"/>
  <c r="J25" i="1"/>
  <c r="N25" i="1" s="1"/>
  <c r="K25" i="1" s="1"/>
  <c r="J26" i="1"/>
  <c r="N26" i="1" s="1"/>
  <c r="K26" i="1" s="1"/>
  <c r="J27" i="1"/>
  <c r="N27" i="1" s="1"/>
  <c r="K27" i="1" s="1"/>
  <c r="J28" i="1"/>
  <c r="N28" i="1" s="1"/>
  <c r="K28" i="1" s="1"/>
  <c r="J29" i="1"/>
  <c r="N29" i="1" s="1"/>
  <c r="K29" i="1" s="1"/>
  <c r="J30" i="1"/>
  <c r="N30" i="1" s="1"/>
  <c r="K30" i="1" s="1"/>
  <c r="J31" i="1"/>
  <c r="N31" i="1" s="1"/>
  <c r="K31" i="1" s="1"/>
  <c r="J32" i="1"/>
  <c r="N32" i="1" s="1"/>
  <c r="K32" i="1" s="1"/>
  <c r="J33" i="1"/>
  <c r="N33" i="1" s="1"/>
  <c r="K33" i="1" s="1"/>
  <c r="J34" i="1"/>
  <c r="N34" i="1" s="1"/>
  <c r="K34" i="1" s="1"/>
  <c r="J35" i="1"/>
  <c r="N35" i="1" s="1"/>
  <c r="K35" i="1" s="1"/>
  <c r="J36" i="1"/>
  <c r="N36" i="1" s="1"/>
  <c r="K36" i="1" s="1"/>
  <c r="J37" i="1"/>
  <c r="N37" i="1" s="1"/>
  <c r="K37" i="1" s="1"/>
  <c r="J38" i="1"/>
  <c r="N38" i="1" s="1"/>
  <c r="K38" i="1" s="1"/>
  <c r="J39" i="1"/>
  <c r="N39" i="1" s="1"/>
  <c r="K39" i="1" s="1"/>
  <c r="J40" i="1"/>
  <c r="N40" i="1" s="1"/>
  <c r="K40" i="1" s="1"/>
  <c r="J41" i="1"/>
  <c r="N41" i="1" s="1"/>
  <c r="K41" i="1" s="1"/>
  <c r="J42" i="1"/>
  <c r="N42" i="1" s="1"/>
  <c r="K42" i="1" s="1"/>
  <c r="J43" i="1"/>
  <c r="N43" i="1" s="1"/>
  <c r="K43" i="1" s="1"/>
  <c r="J44" i="1"/>
  <c r="N44" i="1" s="1"/>
  <c r="K44" i="1" s="1"/>
  <c r="J45" i="1"/>
  <c r="N45" i="1" s="1"/>
  <c r="K45" i="1" s="1"/>
  <c r="J46" i="1"/>
  <c r="N46" i="1" s="1"/>
  <c r="K46" i="1" s="1"/>
  <c r="J47" i="1"/>
  <c r="N47" i="1" s="1"/>
  <c r="K47" i="1" s="1"/>
  <c r="J48" i="1"/>
  <c r="N48" i="1" s="1"/>
  <c r="K48" i="1" s="1"/>
  <c r="J49" i="1"/>
  <c r="N49" i="1" s="1"/>
  <c r="K49" i="1" s="1"/>
  <c r="J50" i="1"/>
  <c r="N50" i="1" s="1"/>
  <c r="K50" i="1" s="1"/>
  <c r="J51" i="1"/>
  <c r="N51" i="1" s="1"/>
  <c r="K51" i="1" s="1"/>
  <c r="J52" i="1"/>
  <c r="N52" i="1" s="1"/>
  <c r="K52" i="1" s="1"/>
  <c r="J53" i="1"/>
  <c r="N53" i="1" s="1"/>
  <c r="K53" i="1" s="1"/>
  <c r="J54" i="1"/>
  <c r="N54" i="1" s="1"/>
  <c r="K54" i="1" s="1"/>
  <c r="J55" i="1"/>
  <c r="N55" i="1" s="1"/>
  <c r="K55" i="1" s="1"/>
  <c r="J56" i="1"/>
  <c r="N56" i="1" s="1"/>
  <c r="K56" i="1" s="1"/>
  <c r="J57" i="1"/>
  <c r="N57" i="1" s="1"/>
  <c r="K57" i="1" s="1"/>
  <c r="J58" i="1"/>
  <c r="N58" i="1" s="1"/>
  <c r="K58" i="1" s="1"/>
  <c r="J59" i="1"/>
  <c r="N59" i="1" s="1"/>
  <c r="K59" i="1" s="1"/>
  <c r="J60" i="1"/>
  <c r="N60" i="1" s="1"/>
  <c r="K60" i="1" s="1"/>
  <c r="J61" i="1"/>
  <c r="N61" i="1" s="1"/>
  <c r="K61" i="1" s="1"/>
  <c r="J62" i="1"/>
  <c r="N62" i="1" s="1"/>
  <c r="K62" i="1" s="1"/>
  <c r="J63" i="1"/>
  <c r="N63" i="1" s="1"/>
  <c r="K63" i="1" s="1"/>
  <c r="J64" i="1"/>
  <c r="N64" i="1" s="1"/>
  <c r="K64" i="1" s="1"/>
  <c r="J65" i="1"/>
  <c r="N65" i="1" s="1"/>
  <c r="K65" i="1" s="1"/>
  <c r="J66" i="1"/>
  <c r="N66" i="1" s="1"/>
  <c r="K66" i="1" s="1"/>
  <c r="J67" i="1"/>
  <c r="N67" i="1" s="1"/>
  <c r="K67" i="1" s="1"/>
  <c r="J68" i="1"/>
  <c r="N68" i="1" s="1"/>
  <c r="K68" i="1" s="1"/>
  <c r="J69" i="1"/>
  <c r="N69" i="1" s="1"/>
  <c r="K69" i="1" s="1"/>
  <c r="J70" i="1"/>
  <c r="N70" i="1" s="1"/>
  <c r="K70" i="1" s="1"/>
  <c r="J71" i="1"/>
  <c r="N71" i="1" s="1"/>
  <c r="K71" i="1" s="1"/>
  <c r="J72" i="1"/>
  <c r="N72" i="1" s="1"/>
  <c r="K72" i="1" s="1"/>
  <c r="J73" i="1"/>
  <c r="N73" i="1" s="1"/>
  <c r="K73" i="1" s="1"/>
  <c r="J74" i="1"/>
  <c r="N74" i="1" s="1"/>
  <c r="K74" i="1" s="1"/>
  <c r="J75" i="1"/>
  <c r="N75" i="1" s="1"/>
  <c r="K75" i="1" s="1"/>
  <c r="J76" i="1"/>
  <c r="N76" i="1" s="1"/>
  <c r="K76" i="1" s="1"/>
  <c r="J77" i="1"/>
  <c r="N77" i="1" s="1"/>
  <c r="K77" i="1" s="1"/>
  <c r="J78" i="1"/>
  <c r="N78" i="1" s="1"/>
  <c r="K78" i="1" s="1"/>
  <c r="J79" i="1"/>
  <c r="N79" i="1" s="1"/>
  <c r="K79" i="1" s="1"/>
  <c r="J80" i="1"/>
  <c r="N80" i="1" s="1"/>
  <c r="K80" i="1" s="1"/>
  <c r="J81" i="1"/>
  <c r="N81" i="1" s="1"/>
  <c r="K81" i="1" s="1"/>
  <c r="J82" i="1"/>
  <c r="N82" i="1" s="1"/>
  <c r="K82" i="1" s="1"/>
  <c r="J83" i="1"/>
  <c r="N83" i="1" s="1"/>
  <c r="K83" i="1" s="1"/>
  <c r="J84" i="1"/>
  <c r="N84" i="1" s="1"/>
  <c r="K84" i="1" s="1"/>
  <c r="J85" i="1"/>
  <c r="N85" i="1" s="1"/>
  <c r="K85" i="1" s="1"/>
  <c r="J86" i="1"/>
  <c r="N86" i="1" s="1"/>
  <c r="K86" i="1" s="1"/>
  <c r="J87" i="1"/>
  <c r="N87" i="1" s="1"/>
  <c r="K87" i="1" s="1"/>
  <c r="J88" i="1"/>
  <c r="N88" i="1" s="1"/>
  <c r="K88" i="1" s="1"/>
  <c r="J89" i="1"/>
  <c r="N89" i="1" s="1"/>
  <c r="K89" i="1" s="1"/>
  <c r="J90" i="1"/>
  <c r="N90" i="1" s="1"/>
  <c r="K90" i="1" s="1"/>
  <c r="J91" i="1"/>
  <c r="N91" i="1" s="1"/>
  <c r="K91" i="1" s="1"/>
  <c r="J92" i="1"/>
  <c r="N92" i="1" s="1"/>
  <c r="K92" i="1" s="1"/>
  <c r="J93" i="1"/>
  <c r="N93" i="1" s="1"/>
  <c r="K93" i="1" s="1"/>
  <c r="J94" i="1"/>
  <c r="N94" i="1" s="1"/>
  <c r="K94" i="1" s="1"/>
  <c r="J95" i="1"/>
  <c r="N95" i="1" s="1"/>
  <c r="K95" i="1" s="1"/>
  <c r="J96" i="1"/>
  <c r="N96" i="1" s="1"/>
  <c r="K96" i="1" s="1"/>
  <c r="J97" i="1"/>
  <c r="N97" i="1" s="1"/>
  <c r="K97" i="1" s="1"/>
  <c r="J98" i="1"/>
  <c r="N98" i="1" s="1"/>
  <c r="K98" i="1" s="1"/>
  <c r="J99" i="1"/>
  <c r="N99" i="1" s="1"/>
  <c r="K99" i="1" s="1"/>
  <c r="J100" i="1"/>
  <c r="N100" i="1" s="1"/>
  <c r="K100" i="1" s="1"/>
  <c r="J101" i="1"/>
  <c r="N101" i="1" s="1"/>
  <c r="K101" i="1" s="1"/>
  <c r="J102" i="1"/>
  <c r="N102" i="1" s="1"/>
  <c r="K102" i="1" s="1"/>
  <c r="J103" i="1"/>
  <c r="N103" i="1" s="1"/>
  <c r="K103" i="1" s="1"/>
  <c r="J104" i="1"/>
  <c r="N104" i="1" s="1"/>
  <c r="K104" i="1" s="1"/>
  <c r="J105" i="1"/>
  <c r="N105" i="1" s="1"/>
  <c r="K105" i="1" s="1"/>
  <c r="J106" i="1"/>
  <c r="N106" i="1" s="1"/>
  <c r="K106" i="1" s="1"/>
  <c r="J107" i="1"/>
  <c r="N107" i="1" s="1"/>
  <c r="K107" i="1" s="1"/>
  <c r="J108" i="1"/>
  <c r="N108" i="1" s="1"/>
  <c r="K108" i="1" s="1"/>
  <c r="J109" i="1"/>
  <c r="N109" i="1" s="1"/>
  <c r="K109" i="1" s="1"/>
  <c r="J110" i="1"/>
  <c r="N110" i="1" s="1"/>
  <c r="K110" i="1" s="1"/>
  <c r="J111" i="1"/>
  <c r="N111" i="1" s="1"/>
  <c r="K111" i="1" s="1"/>
  <c r="J112" i="1"/>
  <c r="N112" i="1" s="1"/>
  <c r="K112" i="1" s="1"/>
  <c r="J113" i="1"/>
  <c r="N113" i="1" s="1"/>
  <c r="K113" i="1" s="1"/>
  <c r="J114" i="1"/>
  <c r="N114" i="1" s="1"/>
  <c r="K114" i="1" s="1"/>
  <c r="J115" i="1"/>
  <c r="N115" i="1" s="1"/>
  <c r="K115" i="1" s="1"/>
  <c r="J116" i="1"/>
  <c r="N116" i="1" s="1"/>
  <c r="K116" i="1" s="1"/>
  <c r="J117" i="1"/>
  <c r="N117" i="1" s="1"/>
  <c r="K117" i="1" s="1"/>
  <c r="J118" i="1"/>
  <c r="N118" i="1" s="1"/>
  <c r="K118" i="1" s="1"/>
  <c r="J119" i="1"/>
  <c r="N119" i="1" s="1"/>
  <c r="K119" i="1" s="1"/>
  <c r="J120" i="1"/>
  <c r="N120" i="1" s="1"/>
  <c r="K120" i="1" s="1"/>
  <c r="J121" i="1"/>
  <c r="N121" i="1" s="1"/>
  <c r="K121" i="1" s="1"/>
  <c r="J122" i="1"/>
  <c r="N122" i="1" s="1"/>
  <c r="K122" i="1" s="1"/>
  <c r="J123" i="1"/>
  <c r="N123" i="1" s="1"/>
  <c r="K123" i="1" s="1"/>
  <c r="J124" i="1"/>
  <c r="N124" i="1" s="1"/>
  <c r="K124" i="1" s="1"/>
  <c r="J125" i="1"/>
  <c r="N125" i="1" s="1"/>
  <c r="K125" i="1" s="1"/>
  <c r="J126" i="1"/>
  <c r="N126" i="1" s="1"/>
  <c r="K126" i="1" s="1"/>
  <c r="J127" i="1"/>
  <c r="N127" i="1" s="1"/>
  <c r="K127" i="1" s="1"/>
  <c r="J128" i="1"/>
  <c r="N128" i="1" s="1"/>
  <c r="K128" i="1" s="1"/>
  <c r="J129" i="1"/>
  <c r="N129" i="1" s="1"/>
  <c r="K129" i="1" s="1"/>
  <c r="J130" i="1"/>
  <c r="N130" i="1" s="1"/>
  <c r="K130" i="1" s="1"/>
  <c r="J131" i="1"/>
  <c r="N131" i="1" s="1"/>
  <c r="K131" i="1" s="1"/>
  <c r="J132" i="1"/>
  <c r="N132" i="1" s="1"/>
  <c r="K132" i="1" s="1"/>
  <c r="J133" i="1"/>
  <c r="N133" i="1" s="1"/>
  <c r="K133" i="1" s="1"/>
  <c r="J134" i="1"/>
  <c r="N134" i="1" s="1"/>
  <c r="K134" i="1" s="1"/>
  <c r="J135" i="1"/>
  <c r="N135" i="1" s="1"/>
  <c r="K135" i="1" s="1"/>
  <c r="J136" i="1"/>
  <c r="N136" i="1" s="1"/>
  <c r="K136" i="1" s="1"/>
  <c r="J137" i="1"/>
  <c r="N137" i="1" s="1"/>
  <c r="K137" i="1" s="1"/>
  <c r="J138" i="1"/>
  <c r="N138" i="1" s="1"/>
  <c r="K138" i="1" s="1"/>
  <c r="J139" i="1"/>
  <c r="N139" i="1" s="1"/>
  <c r="K139" i="1" s="1"/>
  <c r="J140" i="1"/>
  <c r="N140" i="1" s="1"/>
  <c r="K140" i="1" s="1"/>
  <c r="J141" i="1"/>
  <c r="N141" i="1" s="1"/>
  <c r="K141" i="1" s="1"/>
  <c r="J142" i="1"/>
  <c r="N142" i="1" s="1"/>
  <c r="K142" i="1" s="1"/>
  <c r="J143" i="1"/>
  <c r="N143" i="1" s="1"/>
  <c r="K143" i="1" s="1"/>
  <c r="J144" i="1"/>
  <c r="N144" i="1" s="1"/>
  <c r="K144" i="1" s="1"/>
  <c r="J145" i="1"/>
  <c r="N145" i="1" s="1"/>
  <c r="K145" i="1" s="1"/>
  <c r="J146" i="1"/>
  <c r="N146" i="1" s="1"/>
  <c r="K146" i="1" s="1"/>
  <c r="J147" i="1"/>
  <c r="N147" i="1" s="1"/>
  <c r="K147" i="1" s="1"/>
  <c r="J148" i="1"/>
  <c r="N148" i="1" s="1"/>
  <c r="K148" i="1" s="1"/>
  <c r="J149" i="1"/>
  <c r="N149" i="1" s="1"/>
  <c r="K149" i="1" s="1"/>
  <c r="J150" i="1"/>
  <c r="N150" i="1" s="1"/>
  <c r="K150" i="1" s="1"/>
  <c r="J151" i="1"/>
  <c r="N151" i="1" s="1"/>
  <c r="K151" i="1" s="1"/>
  <c r="J152" i="1"/>
  <c r="N152" i="1" s="1"/>
  <c r="K152" i="1" s="1"/>
  <c r="J153" i="1"/>
  <c r="N153" i="1" s="1"/>
  <c r="K153" i="1" s="1"/>
  <c r="J154" i="1"/>
  <c r="N154" i="1" s="1"/>
  <c r="K154" i="1" s="1"/>
  <c r="J155" i="1"/>
  <c r="N155" i="1" s="1"/>
  <c r="K155" i="1" s="1"/>
  <c r="J156" i="1"/>
  <c r="N156" i="1" s="1"/>
  <c r="K156" i="1" s="1"/>
  <c r="J157" i="1"/>
  <c r="N157" i="1" s="1"/>
  <c r="K157" i="1" s="1"/>
  <c r="J179" i="1"/>
  <c r="N179" i="1" s="1"/>
  <c r="K179" i="1" s="1"/>
  <c r="J180" i="1"/>
  <c r="N180" i="1" s="1"/>
  <c r="K180" i="1" s="1"/>
  <c r="J181" i="1"/>
  <c r="N181" i="1" s="1"/>
  <c r="K181" i="1" s="1"/>
  <c r="J182" i="1"/>
  <c r="N182" i="1" s="1"/>
  <c r="K182" i="1" s="1"/>
  <c r="J183" i="1"/>
  <c r="N183" i="1" s="1"/>
  <c r="K183" i="1" s="1"/>
  <c r="J184" i="1"/>
  <c r="N184" i="1" s="1"/>
  <c r="K184" i="1" s="1"/>
  <c r="J185" i="1"/>
  <c r="N185" i="1" s="1"/>
  <c r="K185" i="1" s="1"/>
  <c r="J186" i="1"/>
  <c r="N186" i="1" s="1"/>
  <c r="K186" i="1" s="1"/>
  <c r="J187" i="1"/>
  <c r="N187" i="1" s="1"/>
  <c r="K187" i="1" s="1"/>
  <c r="J188" i="1"/>
  <c r="N188" i="1" s="1"/>
  <c r="K188" i="1" s="1"/>
  <c r="J189" i="1"/>
  <c r="N189" i="1" s="1"/>
  <c r="K189" i="1" s="1"/>
  <c r="J190" i="1"/>
  <c r="N190" i="1" s="1"/>
  <c r="K190" i="1" s="1"/>
  <c r="J191" i="1"/>
  <c r="N191" i="1" s="1"/>
  <c r="K191" i="1" s="1"/>
  <c r="J158" i="1"/>
  <c r="N158" i="1" s="1"/>
  <c r="K158" i="1" s="1"/>
  <c r="J159" i="1"/>
  <c r="N159" i="1" s="1"/>
  <c r="K159" i="1" s="1"/>
  <c r="J160" i="1"/>
  <c r="N160" i="1" s="1"/>
  <c r="K160" i="1" s="1"/>
  <c r="J161" i="1"/>
  <c r="N161" i="1" s="1"/>
  <c r="K161" i="1" s="1"/>
  <c r="J162" i="1"/>
  <c r="N162" i="1" s="1"/>
  <c r="K162" i="1" s="1"/>
  <c r="J163" i="1"/>
  <c r="N163" i="1" s="1"/>
  <c r="K163" i="1" s="1"/>
  <c r="J164" i="1"/>
  <c r="N164" i="1" s="1"/>
  <c r="K164" i="1" s="1"/>
  <c r="J165" i="1"/>
  <c r="N165" i="1" s="1"/>
  <c r="K165" i="1" s="1"/>
  <c r="J166" i="1"/>
  <c r="N166" i="1" s="1"/>
  <c r="K166" i="1" s="1"/>
  <c r="J167" i="1"/>
  <c r="N167" i="1" s="1"/>
  <c r="K167" i="1" s="1"/>
  <c r="J168" i="1"/>
  <c r="N168" i="1" s="1"/>
  <c r="K168" i="1" s="1"/>
  <c r="J169" i="1"/>
  <c r="N169" i="1" s="1"/>
  <c r="K169" i="1" s="1"/>
  <c r="J170" i="1"/>
  <c r="N170" i="1" s="1"/>
  <c r="K170" i="1" s="1"/>
  <c r="J171" i="1"/>
  <c r="N171" i="1" s="1"/>
  <c r="K171" i="1" s="1"/>
  <c r="J172" i="1"/>
  <c r="N172" i="1" s="1"/>
  <c r="K172" i="1" s="1"/>
  <c r="J173" i="1"/>
  <c r="N173" i="1" s="1"/>
  <c r="K173" i="1" s="1"/>
  <c r="J174" i="1"/>
  <c r="N174" i="1" s="1"/>
  <c r="K174" i="1" s="1"/>
  <c r="J175" i="1"/>
  <c r="N175" i="1" s="1"/>
  <c r="K175" i="1" s="1"/>
  <c r="J176" i="1"/>
  <c r="N176" i="1" s="1"/>
  <c r="K176" i="1" s="1"/>
  <c r="J177" i="1"/>
  <c r="N177" i="1" s="1"/>
  <c r="K177" i="1" s="1"/>
  <c r="J178" i="1"/>
  <c r="N178" i="1" s="1"/>
  <c r="K178" i="1" s="1"/>
  <c r="J192" i="1"/>
  <c r="N192" i="1" s="1"/>
  <c r="K192" i="1" s="1"/>
  <c r="J193" i="1"/>
  <c r="N193" i="1" s="1"/>
  <c r="K193" i="1" s="1"/>
  <c r="J194" i="1"/>
  <c r="N194" i="1" s="1"/>
  <c r="K194" i="1" s="1"/>
  <c r="J195" i="1"/>
  <c r="N195" i="1" s="1"/>
  <c r="K195" i="1" s="1"/>
  <c r="J196" i="1"/>
  <c r="N196" i="1" s="1"/>
  <c r="K196" i="1" s="1"/>
  <c r="J197" i="1"/>
  <c r="N197" i="1" s="1"/>
  <c r="K197" i="1" s="1"/>
  <c r="J198" i="1"/>
  <c r="N198" i="1" s="1"/>
  <c r="K198" i="1" s="1"/>
  <c r="J199" i="1"/>
  <c r="N199" i="1" s="1"/>
  <c r="K199" i="1" s="1"/>
  <c r="J200" i="1"/>
  <c r="N200" i="1" s="1"/>
  <c r="K200" i="1" s="1"/>
  <c r="J201" i="1"/>
  <c r="N201" i="1" s="1"/>
  <c r="K201" i="1" s="1"/>
  <c r="J202" i="1"/>
  <c r="N202" i="1" s="1"/>
  <c r="K202" i="1" s="1"/>
  <c r="J203" i="1"/>
  <c r="N203" i="1" s="1"/>
  <c r="K203" i="1" s="1"/>
  <c r="J204" i="1"/>
  <c r="N204" i="1" s="1"/>
  <c r="K204" i="1" s="1"/>
  <c r="J205" i="1"/>
  <c r="N205" i="1" s="1"/>
  <c r="K205" i="1" s="1"/>
  <c r="J206" i="1"/>
  <c r="N206" i="1" s="1"/>
  <c r="K206" i="1" s="1"/>
  <c r="J207" i="1"/>
  <c r="N207" i="1" s="1"/>
  <c r="K207" i="1" s="1"/>
  <c r="J208" i="1"/>
  <c r="N208" i="1" s="1"/>
  <c r="K208" i="1" s="1"/>
  <c r="J209" i="1"/>
  <c r="N209" i="1" s="1"/>
  <c r="K209" i="1" s="1"/>
  <c r="J210" i="1"/>
  <c r="N210" i="1" s="1"/>
  <c r="K210" i="1" s="1"/>
  <c r="J211" i="1"/>
  <c r="N211" i="1" s="1"/>
  <c r="K211" i="1" s="1"/>
  <c r="J212" i="1"/>
  <c r="N212" i="1" s="1"/>
  <c r="K212" i="1" s="1"/>
  <c r="J213" i="1"/>
  <c r="N213" i="1" s="1"/>
  <c r="K213" i="1" s="1"/>
  <c r="J214" i="1"/>
  <c r="N214" i="1" s="1"/>
  <c r="K214" i="1" s="1"/>
  <c r="J215" i="1"/>
  <c r="N215" i="1" s="1"/>
  <c r="K215" i="1" s="1"/>
  <c r="J216" i="1"/>
  <c r="N216" i="1" s="1"/>
  <c r="K216" i="1" s="1"/>
  <c r="J217" i="1"/>
  <c r="N217" i="1" s="1"/>
  <c r="K217" i="1" s="1"/>
  <c r="J218" i="1"/>
  <c r="N218" i="1" s="1"/>
  <c r="K218" i="1" s="1"/>
  <c r="J219" i="1"/>
  <c r="N219" i="1" s="1"/>
  <c r="K219" i="1" s="1"/>
  <c r="J220" i="1"/>
  <c r="N220" i="1" s="1"/>
  <c r="K220" i="1" s="1"/>
  <c r="J221" i="1"/>
  <c r="N221" i="1" s="1"/>
  <c r="K221" i="1" s="1"/>
  <c r="J222" i="1"/>
  <c r="N222" i="1" s="1"/>
  <c r="K222" i="1" s="1"/>
  <c r="J223" i="1"/>
  <c r="N223" i="1" s="1"/>
  <c r="K223" i="1" s="1"/>
  <c r="J224" i="1"/>
  <c r="N224" i="1" s="1"/>
  <c r="K224" i="1" s="1"/>
  <c r="J225" i="1"/>
  <c r="N225" i="1" s="1"/>
  <c r="K225" i="1" s="1"/>
  <c r="J226" i="1"/>
  <c r="N226" i="1" s="1"/>
  <c r="K226" i="1" s="1"/>
  <c r="J227" i="1"/>
  <c r="N227" i="1" s="1"/>
  <c r="K227" i="1" s="1"/>
  <c r="J228" i="1"/>
  <c r="N228" i="1" s="1"/>
  <c r="K228" i="1" s="1"/>
  <c r="J229" i="1"/>
  <c r="N229" i="1" s="1"/>
  <c r="K229" i="1" s="1"/>
  <c r="J230" i="1"/>
  <c r="N230" i="1" s="1"/>
  <c r="K230" i="1" s="1"/>
  <c r="J231" i="1"/>
  <c r="N231" i="1" s="1"/>
  <c r="K231" i="1" s="1"/>
  <c r="J232" i="1"/>
  <c r="N232" i="1" s="1"/>
  <c r="K232" i="1" s="1"/>
  <c r="J233" i="1"/>
  <c r="N233" i="1" s="1"/>
  <c r="K233" i="1" s="1"/>
  <c r="J234" i="1"/>
  <c r="N234" i="1" s="1"/>
  <c r="K234" i="1" s="1"/>
  <c r="J235" i="1"/>
  <c r="N235" i="1" s="1"/>
  <c r="K235" i="1" s="1"/>
  <c r="J236" i="1"/>
  <c r="N236" i="1" s="1"/>
  <c r="K236" i="1" s="1"/>
  <c r="J237" i="1"/>
  <c r="N237" i="1" s="1"/>
  <c r="K237" i="1" s="1"/>
  <c r="J238" i="1"/>
  <c r="N238" i="1" s="1"/>
  <c r="K238" i="1" s="1"/>
  <c r="J239" i="1"/>
  <c r="N239" i="1" s="1"/>
  <c r="K239" i="1" s="1"/>
  <c r="J240" i="1"/>
  <c r="N240" i="1" s="1"/>
  <c r="K240" i="1" s="1"/>
  <c r="J241" i="1"/>
  <c r="N241" i="1" s="1"/>
  <c r="K241" i="1" s="1"/>
  <c r="J242" i="1"/>
  <c r="N242" i="1" s="1"/>
  <c r="K242" i="1" s="1"/>
  <c r="J243" i="1"/>
  <c r="N243" i="1" s="1"/>
  <c r="K243" i="1" s="1"/>
  <c r="J244" i="1"/>
  <c r="N244" i="1" s="1"/>
  <c r="K244" i="1" s="1"/>
  <c r="J245" i="1"/>
  <c r="N245" i="1" s="1"/>
  <c r="K245" i="1" s="1"/>
  <c r="J246" i="1"/>
  <c r="N246" i="1" s="1"/>
  <c r="K246" i="1" s="1"/>
  <c r="J247" i="1"/>
  <c r="N247" i="1" s="1"/>
  <c r="K247" i="1" s="1"/>
  <c r="J248" i="1"/>
  <c r="N248" i="1" s="1"/>
  <c r="K248" i="1" s="1"/>
  <c r="J249" i="1"/>
  <c r="N249" i="1" s="1"/>
  <c r="K249" i="1" s="1"/>
  <c r="J250" i="1"/>
  <c r="N250" i="1" s="1"/>
  <c r="K250" i="1" s="1"/>
  <c r="J251" i="1"/>
  <c r="N251" i="1" s="1"/>
  <c r="K251" i="1" s="1"/>
  <c r="J252" i="1"/>
  <c r="N252" i="1" s="1"/>
  <c r="K252" i="1" s="1"/>
  <c r="J253" i="1"/>
  <c r="N253" i="1" s="1"/>
  <c r="K253" i="1" s="1"/>
  <c r="J254" i="1"/>
  <c r="N254" i="1" s="1"/>
  <c r="K254" i="1" s="1"/>
  <c r="J255" i="1"/>
  <c r="N255" i="1" s="1"/>
  <c r="K255" i="1" s="1"/>
  <c r="J256" i="1"/>
  <c r="N256" i="1" s="1"/>
  <c r="K256" i="1" s="1"/>
  <c r="J257" i="1"/>
  <c r="N257" i="1" s="1"/>
  <c r="K257" i="1" s="1"/>
  <c r="J258" i="1"/>
  <c r="N258" i="1" s="1"/>
  <c r="K258" i="1" s="1"/>
  <c r="J259" i="1"/>
  <c r="N259" i="1" s="1"/>
  <c r="K259" i="1" s="1"/>
  <c r="J260" i="1"/>
  <c r="N260" i="1" s="1"/>
  <c r="K260" i="1" s="1"/>
  <c r="J261" i="1"/>
  <c r="N261" i="1" s="1"/>
  <c r="K261" i="1" s="1"/>
  <c r="J262" i="1"/>
  <c r="N262" i="1" s="1"/>
  <c r="K262" i="1" s="1"/>
  <c r="J263" i="1"/>
  <c r="N263" i="1" s="1"/>
  <c r="K263" i="1" s="1"/>
  <c r="J264" i="1"/>
  <c r="N264" i="1" s="1"/>
  <c r="K264" i="1" s="1"/>
  <c r="J265" i="1"/>
  <c r="N265" i="1" s="1"/>
  <c r="K265" i="1" s="1"/>
  <c r="J266" i="1"/>
  <c r="N266" i="1" s="1"/>
  <c r="K266" i="1" s="1"/>
  <c r="J267" i="1"/>
  <c r="N267" i="1" s="1"/>
  <c r="K267" i="1" s="1"/>
  <c r="J268" i="1"/>
  <c r="N268" i="1" s="1"/>
  <c r="K268" i="1" s="1"/>
  <c r="J269" i="1"/>
  <c r="N269" i="1" s="1"/>
  <c r="K269" i="1" s="1"/>
  <c r="J270" i="1"/>
  <c r="N270" i="1" s="1"/>
  <c r="K270" i="1" s="1"/>
  <c r="J271" i="1"/>
  <c r="N271" i="1" s="1"/>
  <c r="K271" i="1" s="1"/>
  <c r="J272" i="1"/>
  <c r="N272" i="1" s="1"/>
  <c r="K272" i="1" s="1"/>
  <c r="J273" i="1"/>
  <c r="N273" i="1" s="1"/>
  <c r="K273" i="1" s="1"/>
  <c r="J274" i="1"/>
  <c r="N274" i="1" s="1"/>
  <c r="K274" i="1" s="1"/>
  <c r="J275" i="1"/>
  <c r="N275" i="1" s="1"/>
  <c r="K275" i="1" s="1"/>
  <c r="J276" i="1"/>
  <c r="N276" i="1" s="1"/>
  <c r="K276" i="1" s="1"/>
  <c r="J277" i="1"/>
  <c r="N277" i="1" s="1"/>
  <c r="K277" i="1" s="1"/>
  <c r="J278" i="1"/>
  <c r="N278" i="1" s="1"/>
  <c r="K278" i="1" s="1"/>
  <c r="J279" i="1"/>
  <c r="N279" i="1" s="1"/>
  <c r="K279" i="1" s="1"/>
  <c r="J280" i="1"/>
  <c r="N280" i="1" s="1"/>
  <c r="K280" i="1" s="1"/>
  <c r="J281" i="1"/>
  <c r="N281" i="1" s="1"/>
  <c r="K281" i="1" s="1"/>
  <c r="J282" i="1"/>
  <c r="N282" i="1" s="1"/>
  <c r="K282" i="1" s="1"/>
  <c r="J283" i="1"/>
  <c r="N283" i="1" s="1"/>
  <c r="K283" i="1" s="1"/>
  <c r="J284" i="1"/>
  <c r="N284" i="1" s="1"/>
  <c r="K284" i="1" s="1"/>
  <c r="J285" i="1"/>
  <c r="N285" i="1" s="1"/>
  <c r="K285" i="1" s="1"/>
  <c r="J286" i="1"/>
  <c r="N286" i="1" s="1"/>
  <c r="K286" i="1" s="1"/>
  <c r="J287" i="1"/>
  <c r="N287" i="1" s="1"/>
  <c r="K287" i="1" s="1"/>
  <c r="J288" i="1"/>
  <c r="N288" i="1" s="1"/>
  <c r="K288" i="1" s="1"/>
  <c r="J289" i="1"/>
  <c r="N289" i="1" s="1"/>
  <c r="K289" i="1" s="1"/>
  <c r="J290" i="1"/>
  <c r="N290" i="1" s="1"/>
  <c r="K290" i="1" s="1"/>
  <c r="J291" i="1"/>
  <c r="N291" i="1" s="1"/>
  <c r="K291" i="1" s="1"/>
  <c r="J292" i="1"/>
  <c r="N292" i="1" s="1"/>
  <c r="K292" i="1" s="1"/>
  <c r="J293" i="1"/>
  <c r="N293" i="1" s="1"/>
  <c r="K293" i="1" s="1"/>
  <c r="J294" i="1"/>
  <c r="N294" i="1" s="1"/>
  <c r="K294" i="1" s="1"/>
  <c r="J295" i="1"/>
  <c r="N295" i="1" s="1"/>
  <c r="K295" i="1" s="1"/>
  <c r="J296" i="1"/>
  <c r="N296" i="1" s="1"/>
  <c r="K296" i="1" s="1"/>
  <c r="J297" i="1"/>
  <c r="N297" i="1" s="1"/>
  <c r="K297" i="1" s="1"/>
  <c r="J298" i="1"/>
  <c r="N298" i="1" s="1"/>
  <c r="K298" i="1" s="1"/>
  <c r="J299" i="1"/>
  <c r="N299" i="1" s="1"/>
  <c r="K299" i="1" s="1"/>
  <c r="J300" i="1"/>
  <c r="N300" i="1" s="1"/>
  <c r="K300" i="1" s="1"/>
  <c r="J301" i="1"/>
  <c r="N301" i="1" s="1"/>
  <c r="K301" i="1" s="1"/>
  <c r="J302" i="1"/>
  <c r="N302" i="1" s="1"/>
  <c r="K302" i="1" s="1"/>
  <c r="J303" i="1"/>
  <c r="N303" i="1" s="1"/>
  <c r="K303" i="1" s="1"/>
  <c r="J304" i="1"/>
  <c r="N304" i="1" s="1"/>
  <c r="K304" i="1" s="1"/>
  <c r="J305" i="1"/>
  <c r="N305" i="1" s="1"/>
  <c r="K305" i="1" s="1"/>
  <c r="J306" i="1"/>
  <c r="N306" i="1" s="1"/>
  <c r="K306" i="1" s="1"/>
  <c r="J307" i="1"/>
  <c r="N307" i="1" s="1"/>
  <c r="K307" i="1" s="1"/>
  <c r="J308" i="1"/>
  <c r="N308" i="1" s="1"/>
  <c r="K308" i="1" s="1"/>
  <c r="J309" i="1"/>
  <c r="N309" i="1" s="1"/>
  <c r="K309" i="1" s="1"/>
  <c r="J310" i="1"/>
  <c r="N310" i="1" s="1"/>
  <c r="K310" i="1" s="1"/>
  <c r="J311" i="1"/>
  <c r="N311" i="1" s="1"/>
  <c r="K311" i="1" s="1"/>
  <c r="J312" i="1"/>
  <c r="N312" i="1" s="1"/>
  <c r="K312" i="1" s="1"/>
  <c r="J313" i="1"/>
  <c r="N313" i="1" s="1"/>
  <c r="K313" i="1" s="1"/>
  <c r="J314" i="1"/>
  <c r="N314" i="1" s="1"/>
  <c r="K314" i="1" s="1"/>
  <c r="J315" i="1"/>
  <c r="N315" i="1" s="1"/>
  <c r="K315" i="1" s="1"/>
  <c r="J316" i="1"/>
  <c r="N316" i="1" s="1"/>
  <c r="K316" i="1" s="1"/>
  <c r="J317" i="1"/>
  <c r="N317" i="1" s="1"/>
  <c r="K317" i="1" s="1"/>
  <c r="J318" i="1"/>
  <c r="N318" i="1" s="1"/>
  <c r="K318" i="1" s="1"/>
  <c r="J319" i="1"/>
  <c r="N319" i="1" s="1"/>
  <c r="K319" i="1" s="1"/>
  <c r="J320" i="1"/>
  <c r="N320" i="1" s="1"/>
  <c r="K320" i="1" s="1"/>
  <c r="J321" i="1"/>
  <c r="N321" i="1" s="1"/>
  <c r="K321" i="1" s="1"/>
  <c r="J322" i="1"/>
  <c r="N322" i="1" s="1"/>
  <c r="K322" i="1" s="1"/>
  <c r="J323" i="1"/>
  <c r="N323" i="1" s="1"/>
  <c r="K323" i="1" s="1"/>
  <c r="J324" i="1"/>
  <c r="N324" i="1" s="1"/>
  <c r="K324" i="1" s="1"/>
  <c r="J325" i="1"/>
  <c r="N325" i="1" s="1"/>
  <c r="K325" i="1" s="1"/>
  <c r="J326" i="1"/>
  <c r="N326" i="1" s="1"/>
  <c r="K326" i="1" s="1"/>
  <c r="J327" i="1"/>
  <c r="N327" i="1" s="1"/>
  <c r="K327" i="1" s="1"/>
  <c r="J328" i="1"/>
  <c r="N328" i="1" s="1"/>
  <c r="K328" i="1" s="1"/>
  <c r="J329" i="1"/>
  <c r="N329" i="1" s="1"/>
  <c r="K329" i="1" s="1"/>
  <c r="J330" i="1"/>
  <c r="N330" i="1" s="1"/>
  <c r="K330" i="1" s="1"/>
  <c r="J331" i="1"/>
  <c r="N331" i="1" s="1"/>
  <c r="K331" i="1" s="1"/>
  <c r="J332" i="1"/>
  <c r="N332" i="1" s="1"/>
  <c r="K332" i="1" s="1"/>
  <c r="J333" i="1"/>
  <c r="N333" i="1" s="1"/>
  <c r="K333" i="1" s="1"/>
  <c r="J334" i="1"/>
  <c r="N334" i="1" s="1"/>
  <c r="K334" i="1" s="1"/>
  <c r="J335" i="1"/>
  <c r="N335" i="1" s="1"/>
  <c r="K335" i="1" s="1"/>
  <c r="J336" i="1"/>
  <c r="N336" i="1" s="1"/>
  <c r="K336" i="1" s="1"/>
  <c r="J337" i="1"/>
  <c r="N337" i="1" s="1"/>
  <c r="K337" i="1" s="1"/>
  <c r="J338" i="1"/>
  <c r="N338" i="1" s="1"/>
  <c r="K338" i="1" s="1"/>
  <c r="J339" i="1"/>
  <c r="N339" i="1" s="1"/>
  <c r="K339" i="1" s="1"/>
  <c r="J340" i="1"/>
  <c r="N340" i="1" s="1"/>
  <c r="K340" i="1" s="1"/>
  <c r="J341" i="1"/>
  <c r="N341" i="1" s="1"/>
  <c r="K341" i="1" s="1"/>
  <c r="J342" i="1"/>
  <c r="N342" i="1" s="1"/>
  <c r="K342" i="1" s="1"/>
  <c r="J343" i="1"/>
  <c r="N343" i="1" s="1"/>
  <c r="K343" i="1" s="1"/>
  <c r="J344" i="1"/>
  <c r="N344" i="1" s="1"/>
  <c r="K344" i="1" s="1"/>
  <c r="J345" i="1"/>
  <c r="N345" i="1" s="1"/>
  <c r="K345" i="1" s="1"/>
  <c r="J346" i="1"/>
  <c r="N346" i="1" s="1"/>
  <c r="K346" i="1" s="1"/>
  <c r="J347" i="1"/>
  <c r="N347" i="1" s="1"/>
  <c r="K347" i="1" s="1"/>
  <c r="J348" i="1"/>
  <c r="N348" i="1" s="1"/>
  <c r="K348" i="1" s="1"/>
  <c r="J349" i="1"/>
  <c r="N349" i="1" s="1"/>
  <c r="K349" i="1" s="1"/>
  <c r="J350" i="1"/>
  <c r="N350" i="1" s="1"/>
  <c r="K350" i="1" s="1"/>
  <c r="J351" i="1"/>
  <c r="N351" i="1" s="1"/>
  <c r="K351" i="1" s="1"/>
  <c r="J352" i="1"/>
  <c r="N352" i="1" s="1"/>
  <c r="K352" i="1" s="1"/>
  <c r="J353" i="1"/>
  <c r="N353" i="1" s="1"/>
  <c r="K353" i="1" s="1"/>
  <c r="J354" i="1"/>
  <c r="N354" i="1" s="1"/>
  <c r="K354" i="1" s="1"/>
  <c r="J355" i="1"/>
  <c r="N355" i="1" s="1"/>
  <c r="K355" i="1" s="1"/>
  <c r="J356" i="1"/>
  <c r="N356" i="1" s="1"/>
  <c r="K356" i="1" s="1"/>
  <c r="J357" i="1"/>
  <c r="N357" i="1" s="1"/>
  <c r="K357" i="1" s="1"/>
  <c r="J358" i="1"/>
  <c r="N358" i="1" s="1"/>
  <c r="K358" i="1" s="1"/>
  <c r="J359" i="1"/>
  <c r="N359" i="1" s="1"/>
  <c r="K359" i="1" s="1"/>
  <c r="J360" i="1"/>
  <c r="N360" i="1" s="1"/>
  <c r="K360" i="1" s="1"/>
  <c r="J361" i="1"/>
  <c r="N361" i="1" s="1"/>
  <c r="K361" i="1" s="1"/>
  <c r="J362" i="1"/>
  <c r="N362" i="1" s="1"/>
  <c r="K362" i="1" s="1"/>
  <c r="J363" i="1"/>
  <c r="N363" i="1" s="1"/>
  <c r="K363" i="1" s="1"/>
  <c r="J364" i="1"/>
  <c r="N364" i="1" s="1"/>
  <c r="K364" i="1" s="1"/>
  <c r="J365" i="1"/>
  <c r="N365" i="1" s="1"/>
  <c r="K365" i="1" s="1"/>
  <c r="J366" i="1"/>
  <c r="N366" i="1" s="1"/>
  <c r="K366" i="1" s="1"/>
  <c r="J367" i="1"/>
  <c r="N367" i="1" s="1"/>
  <c r="K367" i="1" s="1"/>
  <c r="J368" i="1"/>
  <c r="N368" i="1" s="1"/>
  <c r="K368" i="1" s="1"/>
  <c r="J369" i="1"/>
  <c r="N369" i="1" s="1"/>
  <c r="K369" i="1" s="1"/>
  <c r="J370" i="1"/>
  <c r="N370" i="1" s="1"/>
  <c r="K370" i="1" s="1"/>
  <c r="J371" i="1"/>
  <c r="N371" i="1" s="1"/>
  <c r="K371" i="1" s="1"/>
  <c r="J372" i="1"/>
  <c r="N372" i="1" s="1"/>
  <c r="K372" i="1" s="1"/>
  <c r="J373" i="1"/>
  <c r="N373" i="1" s="1"/>
  <c r="K373" i="1" s="1"/>
  <c r="J374" i="1"/>
  <c r="N374" i="1" s="1"/>
  <c r="K374" i="1" s="1"/>
  <c r="J375" i="1"/>
  <c r="N375" i="1" s="1"/>
  <c r="K375" i="1" s="1"/>
  <c r="J376" i="1"/>
  <c r="N376" i="1" s="1"/>
  <c r="K376" i="1" s="1"/>
  <c r="J377" i="1"/>
  <c r="N377" i="1" s="1"/>
  <c r="K377" i="1" s="1"/>
  <c r="J378" i="1"/>
  <c r="N378" i="1" s="1"/>
  <c r="K378" i="1" s="1"/>
  <c r="J379" i="1"/>
  <c r="N379" i="1" s="1"/>
  <c r="K379" i="1" s="1"/>
  <c r="J380" i="1"/>
  <c r="N380" i="1" s="1"/>
  <c r="K380" i="1" s="1"/>
  <c r="J381" i="1"/>
  <c r="N381" i="1" s="1"/>
  <c r="K381" i="1" s="1"/>
  <c r="J382" i="1"/>
  <c r="N382" i="1" s="1"/>
  <c r="K382" i="1" s="1"/>
  <c r="J383" i="1"/>
  <c r="N383" i="1" s="1"/>
  <c r="K383" i="1" s="1"/>
  <c r="J384" i="1"/>
  <c r="N384" i="1" s="1"/>
  <c r="K384" i="1" s="1"/>
  <c r="J385" i="1"/>
  <c r="N385" i="1" s="1"/>
  <c r="K385" i="1" s="1"/>
  <c r="J386" i="1"/>
  <c r="N386" i="1" s="1"/>
  <c r="K386" i="1" s="1"/>
  <c r="J387" i="1"/>
  <c r="N387" i="1" s="1"/>
  <c r="K387" i="1" s="1"/>
  <c r="J388" i="1"/>
  <c r="N388" i="1" s="1"/>
  <c r="K388" i="1" s="1"/>
  <c r="J389" i="1"/>
  <c r="N389" i="1" s="1"/>
  <c r="K389" i="1" s="1"/>
  <c r="J390" i="1"/>
  <c r="N390" i="1" s="1"/>
  <c r="K390" i="1" s="1"/>
  <c r="J391" i="1"/>
  <c r="N391" i="1" s="1"/>
  <c r="K391" i="1" s="1"/>
  <c r="J392" i="1"/>
  <c r="N392" i="1" s="1"/>
  <c r="K392" i="1" s="1"/>
  <c r="J393" i="1"/>
  <c r="N393" i="1" s="1"/>
  <c r="K393" i="1" s="1"/>
  <c r="J394" i="1"/>
  <c r="N394" i="1" s="1"/>
  <c r="K394" i="1" s="1"/>
  <c r="J395" i="1"/>
  <c r="N395" i="1" s="1"/>
  <c r="K395" i="1" s="1"/>
  <c r="J396" i="1"/>
  <c r="N396" i="1" s="1"/>
  <c r="K396" i="1" s="1"/>
  <c r="J397" i="1"/>
  <c r="N397" i="1" s="1"/>
  <c r="K397" i="1" s="1"/>
  <c r="J398" i="1"/>
  <c r="N398" i="1" s="1"/>
  <c r="K398" i="1" s="1"/>
  <c r="J399" i="1"/>
  <c r="N399" i="1" s="1"/>
  <c r="K399" i="1" s="1"/>
  <c r="J400" i="1"/>
  <c r="N400" i="1" s="1"/>
  <c r="K400" i="1" s="1"/>
  <c r="J401" i="1"/>
  <c r="N401" i="1" s="1"/>
  <c r="K401" i="1" s="1"/>
  <c r="J402" i="1"/>
  <c r="N402" i="1" s="1"/>
  <c r="K402" i="1" s="1"/>
  <c r="J403" i="1"/>
  <c r="N403" i="1" s="1"/>
  <c r="K403" i="1" s="1"/>
  <c r="J404" i="1"/>
  <c r="N404" i="1" s="1"/>
  <c r="K404" i="1" s="1"/>
  <c r="J405" i="1"/>
  <c r="N405" i="1" s="1"/>
  <c r="K405" i="1" s="1"/>
  <c r="J406" i="1"/>
  <c r="N406" i="1" s="1"/>
  <c r="K406" i="1" s="1"/>
  <c r="J407" i="1"/>
  <c r="N407" i="1" s="1"/>
  <c r="K407" i="1" s="1"/>
  <c r="J408" i="1"/>
  <c r="N408" i="1" s="1"/>
  <c r="K408" i="1" s="1"/>
  <c r="J409" i="1"/>
  <c r="N409" i="1" s="1"/>
  <c r="K409" i="1" s="1"/>
  <c r="J410" i="1"/>
  <c r="N410" i="1" s="1"/>
  <c r="K410" i="1" s="1"/>
  <c r="J411" i="1"/>
  <c r="N411" i="1" s="1"/>
  <c r="K411" i="1" s="1"/>
  <c r="J412" i="1"/>
  <c r="N412" i="1" s="1"/>
  <c r="K412" i="1" s="1"/>
  <c r="J413" i="1"/>
  <c r="N413" i="1" s="1"/>
  <c r="K413" i="1" s="1"/>
  <c r="J414" i="1"/>
  <c r="N414" i="1" s="1"/>
  <c r="K414" i="1" s="1"/>
  <c r="J415" i="1"/>
  <c r="N415" i="1" s="1"/>
  <c r="K415" i="1" s="1"/>
  <c r="J416" i="1"/>
  <c r="N416" i="1" s="1"/>
  <c r="K416" i="1" s="1"/>
  <c r="J417" i="1"/>
  <c r="N417" i="1" s="1"/>
  <c r="K417" i="1" s="1"/>
  <c r="J418" i="1"/>
  <c r="N418" i="1" s="1"/>
  <c r="K418" i="1" s="1"/>
  <c r="J419" i="1"/>
  <c r="N419" i="1" s="1"/>
  <c r="K419" i="1" s="1"/>
  <c r="J420" i="1"/>
  <c r="N420" i="1" s="1"/>
  <c r="K420" i="1" s="1"/>
  <c r="J421" i="1"/>
  <c r="N421" i="1" s="1"/>
  <c r="K421" i="1" s="1"/>
  <c r="J422" i="1"/>
  <c r="N422" i="1" s="1"/>
  <c r="K422" i="1" s="1"/>
  <c r="J529" i="1"/>
  <c r="N529" i="1" s="1"/>
  <c r="K529" i="1" s="1"/>
  <c r="J530" i="1"/>
  <c r="N530" i="1" s="1"/>
  <c r="K530" i="1" s="1"/>
  <c r="J531" i="1"/>
  <c r="N531" i="1" s="1"/>
  <c r="K531" i="1" s="1"/>
  <c r="J423" i="1"/>
  <c r="N423" i="1" s="1"/>
  <c r="K423" i="1" s="1"/>
  <c r="J424" i="1"/>
  <c r="N424" i="1" s="1"/>
  <c r="K424" i="1" s="1"/>
  <c r="J425" i="1"/>
  <c r="N425" i="1" s="1"/>
  <c r="K425" i="1" s="1"/>
  <c r="J426" i="1"/>
  <c r="N426" i="1" s="1"/>
  <c r="K426" i="1" s="1"/>
  <c r="J427" i="1"/>
  <c r="N427" i="1" s="1"/>
  <c r="K427" i="1" s="1"/>
  <c r="J428" i="1"/>
  <c r="N428" i="1" s="1"/>
  <c r="K428" i="1" s="1"/>
  <c r="J429" i="1"/>
  <c r="N429" i="1" s="1"/>
  <c r="K429" i="1" s="1"/>
  <c r="J430" i="1"/>
  <c r="N430" i="1" s="1"/>
  <c r="K430" i="1" s="1"/>
  <c r="J431" i="1"/>
  <c r="N431" i="1" s="1"/>
  <c r="K431" i="1" s="1"/>
  <c r="J532" i="1"/>
  <c r="J432" i="1"/>
  <c r="N432" i="1" s="1"/>
  <c r="K432" i="1" s="1"/>
  <c r="J433" i="1"/>
  <c r="N433" i="1" s="1"/>
  <c r="K433" i="1" s="1"/>
  <c r="J434" i="1"/>
  <c r="N434" i="1" s="1"/>
  <c r="K434" i="1" s="1"/>
  <c r="J435" i="1"/>
  <c r="N435" i="1" s="1"/>
  <c r="K435" i="1" s="1"/>
  <c r="J436" i="1"/>
  <c r="N436" i="1" s="1"/>
  <c r="K436" i="1" s="1"/>
  <c r="J437" i="1"/>
  <c r="N437" i="1" s="1"/>
  <c r="K437" i="1" s="1"/>
  <c r="J438" i="1"/>
  <c r="N438" i="1" s="1"/>
  <c r="K438" i="1" s="1"/>
  <c r="J439" i="1"/>
  <c r="N439" i="1" s="1"/>
  <c r="K439" i="1" s="1"/>
  <c r="J440" i="1"/>
  <c r="N440" i="1" s="1"/>
  <c r="K440" i="1" s="1"/>
  <c r="J441" i="1"/>
  <c r="N441" i="1" s="1"/>
  <c r="K441" i="1" s="1"/>
  <c r="J442" i="1"/>
  <c r="N442" i="1" s="1"/>
  <c r="K442" i="1" s="1"/>
  <c r="J443" i="1"/>
  <c r="N443" i="1" s="1"/>
  <c r="K443" i="1" s="1"/>
  <c r="J444" i="1"/>
  <c r="N444" i="1" s="1"/>
  <c r="K444" i="1" s="1"/>
  <c r="J445" i="1"/>
  <c r="N445" i="1" s="1"/>
  <c r="K445" i="1" s="1"/>
  <c r="J446" i="1"/>
  <c r="N446" i="1" s="1"/>
  <c r="K446" i="1" s="1"/>
  <c r="J447" i="1"/>
  <c r="N447" i="1" s="1"/>
  <c r="K447" i="1" s="1"/>
  <c r="J448" i="1"/>
  <c r="N448" i="1" s="1"/>
  <c r="K448" i="1" s="1"/>
  <c r="J449" i="1"/>
  <c r="N449" i="1" s="1"/>
  <c r="K449" i="1" s="1"/>
  <c r="J450" i="1"/>
  <c r="N450" i="1" s="1"/>
  <c r="K450" i="1" s="1"/>
  <c r="J451" i="1"/>
  <c r="N451" i="1" s="1"/>
  <c r="K451" i="1" s="1"/>
  <c r="J452" i="1"/>
  <c r="N452" i="1" s="1"/>
  <c r="K452" i="1" s="1"/>
  <c r="J453" i="1"/>
  <c r="N453" i="1" s="1"/>
  <c r="K453" i="1" s="1"/>
  <c r="J454" i="1"/>
  <c r="N454" i="1" s="1"/>
  <c r="K454" i="1" s="1"/>
  <c r="J455" i="1"/>
  <c r="N455" i="1" s="1"/>
  <c r="K455" i="1" s="1"/>
  <c r="J456" i="1"/>
  <c r="N456" i="1" s="1"/>
  <c r="K456" i="1" s="1"/>
  <c r="J457" i="1"/>
  <c r="N457" i="1" s="1"/>
  <c r="K457" i="1" s="1"/>
  <c r="J458" i="1"/>
  <c r="N458" i="1" s="1"/>
  <c r="K458" i="1" s="1"/>
  <c r="J459" i="1"/>
  <c r="N459" i="1" s="1"/>
  <c r="K459" i="1" s="1"/>
  <c r="J460" i="1"/>
  <c r="N460" i="1" s="1"/>
  <c r="K460" i="1" s="1"/>
  <c r="J461" i="1"/>
  <c r="N461" i="1" s="1"/>
  <c r="K461" i="1" s="1"/>
  <c r="J462" i="1"/>
  <c r="N462" i="1" s="1"/>
  <c r="K462" i="1" s="1"/>
  <c r="J463" i="1"/>
  <c r="N463" i="1" s="1"/>
  <c r="K463" i="1" s="1"/>
  <c r="J464" i="1"/>
  <c r="N464" i="1" s="1"/>
  <c r="K464" i="1" s="1"/>
  <c r="J465" i="1"/>
  <c r="N465" i="1" s="1"/>
  <c r="K465" i="1" s="1"/>
  <c r="J466" i="1"/>
  <c r="N466" i="1" s="1"/>
  <c r="K466" i="1" s="1"/>
  <c r="J467" i="1"/>
  <c r="N467" i="1" s="1"/>
  <c r="K467" i="1" s="1"/>
  <c r="J468" i="1"/>
  <c r="N468" i="1" s="1"/>
  <c r="K468" i="1" s="1"/>
  <c r="J469" i="1"/>
  <c r="N469" i="1" s="1"/>
  <c r="K469" i="1" s="1"/>
  <c r="J470" i="1"/>
  <c r="N470" i="1" s="1"/>
  <c r="K470" i="1" s="1"/>
  <c r="J471" i="1"/>
  <c r="N471" i="1" s="1"/>
  <c r="K471" i="1" s="1"/>
  <c r="J472" i="1"/>
  <c r="N472" i="1" s="1"/>
  <c r="K472" i="1" s="1"/>
  <c r="J473" i="1"/>
  <c r="N473" i="1" s="1"/>
  <c r="K473" i="1" s="1"/>
  <c r="J474" i="1"/>
  <c r="N474" i="1" s="1"/>
  <c r="K474" i="1" s="1"/>
  <c r="J475" i="1"/>
  <c r="N475" i="1" s="1"/>
  <c r="K475" i="1" s="1"/>
  <c r="J476" i="1"/>
  <c r="N476" i="1" s="1"/>
  <c r="K476" i="1" s="1"/>
  <c r="J477" i="1"/>
  <c r="N477" i="1" s="1"/>
  <c r="K477" i="1" s="1"/>
  <c r="J478" i="1"/>
  <c r="N478" i="1" s="1"/>
  <c r="K478" i="1" s="1"/>
  <c r="J479" i="1"/>
  <c r="N479" i="1" s="1"/>
  <c r="K479" i="1" s="1"/>
  <c r="J480" i="1"/>
  <c r="N480" i="1" s="1"/>
  <c r="K480" i="1" s="1"/>
  <c r="J481" i="1"/>
  <c r="N481" i="1" s="1"/>
  <c r="K481" i="1" s="1"/>
  <c r="J482" i="1"/>
  <c r="N482" i="1" s="1"/>
  <c r="K482" i="1" s="1"/>
  <c r="J483" i="1"/>
  <c r="N483" i="1" s="1"/>
  <c r="K483" i="1" s="1"/>
  <c r="J484" i="1"/>
  <c r="N484" i="1" s="1"/>
  <c r="K484" i="1" s="1"/>
  <c r="J485" i="1"/>
  <c r="N485" i="1" s="1"/>
  <c r="K485" i="1" s="1"/>
  <c r="J486" i="1"/>
  <c r="N486" i="1" s="1"/>
  <c r="K486" i="1" s="1"/>
  <c r="J487" i="1"/>
  <c r="N487" i="1" s="1"/>
  <c r="K487" i="1" s="1"/>
  <c r="J488" i="1"/>
  <c r="N488" i="1" s="1"/>
  <c r="K488" i="1" s="1"/>
  <c r="J489" i="1"/>
  <c r="N489" i="1" s="1"/>
  <c r="K489" i="1" s="1"/>
  <c r="J490" i="1"/>
  <c r="N490" i="1" s="1"/>
  <c r="K490" i="1" s="1"/>
  <c r="J491" i="1"/>
  <c r="N491" i="1" s="1"/>
  <c r="K491" i="1" s="1"/>
  <c r="J492" i="1"/>
  <c r="N492" i="1" s="1"/>
  <c r="K492" i="1" s="1"/>
  <c r="J493" i="1"/>
  <c r="N493" i="1" s="1"/>
  <c r="K493" i="1" s="1"/>
  <c r="J494" i="1"/>
  <c r="N494" i="1" s="1"/>
  <c r="K494" i="1" s="1"/>
  <c r="J495" i="1"/>
  <c r="N495" i="1" s="1"/>
  <c r="K495" i="1" s="1"/>
  <c r="J496" i="1"/>
  <c r="N496" i="1" s="1"/>
  <c r="K496" i="1" s="1"/>
  <c r="J497" i="1"/>
  <c r="N497" i="1" s="1"/>
  <c r="K497" i="1" s="1"/>
  <c r="J498" i="1"/>
  <c r="N498" i="1" s="1"/>
  <c r="K498" i="1" s="1"/>
  <c r="J499" i="1"/>
  <c r="N499" i="1" s="1"/>
  <c r="K499" i="1" s="1"/>
  <c r="J500" i="1"/>
  <c r="N500" i="1" s="1"/>
  <c r="K500" i="1" s="1"/>
  <c r="J501" i="1"/>
  <c r="N501" i="1" s="1"/>
  <c r="K501" i="1" s="1"/>
  <c r="J502" i="1"/>
  <c r="N502" i="1" s="1"/>
  <c r="K502" i="1" s="1"/>
  <c r="J503" i="1"/>
  <c r="N503" i="1" s="1"/>
  <c r="K503" i="1" s="1"/>
  <c r="J504" i="1"/>
  <c r="N504" i="1" s="1"/>
  <c r="K504" i="1" s="1"/>
  <c r="J505" i="1"/>
  <c r="N505" i="1" s="1"/>
  <c r="K505" i="1" s="1"/>
  <c r="J506" i="1"/>
  <c r="N506" i="1" s="1"/>
  <c r="K506" i="1" s="1"/>
  <c r="J507" i="1"/>
  <c r="N507" i="1" s="1"/>
  <c r="K507" i="1" s="1"/>
  <c r="J508" i="1"/>
  <c r="N508" i="1" s="1"/>
  <c r="K508" i="1" s="1"/>
  <c r="J509" i="1"/>
  <c r="N509" i="1" s="1"/>
  <c r="K509" i="1" s="1"/>
  <c r="J510" i="1"/>
  <c r="N510" i="1" s="1"/>
  <c r="K510" i="1" s="1"/>
  <c r="J511" i="1"/>
  <c r="N511" i="1" s="1"/>
  <c r="K511" i="1" s="1"/>
  <c r="J512" i="1"/>
  <c r="N512" i="1" s="1"/>
  <c r="K512" i="1" s="1"/>
  <c r="J513" i="1"/>
  <c r="N513" i="1" s="1"/>
  <c r="K513" i="1" s="1"/>
  <c r="J514" i="1"/>
  <c r="N514" i="1" s="1"/>
  <c r="K514" i="1" s="1"/>
  <c r="J515" i="1"/>
  <c r="N515" i="1" s="1"/>
  <c r="K515" i="1" s="1"/>
  <c r="J516" i="1"/>
  <c r="N516" i="1" s="1"/>
  <c r="K516" i="1" s="1"/>
  <c r="J517" i="1"/>
  <c r="N517" i="1" s="1"/>
  <c r="K517" i="1" s="1"/>
  <c r="J518" i="1"/>
  <c r="N518" i="1" s="1"/>
  <c r="K518" i="1" s="1"/>
  <c r="J519" i="1"/>
  <c r="N519" i="1" s="1"/>
  <c r="K519" i="1" s="1"/>
  <c r="J520" i="1"/>
  <c r="N520" i="1" s="1"/>
  <c r="K520" i="1" s="1"/>
  <c r="J521" i="1"/>
  <c r="N521" i="1" s="1"/>
  <c r="K521" i="1" s="1"/>
  <c r="J522" i="1"/>
  <c r="N522" i="1" s="1"/>
  <c r="K522" i="1" s="1"/>
  <c r="J523" i="1"/>
  <c r="N523" i="1" s="1"/>
  <c r="K523" i="1" s="1"/>
  <c r="J524" i="1"/>
  <c r="N524" i="1" s="1"/>
  <c r="K524" i="1" s="1"/>
  <c r="J525" i="1"/>
  <c r="N525" i="1" s="1"/>
  <c r="K525" i="1" s="1"/>
  <c r="J526" i="1"/>
  <c r="N526" i="1" s="1"/>
  <c r="K526" i="1" s="1"/>
  <c r="J527" i="1"/>
  <c r="N527" i="1" s="1"/>
  <c r="K527" i="1" s="1"/>
  <c r="J528" i="1"/>
  <c r="N528" i="1" s="1"/>
  <c r="K528" i="1" s="1"/>
  <c r="J533" i="1"/>
  <c r="N533" i="1" s="1"/>
  <c r="K533" i="1" s="1"/>
  <c r="J534" i="1"/>
  <c r="N534" i="1" s="1"/>
  <c r="K534" i="1" s="1"/>
  <c r="J535" i="1"/>
  <c r="N535" i="1" s="1"/>
  <c r="K535" i="1" s="1"/>
  <c r="J536" i="1"/>
  <c r="N536" i="1" s="1"/>
  <c r="K536" i="1" s="1"/>
  <c r="J537" i="1"/>
  <c r="N537" i="1" s="1"/>
  <c r="K537" i="1" s="1"/>
  <c r="J538" i="1"/>
  <c r="N538" i="1" s="1"/>
  <c r="K538" i="1" s="1"/>
  <c r="J539" i="1"/>
  <c r="N539" i="1" s="1"/>
  <c r="K539" i="1" s="1"/>
  <c r="J540" i="1"/>
  <c r="N540" i="1" s="1"/>
  <c r="K540" i="1" s="1"/>
  <c r="J541" i="1"/>
  <c r="N541" i="1" s="1"/>
  <c r="K541" i="1" s="1"/>
  <c r="J542" i="1"/>
  <c r="N542" i="1" s="1"/>
  <c r="K542" i="1" s="1"/>
  <c r="J543" i="1"/>
  <c r="N543" i="1" s="1"/>
  <c r="K543" i="1" s="1"/>
  <c r="J544" i="1"/>
  <c r="N544" i="1" s="1"/>
  <c r="K544" i="1" s="1"/>
  <c r="J545" i="1"/>
  <c r="N545" i="1" s="1"/>
  <c r="K545" i="1" s="1"/>
  <c r="J546" i="1"/>
  <c r="N546" i="1" s="1"/>
  <c r="K546" i="1" s="1"/>
  <c r="J547" i="1"/>
  <c r="N547" i="1" s="1"/>
  <c r="K547" i="1" s="1"/>
  <c r="J548" i="1"/>
  <c r="N548" i="1" s="1"/>
  <c r="K548" i="1" s="1"/>
  <c r="J549" i="1"/>
  <c r="N549" i="1" s="1"/>
  <c r="K549" i="1" s="1"/>
  <c r="J550" i="1"/>
  <c r="N550" i="1" s="1"/>
  <c r="K550" i="1" s="1"/>
  <c r="J551" i="1"/>
  <c r="N551" i="1" s="1"/>
  <c r="K551" i="1" s="1"/>
  <c r="J552" i="1"/>
  <c r="N552" i="1" s="1"/>
  <c r="K552" i="1" s="1"/>
  <c r="J553" i="1"/>
  <c r="N553" i="1" s="1"/>
  <c r="K553" i="1" s="1"/>
  <c r="J554" i="1"/>
  <c r="N554" i="1" s="1"/>
  <c r="K554" i="1" s="1"/>
  <c r="J555" i="1"/>
  <c r="N555" i="1" s="1"/>
  <c r="K555" i="1" s="1"/>
  <c r="J556" i="1"/>
  <c r="N556" i="1" s="1"/>
  <c r="K556" i="1" s="1"/>
  <c r="J557" i="1"/>
  <c r="N557" i="1" s="1"/>
  <c r="K557" i="1" s="1"/>
  <c r="J558" i="1"/>
  <c r="N558" i="1" s="1"/>
  <c r="K558" i="1" s="1"/>
  <c r="J559" i="1"/>
  <c r="N559" i="1" s="1"/>
  <c r="K559" i="1" s="1"/>
  <c r="J560" i="1"/>
  <c r="N560" i="1" s="1"/>
  <c r="K560" i="1" s="1"/>
  <c r="J561" i="1"/>
  <c r="N561" i="1" s="1"/>
  <c r="K561" i="1" s="1"/>
  <c r="J562" i="1"/>
  <c r="N562" i="1" s="1"/>
  <c r="K562" i="1" s="1"/>
  <c r="J563" i="1"/>
  <c r="N563" i="1" s="1"/>
  <c r="K563" i="1" s="1"/>
  <c r="J564" i="1"/>
  <c r="N564" i="1" s="1"/>
  <c r="K564" i="1" s="1"/>
  <c r="J565" i="1"/>
  <c r="N565" i="1" s="1"/>
  <c r="K565" i="1" s="1"/>
  <c r="J566" i="1"/>
  <c r="N566" i="1" s="1"/>
  <c r="K566" i="1" s="1"/>
  <c r="J567" i="1"/>
  <c r="N567" i="1" s="1"/>
  <c r="K567" i="1" s="1"/>
  <c r="J568" i="1"/>
  <c r="N568" i="1" s="1"/>
  <c r="K568" i="1" s="1"/>
  <c r="J569" i="1"/>
  <c r="N569" i="1" s="1"/>
  <c r="K569" i="1" s="1"/>
  <c r="J570" i="1"/>
  <c r="N570" i="1" s="1"/>
  <c r="K570" i="1" s="1"/>
  <c r="J571" i="1"/>
  <c r="N571" i="1" s="1"/>
  <c r="K571" i="1" s="1"/>
  <c r="J572" i="1"/>
  <c r="N572" i="1" s="1"/>
  <c r="K572" i="1" s="1"/>
  <c r="J573" i="1"/>
  <c r="N573" i="1" s="1"/>
  <c r="K573" i="1" s="1"/>
  <c r="J574" i="1"/>
  <c r="N574" i="1" s="1"/>
  <c r="K574" i="1" s="1"/>
  <c r="J575" i="1"/>
  <c r="N575" i="1" s="1"/>
  <c r="K575" i="1" s="1"/>
  <c r="J576" i="1"/>
  <c r="N576" i="1" s="1"/>
  <c r="K576" i="1" s="1"/>
  <c r="J577" i="1"/>
  <c r="N577" i="1" s="1"/>
  <c r="K577" i="1" s="1"/>
  <c r="J578" i="1"/>
  <c r="N578" i="1" s="1"/>
  <c r="K578" i="1" s="1"/>
  <c r="J579" i="1"/>
  <c r="N579" i="1" s="1"/>
  <c r="K579" i="1" s="1"/>
  <c r="J580" i="1"/>
  <c r="N580" i="1" s="1"/>
  <c r="K580" i="1" s="1"/>
  <c r="J581" i="1"/>
  <c r="N581" i="1" s="1"/>
  <c r="K581" i="1" s="1"/>
  <c r="J582" i="1"/>
  <c r="N582" i="1" s="1"/>
  <c r="K582" i="1" s="1"/>
  <c r="J583" i="1"/>
  <c r="N583" i="1" s="1"/>
  <c r="K583" i="1" s="1"/>
  <c r="J584" i="1"/>
  <c r="N584" i="1" s="1"/>
  <c r="K584" i="1" s="1"/>
  <c r="J585" i="1"/>
  <c r="N585" i="1" s="1"/>
  <c r="K585" i="1" s="1"/>
  <c r="J586" i="1"/>
  <c r="N586" i="1" s="1"/>
  <c r="K586" i="1" s="1"/>
  <c r="J587" i="1"/>
  <c r="N587" i="1" s="1"/>
  <c r="K587" i="1" s="1"/>
  <c r="J588" i="1"/>
  <c r="N588" i="1" s="1"/>
  <c r="K588" i="1" s="1"/>
  <c r="J589" i="1"/>
  <c r="N589" i="1" s="1"/>
  <c r="K589" i="1" s="1"/>
  <c r="J590" i="1"/>
  <c r="N590" i="1" s="1"/>
  <c r="K590" i="1" s="1"/>
  <c r="J591" i="1"/>
  <c r="N591" i="1" s="1"/>
  <c r="K591" i="1" s="1"/>
  <c r="J592" i="1"/>
  <c r="N592" i="1" s="1"/>
  <c r="K592" i="1" s="1"/>
  <c r="J593" i="1"/>
  <c r="N593" i="1" s="1"/>
  <c r="K593" i="1" s="1"/>
  <c r="J594" i="1"/>
  <c r="N594" i="1" s="1"/>
  <c r="K594" i="1" s="1"/>
  <c r="J595" i="1"/>
  <c r="N595" i="1" s="1"/>
  <c r="K595" i="1" s="1"/>
  <c r="J596" i="1"/>
  <c r="N596" i="1" s="1"/>
  <c r="K596" i="1" s="1"/>
  <c r="J597" i="1"/>
  <c r="N597" i="1" s="1"/>
  <c r="K597" i="1" s="1"/>
  <c r="J598" i="1"/>
  <c r="N598" i="1" s="1"/>
  <c r="K598" i="1" s="1"/>
  <c r="J599" i="1"/>
  <c r="N599" i="1" s="1"/>
  <c r="K599" i="1" s="1"/>
  <c r="J600" i="1"/>
  <c r="N600" i="1" s="1"/>
  <c r="K600" i="1" s="1"/>
  <c r="J601" i="1"/>
  <c r="N601" i="1" s="1"/>
  <c r="K601" i="1" s="1"/>
  <c r="J602" i="1"/>
  <c r="N602" i="1" s="1"/>
  <c r="K602" i="1" s="1"/>
  <c r="J603" i="1"/>
  <c r="N603" i="1" s="1"/>
  <c r="K603" i="1" s="1"/>
  <c r="J604" i="1"/>
  <c r="N604" i="1" s="1"/>
  <c r="K604" i="1" s="1"/>
  <c r="J605" i="1"/>
  <c r="N605" i="1" s="1"/>
  <c r="K605" i="1" s="1"/>
  <c r="J606" i="1"/>
  <c r="N606" i="1" s="1"/>
  <c r="K606" i="1" s="1"/>
  <c r="J607" i="1"/>
  <c r="N607" i="1" s="1"/>
  <c r="K607" i="1" s="1"/>
  <c r="J608" i="1"/>
  <c r="N608" i="1" s="1"/>
  <c r="K608" i="1" s="1"/>
  <c r="J609" i="1"/>
  <c r="N609" i="1" s="1"/>
  <c r="K609" i="1" s="1"/>
  <c r="J610" i="1"/>
  <c r="N610" i="1" s="1"/>
  <c r="K610" i="1" s="1"/>
  <c r="J611" i="1"/>
  <c r="N611" i="1" s="1"/>
  <c r="K611" i="1" s="1"/>
  <c r="J612" i="1"/>
  <c r="N612" i="1" s="1"/>
  <c r="K612" i="1" s="1"/>
  <c r="J613" i="1"/>
  <c r="N613" i="1" s="1"/>
  <c r="K613" i="1" s="1"/>
  <c r="J614" i="1"/>
  <c r="N614" i="1" s="1"/>
  <c r="K614" i="1" s="1"/>
  <c r="J615" i="1"/>
  <c r="N615" i="1" s="1"/>
  <c r="K615" i="1" s="1"/>
  <c r="J616" i="1"/>
  <c r="N616" i="1" s="1"/>
  <c r="K616" i="1" s="1"/>
  <c r="J617" i="1"/>
  <c r="N617" i="1" s="1"/>
  <c r="K617" i="1" s="1"/>
  <c r="J618" i="1"/>
  <c r="N618" i="1" s="1"/>
  <c r="K618" i="1" s="1"/>
  <c r="J619" i="1"/>
  <c r="N619" i="1" s="1"/>
  <c r="K619" i="1" s="1"/>
  <c r="J620" i="1"/>
  <c r="N620" i="1" s="1"/>
  <c r="K620" i="1" s="1"/>
  <c r="J621" i="1"/>
  <c r="N621" i="1" s="1"/>
  <c r="K621" i="1" s="1"/>
  <c r="J622" i="1"/>
  <c r="N622" i="1" s="1"/>
  <c r="K622" i="1" s="1"/>
  <c r="J623" i="1"/>
  <c r="N623" i="1" s="1"/>
  <c r="K623" i="1" s="1"/>
  <c r="J624" i="1"/>
  <c r="N624" i="1" s="1"/>
  <c r="K624" i="1" s="1"/>
  <c r="J625" i="1"/>
  <c r="N625" i="1" s="1"/>
  <c r="K625" i="1" s="1"/>
  <c r="J626" i="1"/>
  <c r="N626" i="1" s="1"/>
  <c r="K626" i="1" s="1"/>
  <c r="J627" i="1"/>
  <c r="N627" i="1" s="1"/>
  <c r="K627" i="1" s="1"/>
  <c r="J628" i="1"/>
  <c r="N628" i="1" s="1"/>
  <c r="K628" i="1" s="1"/>
  <c r="J629" i="1"/>
  <c r="N629" i="1" s="1"/>
  <c r="K629" i="1" s="1"/>
  <c r="J630" i="1"/>
  <c r="N630" i="1" s="1"/>
  <c r="K630" i="1" s="1"/>
  <c r="J631" i="1"/>
  <c r="N631" i="1" s="1"/>
  <c r="K631" i="1" s="1"/>
  <c r="J632" i="1"/>
  <c r="N632" i="1" s="1"/>
  <c r="K632" i="1" s="1"/>
  <c r="J633" i="1"/>
  <c r="N633" i="1" s="1"/>
  <c r="K633" i="1" s="1"/>
  <c r="J634" i="1"/>
  <c r="N634" i="1" s="1"/>
  <c r="K634" i="1" s="1"/>
  <c r="J635" i="1"/>
  <c r="N635" i="1" s="1"/>
  <c r="K635" i="1" s="1"/>
  <c r="J636" i="1"/>
  <c r="N636" i="1" s="1"/>
  <c r="K636" i="1" s="1"/>
  <c r="J637" i="1"/>
  <c r="N637" i="1" s="1"/>
  <c r="K637" i="1" s="1"/>
  <c r="J638" i="1"/>
  <c r="N638" i="1" s="1"/>
  <c r="K638" i="1" s="1"/>
  <c r="J639" i="1"/>
  <c r="N639" i="1" s="1"/>
  <c r="K639" i="1" s="1"/>
  <c r="J640" i="1"/>
  <c r="N640" i="1" s="1"/>
  <c r="K640" i="1" s="1"/>
  <c r="J641" i="1"/>
  <c r="N641" i="1" s="1"/>
  <c r="K641" i="1" s="1"/>
  <c r="J642" i="1"/>
  <c r="N642" i="1" s="1"/>
  <c r="K642" i="1" s="1"/>
  <c r="J643" i="1"/>
  <c r="N643" i="1" s="1"/>
  <c r="K643" i="1" s="1"/>
  <c r="J644" i="1"/>
  <c r="N644" i="1" s="1"/>
  <c r="K644" i="1" s="1"/>
  <c r="J645" i="1"/>
  <c r="N645" i="1" s="1"/>
  <c r="K645" i="1" s="1"/>
  <c r="J646" i="1"/>
  <c r="N646" i="1" s="1"/>
  <c r="K646" i="1" s="1"/>
  <c r="J647" i="1"/>
  <c r="N647" i="1" s="1"/>
  <c r="K647" i="1" s="1"/>
  <c r="J648" i="1"/>
  <c r="N648" i="1" s="1"/>
  <c r="K648" i="1" s="1"/>
  <c r="J649" i="1"/>
  <c r="N649" i="1" s="1"/>
  <c r="K649" i="1" s="1"/>
  <c r="J650" i="1"/>
  <c r="N650" i="1" s="1"/>
  <c r="K650" i="1" s="1"/>
  <c r="J651" i="1"/>
  <c r="N651" i="1" s="1"/>
  <c r="K651" i="1" s="1"/>
  <c r="J652" i="1"/>
  <c r="N652" i="1" s="1"/>
  <c r="K652" i="1" s="1"/>
  <c r="J653" i="1"/>
  <c r="N653" i="1" s="1"/>
  <c r="K653" i="1" s="1"/>
  <c r="J654" i="1"/>
  <c r="N654" i="1" s="1"/>
  <c r="K654" i="1" s="1"/>
  <c r="J655" i="1"/>
  <c r="N655" i="1" s="1"/>
  <c r="K655" i="1" s="1"/>
  <c r="J656" i="1"/>
  <c r="N656" i="1" s="1"/>
  <c r="K656" i="1" s="1"/>
  <c r="J657" i="1"/>
  <c r="N657" i="1" s="1"/>
  <c r="K657" i="1" s="1"/>
  <c r="J658" i="1"/>
  <c r="N658" i="1" s="1"/>
  <c r="K658" i="1" s="1"/>
  <c r="J659" i="1"/>
  <c r="N659" i="1" s="1"/>
  <c r="K659" i="1" s="1"/>
  <c r="J660" i="1"/>
  <c r="N660" i="1" s="1"/>
  <c r="K660" i="1" s="1"/>
  <c r="J661" i="1"/>
  <c r="N661" i="1" s="1"/>
  <c r="K661" i="1" s="1"/>
  <c r="J662" i="1"/>
  <c r="N662" i="1" s="1"/>
  <c r="K662" i="1" s="1"/>
  <c r="J663" i="1"/>
  <c r="N663" i="1" s="1"/>
  <c r="K663" i="1" s="1"/>
  <c r="J664" i="1"/>
  <c r="N664" i="1" s="1"/>
  <c r="K664" i="1" s="1"/>
  <c r="J665" i="1"/>
  <c r="N665" i="1" s="1"/>
  <c r="K665" i="1" s="1"/>
  <c r="J666" i="1"/>
  <c r="N666" i="1" s="1"/>
  <c r="K666" i="1" s="1"/>
  <c r="J667" i="1"/>
  <c r="N667" i="1" s="1"/>
  <c r="K667" i="1" s="1"/>
  <c r="J668" i="1"/>
  <c r="N668" i="1" s="1"/>
  <c r="K668" i="1" s="1"/>
  <c r="J669" i="1"/>
  <c r="N669" i="1" s="1"/>
  <c r="K669" i="1" s="1"/>
  <c r="J670" i="1"/>
  <c r="N670" i="1" s="1"/>
  <c r="K670" i="1" s="1"/>
  <c r="J671" i="1"/>
  <c r="N671" i="1" s="1"/>
  <c r="K671" i="1" s="1"/>
  <c r="J672" i="1"/>
  <c r="N672" i="1" s="1"/>
  <c r="K672" i="1" s="1"/>
  <c r="J673" i="1"/>
  <c r="N673" i="1" s="1"/>
  <c r="K673" i="1" s="1"/>
  <c r="J674" i="1"/>
  <c r="N674" i="1" s="1"/>
  <c r="K674" i="1" s="1"/>
  <c r="J675" i="1"/>
  <c r="N675" i="1" s="1"/>
  <c r="K675" i="1" s="1"/>
  <c r="J676" i="1"/>
  <c r="N676" i="1" s="1"/>
  <c r="K676" i="1" s="1"/>
  <c r="J677" i="1"/>
  <c r="N677" i="1" s="1"/>
  <c r="K677" i="1" s="1"/>
  <c r="J678" i="1"/>
  <c r="N678" i="1" s="1"/>
  <c r="K678" i="1" s="1"/>
  <c r="J679" i="1"/>
  <c r="N679" i="1" s="1"/>
  <c r="K679" i="1" s="1"/>
  <c r="J680" i="1"/>
  <c r="N680" i="1" s="1"/>
  <c r="K680" i="1" s="1"/>
  <c r="J681" i="1"/>
  <c r="N681" i="1" s="1"/>
  <c r="K681" i="1" s="1"/>
  <c r="J682" i="1"/>
  <c r="N682" i="1" s="1"/>
  <c r="K682" i="1" s="1"/>
  <c r="J683" i="1"/>
  <c r="N683" i="1" s="1"/>
  <c r="K683" i="1" s="1"/>
  <c r="J684" i="1"/>
  <c r="N684" i="1" s="1"/>
  <c r="K684" i="1" s="1"/>
  <c r="J685" i="1"/>
  <c r="N685" i="1" s="1"/>
  <c r="K685" i="1" s="1"/>
  <c r="J686" i="1"/>
  <c r="N686" i="1" s="1"/>
  <c r="K686" i="1" s="1"/>
  <c r="J687" i="1"/>
  <c r="N687" i="1" s="1"/>
  <c r="K687" i="1" s="1"/>
  <c r="J688" i="1"/>
  <c r="N688" i="1" s="1"/>
  <c r="K688" i="1" s="1"/>
  <c r="J689" i="1"/>
  <c r="N689" i="1" s="1"/>
  <c r="K689" i="1" s="1"/>
  <c r="J690" i="1"/>
  <c r="N690" i="1" s="1"/>
  <c r="K690" i="1" s="1"/>
  <c r="J691" i="1"/>
  <c r="N691" i="1" s="1"/>
  <c r="K691" i="1" s="1"/>
  <c r="J692" i="1"/>
  <c r="N692" i="1" s="1"/>
  <c r="K692" i="1" s="1"/>
  <c r="J693" i="1"/>
  <c r="N693" i="1" s="1"/>
  <c r="K693" i="1" s="1"/>
  <c r="J694" i="1"/>
  <c r="N694" i="1" s="1"/>
  <c r="K694" i="1" s="1"/>
  <c r="J695" i="1"/>
  <c r="N695" i="1" s="1"/>
  <c r="K695" i="1" s="1"/>
  <c r="J696" i="1"/>
  <c r="N696" i="1" s="1"/>
  <c r="K696" i="1" s="1"/>
  <c r="J697" i="1"/>
  <c r="N697" i="1" s="1"/>
  <c r="K697" i="1" s="1"/>
  <c r="J698" i="1"/>
  <c r="N698" i="1" s="1"/>
  <c r="K698" i="1" s="1"/>
  <c r="J699" i="1"/>
  <c r="N699" i="1" s="1"/>
  <c r="K699" i="1" s="1"/>
  <c r="J700" i="1"/>
  <c r="N700" i="1" s="1"/>
  <c r="K700" i="1" s="1"/>
  <c r="J701" i="1"/>
  <c r="N701" i="1" s="1"/>
  <c r="K701" i="1" s="1"/>
  <c r="J702" i="1"/>
  <c r="N702" i="1" s="1"/>
  <c r="K702" i="1" s="1"/>
  <c r="J703" i="1"/>
  <c r="N703" i="1" s="1"/>
  <c r="K703" i="1" s="1"/>
  <c r="J704" i="1"/>
  <c r="N704" i="1" s="1"/>
  <c r="K704" i="1" s="1"/>
  <c r="J705" i="1"/>
  <c r="N705" i="1" s="1"/>
  <c r="K705" i="1" s="1"/>
  <c r="J706" i="1"/>
  <c r="N706" i="1" s="1"/>
  <c r="K706" i="1" s="1"/>
  <c r="J707" i="1"/>
  <c r="N707" i="1" s="1"/>
  <c r="K707" i="1" s="1"/>
  <c r="J708" i="1"/>
  <c r="N708" i="1" s="1"/>
  <c r="K708" i="1" s="1"/>
  <c r="J709" i="1"/>
  <c r="N709" i="1" s="1"/>
  <c r="K709" i="1" s="1"/>
  <c r="J710" i="1"/>
  <c r="N710" i="1" s="1"/>
  <c r="K710" i="1" s="1"/>
  <c r="J711" i="1"/>
  <c r="N711" i="1" s="1"/>
  <c r="K711" i="1" s="1"/>
  <c r="J712" i="1"/>
  <c r="N712" i="1" s="1"/>
  <c r="K712" i="1" s="1"/>
  <c r="J713" i="1"/>
  <c r="N713" i="1" s="1"/>
  <c r="K713" i="1" s="1"/>
  <c r="J714" i="1"/>
  <c r="N714" i="1" s="1"/>
  <c r="K714" i="1" s="1"/>
  <c r="J715" i="1"/>
  <c r="N715" i="1" s="1"/>
  <c r="K715" i="1" s="1"/>
  <c r="J716" i="1"/>
  <c r="N716" i="1" s="1"/>
  <c r="K716" i="1" s="1"/>
  <c r="J717" i="1"/>
  <c r="N717" i="1" s="1"/>
  <c r="K717" i="1" s="1"/>
  <c r="J718" i="1"/>
  <c r="N718" i="1" s="1"/>
  <c r="K718" i="1" s="1"/>
  <c r="J719" i="1"/>
  <c r="N719" i="1" s="1"/>
  <c r="K719" i="1" s="1"/>
  <c r="J720" i="1"/>
  <c r="N720" i="1" s="1"/>
  <c r="K720" i="1" s="1"/>
  <c r="J721" i="1"/>
  <c r="N721" i="1" s="1"/>
  <c r="K721" i="1" s="1"/>
  <c r="J722" i="1"/>
  <c r="N722" i="1" s="1"/>
  <c r="K722" i="1" s="1"/>
  <c r="J724" i="1"/>
  <c r="N724" i="1" s="1"/>
  <c r="K724" i="1" s="1"/>
  <c r="J725" i="1"/>
  <c r="N725" i="1" s="1"/>
  <c r="K725" i="1" s="1"/>
  <c r="J726" i="1"/>
  <c r="N726" i="1" s="1"/>
  <c r="K726" i="1" s="1"/>
  <c r="J3" i="1"/>
  <c r="N3" i="1" s="1"/>
  <c r="K3" i="1" s="1"/>
  <c r="J4" i="1"/>
  <c r="N4" i="1" s="1"/>
  <c r="K4" i="1" s="1"/>
  <c r="J5" i="1"/>
  <c r="N5" i="1" s="1"/>
  <c r="K5" i="1" s="1"/>
  <c r="J2" i="1"/>
  <c r="N2" i="1" s="1"/>
  <c r="K2" i="1" s="1"/>
  <c r="N532" i="1" l="1"/>
  <c r="K532" i="1" s="1"/>
</calcChain>
</file>

<file path=xl/sharedStrings.xml><?xml version="1.0" encoding="utf-8"?>
<sst xmlns="http://schemas.openxmlformats.org/spreadsheetml/2006/main" count="4698" uniqueCount="884">
  <si>
    <t>Id</t>
  </si>
  <si>
    <t>Com_COD</t>
  </si>
  <si>
    <t>N_RE</t>
  </si>
  <si>
    <t>Fecha</t>
  </si>
  <si>
    <t>N_Sit</t>
  </si>
  <si>
    <t>Sit</t>
  </si>
  <si>
    <t>Región_COD</t>
  </si>
  <si>
    <t>Región</t>
  </si>
  <si>
    <t>Prov_COD</t>
  </si>
  <si>
    <t>Provincia</t>
  </si>
  <si>
    <t>Comuna</t>
  </si>
  <si>
    <t>Localidad</t>
  </si>
  <si>
    <t>06201</t>
  </si>
  <si>
    <t>Déficit Hídrico/Sequía</t>
  </si>
  <si>
    <t>06</t>
  </si>
  <si>
    <t>06202</t>
  </si>
  <si>
    <t>06203</t>
  </si>
  <si>
    <t>06204</t>
  </si>
  <si>
    <t>06205</t>
  </si>
  <si>
    <t>06206</t>
  </si>
  <si>
    <t>06301</t>
  </si>
  <si>
    <t>Sectores altos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</si>
  <si>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</si>
  <si>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</si>
  <si>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</si>
  <si>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</si>
  <si>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</si>
  <si>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</si>
  <si>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</si>
  <si>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</si>
  <si>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</si>
  <si>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04101</t>
  </si>
  <si>
    <t>04</t>
  </si>
  <si>
    <t>04102</t>
  </si>
  <si>
    <t>04103</t>
  </si>
  <si>
    <t>04104</t>
  </si>
  <si>
    <t>04105</t>
  </si>
  <si>
    <t>04106</t>
  </si>
  <si>
    <t>04201</t>
  </si>
  <si>
    <t>04202</t>
  </si>
  <si>
    <t>04203</t>
  </si>
  <si>
    <t>04204</t>
  </si>
  <si>
    <t>04301</t>
  </si>
  <si>
    <t>04302</t>
  </si>
  <si>
    <t>04303</t>
  </si>
  <si>
    <t>04304</t>
  </si>
  <si>
    <t>04305</t>
  </si>
  <si>
    <t>05401</t>
  </si>
  <si>
    <t>05</t>
  </si>
  <si>
    <t>05402</t>
  </si>
  <si>
    <t>05403</t>
  </si>
  <si>
    <t>05404</t>
  </si>
  <si>
    <t>05405</t>
  </si>
  <si>
    <t>07103</t>
  </si>
  <si>
    <t>07</t>
  </si>
  <si>
    <t>07104</t>
  </si>
  <si>
    <t>07107</t>
  </si>
  <si>
    <t>07201</t>
  </si>
  <si>
    <t>07302</t>
  </si>
  <si>
    <t>07305</t>
  </si>
  <si>
    <t>07406</t>
  </si>
  <si>
    <t>13301</t>
  </si>
  <si>
    <t>13</t>
  </si>
  <si>
    <t>13303</t>
  </si>
  <si>
    <t>08104</t>
  </si>
  <si>
    <t>08</t>
  </si>
  <si>
    <t>08105</t>
  </si>
  <si>
    <t>08109</t>
  </si>
  <si>
    <t>08111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</si>
  <si>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</si>
  <si>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</si>
  <si>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</si>
  <si>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</si>
  <si>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</si>
  <si>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</si>
  <si>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</si>
  <si>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</si>
  <si>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Sector Pullally</t>
  </si>
  <si>
    <t>08309</t>
  </si>
  <si>
    <t>08310</t>
  </si>
  <si>
    <t>Sector Catapilco</t>
  </si>
  <si>
    <t>08311</t>
  </si>
  <si>
    <t>08312</t>
  </si>
  <si>
    <t>08313</t>
  </si>
  <si>
    <t>08314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</si>
  <si>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</si>
  <si>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</si>
  <si>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</si>
  <si>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</si>
  <si>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</si>
  <si>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</si>
  <si>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</si>
  <si>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</si>
  <si>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</si>
  <si>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</si>
  <si>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</si>
  <si>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</si>
  <si>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</si>
  <si>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</si>
  <si>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</si>
  <si>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</si>
  <si>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</si>
  <si>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</si>
  <si>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</si>
  <si>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</si>
  <si>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</si>
  <si>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07102</t>
  </si>
  <si>
    <t>07109</t>
  </si>
  <si>
    <t>07301</t>
  </si>
  <si>
    <t>07303</t>
  </si>
  <si>
    <t>07309</t>
  </si>
  <si>
    <t>07401</t>
  </si>
  <si>
    <t>07405</t>
  </si>
  <si>
    <t>09101</t>
  </si>
  <si>
    <t>09</t>
  </si>
  <si>
    <t>09102</t>
  </si>
  <si>
    <t>09103</t>
  </si>
  <si>
    <t>09104</t>
  </si>
  <si>
    <t>09105</t>
  </si>
  <si>
    <t>09106</t>
  </si>
  <si>
    <t>09110</t>
  </si>
  <si>
    <t>09111</t>
  </si>
  <si>
    <t>09112</t>
  </si>
  <si>
    <t>09115</t>
  </si>
  <si>
    <t>09116</t>
  </si>
  <si>
    <t>09117</t>
  </si>
  <si>
    <t>09118</t>
  </si>
  <si>
    <t>Arboleda Grande, Cancha Brava, Chalinga, Cunlagua, El Paquial, El Tebal, Huanque, La Brunina, La Jarilla y Manquehua</t>
  </si>
  <si>
    <t>09119</t>
  </si>
  <si>
    <t>09120</t>
  </si>
  <si>
    <t>09121</t>
  </si>
  <si>
    <t>09202</t>
  </si>
  <si>
    <t>09203</t>
  </si>
  <si>
    <t>09205</t>
  </si>
  <si>
    <t>10103</t>
  </si>
  <si>
    <t>10</t>
  </si>
  <si>
    <t>10104</t>
  </si>
  <si>
    <t>10106</t>
  </si>
  <si>
    <t>10108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</si>
  <si>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</si>
  <si>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</si>
  <si>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</si>
  <si>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</si>
  <si>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</si>
  <si>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</si>
  <si>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</si>
  <si>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</si>
  <si>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</si>
  <si>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</si>
  <si>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10303</t>
  </si>
  <si>
    <t>10305</t>
  </si>
  <si>
    <t>10306</t>
  </si>
  <si>
    <t>10307</t>
  </si>
  <si>
    <t>10402</t>
  </si>
  <si>
    <t>10404</t>
  </si>
  <si>
    <t>14103</t>
  </si>
  <si>
    <t>14</t>
  </si>
  <si>
    <t>14104</t>
  </si>
  <si>
    <t>14106</t>
  </si>
  <si>
    <t>14107</t>
  </si>
  <si>
    <t>14108</t>
  </si>
  <si>
    <t>14201</t>
  </si>
  <si>
    <t>14202</t>
  </si>
  <si>
    <t>14203</t>
  </si>
  <si>
    <t>13302</t>
  </si>
  <si>
    <t>05102</t>
  </si>
  <si>
    <t>05105</t>
  </si>
  <si>
    <t>05304</t>
  </si>
  <si>
    <t>05506</t>
  </si>
  <si>
    <t>05601</t>
  </si>
  <si>
    <t>05603</t>
  </si>
  <si>
    <t>05606</t>
  </si>
  <si>
    <t>05702</t>
  </si>
  <si>
    <t>05703</t>
  </si>
  <si>
    <t>05705</t>
  </si>
  <si>
    <t>05706</t>
  </si>
  <si>
    <t>05801</t>
  </si>
  <si>
    <t>05803</t>
  </si>
  <si>
    <t>07202</t>
  </si>
  <si>
    <t>07307</t>
  </si>
  <si>
    <t>07403</t>
  </si>
  <si>
    <t>07404</t>
  </si>
  <si>
    <t>09107</t>
  </si>
  <si>
    <t>09108</t>
  </si>
  <si>
    <t>09109</t>
  </si>
  <si>
    <t>09113</t>
  </si>
  <si>
    <t>09114</t>
  </si>
  <si>
    <t>09201</t>
  </si>
  <si>
    <t>09204</t>
  </si>
  <si>
    <t>09206</t>
  </si>
  <si>
    <t>09207</t>
  </si>
  <si>
    <t>09208</t>
  </si>
  <si>
    <t>09209</t>
  </si>
  <si>
    <t>09210</t>
  </si>
  <si>
    <t>09211</t>
  </si>
  <si>
    <t>10101</t>
  </si>
  <si>
    <t>10102</t>
  </si>
  <si>
    <t>10105</t>
  </si>
  <si>
    <t>10107</t>
  </si>
  <si>
    <t>10109</t>
  </si>
  <si>
    <t>10301</t>
  </si>
  <si>
    <t>10302</t>
  </si>
  <si>
    <t>10304</t>
  </si>
  <si>
    <t>10401</t>
  </si>
  <si>
    <t>10403</t>
  </si>
  <si>
    <t>11101</t>
  </si>
  <si>
    <t>11</t>
  </si>
  <si>
    <t>11102</t>
  </si>
  <si>
    <t>11201</t>
  </si>
  <si>
    <t>11202</t>
  </si>
  <si>
    <t>11301</t>
  </si>
  <si>
    <t>11401</t>
  </si>
  <si>
    <t>11402</t>
  </si>
  <si>
    <t>14101</t>
  </si>
  <si>
    <t>14102</t>
  </si>
  <si>
    <t>14105</t>
  </si>
  <si>
    <t>14204</t>
  </si>
  <si>
    <t>03101</t>
  </si>
  <si>
    <t>03</t>
  </si>
  <si>
    <t>03103</t>
  </si>
  <si>
    <t>03202</t>
  </si>
  <si>
    <t>03301</t>
  </si>
  <si>
    <t>03302</t>
  </si>
  <si>
    <t>03303</t>
  </si>
  <si>
    <t>03304</t>
  </si>
  <si>
    <t>08201</t>
  </si>
  <si>
    <t>08202</t>
  </si>
  <si>
    <t>08203</t>
  </si>
  <si>
    <t>08204</t>
  </si>
  <si>
    <t>08205</t>
  </si>
  <si>
    <t>08206</t>
  </si>
  <si>
    <t>08207</t>
  </si>
  <si>
    <t>05107</t>
  </si>
  <si>
    <t>05302</t>
  </si>
  <si>
    <t>05502</t>
  </si>
  <si>
    <t>05602</t>
  </si>
  <si>
    <t>05604</t>
  </si>
  <si>
    <t>05605</t>
  </si>
  <si>
    <t>05701</t>
  </si>
  <si>
    <t>05802</t>
  </si>
  <si>
    <t>05804</t>
  </si>
  <si>
    <t>07106</t>
  </si>
  <si>
    <t>07203</t>
  </si>
  <si>
    <t>07308</t>
  </si>
  <si>
    <t>13203</t>
  </si>
  <si>
    <t>15201</t>
  </si>
  <si>
    <t>Heladas</t>
  </si>
  <si>
    <t>15</t>
  </si>
  <si>
    <t>Erupción volcánica</t>
  </si>
  <si>
    <t>Altas precipitaciones (agua)/Inundaciones</t>
  </si>
  <si>
    <t>Colapso de Canal</t>
  </si>
  <si>
    <t>Precipitaciones (agua o nieve) fuera de estacion y heladas</t>
  </si>
  <si>
    <t>05101</t>
  </si>
  <si>
    <t>Sismo</t>
  </si>
  <si>
    <t>05103</t>
  </si>
  <si>
    <t>05104</t>
  </si>
  <si>
    <t>05109</t>
  </si>
  <si>
    <t>05201</t>
  </si>
  <si>
    <t>05301</t>
  </si>
  <si>
    <t>05303</t>
  </si>
  <si>
    <t>05501</t>
  </si>
  <si>
    <t>05503</t>
  </si>
  <si>
    <t>05504</t>
  </si>
  <si>
    <t>05704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</si>
  <si>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</si>
  <si>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</si>
  <si>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</si>
  <si>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</si>
  <si>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</si>
  <si>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</si>
  <si>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</si>
  <si>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</si>
  <si>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</si>
  <si>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</si>
  <si>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</si>
  <si>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</si>
  <si>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</si>
  <si>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</si>
  <si>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</si>
  <si>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</si>
  <si>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</si>
  <si>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07101</t>
  </si>
  <si>
    <t>07105</t>
  </si>
  <si>
    <t>07108</t>
  </si>
  <si>
    <t>07110</t>
  </si>
  <si>
    <t>07304</t>
  </si>
  <si>
    <t>07306</t>
  </si>
  <si>
    <t>07402</t>
  </si>
  <si>
    <t>07407</t>
  </si>
  <si>
    <t>07408</t>
  </si>
  <si>
    <t>08101</t>
  </si>
  <si>
    <t>08102</t>
  </si>
  <si>
    <t>08103</t>
  </si>
  <si>
    <t>08106</t>
  </si>
  <si>
    <t>08107</t>
  </si>
  <si>
    <t>08108</t>
  </si>
  <si>
    <t>08110</t>
  </si>
  <si>
    <t>08112</t>
  </si>
  <si>
    <t>Nevazón/Exceso de Precipitaciones (nieve)</t>
  </si>
  <si>
    <t>Incendios</t>
  </si>
  <si>
    <t>13502</t>
  </si>
  <si>
    <t>13505</t>
  </si>
  <si>
    <t>13404</t>
  </si>
  <si>
    <t>13501</t>
  </si>
  <si>
    <t>13503</t>
  </si>
  <si>
    <t>02201</t>
  </si>
  <si>
    <t>Invierno altiplánico</t>
  </si>
  <si>
    <t>02</t>
  </si>
  <si>
    <t>Taira, Lasana, Chiu Chiu, Estación San Pedro, Cupo, Ayquina, Turi, Tocone y Caspana</t>
  </si>
  <si>
    <t>02202</t>
  </si>
  <si>
    <t>Ollague, Amincha y Quebrada del Inca</t>
  </si>
  <si>
    <t>02203</t>
  </si>
  <si>
    <t>Rio Grande, Machuca, Guatin, San Pedro de Atacama y sus ayllus, Toconao, Talabré, Camar, Socaire y Peine</t>
  </si>
  <si>
    <t>02302</t>
  </si>
  <si>
    <t>Quillagua</t>
  </si>
  <si>
    <t>01401</t>
  </si>
  <si>
    <t>01</t>
  </si>
  <si>
    <t>sectores medios y altos</t>
  </si>
  <si>
    <t>01402</t>
  </si>
  <si>
    <t>01404</t>
  </si>
  <si>
    <t>01405</t>
  </si>
  <si>
    <t>15101</t>
  </si>
  <si>
    <t>15102</t>
  </si>
  <si>
    <t>San Fernando, Chamonate, Toledo y Piedra Colgada</t>
  </si>
  <si>
    <t>Pueblo Tierra Amarilla hasta Paipote</t>
  </si>
  <si>
    <t>12402</t>
  </si>
  <si>
    <t>12</t>
  </si>
  <si>
    <t>Iquique</t>
  </si>
  <si>
    <t>Alto Hospicio</t>
  </si>
  <si>
    <t>Tamarugal</t>
  </si>
  <si>
    <t>Pozo Almonte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</si>
  <si>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</si>
  <si>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</si>
  <si>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</si>
  <si>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</si>
  <si>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</si>
  <si>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</si>
  <si>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</si>
  <si>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</si>
  <si>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</si>
  <si>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San Pedro de Atacama</t>
  </si>
  <si>
    <t>Tocopilla</t>
  </si>
  <si>
    <t>Caldera</t>
  </si>
  <si>
    <t>Tierra Amarilla</t>
  </si>
  <si>
    <t>Diego de Almagro</t>
  </si>
  <si>
    <t>Huasco</t>
  </si>
  <si>
    <t>Vallenar</t>
  </si>
  <si>
    <t>Alto del Carmen</t>
  </si>
  <si>
    <t>Freirina</t>
  </si>
  <si>
    <t>Elqui</t>
  </si>
  <si>
    <t>La Serena</t>
  </si>
  <si>
    <t>Coquimbo</t>
  </si>
  <si>
    <t>Andacollo</t>
  </si>
  <si>
    <t>La Higuera</t>
  </si>
  <si>
    <t>Paiguano</t>
  </si>
  <si>
    <t>Choapa</t>
  </si>
  <si>
    <t>Illapel</t>
  </si>
  <si>
    <t>Canela</t>
  </si>
  <si>
    <t>Los Vilos</t>
  </si>
  <si>
    <t>Salamanca</t>
  </si>
  <si>
    <t>Ovalle</t>
  </si>
  <si>
    <t>Monte Patria</t>
  </si>
  <si>
    <t>Punitaqui</t>
  </si>
  <si>
    <t>Casablanca</t>
  </si>
  <si>
    <t>Quintero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</si>
  <si>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</si>
  <si>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</si>
  <si>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</si>
  <si>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</si>
  <si>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</si>
  <si>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</si>
  <si>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</si>
  <si>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</si>
  <si>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</si>
  <si>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</si>
  <si>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</si>
  <si>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</si>
  <si>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</si>
  <si>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</si>
  <si>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</si>
  <si>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</si>
  <si>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</si>
  <si>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</si>
  <si>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</si>
  <si>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</si>
  <si>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</si>
  <si>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</si>
  <si>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</si>
  <si>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</si>
  <si>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</si>
  <si>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</si>
  <si>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Margamarga</t>
  </si>
  <si>
    <t>Limache</t>
  </si>
  <si>
    <t>Villa Alemana</t>
  </si>
  <si>
    <t>Cachapoal</t>
  </si>
  <si>
    <t>Rancagua</t>
  </si>
  <si>
    <t>Codegua</t>
  </si>
  <si>
    <t>Coinco</t>
  </si>
  <si>
    <t>Coltauco</t>
  </si>
  <si>
    <t>Graneros</t>
  </si>
  <si>
    <t>Las Cabras</t>
  </si>
  <si>
    <t>Malloa</t>
  </si>
  <si>
    <t>Mostazal</t>
  </si>
  <si>
    <t>Olivar</t>
  </si>
  <si>
    <t>Peumo</t>
  </si>
  <si>
    <t>Pichidegua</t>
  </si>
  <si>
    <t>Quinta de Tilcoco</t>
  </si>
  <si>
    <t>Rengo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</si>
  <si>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</si>
  <si>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</si>
  <si>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</si>
  <si>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</si>
  <si>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</si>
  <si>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</si>
  <si>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</si>
  <si>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</si>
  <si>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</si>
  <si>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</si>
  <si>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</si>
  <si>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</si>
  <si>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</si>
  <si>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</si>
  <si>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</si>
  <si>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</si>
  <si>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</si>
  <si>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</si>
  <si>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</si>
  <si>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Curepto</t>
  </si>
  <si>
    <t>Empedrado</t>
  </si>
  <si>
    <t>Maule</t>
  </si>
  <si>
    <t>Pelarco</t>
  </si>
  <si>
    <t>Pencahue</t>
  </si>
  <si>
    <t>San Clemente</t>
  </si>
  <si>
    <t>San Rafael</t>
  </si>
  <si>
    <t>Cauquenes</t>
  </si>
  <si>
    <t>Chanco</t>
  </si>
  <si>
    <t>Pelluhue</t>
  </si>
  <si>
    <t>Molina</t>
  </si>
  <si>
    <t>Rauco</t>
  </si>
  <si>
    <t>Romeral</t>
  </si>
  <si>
    <t>Sagrada Familia</t>
  </si>
  <si>
    <t>Teno</t>
  </si>
  <si>
    <t>Linares</t>
  </si>
  <si>
    <t>Parral</t>
  </si>
  <si>
    <t>Retiro</t>
  </si>
  <si>
    <t>San Javier</t>
  </si>
  <si>
    <t>Villa Alegre</t>
  </si>
  <si>
    <t>Yerbas Buenas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</si>
  <si>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</si>
  <si>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</si>
  <si>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</si>
  <si>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</si>
  <si>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</si>
  <si>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</si>
  <si>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</si>
  <si>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</si>
  <si>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</si>
  <si>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Arauco</t>
  </si>
  <si>
    <t>Lebu</t>
  </si>
  <si>
    <t>Contulmo</t>
  </si>
  <si>
    <t>Curanilahue</t>
  </si>
  <si>
    <t>Los Alamos</t>
  </si>
  <si>
    <t>Los Angeles</t>
  </si>
  <si>
    <t>Antuco</t>
  </si>
  <si>
    <t>Cabrero</t>
  </si>
  <si>
    <t>Laja</t>
  </si>
  <si>
    <t>Nacimiento</t>
  </si>
  <si>
    <t>Negrete</t>
  </si>
  <si>
    <t>Quilaco</t>
  </si>
  <si>
    <t>Quilleco</t>
  </si>
  <si>
    <t>San Rosendo</t>
  </si>
  <si>
    <t>Tucapel</t>
  </si>
  <si>
    <t>Yumbel</t>
  </si>
  <si>
    <t>Bulnes</t>
  </si>
  <si>
    <t>Cobquecura</t>
  </si>
  <si>
    <t>Coelemu</t>
  </si>
  <si>
    <t>Coihueco</t>
  </si>
  <si>
    <t>El Carmen</t>
  </si>
  <si>
    <t>Ninhue</t>
  </si>
  <si>
    <t>Pemuco</t>
  </si>
  <si>
    <t>Pinto</t>
  </si>
  <si>
    <t>Portezuelo</t>
  </si>
  <si>
    <t>Quirihue</t>
  </si>
  <si>
    <t>San Carlos</t>
  </si>
  <si>
    <t>San Ignacio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</si>
  <si>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</si>
  <si>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</si>
  <si>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</si>
  <si>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</si>
  <si>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</si>
  <si>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</si>
  <si>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</si>
  <si>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</si>
  <si>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</si>
  <si>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</si>
  <si>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</si>
  <si>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</si>
  <si>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</si>
  <si>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</si>
  <si>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</si>
  <si>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Saavedra</t>
  </si>
  <si>
    <t>Teodoro Schmidt</t>
  </si>
  <si>
    <t>Villarrica</t>
  </si>
  <si>
    <t>Cholchol</t>
  </si>
  <si>
    <t>Malleco</t>
  </si>
  <si>
    <t>Angol</t>
  </si>
  <si>
    <t>Collipulli</t>
  </si>
  <si>
    <t>Ercilla</t>
  </si>
  <si>
    <t>Lonquimay</t>
  </si>
  <si>
    <t>Los Sauces</t>
  </si>
  <si>
    <t>Lumaco</t>
  </si>
  <si>
    <t>Renaico</t>
  </si>
  <si>
    <t>Victoria</t>
  </si>
  <si>
    <t>Llanquihue</t>
  </si>
  <si>
    <t>Puerto Montt</t>
  </si>
  <si>
    <t>Calbuco</t>
  </si>
  <si>
    <t>Fresia</t>
  </si>
  <si>
    <t>Frutillar</t>
  </si>
  <si>
    <t>Los Muermos</t>
  </si>
  <si>
    <t>Puerto Varas</t>
  </si>
  <si>
    <t>Castro</t>
  </si>
  <si>
    <t>Ancud</t>
  </si>
  <si>
    <t>Chonchi</t>
  </si>
  <si>
    <t>Dalcahue</t>
  </si>
  <si>
    <t>Quemchi</t>
  </si>
  <si>
    <t>Quinchao</t>
  </si>
  <si>
    <t>Osorno</t>
  </si>
  <si>
    <t>Puerto Octay</t>
  </si>
  <si>
    <t>Purranque</t>
  </si>
  <si>
    <t>Puyehue</t>
  </si>
  <si>
    <t>San Juan de La Costa</t>
  </si>
  <si>
    <t>San Pablo</t>
  </si>
  <si>
    <t>Palena</t>
  </si>
  <si>
    <t>Lago Verde</t>
  </si>
  <si>
    <t>Cisnes</t>
  </si>
  <si>
    <t>Guaitecas</t>
  </si>
  <si>
    <t>Cochrane</t>
  </si>
  <si>
    <t>O'Higgins</t>
  </si>
  <si>
    <t>Tortel</t>
  </si>
  <si>
    <t>General Carrera</t>
  </si>
  <si>
    <t>Chile Chico</t>
  </si>
  <si>
    <t>Magallanes</t>
  </si>
  <si>
    <t>Punta Arenas</t>
  </si>
  <si>
    <t>Laguna Blanca</t>
  </si>
  <si>
    <t>San Gregorio</t>
  </si>
  <si>
    <t>Cabo de Hornos</t>
  </si>
  <si>
    <t>Tierra del Fuego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</si>
  <si>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</si>
  <si>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</si>
  <si>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</si>
  <si>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</si>
  <si>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</si>
  <si>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</si>
  <si>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</si>
  <si>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</si>
  <si>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El Bosque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</si>
  <si>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</si>
  <si>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</si>
  <si>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</si>
  <si>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</si>
  <si>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</si>
  <si>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</si>
  <si>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</si>
  <si>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</si>
  <si>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</si>
  <si>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</si>
  <si>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</si>
  <si>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</si>
  <si>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Pedro Aguirre Cerda</t>
  </si>
  <si>
    <t>Providencia</t>
  </si>
  <si>
    <t>Pudahuel</t>
  </si>
  <si>
    <t>Quilicura</t>
  </si>
  <si>
    <t>Quinta Normal</t>
  </si>
  <si>
    <t>Recoleta</t>
  </si>
  <si>
    <t>Renca</t>
  </si>
  <si>
    <t>San Miguel</t>
  </si>
  <si>
    <t>Vitacura</t>
  </si>
  <si>
    <t>Cordillera</t>
  </si>
  <si>
    <t>Puente Alto</t>
  </si>
  <si>
    <t>Pirque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</si>
  <si>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</si>
  <si>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</si>
  <si>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</si>
  <si>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</si>
  <si>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</si>
  <si>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</si>
  <si>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</si>
  <si>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</si>
  <si>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</si>
  <si>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</si>
  <si>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San Pedro</t>
  </si>
  <si>
    <t>Talagante</t>
  </si>
  <si>
    <t>El Monte</t>
  </si>
  <si>
    <t>Isla de Maipo</t>
  </si>
  <si>
    <t>Padre Hurtado</t>
  </si>
  <si>
    <t>Valdivia</t>
  </si>
  <si>
    <t>Corral</t>
  </si>
  <si>
    <t>Lanco</t>
  </si>
  <si>
    <t>Los Lagos</t>
  </si>
  <si>
    <t>Mariquina</t>
  </si>
  <si>
    <t>Paillaco</t>
  </si>
  <si>
    <t>Panguipulli</t>
  </si>
  <si>
    <t>Ranco</t>
  </si>
  <si>
    <t>Futrono</t>
  </si>
  <si>
    <t>Lago Ranco</t>
  </si>
  <si>
    <t>Arica</t>
  </si>
  <si>
    <t>Camarones</t>
  </si>
  <si>
    <t>Parinacota</t>
  </si>
  <si>
    <t>Putre</t>
  </si>
  <si>
    <t>General Lagos</t>
  </si>
  <si>
    <t>Camiña</t>
  </si>
  <si>
    <t>Ollagüe</t>
  </si>
  <si>
    <t>María Elena</t>
  </si>
  <si>
    <t>Copiapó</t>
  </si>
  <si>
    <t>Chañaral</t>
  </si>
  <si>
    <t>Vicuña</t>
  </si>
  <si>
    <t>Combarbalá</t>
  </si>
  <si>
    <t>Río Hurtado</t>
  </si>
  <si>
    <t>Valparaíso</t>
  </si>
  <si>
    <t>Concón</t>
  </si>
  <si>
    <t>Juan Fernández</t>
  </si>
  <si>
    <t>Puchuncaví</t>
  </si>
  <si>
    <t>Viña del Mar</t>
  </si>
  <si>
    <t>Santa María</t>
  </si>
  <si>
    <t>Quilpué</t>
  </si>
  <si>
    <t>Olmué</t>
  </si>
  <si>
    <t>Doñihue</t>
  </si>
  <si>
    <t>Machalí</t>
  </si>
  <si>
    <t>Requínoa</t>
  </si>
  <si>
    <t>Chépica</t>
  </si>
  <si>
    <t>Constitución</t>
  </si>
  <si>
    <t>Río Claro</t>
  </si>
  <si>
    <t>Longaví</t>
  </si>
  <si>
    <t>Alto Biobío</t>
  </si>
  <si>
    <t>Curacautín</t>
  </si>
  <si>
    <t>Maullín</t>
  </si>
  <si>
    <t>Río Negro</t>
  </si>
  <si>
    <t>Río Verde</t>
  </si>
  <si>
    <t>Conchalí</t>
  </si>
  <si>
    <t>San Joaquín</t>
  </si>
  <si>
    <t>Curacaví</t>
  </si>
  <si>
    <t>María Pinto</t>
  </si>
  <si>
    <t>Río Bueno</t>
  </si>
  <si>
    <t>Curicó</t>
  </si>
  <si>
    <t>Concepción</t>
  </si>
  <si>
    <t>Quillón</t>
  </si>
  <si>
    <t>Pucón</t>
  </si>
  <si>
    <t>Cochamó</t>
  </si>
  <si>
    <t>Puqueldón</t>
  </si>
  <si>
    <t>Quellón</t>
  </si>
  <si>
    <t>Estación Central</t>
  </si>
  <si>
    <t>San Ramón</t>
  </si>
  <si>
    <t>La Unión</t>
  </si>
  <si>
    <t>Licantén</t>
  </si>
  <si>
    <t>Vichuquén</t>
  </si>
  <si>
    <t>Tomé</t>
  </si>
  <si>
    <t>Hualpén</t>
  </si>
  <si>
    <t>Mulchén</t>
  </si>
  <si>
    <t>Pitrufquén</t>
  </si>
  <si>
    <t>Toltén</t>
  </si>
  <si>
    <t>Purén</t>
  </si>
  <si>
    <t>Traiguén</t>
  </si>
  <si>
    <t>Curaco de Vélez</t>
  </si>
  <si>
    <t>Queilén</t>
  </si>
  <si>
    <t>Chaitén</t>
  </si>
  <si>
    <t>Hualaihué</t>
  </si>
  <si>
    <t>San José de Maipo</t>
  </si>
  <si>
    <t>Alhué</t>
  </si>
  <si>
    <t>Cañete</t>
  </si>
  <si>
    <t>Peñalolén</t>
  </si>
  <si>
    <t>Peñaflor</t>
  </si>
  <si>
    <t>Hualañé</t>
  </si>
  <si>
    <t>Colbún</t>
  </si>
  <si>
    <t>Tirúa</t>
  </si>
  <si>
    <t>Vilcún</t>
  </si>
  <si>
    <t>Futaleufú</t>
  </si>
  <si>
    <t>Maipú</t>
  </si>
  <si>
    <t>Santa Bárbara</t>
  </si>
  <si>
    <t>Chillán</t>
  </si>
  <si>
    <t>Chillán Viejo</t>
  </si>
  <si>
    <t>Ránquil</t>
  </si>
  <si>
    <t>San Fabián</t>
  </si>
  <si>
    <t>San Nicolás</t>
  </si>
  <si>
    <t>Río Ibáñez</t>
  </si>
  <si>
    <t>Antártica</t>
  </si>
  <si>
    <t>Máfil</t>
  </si>
  <si>
    <t>Ñuñoa</t>
  </si>
  <si>
    <t>Ñiquén</t>
  </si>
  <si>
    <t>CODCOM,C,254</t>
  </si>
  <si>
    <t>Región de Tarapacá</t>
  </si>
  <si>
    <t>Región de Antofagasta</t>
  </si>
  <si>
    <t>Región de Atacama</t>
  </si>
  <si>
    <t>Región de Coquimbo</t>
  </si>
  <si>
    <t>Limarí</t>
  </si>
  <si>
    <t>Región de Valparaíso</t>
  </si>
  <si>
    <t>Región del Libertador General Bernardo O'Higgins</t>
  </si>
  <si>
    <t>Región del Maule</t>
  </si>
  <si>
    <t>Región del Biobío</t>
  </si>
  <si>
    <t>Biobío</t>
  </si>
  <si>
    <t>Ñuble</t>
  </si>
  <si>
    <t>Región de La Araucanía</t>
  </si>
  <si>
    <t>Cautín</t>
  </si>
  <si>
    <t>Región de Los Lagos</t>
  </si>
  <si>
    <t>Chiloé</t>
  </si>
  <si>
    <t>Capitán Prat</t>
  </si>
  <si>
    <t>Antártica Chilena</t>
  </si>
  <si>
    <t>Región Metropolitana de Santiago</t>
  </si>
  <si>
    <t>Región de Los Ríos</t>
  </si>
  <si>
    <t>Región de Arica y Parinacota</t>
  </si>
  <si>
    <t>NOM_COM</t>
  </si>
  <si>
    <t>NREG</t>
  </si>
  <si>
    <t>NPRO</t>
  </si>
  <si>
    <t>NCOM</t>
  </si>
  <si>
    <t>NOM_PRO</t>
  </si>
  <si>
    <t>NOM_REG</t>
  </si>
  <si>
    <t>Rio Olguín</t>
  </si>
  <si>
    <t>Última Esperanza</t>
  </si>
  <si>
    <t>sector de Nilahue Cornejo</t>
  </si>
  <si>
    <t>sectores de Buche Oriente, Rincón de lo Ubilla y Ranguili</t>
  </si>
  <si>
    <t>sectores de panama y culeco</t>
  </si>
  <si>
    <t>Etiquetas de fila</t>
  </si>
  <si>
    <t>Total general</t>
  </si>
  <si>
    <t>Etiquetas de columna</t>
  </si>
  <si>
    <t>Cuenta de Comuna</t>
  </si>
  <si>
    <t>Año</t>
  </si>
  <si>
    <t>13402</t>
  </si>
  <si>
    <t>13403</t>
  </si>
  <si>
    <t>13504</t>
  </si>
  <si>
    <t>13601</t>
  </si>
  <si>
    <t>13602</t>
  </si>
  <si>
    <t>13604</t>
  </si>
  <si>
    <t>13605</t>
  </si>
  <si>
    <t>13603</t>
  </si>
  <si>
    <t>13202</t>
  </si>
  <si>
    <t>Total</t>
  </si>
  <si>
    <t xml:space="preserve"> </t>
  </si>
  <si>
    <t>Aysén</t>
  </si>
  <si>
    <t>Puerto Aysén</t>
  </si>
  <si>
    <t>(Todas)</t>
  </si>
  <si>
    <t>1</t>
  </si>
  <si>
    <t>01101</t>
  </si>
  <si>
    <t>01107</t>
  </si>
  <si>
    <t>01403</t>
  </si>
  <si>
    <t>Coyhaique</t>
  </si>
  <si>
    <t>7_2008</t>
  </si>
  <si>
    <t>15_2008</t>
  </si>
  <si>
    <t>33_2008</t>
  </si>
  <si>
    <t>34_2008</t>
  </si>
  <si>
    <t>41_2008</t>
  </si>
  <si>
    <t>43_2008</t>
  </si>
  <si>
    <t>44_2008</t>
  </si>
  <si>
    <t>45_2008</t>
  </si>
  <si>
    <t>46_2008</t>
  </si>
  <si>
    <t>49_2008</t>
  </si>
  <si>
    <t>72_2008</t>
  </si>
  <si>
    <t>73_2008</t>
  </si>
  <si>
    <t>83_2008</t>
  </si>
  <si>
    <t>84_2008</t>
  </si>
  <si>
    <t>141_2008</t>
  </si>
  <si>
    <t>142_2008</t>
  </si>
  <si>
    <t>185_2008</t>
  </si>
  <si>
    <t>191_2008</t>
  </si>
  <si>
    <t>229_2008</t>
  </si>
  <si>
    <t>270_2008</t>
  </si>
  <si>
    <t>355_2008</t>
  </si>
  <si>
    <t>22_2009</t>
  </si>
  <si>
    <t>102_2009</t>
  </si>
  <si>
    <t>448_2009</t>
  </si>
  <si>
    <t>91_2010</t>
  </si>
  <si>
    <t>11_2010</t>
  </si>
  <si>
    <t>286_2010</t>
  </si>
  <si>
    <t>301_2010</t>
  </si>
  <si>
    <t>25_2011</t>
  </si>
  <si>
    <t>32_2011</t>
  </si>
  <si>
    <t>51_2011</t>
  </si>
  <si>
    <t>101_2011</t>
  </si>
  <si>
    <t>163_2011</t>
  </si>
  <si>
    <t>209_2011</t>
  </si>
  <si>
    <t>366_2011</t>
  </si>
  <si>
    <t>377_2011</t>
  </si>
  <si>
    <t>2_2012</t>
  </si>
  <si>
    <t>3_2012</t>
  </si>
  <si>
    <t>4_2012</t>
  </si>
  <si>
    <t>5_2012</t>
  </si>
  <si>
    <t>29_2012</t>
  </si>
  <si>
    <t>41_2012</t>
  </si>
  <si>
    <t>46_2012</t>
  </si>
  <si>
    <t>50_2012</t>
  </si>
  <si>
    <t>56_2012</t>
  </si>
  <si>
    <t>72_2012</t>
  </si>
  <si>
    <t>73_2012</t>
  </si>
  <si>
    <t>98_2012</t>
  </si>
  <si>
    <t>99_2012</t>
  </si>
  <si>
    <t>123_2012</t>
  </si>
  <si>
    <t>328_2012</t>
  </si>
  <si>
    <t>523_2012</t>
  </si>
  <si>
    <t>19_2013</t>
  </si>
  <si>
    <t>43_2013</t>
  </si>
  <si>
    <t>118_2013</t>
  </si>
  <si>
    <t>150_2013</t>
  </si>
  <si>
    <t>490_2013</t>
  </si>
  <si>
    <t>492_2013</t>
  </si>
  <si>
    <t>493_2013</t>
  </si>
  <si>
    <t>506_2013</t>
  </si>
  <si>
    <t>508_2013</t>
  </si>
  <si>
    <t>72_2014</t>
  </si>
  <si>
    <t>204_2014</t>
  </si>
  <si>
    <t>252_2014</t>
  </si>
  <si>
    <t>259_2014</t>
  </si>
  <si>
    <t>319_2014</t>
  </si>
  <si>
    <t>329_2014</t>
  </si>
  <si>
    <t>386_2014</t>
  </si>
  <si>
    <t>471_2014</t>
  </si>
  <si>
    <t>Región de Aysén del General Carlos Ibañez del Campo</t>
  </si>
  <si>
    <t>Región de Magallanes y la Antártica Chilena</t>
  </si>
  <si>
    <t>(Varios elementos)</t>
  </si>
  <si>
    <t>Comunas declaradas por Regiones</t>
  </si>
  <si>
    <t>Número de Comunas declaradas por Regiones</t>
  </si>
  <si>
    <t>592_2014</t>
  </si>
  <si>
    <t>N_DE</t>
  </si>
  <si>
    <t>918_2014</t>
  </si>
  <si>
    <t>Vigencia</t>
  </si>
  <si>
    <t>Declaración</t>
  </si>
  <si>
    <t>Señala zona afectada por catástrofe</t>
  </si>
  <si>
    <t>1422_2014</t>
  </si>
  <si>
    <t>946_2014</t>
  </si>
  <si>
    <t>Declara estado de catástrofe</t>
  </si>
  <si>
    <t>549_2014</t>
  </si>
  <si>
    <t>3</t>
  </si>
  <si>
    <t>674_2014</t>
  </si>
  <si>
    <t>6</t>
  </si>
  <si>
    <t>Reactivación (Erupción volcánica)</t>
  </si>
  <si>
    <t>092</t>
  </si>
  <si>
    <t>091</t>
  </si>
  <si>
    <t>083</t>
  </si>
  <si>
    <t>73_2015</t>
  </si>
  <si>
    <t>72_2015</t>
  </si>
  <si>
    <t>4</t>
  </si>
  <si>
    <t>74_2015</t>
  </si>
  <si>
    <t>5</t>
  </si>
  <si>
    <t>9</t>
  </si>
  <si>
    <t>97_2015</t>
  </si>
  <si>
    <t>96_2015</t>
  </si>
  <si>
    <t>99_2015</t>
  </si>
  <si>
    <t>122_2015</t>
  </si>
  <si>
    <t>8</t>
  </si>
  <si>
    <t>128_2015</t>
  </si>
  <si>
    <t>129_2015</t>
  </si>
  <si>
    <t>187_2015</t>
  </si>
  <si>
    <t>TOTAL</t>
  </si>
  <si>
    <t>COMUNAS AGRÍCOLAS</t>
  </si>
  <si>
    <t>COEFICIENTE</t>
  </si>
  <si>
    <t>ARICA Y PARINACOTA</t>
  </si>
  <si>
    <t>TARAPACÁ</t>
  </si>
  <si>
    <t>ANTOFAGASTA</t>
  </si>
  <si>
    <t>ATACAMA</t>
  </si>
  <si>
    <t>COQUIMBO</t>
  </si>
  <si>
    <t>VALPARAISO</t>
  </si>
  <si>
    <t>METROPOLITANA</t>
  </si>
  <si>
    <t>O'HIGGINS</t>
  </si>
  <si>
    <t>MAULE</t>
  </si>
  <si>
    <t>BIOBÍO</t>
  </si>
  <si>
    <t>LA ARAUCANÍA</t>
  </si>
  <si>
    <t>LOS RÍOS</t>
  </si>
  <si>
    <t>LOS LAGOS</t>
  </si>
  <si>
    <t xml:space="preserve">AYSEN </t>
  </si>
  <si>
    <t>MAGALLANES</t>
  </si>
  <si>
    <t>Arica y Parinacota</t>
  </si>
  <si>
    <t>Atacama</t>
  </si>
  <si>
    <t>La Araucanía</t>
  </si>
  <si>
    <t>Los Ríos</t>
  </si>
  <si>
    <t>Tarapacá</t>
  </si>
  <si>
    <t>Metropolitana</t>
  </si>
  <si>
    <t>Altas precipitaciones/Inundaciones</t>
  </si>
  <si>
    <t>Nevazones</t>
  </si>
  <si>
    <t>Precipitaciones fuera de estacion</t>
  </si>
  <si>
    <t>Vichuquen</t>
  </si>
  <si>
    <t>Rio Claro</t>
  </si>
  <si>
    <t>Longavi</t>
  </si>
  <si>
    <t>Licanten</t>
  </si>
  <si>
    <t>Hualañe</t>
  </si>
  <si>
    <t>Curico</t>
  </si>
  <si>
    <t>Constitucion</t>
  </si>
  <si>
    <t>Colbun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</si>
</sst>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19" fillId="33" borderId="0" xfId="0" applyFont="1" applyFill="1"/>
    <xf numFmtId="0" fontId="0" fillId="33" borderId="0" xfId="0" applyFill="1"/>
    <xf numFmtId="14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0" fontId="20" fillId="0" borderId="11" xfId="0" applyFont="1" applyBorder="1" applyAlignment="1">
      <alignment horizontal="left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0" borderId="11" xfId="0" applyFont="1" applyBorder="1" applyAlignment="1">
      <alignment horizontal="left" wrapText="1" readingOrder="1"/>
    </xf>
    <xf numFmtId="0" fontId="22" fillId="0" borderId="11" xfId="0" applyFont="1" applyBorder="1" applyAlignment="1">
      <alignment horizontal="center" wrapText="1" readingOrder="1"/>
    </xf>
    <xf numFmtId="0" fontId="23" fillId="0" borderId="11" xfId="0" applyFont="1" applyBorder="1" applyAlignment="1">
      <alignment horizontal="left" wrapText="1" readingOrder="1"/>
    </xf>
    <xf numFmtId="0" fontId="23" fillId="0" borderId="11" xfId="0" applyFont="1" applyBorder="1" applyAlignment="1">
      <alignment horizontal="center" wrapText="1" readingOrder="1"/>
    </xf>
    <xf numFmtId="165" fontId="22" fillId="0" borderId="11" xfId="0" applyNumberFormat="1" applyFont="1" applyBorder="1" applyAlignment="1">
      <alignment horizontal="center" wrapText="1" readingOrder="1"/>
    </xf>
    <xf numFmtId="165" fontId="23" fillId="0" borderId="11" xfId="0" applyNumberFormat="1" applyFont="1" applyBorder="1" applyAlignment="1">
      <alignment horizontal="center" wrapText="1" readingOrder="1"/>
    </xf>
    <xf numFmtId="0" fontId="24" fillId="0" borderId="10" xfId="0" applyFont="1" applyFill="1" applyBorder="1"/>
    <xf numFmtId="0" fontId="25" fillId="0" borderId="10" xfId="0" applyFont="1" applyFill="1" applyBorder="1"/>
    <xf numFmtId="0" fontId="14" fillId="0" borderId="10" xfId="0" applyFont="1" applyFill="1" applyBorder="1"/>
    <xf numFmtId="0" fontId="0" fillId="0" borderId="1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d/mm/yyyy"/>
    </dxf>
  </dxfs>
  <tableStyles count="0" defaultTableStyle="TableStyleMedium9" defaultPivotStyle="PivotStyleLight16"/>
  <colors>
    <mruColors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[Comunas_EA_Historico_desde_2008_2015.xlsx]N° Comunas Emerg!Tabla dinámica1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62631362698579"/>
          <c:y val="0.12534568162039628"/>
          <c:w val="0.84906123567852043"/>
          <c:h val="0.43699909522739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'N° Comunas Emerg'!$B$25:$B$26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Emerg'!$B$27:$B$38</c:f>
              <c:numCache>
                <c:formatCode>General</c:formatCode>
                <c:ptCount val="11"/>
                <c:pt idx="0">
                  <c:v>32</c:v>
                </c:pt>
                <c:pt idx="1">
                  <c:v>1</c:v>
                </c:pt>
                <c:pt idx="2">
                  <c:v>217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5F-490C-9C12-644FE6F6131C}"/>
            </c:ext>
          </c:extLst>
        </c:ser>
        <c:ser>
          <c:idx val="1"/>
          <c:order val="1"/>
          <c:tx>
            <c:strRef>
              <c:f>'N° Comunas Emerg'!$C$25:$C$26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Emerg'!$C$27:$C$38</c:f>
              <c:numCache>
                <c:formatCode>General</c:formatCode>
                <c:ptCount val="11"/>
                <c:pt idx="3">
                  <c:v>5</c:v>
                </c:pt>
                <c:pt idx="8">
                  <c:v>6</c:v>
                </c:pt>
                <c:pt idx="1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5F-490C-9C12-644FE6F6131C}"/>
            </c:ext>
          </c:extLst>
        </c:ser>
        <c:ser>
          <c:idx val="2"/>
          <c:order val="2"/>
          <c:tx>
            <c:strRef>
              <c:f>'N° Comunas Emerg'!$D$25:$D$26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Emerg'!$D$27:$D$38</c:f>
              <c:numCache>
                <c:formatCode>General</c:formatCode>
                <c:ptCount val="11"/>
                <c:pt idx="2">
                  <c:v>15</c:v>
                </c:pt>
                <c:pt idx="7">
                  <c:v>4</c:v>
                </c:pt>
                <c:pt idx="9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5F-490C-9C12-644FE6F6131C}"/>
            </c:ext>
          </c:extLst>
        </c:ser>
        <c:ser>
          <c:idx val="3"/>
          <c:order val="3"/>
          <c:tx>
            <c:strRef>
              <c:f>'N° Comunas Emerg'!$E$25:$E$26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Emerg'!$E$27:$E$38</c:f>
              <c:numCache>
                <c:formatCode>General</c:formatCode>
                <c:ptCount val="11"/>
                <c:pt idx="2">
                  <c:v>55</c:v>
                </c:pt>
                <c:pt idx="8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5F-490C-9C12-644FE6F6131C}"/>
            </c:ext>
          </c:extLst>
        </c:ser>
        <c:ser>
          <c:idx val="4"/>
          <c:order val="4"/>
          <c:tx>
            <c:strRef>
              <c:f>'N° Comunas Emerg'!$F$25:$F$26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Emerg'!$F$27:$F$38</c:f>
              <c:numCache>
                <c:formatCode>General</c:formatCode>
                <c:ptCount val="11"/>
                <c:pt idx="2">
                  <c:v>112</c:v>
                </c:pt>
                <c:pt idx="3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5F-490C-9C12-644FE6F6131C}"/>
            </c:ext>
          </c:extLst>
        </c:ser>
        <c:ser>
          <c:idx val="5"/>
          <c:order val="5"/>
          <c:tx>
            <c:strRef>
              <c:f>'N° Comunas Emerg'!$G$25:$G$26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Emerg'!$G$27:$G$38</c:f>
              <c:numCache>
                <c:formatCode>General</c:formatCode>
                <c:ptCount val="11"/>
                <c:pt idx="2">
                  <c:v>43</c:v>
                </c:pt>
                <c:pt idx="4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E5F-490C-9C12-644FE6F6131C}"/>
            </c:ext>
          </c:extLst>
        </c:ser>
        <c:ser>
          <c:idx val="6"/>
          <c:order val="6"/>
          <c:tx>
            <c:strRef>
              <c:f>'N° Comunas Emerg'!$H$25:$H$26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Emerg'!$H$27:$H$38</c:f>
              <c:numCache>
                <c:formatCode>General</c:formatCode>
                <c:ptCount val="11"/>
                <c:pt idx="2">
                  <c:v>89</c:v>
                </c:pt>
                <c:pt idx="7">
                  <c:v>27</c:v>
                </c:pt>
                <c:pt idx="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E5F-490C-9C12-644FE6F6131C}"/>
            </c:ext>
          </c:extLst>
        </c:ser>
        <c:ser>
          <c:idx val="7"/>
          <c:order val="7"/>
          <c:tx>
            <c:strRef>
              <c:f>'N° Comunas Emerg'!$I$25:$I$26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'N° Comunas Emerg'!$A$27:$A$38</c:f>
              <c:strCache>
                <c:ptCount val="11"/>
                <c:pt idx="0">
                  <c:v>Altas precipitaciones (agua)/Inundaciones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Nevazón/Exceso de Precipitaciones (nieve)</c:v>
                </c:pt>
                <c:pt idx="8">
                  <c:v>Precipitaciones (agua o nieve) fuera de estacion y heladas</c:v>
                </c:pt>
                <c:pt idx="9">
                  <c:v>Sismo</c:v>
                </c:pt>
                <c:pt idx="10">
                  <c:v>Reactivación (Erupción volcánica)</c:v>
                </c:pt>
              </c:strCache>
            </c:strRef>
          </c:cat>
          <c:val>
            <c:numRef>
              <c:f>'N° Comunas Emerg'!$I$27:$I$38</c:f>
              <c:numCache>
                <c:formatCode>General</c:formatCode>
                <c:ptCount val="11"/>
                <c:pt idx="2">
                  <c:v>194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E5F-490C-9C12-644FE6F6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31584"/>
        <c:axId val="114933120"/>
      </c:barChart>
      <c:catAx>
        <c:axId val="1149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ES_tradnl"/>
          </a:p>
        </c:txPr>
        <c:crossAx val="114933120"/>
        <c:crosses val="autoZero"/>
        <c:auto val="1"/>
        <c:lblAlgn val="ctr"/>
        <c:lblOffset val="100"/>
        <c:noMultiLvlLbl val="0"/>
      </c:catAx>
      <c:valAx>
        <c:axId val="1149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3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682887011259414"/>
          <c:y val="0.16149481849456235"/>
          <c:w val="7.2592685215235653E-2"/>
          <c:h val="0.57993763318779556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Hoja4!$C$2</c:f>
              <c:strCache>
                <c:ptCount val="1"/>
                <c:pt idx="0">
                  <c:v>Altas precipitaciones (agua)/Inundaciones</c:v>
                </c:pt>
              </c:strCache>
            </c:strRef>
          </c:tx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Hoja4!$C$3:$C$17</c:f>
              <c:numCache>
                <c:formatCode>General</c:formatCode>
                <c:ptCount val="15"/>
                <c:pt idx="1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C9-407A-BE64-CDEEE485EF69}"/>
            </c:ext>
          </c:extLst>
        </c:ser>
        <c:ser>
          <c:idx val="1"/>
          <c:order val="1"/>
          <c:tx>
            <c:strRef>
              <c:f>Hoja4!$D$2</c:f>
              <c:strCache>
                <c:ptCount val="1"/>
                <c:pt idx="0">
                  <c:v>Colapso de Canal</c:v>
                </c:pt>
              </c:strCache>
            </c:strRef>
          </c:tx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Hoja4!$D$3:$D$17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C9-407A-BE64-CDEEE485EF69}"/>
            </c:ext>
          </c:extLst>
        </c:ser>
        <c:ser>
          <c:idx val="2"/>
          <c:order val="2"/>
          <c:tx>
            <c:strRef>
              <c:f>Hoja4!$E$2</c:f>
              <c:strCache>
                <c:ptCount val="1"/>
                <c:pt idx="0">
                  <c:v>Déficit Hídrico/Sequía</c:v>
                </c:pt>
              </c:strCache>
            </c:strRef>
          </c:tx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Hoja4!$E$3:$E$17</c:f>
              <c:numCache>
                <c:formatCode>General</c:formatCode>
                <c:ptCount val="15"/>
                <c:pt idx="0">
                  <c:v>1</c:v>
                </c:pt>
                <c:pt idx="3">
                  <c:v>21</c:v>
                </c:pt>
                <c:pt idx="4">
                  <c:v>105</c:v>
                </c:pt>
                <c:pt idx="5">
                  <c:v>166</c:v>
                </c:pt>
                <c:pt idx="6">
                  <c:v>44</c:v>
                </c:pt>
                <c:pt idx="7">
                  <c:v>55</c:v>
                </c:pt>
                <c:pt idx="8">
                  <c:v>51</c:v>
                </c:pt>
                <c:pt idx="9">
                  <c:v>93</c:v>
                </c:pt>
                <c:pt idx="10">
                  <c:v>75</c:v>
                </c:pt>
                <c:pt idx="11">
                  <c:v>24</c:v>
                </c:pt>
                <c:pt idx="12">
                  <c:v>73</c:v>
                </c:pt>
                <c:pt idx="1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C9-407A-BE64-CDEEE485EF69}"/>
            </c:ext>
          </c:extLst>
        </c:ser>
        <c:ser>
          <c:idx val="3"/>
          <c:order val="3"/>
          <c:tx>
            <c:strRef>
              <c:f>Hoja4!$F$2</c:f>
              <c:strCache>
                <c:ptCount val="1"/>
                <c:pt idx="0">
                  <c:v>Erupción volcánica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Hoja4!$F$3:$F$17</c:f>
              <c:numCache>
                <c:formatCode>General</c:formatCode>
                <c:ptCount val="15"/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C9-407A-BE64-CDEEE485EF69}"/>
            </c:ext>
          </c:extLst>
        </c:ser>
        <c:ser>
          <c:idx val="4"/>
          <c:order val="4"/>
          <c:tx>
            <c:strRef>
              <c:f>Hoja4!$G$2</c:f>
              <c:strCache>
                <c:ptCount val="1"/>
                <c:pt idx="0">
                  <c:v>Heladas</c:v>
                </c:pt>
              </c:strCache>
            </c:strRef>
          </c:tx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Hoja4!$G$3:$G$17</c:f>
              <c:numCache>
                <c:formatCode>General</c:formatCode>
                <c:ptCount val="15"/>
                <c:pt idx="0">
                  <c:v>1</c:v>
                </c:pt>
                <c:pt idx="5">
                  <c:v>38</c:v>
                </c:pt>
                <c:pt idx="6">
                  <c:v>18</c:v>
                </c:pt>
                <c:pt idx="7">
                  <c:v>33</c:v>
                </c:pt>
                <c:pt idx="8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5C9-407A-BE64-CDEEE485EF69}"/>
            </c:ext>
          </c:extLst>
        </c:ser>
        <c:ser>
          <c:idx val="5"/>
          <c:order val="5"/>
          <c:tx>
            <c:strRef>
              <c:f>Hoja4!$H$2</c:f>
              <c:strCache>
                <c:ptCount val="1"/>
                <c:pt idx="0">
                  <c:v>Incendios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Hoja4!$H$3:$H$17</c:f>
              <c:numCache>
                <c:formatCode>General</c:formatCode>
                <c:ptCount val="15"/>
                <c:pt idx="8">
                  <c:v>1</c:v>
                </c:pt>
                <c:pt idx="9">
                  <c:v>4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5C9-407A-BE64-CDEEE485EF69}"/>
            </c:ext>
          </c:extLst>
        </c:ser>
        <c:ser>
          <c:idx val="6"/>
          <c:order val="6"/>
          <c:tx>
            <c:strRef>
              <c:f>Hoja4!$I$2</c:f>
              <c:strCache>
                <c:ptCount val="1"/>
                <c:pt idx="0">
                  <c:v>Invierno altiplánico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Hoja4!$I$3:$I$17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5C9-407A-BE64-CDEEE485EF69}"/>
            </c:ext>
          </c:extLst>
        </c:ser>
        <c:ser>
          <c:idx val="7"/>
          <c:order val="7"/>
          <c:tx>
            <c:strRef>
              <c:f>Hoja4!$J$2</c:f>
              <c:strCache>
                <c:ptCount val="1"/>
                <c:pt idx="0">
                  <c:v>Nevazón/Exceso de Precipitaciones (nieve)</c:v>
                </c:pt>
              </c:strCache>
            </c:strRef>
          </c:tx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Hoja4!$J$3:$J$17</c:f>
              <c:numCache>
                <c:formatCode>General</c:formatCode>
                <c:ptCount val="15"/>
                <c:pt idx="9">
                  <c:v>13</c:v>
                </c:pt>
                <c:pt idx="10">
                  <c:v>14</c:v>
                </c:pt>
                <c:pt idx="1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5C9-407A-BE64-CDEEE485EF69}"/>
            </c:ext>
          </c:extLst>
        </c:ser>
        <c:ser>
          <c:idx val="8"/>
          <c:order val="8"/>
          <c:tx>
            <c:strRef>
              <c:f>Hoja4!$K$2</c:f>
              <c:strCache>
                <c:ptCount val="1"/>
                <c:pt idx="0">
                  <c:v>Precipitaciones (agua o nieve) fuera de estacion y heladas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Hoja4!$K$3:$K$17</c:f>
              <c:numCache>
                <c:formatCode>General</c:formatCode>
                <c:ptCount val="15"/>
                <c:pt idx="9">
                  <c:v>1</c:v>
                </c:pt>
                <c:pt idx="1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5C9-407A-BE64-CDEEE485EF69}"/>
            </c:ext>
          </c:extLst>
        </c:ser>
        <c:ser>
          <c:idx val="9"/>
          <c:order val="9"/>
          <c:tx>
            <c:strRef>
              <c:f>Hoja4!$L$2</c:f>
              <c:strCache>
                <c:ptCount val="1"/>
                <c:pt idx="0">
                  <c:v>Sismo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Hoja4!$B$3:$B$17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O'Higgins</c:v>
                </c:pt>
                <c:pt idx="8">
                  <c:v>Maule</c:v>
                </c:pt>
                <c:pt idx="9">
                  <c:v>Biobío</c:v>
                </c:pt>
                <c:pt idx="10">
                  <c:v>La 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Hoja4!$L$3:$L$17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5">
                  <c:v>38</c:v>
                </c:pt>
                <c:pt idx="6">
                  <c:v>52</c:v>
                </c:pt>
                <c:pt idx="7">
                  <c:v>33</c:v>
                </c:pt>
                <c:pt idx="8">
                  <c:v>30</c:v>
                </c:pt>
                <c:pt idx="9">
                  <c:v>54</c:v>
                </c:pt>
                <c:pt idx="1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5C9-407A-BE64-CDEEE485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42656"/>
        <c:axId val="144748544"/>
      </c:barChart>
      <c:catAx>
        <c:axId val="1447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748544"/>
        <c:crosses val="autoZero"/>
        <c:auto val="1"/>
        <c:lblAlgn val="ctr"/>
        <c:lblOffset val="100"/>
        <c:noMultiLvlLbl val="0"/>
      </c:catAx>
      <c:valAx>
        <c:axId val="1447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Hoja5!$B$24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Hoja5!$B$25:$B$34</c:f>
              <c:numCache>
                <c:formatCode>General</c:formatCode>
                <c:ptCount val="10"/>
                <c:pt idx="0">
                  <c:v>32</c:v>
                </c:pt>
                <c:pt idx="1">
                  <c:v>1</c:v>
                </c:pt>
                <c:pt idx="2">
                  <c:v>217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3E-4B9D-88C6-29B6B040CDBE}"/>
            </c:ext>
          </c:extLst>
        </c:ser>
        <c:ser>
          <c:idx val="1"/>
          <c:order val="1"/>
          <c:tx>
            <c:strRef>
              <c:f>Hoja5!$C$24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Hoja5!$C$25:$C$34</c:f>
              <c:numCache>
                <c:formatCode>General</c:formatCode>
                <c:ptCount val="10"/>
                <c:pt idx="3">
                  <c:v>10</c:v>
                </c:pt>
                <c:pt idx="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3E-4B9D-88C6-29B6B040CDBE}"/>
            </c:ext>
          </c:extLst>
        </c:ser>
        <c:ser>
          <c:idx val="2"/>
          <c:order val="2"/>
          <c:tx>
            <c:strRef>
              <c:f>Hoja5!$D$24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Hoja5!$D$25:$D$34</c:f>
              <c:numCache>
                <c:formatCode>General</c:formatCode>
                <c:ptCount val="10"/>
                <c:pt idx="2">
                  <c:v>15</c:v>
                </c:pt>
                <c:pt idx="7">
                  <c:v>4</c:v>
                </c:pt>
                <c:pt idx="9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3E-4B9D-88C6-29B6B040CDBE}"/>
            </c:ext>
          </c:extLst>
        </c:ser>
        <c:ser>
          <c:idx val="3"/>
          <c:order val="3"/>
          <c:tx>
            <c:strRef>
              <c:f>Hoja5!$E$24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Hoja5!$E$25:$E$34</c:f>
              <c:numCache>
                <c:formatCode>General</c:formatCode>
                <c:ptCount val="10"/>
                <c:pt idx="2">
                  <c:v>55</c:v>
                </c:pt>
                <c:pt idx="8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3E-4B9D-88C6-29B6B040CDBE}"/>
            </c:ext>
          </c:extLst>
        </c:ser>
        <c:ser>
          <c:idx val="4"/>
          <c:order val="4"/>
          <c:tx>
            <c:strRef>
              <c:f>Hoja5!$F$24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Hoja5!$F$25:$F$34</c:f>
              <c:numCache>
                <c:formatCode>General</c:formatCode>
                <c:ptCount val="10"/>
                <c:pt idx="2">
                  <c:v>112</c:v>
                </c:pt>
                <c:pt idx="3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3E-4B9D-88C6-29B6B040CDBE}"/>
            </c:ext>
          </c:extLst>
        </c:ser>
        <c:ser>
          <c:idx val="5"/>
          <c:order val="5"/>
          <c:tx>
            <c:strRef>
              <c:f>Hoja5!$G$24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Hoja5!$G$25:$G$34</c:f>
              <c:numCache>
                <c:formatCode>General</c:formatCode>
                <c:ptCount val="10"/>
                <c:pt idx="2">
                  <c:v>43</c:v>
                </c:pt>
                <c:pt idx="4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3E-4B9D-88C6-29B6B040CDBE}"/>
            </c:ext>
          </c:extLst>
        </c:ser>
        <c:ser>
          <c:idx val="6"/>
          <c:order val="6"/>
          <c:tx>
            <c:strRef>
              <c:f>Hoja5!$H$24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Hoja5!$H$25:$H$34</c:f>
              <c:numCache>
                <c:formatCode>General</c:formatCode>
                <c:ptCount val="10"/>
                <c:pt idx="2">
                  <c:v>89</c:v>
                </c:pt>
                <c:pt idx="7">
                  <c:v>27</c:v>
                </c:pt>
                <c:pt idx="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3E-4B9D-88C6-29B6B040CDBE}"/>
            </c:ext>
          </c:extLst>
        </c:ser>
        <c:ser>
          <c:idx val="7"/>
          <c:order val="7"/>
          <c:tx>
            <c:strRef>
              <c:f>Hoja5!$I$24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Hoja5!$A$25:$A$34</c:f>
              <c:strCache>
                <c:ptCount val="10"/>
                <c:pt idx="0">
                  <c:v>Altas precipitaciones/Inundaciones</c:v>
                </c:pt>
                <c:pt idx="1">
                  <c:v>Colapso de Canal</c:v>
                </c:pt>
                <c:pt idx="2">
                  <c:v>Déficit Hídrico/Sequía</c:v>
                </c:pt>
                <c:pt idx="3">
                  <c:v>Erupción volcánica</c:v>
                </c:pt>
                <c:pt idx="4">
                  <c:v>Heladas</c:v>
                </c:pt>
                <c:pt idx="5">
                  <c:v>Incendios</c:v>
                </c:pt>
                <c:pt idx="6">
                  <c:v>Invierno altiplánico</c:v>
                </c:pt>
                <c:pt idx="7">
                  <c:v>Nevazones</c:v>
                </c:pt>
                <c:pt idx="8">
                  <c:v>Precipitaciones fuera de estacion</c:v>
                </c:pt>
                <c:pt idx="9">
                  <c:v>Sismo</c:v>
                </c:pt>
              </c:strCache>
            </c:strRef>
          </c:cat>
          <c:val>
            <c:numRef>
              <c:f>Hoja5!$I$25:$I$34</c:f>
              <c:numCache>
                <c:formatCode>General</c:formatCode>
                <c:ptCount val="10"/>
                <c:pt idx="2">
                  <c:v>194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3E-4B9D-88C6-29B6B040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50688"/>
        <c:axId val="144452224"/>
      </c:barChart>
      <c:catAx>
        <c:axId val="14445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52224"/>
        <c:crosses val="autoZero"/>
        <c:auto val="1"/>
        <c:lblAlgn val="ctr"/>
        <c:lblOffset val="100"/>
        <c:noMultiLvlLbl val="0"/>
      </c:catAx>
      <c:valAx>
        <c:axId val="1444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21</xdr:row>
      <xdr:rowOff>19050</xdr:rowOff>
    </xdr:from>
    <xdr:to>
      <xdr:col>19</xdr:col>
      <xdr:colOff>438150</xdr:colOff>
      <xdr:row>39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17</xdr:row>
      <xdr:rowOff>71437</xdr:rowOff>
    </xdr:from>
    <xdr:to>
      <xdr:col>10</xdr:col>
      <xdr:colOff>133349</xdr:colOff>
      <xdr:row>36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35</xdr:row>
      <xdr:rowOff>4761</xdr:rowOff>
    </xdr:from>
    <xdr:to>
      <xdr:col>10</xdr:col>
      <xdr:colOff>752474</xdr:colOff>
      <xdr:row>59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o Alvarado Pensa" refreshedDate="42122.454940393516" createdVersion="4" refreshedVersion="4" minRefreshableVersion="3" recordCount="1216">
  <cacheSource type="worksheet">
    <worksheetSource ref="A1:O1217" sheet="BBDD"/>
  </cacheSource>
  <cacheFields count="15">
    <cacheField name="Id" numFmtId="0">
      <sharedItems containsSemiMixedTypes="0" containsString="0" containsNumber="1" containsInteger="1" minValue="1" maxValue="1216" count="12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</sharedItems>
    </cacheField>
    <cacheField name="Com_COD" numFmtId="49">
      <sharedItems containsMixedTypes="1" containsNumber="1" containsInteger="1" minValue="10101" maxValue="15202"/>
    </cacheField>
    <cacheField name="N_RE" numFmtId="0">
      <sharedItems count="82">
        <s v="7_2008"/>
        <s v="15_2008"/>
        <s v="33_2008"/>
        <s v="34_2008"/>
        <s v="41_2008"/>
        <s v="43_2008"/>
        <s v="44_2008"/>
        <s v="45_2008"/>
        <s v="46_2008"/>
        <s v="49_2008"/>
        <s v="72_2008"/>
        <s v="73_2008"/>
        <s v="83_2008"/>
        <s v="84_2008"/>
        <s v="141_2008"/>
        <s v="142_2008"/>
        <s v="185_2008"/>
        <s v="191_2008"/>
        <s v="229_2008"/>
        <s v="270_2008"/>
        <s v="355_2008"/>
        <s v="22_2009"/>
        <s v="102_2009"/>
        <s v="448_2009"/>
        <s v="11_2010"/>
        <s v="91_2010"/>
        <s v="286_2010"/>
        <s v="301_2010"/>
        <s v="25_2011"/>
        <s v="32_2011"/>
        <s v="51_2011"/>
        <s v="101_2011"/>
        <s v="163_2011"/>
        <s v="209_2011"/>
        <s v="366_2011"/>
        <s v="377_2011"/>
        <s v="2_2012"/>
        <s v="3_2012"/>
        <s v="4_2012"/>
        <s v="5_2012"/>
        <s v="29_2012"/>
        <s v="41_2012"/>
        <s v="46_2012"/>
        <s v="50_2012"/>
        <s v="56_2012"/>
        <s v="72_2012"/>
        <s v="73_2012"/>
        <s v="98_2012"/>
        <s v="99_2012"/>
        <s v="123_2012"/>
        <s v="328_2012"/>
        <s v="523_2012"/>
        <s v="19_2013"/>
        <s v="43_2013"/>
        <s v="118_2013"/>
        <s v="150_2013"/>
        <s v="490_2013"/>
        <s v="492_2013"/>
        <s v="493_2013"/>
        <s v="506_2013"/>
        <s v="508_2013"/>
        <s v="72_2014"/>
        <s v="204_2014"/>
        <s v="252_2014"/>
        <s v="259_2014"/>
        <s v="319_2014"/>
        <s v="329_2014"/>
        <s v="386_2014"/>
        <s v="471_2014"/>
        <s v="549_2014"/>
        <s v="592_2014"/>
        <s v="674_2014"/>
        <s v="73_2015"/>
        <s v="72_2015"/>
        <s v="74_2015"/>
        <s v="96_2015"/>
        <s v="97_2015"/>
        <s v="99_2015"/>
        <s v="122_2015"/>
        <s v="128_2015"/>
        <s v="129_2015"/>
        <s v="187_2015"/>
      </sharedItems>
    </cacheField>
    <cacheField name="Fecha" numFmtId="164">
      <sharedItems containsSemiMixedTypes="0" containsNonDate="0" containsDate="1" containsString="0" minDate="2008-01-18T00:00:00" maxDate="2015-04-28T00:00:00" count="68">
        <d v="2008-01-18T00:00:00"/>
        <d v="2008-01-25T00:00:00"/>
        <d v="2008-02-01T00:00:00"/>
        <d v="2008-02-08T00:00:00"/>
        <d v="2008-02-19T00:00:00"/>
        <d v="2008-02-25T00:00:00"/>
        <d v="2008-02-27T00:00:00"/>
        <d v="2008-02-28T00:00:00"/>
        <d v="2008-03-13T00:00:00"/>
        <d v="2008-03-26T00:00:00"/>
        <d v="2008-05-02T00:00:00"/>
        <d v="2008-06-02T00:00:00"/>
        <d v="2008-06-09T00:00:00"/>
        <d v="2008-07-10T00:00:00"/>
        <d v="2008-09-03T00:00:00"/>
        <d v="2008-11-27T00:00:00"/>
        <d v="2009-01-29T00:00:00"/>
        <d v="2009-04-06T00:00:00"/>
        <d v="2009-11-30T00:00:00"/>
        <d v="2010-02-11T00:00:00"/>
        <d v="2010-03-04T00:00:00"/>
        <d v="2010-07-14T00:00:00"/>
        <d v="2010-07-23T00:00:00"/>
        <d v="2011-01-17T00:00:00"/>
        <d v="2011-01-31T00:00:00"/>
        <d v="2011-02-09T00:00:00"/>
        <d v="2011-03-17T00:00:00"/>
        <d v="2011-04-12T00:00:00"/>
        <d v="2011-05-06T00:00:00"/>
        <d v="2011-07-21T00:00:00"/>
        <d v="2011-07-26T00:00:00"/>
        <d v="2012-01-04T00:00:00"/>
        <d v="2012-01-06T00:00:00"/>
        <d v="2012-01-19T00:00:00"/>
        <d v="2012-01-26T00:00:00"/>
        <d v="2012-02-01T00:00:00"/>
        <d v="2012-02-03T00:00:00"/>
        <d v="2012-02-09T00:00:00"/>
        <d v="2012-02-22T00:00:00"/>
        <d v="2012-02-23T00:00:00"/>
        <d v="2012-03-14T00:00:00"/>
        <d v="2012-03-16T00:00:00"/>
        <d v="2012-03-29T00:00:00"/>
        <d v="2012-08-02T00:00:00"/>
        <d v="2012-11-14T00:00:00"/>
        <d v="2013-01-15T00:00:00"/>
        <d v="2013-01-25T00:00:00"/>
        <d v="2013-03-12T00:00:00"/>
        <d v="2013-10-02T00:00:00"/>
        <d v="2013-10-07T00:00:00"/>
        <d v="2013-10-09T00:00:00"/>
        <d v="2014-02-04T00:00:00"/>
        <d v="2014-04-02T00:00:00"/>
        <d v="2014-04-30T00:00:00"/>
        <d v="2014-05-02T00:00:00"/>
        <d v="2014-06-09T00:00:00"/>
        <d v="2014-06-12T00:00:00"/>
        <d v="2014-07-15T00:00:00"/>
        <d v="2014-08-29T00:00:00"/>
        <d v="2014-10-15T00:00:00"/>
        <d v="2014-11-05T00:00:00"/>
        <d v="2014-12-16T00:00:00"/>
        <d v="2015-02-23T00:00:00"/>
        <d v="2015-03-06T00:00:00"/>
        <d v="2015-03-09T00:00:00"/>
        <d v="2015-03-19T00:00:00"/>
        <d v="2015-03-20T00:00:00"/>
        <d v="2015-04-27T00:00:00"/>
      </sharedItems>
    </cacheField>
    <cacheField name="Año" numFmtId="1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N_Sit" numFmtId="0">
      <sharedItems containsSemiMixedTypes="0" containsString="0" containsNumber="1" containsInteger="1" minValue="1" maxValue="99" count="11">
        <n v="1"/>
        <n v="2"/>
        <n v="8"/>
        <n v="5"/>
        <n v="9"/>
        <n v="99"/>
        <n v="4"/>
        <n v="13"/>
        <n v="11"/>
        <n v="10"/>
        <n v="12"/>
      </sharedItems>
    </cacheField>
    <cacheField name="Sit" numFmtId="0">
      <sharedItems count="11">
        <s v="Déficit Hídrico/Sequía"/>
        <s v="Heladas"/>
        <s v="Erupción volcánica"/>
        <s v="Altas precipitaciones (agua)/Inundaciones"/>
        <s v="Colapso de Canal"/>
        <s v="Reactivación (Erupción volcánica)"/>
        <s v="Precipitaciones (agua o nieve) fuera de estacion y heladas"/>
        <s v="Sismo"/>
        <s v="Nevazón/Exceso de Precipitaciones (nieve)"/>
        <s v="Incendios"/>
        <s v="Invierno altiplánico"/>
      </sharedItems>
    </cacheField>
    <cacheField name="Región_COD" numFmtId="0">
      <sharedItems containsMixedTypes="1" containsNumber="1" containsInteger="1" minValue="15" maxValue="15"/>
    </cacheField>
    <cacheField name="Región" numFmtId="0">
      <sharedItems count="15">
        <s v="Región del Libertador General Bernardo O'Higgins"/>
        <s v="Región de Coquimbo"/>
        <s v="Región de Valparaíso"/>
        <s v="Región del Maule"/>
        <s v="Región Metropolitana de Santiago"/>
        <s v="Región del Biobío"/>
        <s v="Región de La Araucanía"/>
        <s v="Región de Los Lagos"/>
        <s v="Región de Los Ríos"/>
        <s v="Región de Aysén del General Carlos Ibañez del Campo"/>
        <s v="Región de Atacama"/>
        <s v="Región de Arica y Parinacota"/>
        <s v="Región de Antofagasta"/>
        <s v="Región de Tarapacá"/>
        <s v="Región de Magallanes y la Antártica Chilena"/>
      </sharedItems>
    </cacheField>
    <cacheField name="Prov_COD" numFmtId="0">
      <sharedItems/>
    </cacheField>
    <cacheField name="Provincia" numFmtId="0">
      <sharedItems/>
    </cacheField>
    <cacheField name="Comuna" numFmtId="0">
      <sharedItems count="329"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La Ligua"/>
        <s v="Cabildo"/>
        <s v="Papudo"/>
        <s v="Petorca"/>
        <s v="Zapallar"/>
        <s v="Curepto"/>
        <s v="Empedrado"/>
        <s v="Pencahue"/>
        <s v="Cauquenes"/>
        <s v="Hualañé"/>
        <s v="Rauco"/>
        <s v="San Javier"/>
        <s v="Colina"/>
        <s v="Tiltil"/>
        <s v="Florida"/>
        <s v="Hualqui"/>
        <s v="Santa Juana"/>
        <s v="Tomé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ánquil"/>
        <s v="San Carlos"/>
        <s v="San Fabián"/>
        <s v="San Ignacio"/>
        <s v="San Nicolás"/>
        <s v="Treguaco"/>
        <s v="Yungay"/>
        <s v="Constitución"/>
        <s v="San Clemente"/>
        <s v="Curicó"/>
        <s v="Licantén"/>
        <s v="Vichuquén"/>
        <s v="Linares"/>
        <s v="Retiro"/>
        <s v="Temuco"/>
        <s v="Carahue"/>
        <s v="Cunco"/>
        <s v="Curarrehue"/>
        <s v="Freire"/>
        <s v="Galvarino"/>
        <s v="Melipeuco"/>
        <s v="Nueva Imperial"/>
        <s v="Padre las Casas"/>
        <s v="Pucón"/>
        <s v="Saavedra"/>
        <s v="Teodoro Schmidt"/>
        <s v="Toltén"/>
        <s v="Vilcún"/>
        <s v="Villarrica"/>
        <s v="Cholchol"/>
        <s v="Collipulli"/>
        <s v="Curacautín"/>
        <s v="Lonquimay"/>
        <s v="Cochamó"/>
        <s v="Fresia"/>
        <s v="Los Muermos"/>
        <s v="Maullín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Purranque"/>
        <s v="Río Negro"/>
        <s v="San Juan de La Costa"/>
        <s v="San Pablo"/>
        <s v="Futaleufú"/>
        <s v="Palena"/>
        <s v="Lanco"/>
        <s v="Los Lagos"/>
        <s v="Mariquina"/>
        <s v="Paillaco"/>
        <s v="Panguipulli"/>
        <s v="La Unión"/>
        <s v="Futrono"/>
        <s v="Lago Ranco"/>
        <s v="Lampa"/>
        <s v="Casablanca"/>
        <s v="Puchuncaví"/>
        <s v="San Esteban"/>
        <s v="Nogales"/>
        <s v="San Antonio"/>
        <s v="Cartagena"/>
        <s v="Santo Domingo"/>
        <s v="Catemu"/>
        <s v="Llaillay"/>
        <s v="Putaendo"/>
        <s v="Santa María"/>
        <s v="Quilpué"/>
        <s v="Olmué"/>
        <s v="Chanco"/>
        <s v="Sagrada Familia"/>
        <s v="Longaví"/>
        <s v="Parral"/>
        <s v="Puerto Montt"/>
        <s v="Calbuco"/>
        <s v="Frutillar"/>
        <s v="Llanquihue"/>
        <s v="Puerto Varas"/>
        <s v="Osorno"/>
        <s v="Puerto Octay"/>
        <s v="Puyehue"/>
        <s v="Chaitén"/>
        <s v="Hualaihué"/>
        <s v="Coyhaique"/>
        <s v="Lago Verde"/>
        <s v="Puerto Aysén"/>
        <s v="Cisnes"/>
        <s v="Cochrane"/>
        <s v="Chile Chico"/>
        <s v="Río Ibáñez"/>
        <s v="Valdivia"/>
        <s v="Corral"/>
        <s v="Máfil"/>
        <s v="Río Bueno"/>
        <s v="Gorbea"/>
        <s v="Lautaro"/>
        <s v="Loncoche"/>
        <s v="Perquenco"/>
        <s v="Pitrufquén"/>
        <s v="Angol"/>
        <s v="Ercilla"/>
        <s v="Los Sauces"/>
        <s v="Lumaco"/>
        <s v="Purén"/>
        <s v="Renaico"/>
        <s v="Traiguén"/>
        <s v="Victoria"/>
        <s v="Copiapó"/>
        <s v="Tierra Amarilla"/>
        <s v="Diego de Almagro"/>
        <s v="Vallenar"/>
        <s v="Alto del Carmen"/>
        <s v="Freirina"/>
        <s v="Huasco"/>
        <s v="Lebu"/>
        <s v="Arauco"/>
        <s v="Cañete"/>
        <s v="Contulmo"/>
        <s v="Curanilahue"/>
        <s v="Los Alamos"/>
        <s v="Tirúa"/>
        <s v="Quintero"/>
        <s v="Calle Larga"/>
        <s v="Calera"/>
        <s v="Algarrobo"/>
        <s v="El Quisco"/>
        <s v="El Tabo"/>
        <s v="San Felipe"/>
        <s v="Limache"/>
        <s v="Villa Alemana"/>
        <s v="Pelarco"/>
        <s v="Pelluhue"/>
        <s v="Teno"/>
        <s v="San José de Maipo"/>
        <s v="Putre"/>
        <s v="Valparaíso"/>
        <s v="Concón"/>
        <s v="Juan Fernández"/>
        <s v="Viña del Mar"/>
        <s v="Isla de Pascua"/>
        <s v="Los Andes"/>
        <s v="Rinconada"/>
        <s v="Quillota"/>
        <s v="Hijuelas"/>
        <s v="La Cruz"/>
        <s v="Panquehue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Talca"/>
        <s v="Maule"/>
        <s v="Río Claro"/>
        <s v="San Rafael"/>
        <s v="Molina"/>
        <s v="Romeral"/>
        <s v="Colbún"/>
        <s v="Villa Alegre"/>
        <s v="Yerbas Buenas"/>
        <s v="Concepción"/>
        <s v="Coronel"/>
        <s v="Chiguayante"/>
        <s v="Lota"/>
        <s v="Penco"/>
        <s v="San Pedro de la Paz"/>
        <s v="Talcahuano"/>
        <s v="Hualpén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Calama"/>
        <s v="Ollagüe"/>
        <s v="San Pedro de Atacama"/>
        <s v="María Elena"/>
        <s v="Pozo Almonte"/>
        <s v="Camiña"/>
        <s v="Huara"/>
        <s v="Pica"/>
        <s v="Arica"/>
        <s v="Camarones"/>
        <s v="Torres del Paine"/>
        <s v="General Lagos"/>
        <s v="Iquique"/>
        <s v="Alto Hospicio"/>
        <s v="Colchane"/>
        <s v="Guaitecas"/>
        <s v="O'Higgins"/>
        <s v="Tortel"/>
      </sharedItems>
    </cacheField>
    <cacheField name="NREG" numFmtId="0">
      <sharedItems containsSemiMixedTypes="0" containsString="0" containsNumber="1" containsInteger="1" minValue="1" maxValue="15"/>
    </cacheField>
    <cacheField name="NPRO" numFmtId="0">
      <sharedItems containsSemiMixedTypes="0" containsString="0" containsNumber="1" containsInteger="1" minValue="11" maxValue="152"/>
    </cacheField>
    <cacheField name="NCOM" numFmtId="0">
      <sharedItems containsSemiMixedTypes="0" containsString="0" containsNumber="1" containsInteger="1" minValue="1101" maxValue="15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">
  <r>
    <x v="0"/>
    <s v="06201"/>
    <x v="0"/>
    <x v="0"/>
    <x v="0"/>
    <x v="0"/>
    <x v="0"/>
    <s v="06"/>
    <x v="0"/>
    <s v="062"/>
    <s v="Cardenal Caro"/>
    <x v="0"/>
    <n v="6"/>
    <n v="62"/>
    <n v="6201"/>
  </r>
  <r>
    <x v="1"/>
    <s v="06202"/>
    <x v="0"/>
    <x v="0"/>
    <x v="0"/>
    <x v="0"/>
    <x v="0"/>
    <s v="06"/>
    <x v="0"/>
    <s v="062"/>
    <s v="Cardenal Caro"/>
    <x v="1"/>
    <n v="6"/>
    <n v="62"/>
    <n v="6202"/>
  </r>
  <r>
    <x v="2"/>
    <s v="06203"/>
    <x v="0"/>
    <x v="0"/>
    <x v="0"/>
    <x v="0"/>
    <x v="0"/>
    <s v="06"/>
    <x v="0"/>
    <s v="062"/>
    <s v="Cardenal Caro"/>
    <x v="2"/>
    <n v="6"/>
    <n v="62"/>
    <n v="6203"/>
  </r>
  <r>
    <x v="3"/>
    <s v="06204"/>
    <x v="0"/>
    <x v="0"/>
    <x v="0"/>
    <x v="0"/>
    <x v="0"/>
    <s v="06"/>
    <x v="0"/>
    <s v="062"/>
    <s v="Cardenal Caro"/>
    <x v="3"/>
    <n v="6"/>
    <n v="62"/>
    <n v="6204"/>
  </r>
  <r>
    <x v="4"/>
    <s v="06205"/>
    <x v="0"/>
    <x v="0"/>
    <x v="0"/>
    <x v="0"/>
    <x v="0"/>
    <s v="06"/>
    <x v="0"/>
    <s v="062"/>
    <s v="Cardenal Caro"/>
    <x v="4"/>
    <n v="6"/>
    <n v="62"/>
    <n v="6205"/>
  </r>
  <r>
    <x v="5"/>
    <s v="06206"/>
    <x v="0"/>
    <x v="0"/>
    <x v="0"/>
    <x v="0"/>
    <x v="0"/>
    <s v="06"/>
    <x v="0"/>
    <s v="062"/>
    <s v="Cardenal Caro"/>
    <x v="5"/>
    <n v="6"/>
    <n v="62"/>
    <n v="6206"/>
  </r>
  <r>
    <x v="6"/>
    <s v="06301"/>
    <x v="0"/>
    <x v="0"/>
    <x v="0"/>
    <x v="0"/>
    <x v="0"/>
    <s v="06"/>
    <x v="0"/>
    <s v="063"/>
    <s v="Colchagua"/>
    <x v="6"/>
    <n v="6"/>
    <n v="63"/>
    <n v="6301"/>
  </r>
  <r>
    <x v="7"/>
    <s v="06302"/>
    <x v="0"/>
    <x v="0"/>
    <x v="0"/>
    <x v="0"/>
    <x v="0"/>
    <s v="06"/>
    <x v="0"/>
    <s v="063"/>
    <s v="Colchagua"/>
    <x v="7"/>
    <n v="6"/>
    <n v="63"/>
    <n v="6302"/>
  </r>
  <r>
    <x v="8"/>
    <s v="06303"/>
    <x v="0"/>
    <x v="0"/>
    <x v="0"/>
    <x v="0"/>
    <x v="0"/>
    <s v="06"/>
    <x v="0"/>
    <s v="063"/>
    <s v="Colchagua"/>
    <x v="8"/>
    <n v="6"/>
    <n v="63"/>
    <n v="6303"/>
  </r>
  <r>
    <x v="9"/>
    <s v="06304"/>
    <x v="0"/>
    <x v="0"/>
    <x v="0"/>
    <x v="0"/>
    <x v="0"/>
    <s v="06"/>
    <x v="0"/>
    <s v="063"/>
    <s v="Colchagua"/>
    <x v="9"/>
    <n v="6"/>
    <n v="63"/>
    <n v="6304"/>
  </r>
  <r>
    <x v="10"/>
    <s v="06305"/>
    <x v="0"/>
    <x v="0"/>
    <x v="0"/>
    <x v="0"/>
    <x v="0"/>
    <s v="06"/>
    <x v="0"/>
    <s v="063"/>
    <s v="Colchagua"/>
    <x v="10"/>
    <n v="6"/>
    <n v="63"/>
    <n v="6305"/>
  </r>
  <r>
    <x v="11"/>
    <s v="06306"/>
    <x v="0"/>
    <x v="0"/>
    <x v="0"/>
    <x v="0"/>
    <x v="0"/>
    <s v="06"/>
    <x v="0"/>
    <s v="063"/>
    <s v="Colchagua"/>
    <x v="11"/>
    <n v="6"/>
    <n v="63"/>
    <n v="6306"/>
  </r>
  <r>
    <x v="12"/>
    <s v="06307"/>
    <x v="0"/>
    <x v="0"/>
    <x v="0"/>
    <x v="0"/>
    <x v="0"/>
    <s v="06"/>
    <x v="0"/>
    <s v="063"/>
    <s v="Colchagua"/>
    <x v="12"/>
    <n v="6"/>
    <n v="63"/>
    <n v="6307"/>
  </r>
  <r>
    <x v="13"/>
    <s v="06308"/>
    <x v="0"/>
    <x v="0"/>
    <x v="0"/>
    <x v="0"/>
    <x v="0"/>
    <s v="06"/>
    <x v="0"/>
    <s v="063"/>
    <s v="Colchagua"/>
    <x v="13"/>
    <n v="6"/>
    <n v="63"/>
    <n v="6308"/>
  </r>
  <r>
    <x v="14"/>
    <s v="06309"/>
    <x v="0"/>
    <x v="0"/>
    <x v="0"/>
    <x v="0"/>
    <x v="0"/>
    <s v="06"/>
    <x v="0"/>
    <s v="063"/>
    <s v="Colchagua"/>
    <x v="14"/>
    <n v="6"/>
    <n v="63"/>
    <n v="6309"/>
  </r>
  <r>
    <x v="15"/>
    <s v="06310"/>
    <x v="0"/>
    <x v="0"/>
    <x v="0"/>
    <x v="0"/>
    <x v="0"/>
    <s v="06"/>
    <x v="0"/>
    <s v="063"/>
    <s v="Colchagua"/>
    <x v="15"/>
    <n v="6"/>
    <n v="63"/>
    <n v="6310"/>
  </r>
  <r>
    <x v="16"/>
    <s v="04101"/>
    <x v="1"/>
    <x v="1"/>
    <x v="0"/>
    <x v="0"/>
    <x v="0"/>
    <s v="04"/>
    <x v="1"/>
    <s v="041"/>
    <s v="Elqui"/>
    <x v="16"/>
    <n v="4"/>
    <n v="41"/>
    <n v="4101"/>
  </r>
  <r>
    <x v="17"/>
    <s v="04102"/>
    <x v="1"/>
    <x v="1"/>
    <x v="0"/>
    <x v="0"/>
    <x v="0"/>
    <s v="04"/>
    <x v="1"/>
    <s v="041"/>
    <s v="Elqui"/>
    <x v="17"/>
    <n v="4"/>
    <n v="41"/>
    <n v="4102"/>
  </r>
  <r>
    <x v="18"/>
    <s v="04103"/>
    <x v="1"/>
    <x v="1"/>
    <x v="0"/>
    <x v="0"/>
    <x v="0"/>
    <s v="04"/>
    <x v="1"/>
    <s v="041"/>
    <s v="Elqui"/>
    <x v="18"/>
    <n v="4"/>
    <n v="41"/>
    <n v="4103"/>
  </r>
  <r>
    <x v="19"/>
    <s v="04104"/>
    <x v="1"/>
    <x v="1"/>
    <x v="0"/>
    <x v="0"/>
    <x v="0"/>
    <s v="04"/>
    <x v="1"/>
    <s v="041"/>
    <s v="Elqui"/>
    <x v="19"/>
    <n v="4"/>
    <n v="41"/>
    <n v="4104"/>
  </r>
  <r>
    <x v="20"/>
    <s v="04105"/>
    <x v="1"/>
    <x v="1"/>
    <x v="0"/>
    <x v="0"/>
    <x v="0"/>
    <s v="04"/>
    <x v="1"/>
    <s v="041"/>
    <s v="Elqui"/>
    <x v="20"/>
    <n v="4"/>
    <n v="41"/>
    <n v="4105"/>
  </r>
  <r>
    <x v="21"/>
    <s v="04106"/>
    <x v="1"/>
    <x v="1"/>
    <x v="0"/>
    <x v="0"/>
    <x v="0"/>
    <s v="04"/>
    <x v="1"/>
    <s v="041"/>
    <s v="Elqui"/>
    <x v="21"/>
    <n v="4"/>
    <n v="41"/>
    <n v="4106"/>
  </r>
  <r>
    <x v="22"/>
    <s v="04201"/>
    <x v="1"/>
    <x v="1"/>
    <x v="0"/>
    <x v="0"/>
    <x v="0"/>
    <s v="04"/>
    <x v="1"/>
    <s v="042"/>
    <s v="Choapa"/>
    <x v="22"/>
    <n v="4"/>
    <n v="42"/>
    <n v="4201"/>
  </r>
  <r>
    <x v="23"/>
    <s v="04202"/>
    <x v="1"/>
    <x v="1"/>
    <x v="0"/>
    <x v="0"/>
    <x v="0"/>
    <s v="04"/>
    <x v="1"/>
    <s v="042"/>
    <s v="Choapa"/>
    <x v="23"/>
    <n v="4"/>
    <n v="42"/>
    <n v="4202"/>
  </r>
  <r>
    <x v="24"/>
    <s v="04203"/>
    <x v="1"/>
    <x v="1"/>
    <x v="0"/>
    <x v="0"/>
    <x v="0"/>
    <s v="04"/>
    <x v="1"/>
    <s v="042"/>
    <s v="Choapa"/>
    <x v="24"/>
    <n v="4"/>
    <n v="42"/>
    <n v="4203"/>
  </r>
  <r>
    <x v="25"/>
    <s v="04204"/>
    <x v="1"/>
    <x v="1"/>
    <x v="0"/>
    <x v="0"/>
    <x v="0"/>
    <s v="04"/>
    <x v="1"/>
    <s v="042"/>
    <s v="Choapa"/>
    <x v="25"/>
    <n v="4"/>
    <n v="42"/>
    <n v="4204"/>
  </r>
  <r>
    <x v="26"/>
    <s v="04301"/>
    <x v="1"/>
    <x v="1"/>
    <x v="0"/>
    <x v="0"/>
    <x v="0"/>
    <s v="04"/>
    <x v="1"/>
    <s v="043"/>
    <s v="Limarí"/>
    <x v="26"/>
    <n v="4"/>
    <n v="43"/>
    <n v="4301"/>
  </r>
  <r>
    <x v="27"/>
    <s v="04302"/>
    <x v="1"/>
    <x v="1"/>
    <x v="0"/>
    <x v="0"/>
    <x v="0"/>
    <s v="04"/>
    <x v="1"/>
    <s v="043"/>
    <s v="Limarí"/>
    <x v="27"/>
    <n v="4"/>
    <n v="43"/>
    <n v="4302"/>
  </r>
  <r>
    <x v="28"/>
    <s v="04303"/>
    <x v="1"/>
    <x v="1"/>
    <x v="0"/>
    <x v="0"/>
    <x v="0"/>
    <s v="04"/>
    <x v="1"/>
    <s v="043"/>
    <s v="Limarí"/>
    <x v="28"/>
    <n v="4"/>
    <n v="43"/>
    <n v="4303"/>
  </r>
  <r>
    <x v="29"/>
    <s v="04304"/>
    <x v="1"/>
    <x v="1"/>
    <x v="0"/>
    <x v="0"/>
    <x v="0"/>
    <s v="04"/>
    <x v="1"/>
    <s v="043"/>
    <s v="Limarí"/>
    <x v="29"/>
    <n v="4"/>
    <n v="43"/>
    <n v="4304"/>
  </r>
  <r>
    <x v="30"/>
    <s v="04305"/>
    <x v="1"/>
    <x v="1"/>
    <x v="0"/>
    <x v="0"/>
    <x v="0"/>
    <s v="04"/>
    <x v="1"/>
    <s v="043"/>
    <s v="Limarí"/>
    <x v="30"/>
    <n v="4"/>
    <n v="43"/>
    <n v="4305"/>
  </r>
  <r>
    <x v="31"/>
    <s v="05401"/>
    <x v="1"/>
    <x v="1"/>
    <x v="0"/>
    <x v="0"/>
    <x v="0"/>
    <s v="05"/>
    <x v="2"/>
    <s v="054"/>
    <s v="Petorca"/>
    <x v="31"/>
    <n v="5"/>
    <n v="54"/>
    <n v="5401"/>
  </r>
  <r>
    <x v="32"/>
    <s v="05402"/>
    <x v="1"/>
    <x v="1"/>
    <x v="0"/>
    <x v="0"/>
    <x v="0"/>
    <s v="05"/>
    <x v="2"/>
    <s v="054"/>
    <s v="Petorca"/>
    <x v="32"/>
    <n v="5"/>
    <n v="54"/>
    <n v="5402"/>
  </r>
  <r>
    <x v="33"/>
    <s v="05403"/>
    <x v="1"/>
    <x v="1"/>
    <x v="0"/>
    <x v="0"/>
    <x v="0"/>
    <s v="05"/>
    <x v="2"/>
    <s v="054"/>
    <s v="Petorca"/>
    <x v="33"/>
    <n v="5"/>
    <n v="54"/>
    <n v="5403"/>
  </r>
  <r>
    <x v="34"/>
    <s v="05404"/>
    <x v="1"/>
    <x v="1"/>
    <x v="0"/>
    <x v="0"/>
    <x v="0"/>
    <s v="05"/>
    <x v="2"/>
    <s v="054"/>
    <s v="Petorca"/>
    <x v="34"/>
    <n v="5"/>
    <n v="54"/>
    <n v="5404"/>
  </r>
  <r>
    <x v="35"/>
    <s v="05405"/>
    <x v="1"/>
    <x v="1"/>
    <x v="0"/>
    <x v="0"/>
    <x v="0"/>
    <s v="05"/>
    <x v="2"/>
    <s v="054"/>
    <s v="Petorca"/>
    <x v="35"/>
    <n v="5"/>
    <n v="54"/>
    <n v="5405"/>
  </r>
  <r>
    <x v="36"/>
    <s v="07103"/>
    <x v="2"/>
    <x v="2"/>
    <x v="0"/>
    <x v="0"/>
    <x v="0"/>
    <s v="07"/>
    <x v="3"/>
    <s v="071"/>
    <s v="Talca"/>
    <x v="36"/>
    <n v="7"/>
    <n v="71"/>
    <n v="7103"/>
  </r>
  <r>
    <x v="37"/>
    <s v="07104"/>
    <x v="2"/>
    <x v="2"/>
    <x v="0"/>
    <x v="0"/>
    <x v="0"/>
    <s v="07"/>
    <x v="3"/>
    <s v="071"/>
    <s v="Talca"/>
    <x v="37"/>
    <n v="7"/>
    <n v="71"/>
    <n v="7104"/>
  </r>
  <r>
    <x v="38"/>
    <s v="07107"/>
    <x v="2"/>
    <x v="2"/>
    <x v="0"/>
    <x v="0"/>
    <x v="0"/>
    <s v="07"/>
    <x v="3"/>
    <s v="071"/>
    <s v="Talca"/>
    <x v="38"/>
    <n v="7"/>
    <n v="71"/>
    <n v="7107"/>
  </r>
  <r>
    <x v="39"/>
    <s v="07201"/>
    <x v="2"/>
    <x v="2"/>
    <x v="0"/>
    <x v="0"/>
    <x v="0"/>
    <s v="07"/>
    <x v="3"/>
    <s v="072"/>
    <s v="Cauquenes"/>
    <x v="39"/>
    <n v="7"/>
    <n v="72"/>
    <n v="7201"/>
  </r>
  <r>
    <x v="40"/>
    <s v="07302"/>
    <x v="2"/>
    <x v="2"/>
    <x v="0"/>
    <x v="0"/>
    <x v="0"/>
    <s v="07"/>
    <x v="3"/>
    <s v="073"/>
    <s v="Curicó"/>
    <x v="40"/>
    <n v="7"/>
    <n v="73"/>
    <n v="7302"/>
  </r>
  <r>
    <x v="41"/>
    <s v="07305"/>
    <x v="2"/>
    <x v="2"/>
    <x v="0"/>
    <x v="0"/>
    <x v="0"/>
    <s v="07"/>
    <x v="3"/>
    <s v="073"/>
    <s v="Curicó"/>
    <x v="41"/>
    <n v="7"/>
    <n v="73"/>
    <n v="7305"/>
  </r>
  <r>
    <x v="42"/>
    <s v="07406"/>
    <x v="2"/>
    <x v="2"/>
    <x v="0"/>
    <x v="0"/>
    <x v="0"/>
    <s v="07"/>
    <x v="3"/>
    <s v="074"/>
    <s v="Linares"/>
    <x v="42"/>
    <n v="7"/>
    <n v="74"/>
    <n v="7406"/>
  </r>
  <r>
    <x v="43"/>
    <s v="13301"/>
    <x v="3"/>
    <x v="3"/>
    <x v="0"/>
    <x v="0"/>
    <x v="0"/>
    <s v="13"/>
    <x v="4"/>
    <s v="133"/>
    <s v="Chacabuco"/>
    <x v="43"/>
    <n v="13"/>
    <n v="133"/>
    <n v="13301"/>
  </r>
  <r>
    <x v="44"/>
    <s v="13303"/>
    <x v="3"/>
    <x v="3"/>
    <x v="0"/>
    <x v="0"/>
    <x v="0"/>
    <s v="13"/>
    <x v="4"/>
    <s v="133"/>
    <s v="Chacabuco"/>
    <x v="44"/>
    <n v="13"/>
    <n v="133"/>
    <n v="13303"/>
  </r>
  <r>
    <x v="45"/>
    <s v="08104"/>
    <x v="4"/>
    <x v="4"/>
    <x v="0"/>
    <x v="0"/>
    <x v="0"/>
    <s v="08"/>
    <x v="5"/>
    <s v="081"/>
    <s v="Concepción"/>
    <x v="45"/>
    <n v="8"/>
    <n v="81"/>
    <n v="8104"/>
  </r>
  <r>
    <x v="46"/>
    <s v="08105"/>
    <x v="4"/>
    <x v="4"/>
    <x v="0"/>
    <x v="0"/>
    <x v="0"/>
    <s v="08"/>
    <x v="5"/>
    <s v="081"/>
    <s v="Concepción"/>
    <x v="46"/>
    <n v="8"/>
    <n v="81"/>
    <n v="8105"/>
  </r>
  <r>
    <x v="47"/>
    <s v="08109"/>
    <x v="4"/>
    <x v="4"/>
    <x v="0"/>
    <x v="0"/>
    <x v="0"/>
    <s v="08"/>
    <x v="5"/>
    <s v="081"/>
    <s v="Concepción"/>
    <x v="47"/>
    <n v="8"/>
    <n v="81"/>
    <n v="8109"/>
  </r>
  <r>
    <x v="48"/>
    <s v="08111"/>
    <x v="4"/>
    <x v="4"/>
    <x v="0"/>
    <x v="0"/>
    <x v="0"/>
    <s v="08"/>
    <x v="5"/>
    <s v="081"/>
    <s v="Concepción"/>
    <x v="48"/>
    <n v="8"/>
    <n v="81"/>
    <n v="8111"/>
  </r>
  <r>
    <x v="49"/>
    <s v="08301"/>
    <x v="4"/>
    <x v="4"/>
    <x v="0"/>
    <x v="0"/>
    <x v="0"/>
    <s v="08"/>
    <x v="5"/>
    <s v="083"/>
    <s v="Biobío"/>
    <x v="49"/>
    <n v="8"/>
    <n v="83"/>
    <n v="8301"/>
  </r>
  <r>
    <x v="50"/>
    <s v="08302"/>
    <x v="4"/>
    <x v="4"/>
    <x v="0"/>
    <x v="0"/>
    <x v="0"/>
    <s v="08"/>
    <x v="5"/>
    <s v="083"/>
    <s v="Biobío"/>
    <x v="50"/>
    <n v="8"/>
    <n v="83"/>
    <n v="8302"/>
  </r>
  <r>
    <x v="51"/>
    <s v="08303"/>
    <x v="4"/>
    <x v="4"/>
    <x v="0"/>
    <x v="0"/>
    <x v="0"/>
    <s v="08"/>
    <x v="5"/>
    <s v="083"/>
    <s v="Biobío"/>
    <x v="51"/>
    <n v="8"/>
    <n v="83"/>
    <n v="8303"/>
  </r>
  <r>
    <x v="52"/>
    <s v="08304"/>
    <x v="4"/>
    <x v="4"/>
    <x v="0"/>
    <x v="0"/>
    <x v="0"/>
    <s v="08"/>
    <x v="5"/>
    <s v="083"/>
    <s v="Biobío"/>
    <x v="52"/>
    <n v="8"/>
    <n v="83"/>
    <n v="8304"/>
  </r>
  <r>
    <x v="53"/>
    <s v="08305"/>
    <x v="4"/>
    <x v="4"/>
    <x v="0"/>
    <x v="0"/>
    <x v="0"/>
    <s v="08"/>
    <x v="5"/>
    <s v="083"/>
    <s v="Biobío"/>
    <x v="53"/>
    <n v="8"/>
    <n v="83"/>
    <n v="8305"/>
  </r>
  <r>
    <x v="54"/>
    <s v="08306"/>
    <x v="4"/>
    <x v="4"/>
    <x v="0"/>
    <x v="0"/>
    <x v="0"/>
    <s v="08"/>
    <x v="5"/>
    <s v="083"/>
    <s v="Biobío"/>
    <x v="54"/>
    <n v="8"/>
    <n v="83"/>
    <n v="8306"/>
  </r>
  <r>
    <x v="55"/>
    <s v="08307"/>
    <x v="4"/>
    <x v="4"/>
    <x v="0"/>
    <x v="0"/>
    <x v="0"/>
    <s v="08"/>
    <x v="5"/>
    <s v="083"/>
    <s v="Biobío"/>
    <x v="55"/>
    <n v="8"/>
    <n v="83"/>
    <n v="8307"/>
  </r>
  <r>
    <x v="56"/>
    <s v="08308"/>
    <x v="4"/>
    <x v="4"/>
    <x v="0"/>
    <x v="0"/>
    <x v="0"/>
    <s v="08"/>
    <x v="5"/>
    <s v="083"/>
    <s v="Biobío"/>
    <x v="56"/>
    <n v="8"/>
    <n v="83"/>
    <n v="8308"/>
  </r>
  <r>
    <x v="57"/>
    <s v="08309"/>
    <x v="4"/>
    <x v="4"/>
    <x v="0"/>
    <x v="0"/>
    <x v="0"/>
    <s v="08"/>
    <x v="5"/>
    <s v="083"/>
    <s v="Biobío"/>
    <x v="57"/>
    <n v="8"/>
    <n v="83"/>
    <n v="8309"/>
  </r>
  <r>
    <x v="58"/>
    <s v="08310"/>
    <x v="4"/>
    <x v="4"/>
    <x v="0"/>
    <x v="0"/>
    <x v="0"/>
    <s v="08"/>
    <x v="5"/>
    <s v="083"/>
    <s v="Biobío"/>
    <x v="58"/>
    <n v="8"/>
    <n v="83"/>
    <n v="8310"/>
  </r>
  <r>
    <x v="59"/>
    <s v="08311"/>
    <x v="4"/>
    <x v="4"/>
    <x v="0"/>
    <x v="0"/>
    <x v="0"/>
    <s v="08"/>
    <x v="5"/>
    <s v="083"/>
    <s v="Biobío"/>
    <x v="59"/>
    <n v="8"/>
    <n v="83"/>
    <n v="8311"/>
  </r>
  <r>
    <x v="60"/>
    <s v="08312"/>
    <x v="4"/>
    <x v="4"/>
    <x v="0"/>
    <x v="0"/>
    <x v="0"/>
    <s v="08"/>
    <x v="5"/>
    <s v="083"/>
    <s v="Biobío"/>
    <x v="60"/>
    <n v="8"/>
    <n v="83"/>
    <n v="8312"/>
  </r>
  <r>
    <x v="61"/>
    <s v="08313"/>
    <x v="4"/>
    <x v="4"/>
    <x v="0"/>
    <x v="0"/>
    <x v="0"/>
    <s v="08"/>
    <x v="5"/>
    <s v="083"/>
    <s v="Biobío"/>
    <x v="61"/>
    <n v="8"/>
    <n v="83"/>
    <n v="8313"/>
  </r>
  <r>
    <x v="62"/>
    <s v="08314"/>
    <x v="4"/>
    <x v="4"/>
    <x v="0"/>
    <x v="0"/>
    <x v="0"/>
    <s v="08"/>
    <x v="5"/>
    <s v="083"/>
    <s v="Biobío"/>
    <x v="62"/>
    <n v="8"/>
    <n v="83"/>
    <n v="8314"/>
  </r>
  <r>
    <x v="63"/>
    <s v="08401"/>
    <x v="4"/>
    <x v="4"/>
    <x v="0"/>
    <x v="0"/>
    <x v="0"/>
    <s v="08"/>
    <x v="5"/>
    <s v="084"/>
    <s v="Ñuble"/>
    <x v="63"/>
    <n v="8"/>
    <n v="84"/>
    <n v="8401"/>
  </r>
  <r>
    <x v="64"/>
    <s v="08402"/>
    <x v="4"/>
    <x v="4"/>
    <x v="0"/>
    <x v="0"/>
    <x v="0"/>
    <s v="08"/>
    <x v="5"/>
    <s v="084"/>
    <s v="Ñuble"/>
    <x v="64"/>
    <n v="8"/>
    <n v="84"/>
    <n v="8402"/>
  </r>
  <r>
    <x v="65"/>
    <s v="08403"/>
    <x v="4"/>
    <x v="4"/>
    <x v="0"/>
    <x v="0"/>
    <x v="0"/>
    <s v="08"/>
    <x v="5"/>
    <s v="084"/>
    <s v="Ñuble"/>
    <x v="65"/>
    <n v="8"/>
    <n v="84"/>
    <n v="8403"/>
  </r>
  <r>
    <x v="66"/>
    <s v="08404"/>
    <x v="4"/>
    <x v="4"/>
    <x v="0"/>
    <x v="0"/>
    <x v="0"/>
    <s v="08"/>
    <x v="5"/>
    <s v="084"/>
    <s v="Ñuble"/>
    <x v="66"/>
    <n v="8"/>
    <n v="84"/>
    <n v="8404"/>
  </r>
  <r>
    <x v="67"/>
    <s v="08405"/>
    <x v="4"/>
    <x v="4"/>
    <x v="0"/>
    <x v="0"/>
    <x v="0"/>
    <s v="08"/>
    <x v="5"/>
    <s v="084"/>
    <s v="Ñuble"/>
    <x v="67"/>
    <n v="8"/>
    <n v="84"/>
    <n v="8405"/>
  </r>
  <r>
    <x v="68"/>
    <s v="08406"/>
    <x v="4"/>
    <x v="4"/>
    <x v="0"/>
    <x v="0"/>
    <x v="0"/>
    <s v="08"/>
    <x v="5"/>
    <s v="084"/>
    <s v="Ñuble"/>
    <x v="68"/>
    <n v="8"/>
    <n v="84"/>
    <n v="8406"/>
  </r>
  <r>
    <x v="69"/>
    <s v="08407"/>
    <x v="4"/>
    <x v="4"/>
    <x v="0"/>
    <x v="0"/>
    <x v="0"/>
    <s v="08"/>
    <x v="5"/>
    <s v="084"/>
    <s v="Ñuble"/>
    <x v="69"/>
    <n v="8"/>
    <n v="84"/>
    <n v="8407"/>
  </r>
  <r>
    <x v="70"/>
    <s v="08408"/>
    <x v="4"/>
    <x v="4"/>
    <x v="0"/>
    <x v="0"/>
    <x v="0"/>
    <s v="08"/>
    <x v="5"/>
    <s v="084"/>
    <s v="Ñuble"/>
    <x v="70"/>
    <n v="8"/>
    <n v="84"/>
    <n v="8408"/>
  </r>
  <r>
    <x v="71"/>
    <s v="08409"/>
    <x v="4"/>
    <x v="4"/>
    <x v="0"/>
    <x v="0"/>
    <x v="0"/>
    <s v="08"/>
    <x v="5"/>
    <s v="084"/>
    <s v="Ñuble"/>
    <x v="71"/>
    <n v="8"/>
    <n v="84"/>
    <n v="8409"/>
  </r>
  <r>
    <x v="72"/>
    <s v="08410"/>
    <x v="4"/>
    <x v="4"/>
    <x v="0"/>
    <x v="0"/>
    <x v="0"/>
    <s v="08"/>
    <x v="5"/>
    <s v="084"/>
    <s v="Ñuble"/>
    <x v="72"/>
    <n v="8"/>
    <n v="84"/>
    <n v="8410"/>
  </r>
  <r>
    <x v="73"/>
    <s v="08411"/>
    <x v="4"/>
    <x v="4"/>
    <x v="0"/>
    <x v="0"/>
    <x v="0"/>
    <s v="08"/>
    <x v="5"/>
    <s v="084"/>
    <s v="Ñuble"/>
    <x v="73"/>
    <n v="8"/>
    <n v="84"/>
    <n v="8411"/>
  </r>
  <r>
    <x v="74"/>
    <s v="08412"/>
    <x v="4"/>
    <x v="4"/>
    <x v="0"/>
    <x v="0"/>
    <x v="0"/>
    <s v="08"/>
    <x v="5"/>
    <s v="084"/>
    <s v="Ñuble"/>
    <x v="74"/>
    <n v="8"/>
    <n v="84"/>
    <n v="8412"/>
  </r>
  <r>
    <x v="75"/>
    <s v="08413"/>
    <x v="4"/>
    <x v="4"/>
    <x v="0"/>
    <x v="0"/>
    <x v="0"/>
    <s v="08"/>
    <x v="5"/>
    <s v="084"/>
    <s v="Ñuble"/>
    <x v="75"/>
    <n v="8"/>
    <n v="84"/>
    <n v="8413"/>
  </r>
  <r>
    <x v="76"/>
    <s v="08414"/>
    <x v="4"/>
    <x v="4"/>
    <x v="0"/>
    <x v="0"/>
    <x v="0"/>
    <s v="08"/>
    <x v="5"/>
    <s v="084"/>
    <s v="Ñuble"/>
    <x v="76"/>
    <n v="8"/>
    <n v="84"/>
    <n v="8414"/>
  </r>
  <r>
    <x v="77"/>
    <s v="08415"/>
    <x v="4"/>
    <x v="4"/>
    <x v="0"/>
    <x v="0"/>
    <x v="0"/>
    <s v="08"/>
    <x v="5"/>
    <s v="084"/>
    <s v="Ñuble"/>
    <x v="77"/>
    <n v="8"/>
    <n v="84"/>
    <n v="8415"/>
  </r>
  <r>
    <x v="78"/>
    <s v="08416"/>
    <x v="4"/>
    <x v="4"/>
    <x v="0"/>
    <x v="0"/>
    <x v="0"/>
    <s v="08"/>
    <x v="5"/>
    <s v="084"/>
    <s v="Ñuble"/>
    <x v="78"/>
    <n v="8"/>
    <n v="84"/>
    <n v="8416"/>
  </r>
  <r>
    <x v="79"/>
    <s v="08417"/>
    <x v="4"/>
    <x v="4"/>
    <x v="0"/>
    <x v="0"/>
    <x v="0"/>
    <s v="08"/>
    <x v="5"/>
    <s v="084"/>
    <s v="Ñuble"/>
    <x v="79"/>
    <n v="8"/>
    <n v="84"/>
    <n v="8417"/>
  </r>
  <r>
    <x v="80"/>
    <s v="08418"/>
    <x v="4"/>
    <x v="4"/>
    <x v="0"/>
    <x v="0"/>
    <x v="0"/>
    <s v="08"/>
    <x v="5"/>
    <s v="084"/>
    <s v="Ñuble"/>
    <x v="80"/>
    <n v="8"/>
    <n v="84"/>
    <n v="8418"/>
  </r>
  <r>
    <x v="81"/>
    <s v="08419"/>
    <x v="4"/>
    <x v="4"/>
    <x v="0"/>
    <x v="0"/>
    <x v="0"/>
    <s v="08"/>
    <x v="5"/>
    <s v="084"/>
    <s v="Ñuble"/>
    <x v="81"/>
    <n v="8"/>
    <n v="84"/>
    <n v="8419"/>
  </r>
  <r>
    <x v="82"/>
    <s v="08420"/>
    <x v="4"/>
    <x v="4"/>
    <x v="0"/>
    <x v="0"/>
    <x v="0"/>
    <s v="08"/>
    <x v="5"/>
    <s v="084"/>
    <s v="Ñuble"/>
    <x v="82"/>
    <n v="8"/>
    <n v="84"/>
    <n v="8420"/>
  </r>
  <r>
    <x v="83"/>
    <s v="08421"/>
    <x v="4"/>
    <x v="4"/>
    <x v="0"/>
    <x v="0"/>
    <x v="0"/>
    <s v="08"/>
    <x v="5"/>
    <s v="084"/>
    <s v="Ñuble"/>
    <x v="83"/>
    <n v="8"/>
    <n v="84"/>
    <n v="8421"/>
  </r>
  <r>
    <x v="84"/>
    <s v="07102"/>
    <x v="5"/>
    <x v="5"/>
    <x v="0"/>
    <x v="0"/>
    <x v="0"/>
    <s v="07"/>
    <x v="3"/>
    <s v="071"/>
    <s v="Talca"/>
    <x v="84"/>
    <n v="7"/>
    <n v="71"/>
    <n v="7102"/>
  </r>
  <r>
    <x v="85"/>
    <s v="07109"/>
    <x v="5"/>
    <x v="5"/>
    <x v="0"/>
    <x v="0"/>
    <x v="0"/>
    <s v="07"/>
    <x v="3"/>
    <s v="071"/>
    <s v="Talca"/>
    <x v="85"/>
    <n v="7"/>
    <n v="71"/>
    <n v="7109"/>
  </r>
  <r>
    <x v="86"/>
    <s v="07301"/>
    <x v="5"/>
    <x v="5"/>
    <x v="0"/>
    <x v="0"/>
    <x v="0"/>
    <s v="07"/>
    <x v="3"/>
    <s v="073"/>
    <s v="Curicó"/>
    <x v="86"/>
    <n v="7"/>
    <n v="73"/>
    <n v="7301"/>
  </r>
  <r>
    <x v="87"/>
    <s v="07303"/>
    <x v="5"/>
    <x v="5"/>
    <x v="0"/>
    <x v="0"/>
    <x v="0"/>
    <s v="07"/>
    <x v="3"/>
    <s v="073"/>
    <s v="Curicó"/>
    <x v="87"/>
    <n v="7"/>
    <n v="73"/>
    <n v="7303"/>
  </r>
  <r>
    <x v="88"/>
    <s v="07309"/>
    <x v="5"/>
    <x v="5"/>
    <x v="0"/>
    <x v="0"/>
    <x v="0"/>
    <s v="07"/>
    <x v="3"/>
    <s v="073"/>
    <s v="Curicó"/>
    <x v="88"/>
    <n v="7"/>
    <n v="73"/>
    <n v="7309"/>
  </r>
  <r>
    <x v="89"/>
    <s v="07401"/>
    <x v="5"/>
    <x v="5"/>
    <x v="0"/>
    <x v="0"/>
    <x v="0"/>
    <s v="07"/>
    <x v="3"/>
    <s v="074"/>
    <s v="Linares"/>
    <x v="89"/>
    <n v="7"/>
    <n v="74"/>
    <n v="7401"/>
  </r>
  <r>
    <x v="90"/>
    <s v="07405"/>
    <x v="5"/>
    <x v="5"/>
    <x v="0"/>
    <x v="0"/>
    <x v="0"/>
    <s v="07"/>
    <x v="3"/>
    <s v="074"/>
    <s v="Linares"/>
    <x v="90"/>
    <n v="7"/>
    <n v="74"/>
    <n v="7405"/>
  </r>
  <r>
    <x v="91"/>
    <s v="09101"/>
    <x v="6"/>
    <x v="5"/>
    <x v="0"/>
    <x v="0"/>
    <x v="0"/>
    <s v="09"/>
    <x v="6"/>
    <s v="091"/>
    <s v="Cautín"/>
    <x v="91"/>
    <n v="9"/>
    <n v="91"/>
    <n v="9101"/>
  </r>
  <r>
    <x v="92"/>
    <s v="09102"/>
    <x v="6"/>
    <x v="5"/>
    <x v="0"/>
    <x v="0"/>
    <x v="0"/>
    <s v="09"/>
    <x v="6"/>
    <s v="091"/>
    <s v="Cautín"/>
    <x v="92"/>
    <n v="9"/>
    <n v="91"/>
    <n v="9102"/>
  </r>
  <r>
    <x v="93"/>
    <s v="09103"/>
    <x v="6"/>
    <x v="5"/>
    <x v="0"/>
    <x v="0"/>
    <x v="0"/>
    <s v="09"/>
    <x v="6"/>
    <s v="091"/>
    <s v="Cautín"/>
    <x v="93"/>
    <n v="9"/>
    <n v="91"/>
    <n v="9103"/>
  </r>
  <r>
    <x v="94"/>
    <s v="09104"/>
    <x v="6"/>
    <x v="5"/>
    <x v="0"/>
    <x v="0"/>
    <x v="0"/>
    <s v="09"/>
    <x v="6"/>
    <s v="091"/>
    <s v="Cautín"/>
    <x v="94"/>
    <n v="9"/>
    <n v="91"/>
    <n v="9104"/>
  </r>
  <r>
    <x v="95"/>
    <s v="09105"/>
    <x v="6"/>
    <x v="5"/>
    <x v="0"/>
    <x v="0"/>
    <x v="0"/>
    <s v="09"/>
    <x v="6"/>
    <s v="091"/>
    <s v="Cautín"/>
    <x v="95"/>
    <n v="9"/>
    <n v="91"/>
    <n v="9105"/>
  </r>
  <r>
    <x v="96"/>
    <s v="09106"/>
    <x v="6"/>
    <x v="5"/>
    <x v="0"/>
    <x v="0"/>
    <x v="0"/>
    <s v="09"/>
    <x v="6"/>
    <s v="091"/>
    <s v="Cautín"/>
    <x v="96"/>
    <n v="9"/>
    <n v="91"/>
    <n v="9106"/>
  </r>
  <r>
    <x v="97"/>
    <s v="09110"/>
    <x v="6"/>
    <x v="5"/>
    <x v="0"/>
    <x v="0"/>
    <x v="0"/>
    <s v="09"/>
    <x v="6"/>
    <s v="091"/>
    <s v="Cautín"/>
    <x v="97"/>
    <n v="9"/>
    <n v="91"/>
    <n v="9110"/>
  </r>
  <r>
    <x v="98"/>
    <s v="09111"/>
    <x v="6"/>
    <x v="5"/>
    <x v="0"/>
    <x v="0"/>
    <x v="0"/>
    <s v="09"/>
    <x v="6"/>
    <s v="091"/>
    <s v="Cautín"/>
    <x v="98"/>
    <n v="9"/>
    <n v="91"/>
    <n v="9111"/>
  </r>
  <r>
    <x v="99"/>
    <s v="09112"/>
    <x v="6"/>
    <x v="5"/>
    <x v="0"/>
    <x v="0"/>
    <x v="0"/>
    <s v="09"/>
    <x v="6"/>
    <s v="091"/>
    <s v="Cautín"/>
    <x v="99"/>
    <n v="9"/>
    <n v="91"/>
    <n v="9112"/>
  </r>
  <r>
    <x v="100"/>
    <s v="09115"/>
    <x v="6"/>
    <x v="5"/>
    <x v="0"/>
    <x v="0"/>
    <x v="0"/>
    <s v="09"/>
    <x v="6"/>
    <s v="091"/>
    <s v="Cautín"/>
    <x v="100"/>
    <n v="9"/>
    <n v="91"/>
    <n v="9115"/>
  </r>
  <r>
    <x v="101"/>
    <s v="09116"/>
    <x v="6"/>
    <x v="5"/>
    <x v="0"/>
    <x v="0"/>
    <x v="0"/>
    <s v="09"/>
    <x v="6"/>
    <s v="091"/>
    <s v="Cautín"/>
    <x v="101"/>
    <n v="9"/>
    <n v="91"/>
    <n v="9116"/>
  </r>
  <r>
    <x v="102"/>
    <s v="09117"/>
    <x v="6"/>
    <x v="5"/>
    <x v="0"/>
    <x v="0"/>
    <x v="0"/>
    <s v="09"/>
    <x v="6"/>
    <s v="091"/>
    <s v="Cautín"/>
    <x v="102"/>
    <n v="9"/>
    <n v="91"/>
    <n v="9117"/>
  </r>
  <r>
    <x v="103"/>
    <s v="09118"/>
    <x v="6"/>
    <x v="5"/>
    <x v="0"/>
    <x v="0"/>
    <x v="0"/>
    <s v="09"/>
    <x v="6"/>
    <s v="091"/>
    <s v="Cautín"/>
    <x v="103"/>
    <n v="9"/>
    <n v="91"/>
    <n v="9118"/>
  </r>
  <r>
    <x v="104"/>
    <s v="09119"/>
    <x v="6"/>
    <x v="5"/>
    <x v="0"/>
    <x v="0"/>
    <x v="0"/>
    <s v="09"/>
    <x v="6"/>
    <s v="091"/>
    <s v="Cautín"/>
    <x v="104"/>
    <n v="9"/>
    <n v="91"/>
    <n v="9119"/>
  </r>
  <r>
    <x v="105"/>
    <s v="09120"/>
    <x v="6"/>
    <x v="5"/>
    <x v="0"/>
    <x v="0"/>
    <x v="0"/>
    <s v="09"/>
    <x v="6"/>
    <s v="091"/>
    <s v="Cautín"/>
    <x v="105"/>
    <n v="9"/>
    <n v="91"/>
    <n v="9120"/>
  </r>
  <r>
    <x v="106"/>
    <s v="09121"/>
    <x v="6"/>
    <x v="5"/>
    <x v="0"/>
    <x v="0"/>
    <x v="0"/>
    <s v="09"/>
    <x v="6"/>
    <s v="091"/>
    <s v="Cautín"/>
    <x v="106"/>
    <n v="9"/>
    <n v="91"/>
    <n v="9121"/>
  </r>
  <r>
    <x v="107"/>
    <s v="09202"/>
    <x v="6"/>
    <x v="5"/>
    <x v="0"/>
    <x v="0"/>
    <x v="0"/>
    <s v="09"/>
    <x v="6"/>
    <s v="092"/>
    <s v="Malleco"/>
    <x v="107"/>
    <n v="9"/>
    <n v="92"/>
    <n v="9202"/>
  </r>
  <r>
    <x v="108"/>
    <s v="09203"/>
    <x v="6"/>
    <x v="5"/>
    <x v="0"/>
    <x v="0"/>
    <x v="0"/>
    <s v="09"/>
    <x v="6"/>
    <s v="092"/>
    <s v="Malleco"/>
    <x v="108"/>
    <n v="9"/>
    <n v="92"/>
    <n v="9203"/>
  </r>
  <r>
    <x v="109"/>
    <s v="09205"/>
    <x v="6"/>
    <x v="5"/>
    <x v="0"/>
    <x v="0"/>
    <x v="0"/>
    <s v="09"/>
    <x v="6"/>
    <s v="092"/>
    <s v="Malleco"/>
    <x v="109"/>
    <n v="9"/>
    <n v="92"/>
    <n v="9205"/>
  </r>
  <r>
    <x v="110"/>
    <s v="10103"/>
    <x v="7"/>
    <x v="5"/>
    <x v="0"/>
    <x v="0"/>
    <x v="0"/>
    <s v="10"/>
    <x v="7"/>
    <s v="101"/>
    <s v="Llanquihue"/>
    <x v="110"/>
    <n v="10"/>
    <n v="101"/>
    <n v="10103"/>
  </r>
  <r>
    <x v="111"/>
    <s v="10104"/>
    <x v="7"/>
    <x v="5"/>
    <x v="0"/>
    <x v="0"/>
    <x v="0"/>
    <s v="10"/>
    <x v="7"/>
    <s v="101"/>
    <s v="Llanquihue"/>
    <x v="111"/>
    <n v="10"/>
    <n v="101"/>
    <n v="10104"/>
  </r>
  <r>
    <x v="112"/>
    <s v="10106"/>
    <x v="7"/>
    <x v="5"/>
    <x v="0"/>
    <x v="0"/>
    <x v="0"/>
    <s v="10"/>
    <x v="7"/>
    <s v="101"/>
    <s v="Llanquihue"/>
    <x v="112"/>
    <n v="10"/>
    <n v="101"/>
    <n v="10106"/>
  </r>
  <r>
    <x v="113"/>
    <s v="10108"/>
    <x v="7"/>
    <x v="5"/>
    <x v="0"/>
    <x v="0"/>
    <x v="0"/>
    <s v="10"/>
    <x v="7"/>
    <s v="101"/>
    <s v="Llanquihue"/>
    <x v="113"/>
    <n v="10"/>
    <n v="101"/>
    <n v="10108"/>
  </r>
  <r>
    <x v="114"/>
    <s v="10201"/>
    <x v="7"/>
    <x v="5"/>
    <x v="0"/>
    <x v="0"/>
    <x v="0"/>
    <s v="10"/>
    <x v="7"/>
    <s v="102"/>
    <s v="Chiloé"/>
    <x v="114"/>
    <n v="10"/>
    <n v="102"/>
    <n v="10201"/>
  </r>
  <r>
    <x v="115"/>
    <s v="10202"/>
    <x v="7"/>
    <x v="5"/>
    <x v="0"/>
    <x v="0"/>
    <x v="0"/>
    <s v="10"/>
    <x v="7"/>
    <s v="102"/>
    <s v="Chiloé"/>
    <x v="115"/>
    <n v="10"/>
    <n v="102"/>
    <n v="10202"/>
  </r>
  <r>
    <x v="116"/>
    <s v="10203"/>
    <x v="7"/>
    <x v="5"/>
    <x v="0"/>
    <x v="0"/>
    <x v="0"/>
    <s v="10"/>
    <x v="7"/>
    <s v="102"/>
    <s v="Chiloé"/>
    <x v="116"/>
    <n v="10"/>
    <n v="102"/>
    <n v="10203"/>
  </r>
  <r>
    <x v="117"/>
    <s v="10204"/>
    <x v="7"/>
    <x v="5"/>
    <x v="0"/>
    <x v="0"/>
    <x v="0"/>
    <s v="10"/>
    <x v="7"/>
    <s v="102"/>
    <s v="Chiloé"/>
    <x v="117"/>
    <n v="10"/>
    <n v="102"/>
    <n v="10204"/>
  </r>
  <r>
    <x v="118"/>
    <s v="10205"/>
    <x v="7"/>
    <x v="5"/>
    <x v="0"/>
    <x v="0"/>
    <x v="0"/>
    <s v="10"/>
    <x v="7"/>
    <s v="102"/>
    <s v="Chiloé"/>
    <x v="118"/>
    <n v="10"/>
    <n v="102"/>
    <n v="10205"/>
  </r>
  <r>
    <x v="119"/>
    <s v="10206"/>
    <x v="7"/>
    <x v="5"/>
    <x v="0"/>
    <x v="0"/>
    <x v="0"/>
    <s v="10"/>
    <x v="7"/>
    <s v="102"/>
    <s v="Chiloé"/>
    <x v="119"/>
    <n v="10"/>
    <n v="102"/>
    <n v="10206"/>
  </r>
  <r>
    <x v="120"/>
    <s v="10207"/>
    <x v="7"/>
    <x v="5"/>
    <x v="0"/>
    <x v="0"/>
    <x v="0"/>
    <s v="10"/>
    <x v="7"/>
    <s v="102"/>
    <s v="Chiloé"/>
    <x v="120"/>
    <n v="10"/>
    <n v="102"/>
    <n v="10207"/>
  </r>
  <r>
    <x v="121"/>
    <s v="10208"/>
    <x v="7"/>
    <x v="5"/>
    <x v="0"/>
    <x v="0"/>
    <x v="0"/>
    <s v="10"/>
    <x v="7"/>
    <s v="102"/>
    <s v="Chiloé"/>
    <x v="121"/>
    <n v="10"/>
    <n v="102"/>
    <n v="10208"/>
  </r>
  <r>
    <x v="122"/>
    <s v="10209"/>
    <x v="7"/>
    <x v="5"/>
    <x v="0"/>
    <x v="0"/>
    <x v="0"/>
    <s v="10"/>
    <x v="7"/>
    <s v="102"/>
    <s v="Chiloé"/>
    <x v="122"/>
    <n v="10"/>
    <n v="102"/>
    <n v="10209"/>
  </r>
  <r>
    <x v="123"/>
    <s v="10210"/>
    <x v="7"/>
    <x v="5"/>
    <x v="0"/>
    <x v="0"/>
    <x v="0"/>
    <s v="10"/>
    <x v="7"/>
    <s v="102"/>
    <s v="Chiloé"/>
    <x v="123"/>
    <n v="10"/>
    <n v="102"/>
    <n v="10210"/>
  </r>
  <r>
    <x v="124"/>
    <s v="10303"/>
    <x v="7"/>
    <x v="5"/>
    <x v="0"/>
    <x v="0"/>
    <x v="0"/>
    <s v="10"/>
    <x v="7"/>
    <s v="103"/>
    <s v="Osorno"/>
    <x v="124"/>
    <n v="10"/>
    <n v="103"/>
    <n v="10303"/>
  </r>
  <r>
    <x v="125"/>
    <s v="10305"/>
    <x v="7"/>
    <x v="5"/>
    <x v="0"/>
    <x v="0"/>
    <x v="0"/>
    <s v="10"/>
    <x v="7"/>
    <s v="103"/>
    <s v="Osorno"/>
    <x v="125"/>
    <n v="10"/>
    <n v="103"/>
    <n v="10305"/>
  </r>
  <r>
    <x v="126"/>
    <s v="10306"/>
    <x v="7"/>
    <x v="5"/>
    <x v="0"/>
    <x v="0"/>
    <x v="0"/>
    <s v="10"/>
    <x v="7"/>
    <s v="103"/>
    <s v="Osorno"/>
    <x v="126"/>
    <n v="10"/>
    <n v="103"/>
    <n v="10306"/>
  </r>
  <r>
    <x v="127"/>
    <s v="10307"/>
    <x v="7"/>
    <x v="5"/>
    <x v="0"/>
    <x v="0"/>
    <x v="0"/>
    <s v="10"/>
    <x v="7"/>
    <s v="103"/>
    <s v="Osorno"/>
    <x v="127"/>
    <n v="10"/>
    <n v="103"/>
    <n v="10307"/>
  </r>
  <r>
    <x v="128"/>
    <s v="10402"/>
    <x v="7"/>
    <x v="5"/>
    <x v="0"/>
    <x v="0"/>
    <x v="0"/>
    <s v="10"/>
    <x v="7"/>
    <s v="104"/>
    <s v="Palena"/>
    <x v="128"/>
    <n v="10"/>
    <n v="104"/>
    <n v="10402"/>
  </r>
  <r>
    <x v="129"/>
    <s v="10404"/>
    <x v="7"/>
    <x v="5"/>
    <x v="0"/>
    <x v="0"/>
    <x v="0"/>
    <s v="10"/>
    <x v="7"/>
    <s v="104"/>
    <s v="Palena"/>
    <x v="129"/>
    <n v="10"/>
    <n v="104"/>
    <n v="10404"/>
  </r>
  <r>
    <x v="130"/>
    <s v="14103"/>
    <x v="8"/>
    <x v="6"/>
    <x v="0"/>
    <x v="0"/>
    <x v="0"/>
    <s v="14"/>
    <x v="8"/>
    <s v="141"/>
    <s v="Valdivia"/>
    <x v="130"/>
    <n v="14"/>
    <n v="141"/>
    <n v="14103"/>
  </r>
  <r>
    <x v="131"/>
    <s v="14104"/>
    <x v="8"/>
    <x v="6"/>
    <x v="0"/>
    <x v="0"/>
    <x v="0"/>
    <s v="14"/>
    <x v="8"/>
    <s v="141"/>
    <s v="Valdivia"/>
    <x v="131"/>
    <n v="14"/>
    <n v="141"/>
    <n v="14104"/>
  </r>
  <r>
    <x v="132"/>
    <s v="14106"/>
    <x v="8"/>
    <x v="6"/>
    <x v="0"/>
    <x v="0"/>
    <x v="0"/>
    <s v="14"/>
    <x v="8"/>
    <s v="141"/>
    <s v="Valdivia"/>
    <x v="132"/>
    <n v="14"/>
    <n v="141"/>
    <n v="14106"/>
  </r>
  <r>
    <x v="133"/>
    <s v="14107"/>
    <x v="8"/>
    <x v="6"/>
    <x v="0"/>
    <x v="0"/>
    <x v="0"/>
    <s v="14"/>
    <x v="8"/>
    <s v="141"/>
    <s v="Valdivia"/>
    <x v="133"/>
    <n v="14"/>
    <n v="141"/>
    <n v="14107"/>
  </r>
  <r>
    <x v="134"/>
    <s v="14108"/>
    <x v="8"/>
    <x v="6"/>
    <x v="0"/>
    <x v="0"/>
    <x v="0"/>
    <s v="14"/>
    <x v="8"/>
    <s v="141"/>
    <s v="Valdivia"/>
    <x v="134"/>
    <n v="14"/>
    <n v="141"/>
    <n v="14108"/>
  </r>
  <r>
    <x v="135"/>
    <s v="14201"/>
    <x v="8"/>
    <x v="6"/>
    <x v="0"/>
    <x v="0"/>
    <x v="0"/>
    <s v="14"/>
    <x v="8"/>
    <s v="142"/>
    <s v="Ranco"/>
    <x v="135"/>
    <n v="14"/>
    <n v="142"/>
    <n v="14201"/>
  </r>
  <r>
    <x v="136"/>
    <s v="14202"/>
    <x v="8"/>
    <x v="6"/>
    <x v="0"/>
    <x v="0"/>
    <x v="0"/>
    <s v="14"/>
    <x v="8"/>
    <s v="142"/>
    <s v="Ranco"/>
    <x v="136"/>
    <n v="14"/>
    <n v="142"/>
    <n v="14202"/>
  </r>
  <r>
    <x v="137"/>
    <s v="14203"/>
    <x v="8"/>
    <x v="6"/>
    <x v="0"/>
    <x v="0"/>
    <x v="0"/>
    <s v="14"/>
    <x v="8"/>
    <s v="142"/>
    <s v="Ranco"/>
    <x v="137"/>
    <n v="14"/>
    <n v="142"/>
    <n v="14203"/>
  </r>
  <r>
    <x v="138"/>
    <s v="13302"/>
    <x v="9"/>
    <x v="7"/>
    <x v="0"/>
    <x v="0"/>
    <x v="0"/>
    <s v="13"/>
    <x v="4"/>
    <s v="133"/>
    <s v="Chacabuco"/>
    <x v="138"/>
    <n v="13"/>
    <n v="133"/>
    <n v="13302"/>
  </r>
  <r>
    <x v="139"/>
    <s v="05102"/>
    <x v="10"/>
    <x v="8"/>
    <x v="0"/>
    <x v="0"/>
    <x v="0"/>
    <s v="05"/>
    <x v="2"/>
    <s v="051"/>
    <s v="Valparaíso"/>
    <x v="139"/>
    <n v="5"/>
    <n v="51"/>
    <n v="5102"/>
  </r>
  <r>
    <x v="140"/>
    <s v="05105"/>
    <x v="10"/>
    <x v="8"/>
    <x v="0"/>
    <x v="0"/>
    <x v="0"/>
    <s v="05"/>
    <x v="2"/>
    <s v="051"/>
    <s v="Valparaíso"/>
    <x v="140"/>
    <n v="5"/>
    <n v="51"/>
    <n v="5105"/>
  </r>
  <r>
    <x v="141"/>
    <s v="05304"/>
    <x v="10"/>
    <x v="8"/>
    <x v="0"/>
    <x v="0"/>
    <x v="0"/>
    <s v="05"/>
    <x v="2"/>
    <s v="053"/>
    <s v="Los Andes"/>
    <x v="141"/>
    <n v="5"/>
    <n v="53"/>
    <n v="5304"/>
  </r>
  <r>
    <x v="142"/>
    <s v="05506"/>
    <x v="10"/>
    <x v="8"/>
    <x v="0"/>
    <x v="0"/>
    <x v="0"/>
    <s v="05"/>
    <x v="2"/>
    <s v="055"/>
    <s v="Quillota"/>
    <x v="142"/>
    <n v="5"/>
    <n v="55"/>
    <n v="5506"/>
  </r>
  <r>
    <x v="143"/>
    <s v="05601"/>
    <x v="10"/>
    <x v="8"/>
    <x v="0"/>
    <x v="0"/>
    <x v="0"/>
    <s v="05"/>
    <x v="2"/>
    <s v="056"/>
    <s v="San Antonio"/>
    <x v="143"/>
    <n v="5"/>
    <n v="56"/>
    <n v="5601"/>
  </r>
  <r>
    <x v="144"/>
    <s v="05603"/>
    <x v="10"/>
    <x v="8"/>
    <x v="0"/>
    <x v="0"/>
    <x v="0"/>
    <s v="05"/>
    <x v="2"/>
    <s v="056"/>
    <s v="San Antonio"/>
    <x v="144"/>
    <n v="5"/>
    <n v="56"/>
    <n v="5603"/>
  </r>
  <r>
    <x v="145"/>
    <s v="05606"/>
    <x v="10"/>
    <x v="8"/>
    <x v="0"/>
    <x v="0"/>
    <x v="0"/>
    <s v="05"/>
    <x v="2"/>
    <s v="056"/>
    <s v="San Antonio"/>
    <x v="145"/>
    <n v="5"/>
    <n v="56"/>
    <n v="5606"/>
  </r>
  <r>
    <x v="146"/>
    <s v="05702"/>
    <x v="10"/>
    <x v="8"/>
    <x v="0"/>
    <x v="0"/>
    <x v="0"/>
    <s v="05"/>
    <x v="2"/>
    <s v="057"/>
    <s v="San Felipe"/>
    <x v="146"/>
    <n v="5"/>
    <n v="57"/>
    <n v="5702"/>
  </r>
  <r>
    <x v="147"/>
    <s v="05703"/>
    <x v="10"/>
    <x v="8"/>
    <x v="0"/>
    <x v="0"/>
    <x v="0"/>
    <s v="05"/>
    <x v="2"/>
    <s v="057"/>
    <s v="San Felipe"/>
    <x v="147"/>
    <n v="5"/>
    <n v="57"/>
    <n v="5703"/>
  </r>
  <r>
    <x v="148"/>
    <s v="05705"/>
    <x v="10"/>
    <x v="8"/>
    <x v="0"/>
    <x v="0"/>
    <x v="0"/>
    <s v="05"/>
    <x v="2"/>
    <s v="057"/>
    <s v="San Felipe"/>
    <x v="148"/>
    <n v="5"/>
    <n v="57"/>
    <n v="5705"/>
  </r>
  <r>
    <x v="149"/>
    <s v="05706"/>
    <x v="10"/>
    <x v="8"/>
    <x v="0"/>
    <x v="0"/>
    <x v="0"/>
    <s v="05"/>
    <x v="2"/>
    <s v="057"/>
    <s v="San Felipe"/>
    <x v="149"/>
    <n v="5"/>
    <n v="57"/>
    <n v="5706"/>
  </r>
  <r>
    <x v="150"/>
    <s v="05801"/>
    <x v="10"/>
    <x v="8"/>
    <x v="0"/>
    <x v="0"/>
    <x v="0"/>
    <s v="05"/>
    <x v="2"/>
    <s v="058"/>
    <s v="Margamarga"/>
    <x v="150"/>
    <n v="5"/>
    <n v="58"/>
    <n v="5801"/>
  </r>
  <r>
    <x v="151"/>
    <s v="05803"/>
    <x v="10"/>
    <x v="8"/>
    <x v="0"/>
    <x v="0"/>
    <x v="0"/>
    <s v="05"/>
    <x v="2"/>
    <s v="058"/>
    <s v="Margamarga"/>
    <x v="151"/>
    <n v="5"/>
    <n v="58"/>
    <n v="5803"/>
  </r>
  <r>
    <x v="152"/>
    <s v="07202"/>
    <x v="10"/>
    <x v="8"/>
    <x v="0"/>
    <x v="0"/>
    <x v="0"/>
    <s v="07"/>
    <x v="3"/>
    <s v="072"/>
    <s v="Cauquenes"/>
    <x v="152"/>
    <n v="7"/>
    <n v="72"/>
    <n v="7202"/>
  </r>
  <r>
    <x v="153"/>
    <s v="07307"/>
    <x v="10"/>
    <x v="8"/>
    <x v="0"/>
    <x v="0"/>
    <x v="0"/>
    <s v="07"/>
    <x v="3"/>
    <s v="073"/>
    <s v="Curicó"/>
    <x v="153"/>
    <n v="7"/>
    <n v="73"/>
    <n v="7307"/>
  </r>
  <r>
    <x v="154"/>
    <s v="07403"/>
    <x v="10"/>
    <x v="8"/>
    <x v="0"/>
    <x v="0"/>
    <x v="0"/>
    <s v="07"/>
    <x v="3"/>
    <s v="074"/>
    <s v="Linares"/>
    <x v="154"/>
    <n v="7"/>
    <n v="74"/>
    <n v="7403"/>
  </r>
  <r>
    <x v="155"/>
    <s v="07404"/>
    <x v="10"/>
    <x v="8"/>
    <x v="0"/>
    <x v="0"/>
    <x v="0"/>
    <s v="07"/>
    <x v="3"/>
    <s v="074"/>
    <s v="Linares"/>
    <x v="155"/>
    <n v="7"/>
    <n v="74"/>
    <n v="7404"/>
  </r>
  <r>
    <x v="156"/>
    <s v="10101"/>
    <x v="10"/>
    <x v="8"/>
    <x v="0"/>
    <x v="0"/>
    <x v="0"/>
    <s v="10"/>
    <x v="7"/>
    <s v="101"/>
    <s v="Llanquihue"/>
    <x v="156"/>
    <n v="10"/>
    <n v="101"/>
    <n v="10101"/>
  </r>
  <r>
    <x v="157"/>
    <s v="10102"/>
    <x v="10"/>
    <x v="8"/>
    <x v="0"/>
    <x v="0"/>
    <x v="0"/>
    <s v="10"/>
    <x v="7"/>
    <s v="101"/>
    <s v="Llanquihue"/>
    <x v="157"/>
    <n v="10"/>
    <n v="101"/>
    <n v="10102"/>
  </r>
  <r>
    <x v="158"/>
    <s v="10105"/>
    <x v="10"/>
    <x v="8"/>
    <x v="0"/>
    <x v="0"/>
    <x v="0"/>
    <s v="10"/>
    <x v="7"/>
    <s v="101"/>
    <s v="Llanquihue"/>
    <x v="158"/>
    <n v="10"/>
    <n v="101"/>
    <n v="10105"/>
  </r>
  <r>
    <x v="159"/>
    <s v="10107"/>
    <x v="10"/>
    <x v="8"/>
    <x v="0"/>
    <x v="0"/>
    <x v="0"/>
    <s v="10"/>
    <x v="7"/>
    <s v="101"/>
    <s v="Llanquihue"/>
    <x v="159"/>
    <n v="10"/>
    <n v="101"/>
    <n v="10107"/>
  </r>
  <r>
    <x v="160"/>
    <s v="10109"/>
    <x v="10"/>
    <x v="8"/>
    <x v="0"/>
    <x v="0"/>
    <x v="0"/>
    <s v="10"/>
    <x v="7"/>
    <s v="101"/>
    <s v="Llanquihue"/>
    <x v="160"/>
    <n v="10"/>
    <n v="101"/>
    <n v="10109"/>
  </r>
  <r>
    <x v="161"/>
    <s v="10301"/>
    <x v="10"/>
    <x v="8"/>
    <x v="0"/>
    <x v="0"/>
    <x v="0"/>
    <s v="10"/>
    <x v="7"/>
    <s v="103"/>
    <s v="Osorno"/>
    <x v="161"/>
    <n v="10"/>
    <n v="103"/>
    <n v="10301"/>
  </r>
  <r>
    <x v="162"/>
    <s v="10302"/>
    <x v="10"/>
    <x v="8"/>
    <x v="0"/>
    <x v="0"/>
    <x v="0"/>
    <s v="10"/>
    <x v="7"/>
    <s v="103"/>
    <s v="Osorno"/>
    <x v="162"/>
    <n v="10"/>
    <n v="103"/>
    <n v="10302"/>
  </r>
  <r>
    <x v="163"/>
    <s v="10304"/>
    <x v="10"/>
    <x v="8"/>
    <x v="0"/>
    <x v="0"/>
    <x v="0"/>
    <s v="10"/>
    <x v="7"/>
    <s v="103"/>
    <s v="Osorno"/>
    <x v="163"/>
    <n v="10"/>
    <n v="103"/>
    <n v="10304"/>
  </r>
  <r>
    <x v="164"/>
    <s v="10401"/>
    <x v="10"/>
    <x v="8"/>
    <x v="0"/>
    <x v="0"/>
    <x v="0"/>
    <s v="10"/>
    <x v="7"/>
    <s v="104"/>
    <s v="Palena"/>
    <x v="164"/>
    <n v="10"/>
    <n v="104"/>
    <n v="10401"/>
  </r>
  <r>
    <x v="165"/>
    <s v="10403"/>
    <x v="10"/>
    <x v="8"/>
    <x v="0"/>
    <x v="0"/>
    <x v="0"/>
    <s v="10"/>
    <x v="7"/>
    <s v="104"/>
    <s v="Palena"/>
    <x v="165"/>
    <n v="10"/>
    <n v="104"/>
    <n v="10403"/>
  </r>
  <r>
    <x v="166"/>
    <s v="11101"/>
    <x v="10"/>
    <x v="8"/>
    <x v="0"/>
    <x v="0"/>
    <x v="0"/>
    <s v="11"/>
    <x v="9"/>
    <s v="111"/>
    <s v="Coyhaique"/>
    <x v="166"/>
    <n v="11"/>
    <n v="111"/>
    <n v="11101"/>
  </r>
  <r>
    <x v="167"/>
    <s v="11102"/>
    <x v="10"/>
    <x v="8"/>
    <x v="0"/>
    <x v="0"/>
    <x v="0"/>
    <s v="11"/>
    <x v="9"/>
    <s v="111"/>
    <s v="Coyhaique"/>
    <x v="167"/>
    <n v="11"/>
    <n v="111"/>
    <n v="11102"/>
  </r>
  <r>
    <x v="168"/>
    <s v="11201"/>
    <x v="10"/>
    <x v="8"/>
    <x v="0"/>
    <x v="0"/>
    <x v="0"/>
    <s v="11"/>
    <x v="9"/>
    <s v="112"/>
    <s v="Aysén"/>
    <x v="168"/>
    <n v="11"/>
    <n v="112"/>
    <n v="11201"/>
  </r>
  <r>
    <x v="169"/>
    <s v="11202"/>
    <x v="10"/>
    <x v="8"/>
    <x v="0"/>
    <x v="0"/>
    <x v="0"/>
    <s v="11"/>
    <x v="9"/>
    <s v="112"/>
    <s v="Aysén"/>
    <x v="169"/>
    <n v="11"/>
    <n v="112"/>
    <n v="11202"/>
  </r>
  <r>
    <x v="170"/>
    <s v="11301"/>
    <x v="10"/>
    <x v="8"/>
    <x v="0"/>
    <x v="0"/>
    <x v="0"/>
    <s v="11"/>
    <x v="9"/>
    <s v="113"/>
    <s v="Capitán Prat"/>
    <x v="170"/>
    <n v="11"/>
    <n v="113"/>
    <n v="11301"/>
  </r>
  <r>
    <x v="171"/>
    <s v="11401"/>
    <x v="10"/>
    <x v="8"/>
    <x v="0"/>
    <x v="0"/>
    <x v="0"/>
    <s v="11"/>
    <x v="9"/>
    <s v="114"/>
    <s v="General Carrera"/>
    <x v="171"/>
    <n v="11"/>
    <n v="114"/>
    <n v="11401"/>
  </r>
  <r>
    <x v="172"/>
    <s v="11402"/>
    <x v="10"/>
    <x v="8"/>
    <x v="0"/>
    <x v="0"/>
    <x v="0"/>
    <s v="11"/>
    <x v="9"/>
    <s v="114"/>
    <s v="General Carrera"/>
    <x v="172"/>
    <n v="11"/>
    <n v="114"/>
    <n v="11402"/>
  </r>
  <r>
    <x v="173"/>
    <s v="14101"/>
    <x v="10"/>
    <x v="8"/>
    <x v="0"/>
    <x v="0"/>
    <x v="0"/>
    <s v="14"/>
    <x v="8"/>
    <s v="141"/>
    <s v="Valdivia"/>
    <x v="173"/>
    <n v="14"/>
    <n v="141"/>
    <n v="14101"/>
  </r>
  <r>
    <x v="174"/>
    <s v="14102"/>
    <x v="10"/>
    <x v="8"/>
    <x v="0"/>
    <x v="0"/>
    <x v="0"/>
    <s v="14"/>
    <x v="8"/>
    <s v="141"/>
    <s v="Valdivia"/>
    <x v="174"/>
    <n v="14"/>
    <n v="141"/>
    <n v="14102"/>
  </r>
  <r>
    <x v="175"/>
    <s v="14105"/>
    <x v="10"/>
    <x v="8"/>
    <x v="0"/>
    <x v="0"/>
    <x v="0"/>
    <s v="14"/>
    <x v="8"/>
    <s v="141"/>
    <s v="Valdivia"/>
    <x v="175"/>
    <n v="14"/>
    <n v="141"/>
    <n v="14105"/>
  </r>
  <r>
    <x v="176"/>
    <s v="14204"/>
    <x v="10"/>
    <x v="8"/>
    <x v="0"/>
    <x v="0"/>
    <x v="0"/>
    <s v="14"/>
    <x v="8"/>
    <s v="142"/>
    <s v="Ranco"/>
    <x v="176"/>
    <n v="14"/>
    <n v="142"/>
    <n v="14204"/>
  </r>
  <r>
    <x v="177"/>
    <s v="09107"/>
    <x v="11"/>
    <x v="8"/>
    <x v="0"/>
    <x v="0"/>
    <x v="0"/>
    <s v="09"/>
    <x v="6"/>
    <s v="091"/>
    <s v="Cautín"/>
    <x v="177"/>
    <n v="9"/>
    <n v="91"/>
    <n v="9107"/>
  </r>
  <r>
    <x v="178"/>
    <s v="09108"/>
    <x v="11"/>
    <x v="8"/>
    <x v="0"/>
    <x v="0"/>
    <x v="0"/>
    <s v="09"/>
    <x v="6"/>
    <s v="091"/>
    <s v="Cautín"/>
    <x v="178"/>
    <n v="9"/>
    <n v="91"/>
    <n v="9108"/>
  </r>
  <r>
    <x v="179"/>
    <s v="09109"/>
    <x v="11"/>
    <x v="8"/>
    <x v="0"/>
    <x v="0"/>
    <x v="0"/>
    <s v="09"/>
    <x v="6"/>
    <s v="091"/>
    <s v="Cautín"/>
    <x v="179"/>
    <n v="9"/>
    <n v="91"/>
    <n v="9109"/>
  </r>
  <r>
    <x v="180"/>
    <s v="09113"/>
    <x v="11"/>
    <x v="8"/>
    <x v="0"/>
    <x v="0"/>
    <x v="0"/>
    <s v="09"/>
    <x v="6"/>
    <s v="091"/>
    <s v="Cautín"/>
    <x v="180"/>
    <n v="9"/>
    <n v="91"/>
    <n v="9113"/>
  </r>
  <r>
    <x v="181"/>
    <s v="09114"/>
    <x v="11"/>
    <x v="8"/>
    <x v="0"/>
    <x v="0"/>
    <x v="0"/>
    <s v="09"/>
    <x v="6"/>
    <s v="091"/>
    <s v="Cautín"/>
    <x v="181"/>
    <n v="9"/>
    <n v="91"/>
    <n v="9114"/>
  </r>
  <r>
    <x v="182"/>
    <s v="09201"/>
    <x v="11"/>
    <x v="8"/>
    <x v="0"/>
    <x v="0"/>
    <x v="0"/>
    <s v="09"/>
    <x v="6"/>
    <s v="092"/>
    <s v="Malleco"/>
    <x v="182"/>
    <n v="9"/>
    <n v="92"/>
    <n v="9201"/>
  </r>
  <r>
    <x v="183"/>
    <s v="09204"/>
    <x v="11"/>
    <x v="8"/>
    <x v="0"/>
    <x v="0"/>
    <x v="0"/>
    <s v="09"/>
    <x v="6"/>
    <s v="092"/>
    <s v="Malleco"/>
    <x v="183"/>
    <n v="9"/>
    <n v="92"/>
    <n v="9204"/>
  </r>
  <r>
    <x v="184"/>
    <s v="09206"/>
    <x v="11"/>
    <x v="8"/>
    <x v="0"/>
    <x v="0"/>
    <x v="0"/>
    <s v="09"/>
    <x v="6"/>
    <s v="092"/>
    <s v="Malleco"/>
    <x v="184"/>
    <n v="9"/>
    <n v="92"/>
    <n v="9206"/>
  </r>
  <r>
    <x v="185"/>
    <s v="09207"/>
    <x v="11"/>
    <x v="8"/>
    <x v="0"/>
    <x v="0"/>
    <x v="0"/>
    <s v="09"/>
    <x v="6"/>
    <s v="092"/>
    <s v="Malleco"/>
    <x v="185"/>
    <n v="9"/>
    <n v="92"/>
    <n v="9207"/>
  </r>
  <r>
    <x v="186"/>
    <s v="09208"/>
    <x v="11"/>
    <x v="8"/>
    <x v="0"/>
    <x v="0"/>
    <x v="0"/>
    <s v="09"/>
    <x v="6"/>
    <s v="092"/>
    <s v="Malleco"/>
    <x v="186"/>
    <n v="9"/>
    <n v="92"/>
    <n v="9208"/>
  </r>
  <r>
    <x v="187"/>
    <s v="09209"/>
    <x v="11"/>
    <x v="8"/>
    <x v="0"/>
    <x v="0"/>
    <x v="0"/>
    <s v="09"/>
    <x v="6"/>
    <s v="092"/>
    <s v="Malleco"/>
    <x v="187"/>
    <n v="9"/>
    <n v="92"/>
    <n v="9209"/>
  </r>
  <r>
    <x v="188"/>
    <s v="09210"/>
    <x v="11"/>
    <x v="8"/>
    <x v="0"/>
    <x v="0"/>
    <x v="0"/>
    <s v="09"/>
    <x v="6"/>
    <s v="092"/>
    <s v="Malleco"/>
    <x v="188"/>
    <n v="9"/>
    <n v="92"/>
    <n v="9210"/>
  </r>
  <r>
    <x v="189"/>
    <s v="09211"/>
    <x v="11"/>
    <x v="8"/>
    <x v="0"/>
    <x v="0"/>
    <x v="0"/>
    <s v="09"/>
    <x v="6"/>
    <s v="092"/>
    <s v="Malleco"/>
    <x v="189"/>
    <n v="9"/>
    <n v="92"/>
    <n v="9211"/>
  </r>
  <r>
    <x v="190"/>
    <s v="03101"/>
    <x v="12"/>
    <x v="9"/>
    <x v="0"/>
    <x v="0"/>
    <x v="0"/>
    <s v="03"/>
    <x v="10"/>
    <s v="031"/>
    <s v="Copiapó"/>
    <x v="190"/>
    <n v="3"/>
    <n v="31"/>
    <n v="3101"/>
  </r>
  <r>
    <x v="191"/>
    <s v="03103"/>
    <x v="12"/>
    <x v="9"/>
    <x v="0"/>
    <x v="0"/>
    <x v="0"/>
    <s v="03"/>
    <x v="10"/>
    <s v="031"/>
    <s v="Copiapó"/>
    <x v="191"/>
    <n v="3"/>
    <n v="31"/>
    <n v="3103"/>
  </r>
  <r>
    <x v="192"/>
    <s v="03202"/>
    <x v="12"/>
    <x v="9"/>
    <x v="0"/>
    <x v="0"/>
    <x v="0"/>
    <s v="03"/>
    <x v="10"/>
    <s v="032"/>
    <s v="Chañaral"/>
    <x v="192"/>
    <n v="3"/>
    <n v="32"/>
    <n v="3202"/>
  </r>
  <r>
    <x v="193"/>
    <s v="03301"/>
    <x v="12"/>
    <x v="9"/>
    <x v="0"/>
    <x v="0"/>
    <x v="0"/>
    <s v="03"/>
    <x v="10"/>
    <s v="033"/>
    <s v="Huasco"/>
    <x v="193"/>
    <n v="3"/>
    <n v="33"/>
    <n v="3301"/>
  </r>
  <r>
    <x v="194"/>
    <s v="03302"/>
    <x v="12"/>
    <x v="9"/>
    <x v="0"/>
    <x v="0"/>
    <x v="0"/>
    <s v="03"/>
    <x v="10"/>
    <s v="033"/>
    <s v="Huasco"/>
    <x v="194"/>
    <n v="3"/>
    <n v="33"/>
    <n v="3302"/>
  </r>
  <r>
    <x v="195"/>
    <s v="03303"/>
    <x v="12"/>
    <x v="9"/>
    <x v="0"/>
    <x v="0"/>
    <x v="0"/>
    <s v="03"/>
    <x v="10"/>
    <s v="033"/>
    <s v="Huasco"/>
    <x v="195"/>
    <n v="3"/>
    <n v="33"/>
    <n v="3303"/>
  </r>
  <r>
    <x v="196"/>
    <s v="03304"/>
    <x v="12"/>
    <x v="9"/>
    <x v="0"/>
    <x v="0"/>
    <x v="0"/>
    <s v="03"/>
    <x v="10"/>
    <s v="033"/>
    <s v="Huasco"/>
    <x v="196"/>
    <n v="3"/>
    <n v="33"/>
    <n v="3304"/>
  </r>
  <r>
    <x v="197"/>
    <s v="08201"/>
    <x v="13"/>
    <x v="9"/>
    <x v="0"/>
    <x v="0"/>
    <x v="0"/>
    <s v="08"/>
    <x v="5"/>
    <s v="082"/>
    <s v="Arauco"/>
    <x v="197"/>
    <n v="8"/>
    <n v="82"/>
    <n v="8201"/>
  </r>
  <r>
    <x v="198"/>
    <s v="08202"/>
    <x v="13"/>
    <x v="9"/>
    <x v="0"/>
    <x v="0"/>
    <x v="0"/>
    <s v="08"/>
    <x v="5"/>
    <s v="082"/>
    <s v="Arauco"/>
    <x v="198"/>
    <n v="8"/>
    <n v="82"/>
    <n v="8202"/>
  </r>
  <r>
    <x v="199"/>
    <s v="08203"/>
    <x v="13"/>
    <x v="9"/>
    <x v="0"/>
    <x v="0"/>
    <x v="0"/>
    <s v="08"/>
    <x v="5"/>
    <s v="082"/>
    <s v="Arauco"/>
    <x v="199"/>
    <n v="8"/>
    <n v="82"/>
    <n v="8203"/>
  </r>
  <r>
    <x v="200"/>
    <s v="08204"/>
    <x v="13"/>
    <x v="9"/>
    <x v="0"/>
    <x v="0"/>
    <x v="0"/>
    <s v="08"/>
    <x v="5"/>
    <s v="082"/>
    <s v="Arauco"/>
    <x v="200"/>
    <n v="8"/>
    <n v="82"/>
    <n v="8204"/>
  </r>
  <r>
    <x v="201"/>
    <s v="08205"/>
    <x v="13"/>
    <x v="9"/>
    <x v="0"/>
    <x v="0"/>
    <x v="0"/>
    <s v="08"/>
    <x v="5"/>
    <s v="082"/>
    <s v="Arauco"/>
    <x v="201"/>
    <n v="8"/>
    <n v="82"/>
    <n v="8205"/>
  </r>
  <r>
    <x v="202"/>
    <s v="08206"/>
    <x v="13"/>
    <x v="9"/>
    <x v="0"/>
    <x v="0"/>
    <x v="0"/>
    <s v="08"/>
    <x v="5"/>
    <s v="082"/>
    <s v="Arauco"/>
    <x v="202"/>
    <n v="8"/>
    <n v="82"/>
    <n v="8206"/>
  </r>
  <r>
    <x v="203"/>
    <s v="08207"/>
    <x v="13"/>
    <x v="9"/>
    <x v="0"/>
    <x v="0"/>
    <x v="0"/>
    <s v="08"/>
    <x v="5"/>
    <s v="082"/>
    <s v="Arauco"/>
    <x v="203"/>
    <n v="8"/>
    <n v="82"/>
    <n v="8207"/>
  </r>
  <r>
    <x v="204"/>
    <s v="05107"/>
    <x v="14"/>
    <x v="10"/>
    <x v="0"/>
    <x v="0"/>
    <x v="0"/>
    <s v="05"/>
    <x v="2"/>
    <s v="051"/>
    <s v="Valparaíso"/>
    <x v="204"/>
    <n v="5"/>
    <n v="51"/>
    <n v="5107"/>
  </r>
  <r>
    <x v="205"/>
    <s v="05302"/>
    <x v="14"/>
    <x v="10"/>
    <x v="0"/>
    <x v="0"/>
    <x v="0"/>
    <s v="05"/>
    <x v="2"/>
    <s v="053"/>
    <s v="Los Andes"/>
    <x v="205"/>
    <n v="5"/>
    <n v="53"/>
    <n v="5302"/>
  </r>
  <r>
    <x v="206"/>
    <s v="05502"/>
    <x v="14"/>
    <x v="10"/>
    <x v="0"/>
    <x v="0"/>
    <x v="0"/>
    <s v="05"/>
    <x v="2"/>
    <s v="055"/>
    <s v="Quillota"/>
    <x v="206"/>
    <n v="5"/>
    <n v="55"/>
    <n v="5502"/>
  </r>
  <r>
    <x v="207"/>
    <s v="05602"/>
    <x v="14"/>
    <x v="10"/>
    <x v="0"/>
    <x v="0"/>
    <x v="0"/>
    <s v="05"/>
    <x v="2"/>
    <s v="056"/>
    <s v="San Antonio"/>
    <x v="207"/>
    <n v="5"/>
    <n v="56"/>
    <n v="5602"/>
  </r>
  <r>
    <x v="208"/>
    <s v="05604"/>
    <x v="14"/>
    <x v="10"/>
    <x v="0"/>
    <x v="0"/>
    <x v="0"/>
    <s v="05"/>
    <x v="2"/>
    <s v="056"/>
    <s v="San Antonio"/>
    <x v="208"/>
    <n v="5"/>
    <n v="56"/>
    <n v="5604"/>
  </r>
  <r>
    <x v="209"/>
    <s v="05605"/>
    <x v="14"/>
    <x v="10"/>
    <x v="0"/>
    <x v="0"/>
    <x v="0"/>
    <s v="05"/>
    <x v="2"/>
    <s v="056"/>
    <s v="San Antonio"/>
    <x v="209"/>
    <n v="5"/>
    <n v="56"/>
    <n v="5605"/>
  </r>
  <r>
    <x v="210"/>
    <s v="05701"/>
    <x v="14"/>
    <x v="10"/>
    <x v="0"/>
    <x v="0"/>
    <x v="0"/>
    <s v="05"/>
    <x v="2"/>
    <s v="057"/>
    <s v="San Felipe"/>
    <x v="210"/>
    <n v="5"/>
    <n v="57"/>
    <n v="5701"/>
  </r>
  <r>
    <x v="211"/>
    <s v="05802"/>
    <x v="14"/>
    <x v="10"/>
    <x v="0"/>
    <x v="0"/>
    <x v="0"/>
    <s v="05"/>
    <x v="2"/>
    <s v="058"/>
    <s v="Margamarga"/>
    <x v="211"/>
    <n v="5"/>
    <n v="58"/>
    <n v="5802"/>
  </r>
  <r>
    <x v="212"/>
    <s v="05804"/>
    <x v="14"/>
    <x v="10"/>
    <x v="0"/>
    <x v="0"/>
    <x v="0"/>
    <s v="05"/>
    <x v="2"/>
    <s v="058"/>
    <s v="Margamarga"/>
    <x v="212"/>
    <n v="5"/>
    <n v="58"/>
    <n v="5804"/>
  </r>
  <r>
    <x v="213"/>
    <s v="07106"/>
    <x v="14"/>
    <x v="10"/>
    <x v="0"/>
    <x v="0"/>
    <x v="0"/>
    <s v="07"/>
    <x v="3"/>
    <s v="071"/>
    <s v="Talca"/>
    <x v="213"/>
    <n v="7"/>
    <n v="71"/>
    <n v="7106"/>
  </r>
  <r>
    <x v="214"/>
    <s v="07203"/>
    <x v="14"/>
    <x v="10"/>
    <x v="0"/>
    <x v="0"/>
    <x v="0"/>
    <s v="07"/>
    <x v="3"/>
    <s v="072"/>
    <s v="Cauquenes"/>
    <x v="214"/>
    <n v="7"/>
    <n v="72"/>
    <n v="7203"/>
  </r>
  <r>
    <x v="215"/>
    <s v="07308"/>
    <x v="14"/>
    <x v="10"/>
    <x v="0"/>
    <x v="0"/>
    <x v="0"/>
    <s v="07"/>
    <x v="3"/>
    <s v="073"/>
    <s v="Curicó"/>
    <x v="215"/>
    <n v="7"/>
    <n v="73"/>
    <n v="7308"/>
  </r>
  <r>
    <x v="216"/>
    <s v="13203"/>
    <x v="14"/>
    <x v="10"/>
    <x v="0"/>
    <x v="0"/>
    <x v="0"/>
    <s v="13"/>
    <x v="4"/>
    <s v="132"/>
    <s v="Cordillera"/>
    <x v="216"/>
    <n v="13"/>
    <n v="132"/>
    <n v="13203"/>
  </r>
  <r>
    <x v="217"/>
    <s v="15201"/>
    <x v="15"/>
    <x v="10"/>
    <x v="0"/>
    <x v="1"/>
    <x v="1"/>
    <s v="15"/>
    <x v="11"/>
    <s v="152"/>
    <s v="Parinacota"/>
    <x v="217"/>
    <n v="15"/>
    <n v="152"/>
    <n v="15201"/>
  </r>
  <r>
    <x v="218"/>
    <s v="10401"/>
    <x v="16"/>
    <x v="11"/>
    <x v="0"/>
    <x v="2"/>
    <x v="2"/>
    <s v="10"/>
    <x v="7"/>
    <s v="104"/>
    <s v="Palena"/>
    <x v="164"/>
    <n v="10"/>
    <n v="104"/>
    <n v="10401"/>
  </r>
  <r>
    <x v="219"/>
    <s v="10402"/>
    <x v="16"/>
    <x v="11"/>
    <x v="0"/>
    <x v="2"/>
    <x v="2"/>
    <s v="10"/>
    <x v="7"/>
    <s v="104"/>
    <s v="Palena"/>
    <x v="128"/>
    <n v="10"/>
    <n v="104"/>
    <n v="10402"/>
  </r>
  <r>
    <x v="220"/>
    <s v="10404"/>
    <x v="16"/>
    <x v="11"/>
    <x v="0"/>
    <x v="2"/>
    <x v="2"/>
    <s v="10"/>
    <x v="7"/>
    <s v="104"/>
    <s v="Palena"/>
    <x v="129"/>
    <n v="10"/>
    <n v="104"/>
    <n v="10404"/>
  </r>
  <r>
    <x v="221"/>
    <s v="11102"/>
    <x v="17"/>
    <x v="12"/>
    <x v="0"/>
    <x v="2"/>
    <x v="2"/>
    <s v="11"/>
    <x v="9"/>
    <s v="111"/>
    <s v="Coyhaique"/>
    <x v="167"/>
    <n v="11"/>
    <n v="111"/>
    <n v="11102"/>
  </r>
  <r>
    <x v="222"/>
    <s v="11202"/>
    <x v="17"/>
    <x v="12"/>
    <x v="0"/>
    <x v="2"/>
    <x v="2"/>
    <s v="11"/>
    <x v="9"/>
    <s v="112"/>
    <s v="Aysén"/>
    <x v="169"/>
    <n v="11"/>
    <n v="112"/>
    <n v="11202"/>
  </r>
  <r>
    <x v="223"/>
    <s v="09119"/>
    <x v="18"/>
    <x v="13"/>
    <x v="0"/>
    <x v="2"/>
    <x v="2"/>
    <s v="09"/>
    <x v="6"/>
    <s v="091"/>
    <s v="Cautín"/>
    <x v="104"/>
    <n v="9"/>
    <n v="91"/>
    <n v="9119"/>
  </r>
  <r>
    <x v="224"/>
    <s v="09101"/>
    <x v="19"/>
    <x v="14"/>
    <x v="0"/>
    <x v="3"/>
    <x v="3"/>
    <s v="09"/>
    <x v="6"/>
    <s v="091"/>
    <s v="Cautín"/>
    <x v="91"/>
    <n v="9"/>
    <n v="91"/>
    <n v="9101"/>
  </r>
  <r>
    <x v="225"/>
    <s v="09102"/>
    <x v="19"/>
    <x v="14"/>
    <x v="0"/>
    <x v="3"/>
    <x v="3"/>
    <s v="09"/>
    <x v="6"/>
    <s v="091"/>
    <s v="Cautín"/>
    <x v="92"/>
    <n v="9"/>
    <n v="91"/>
    <n v="9102"/>
  </r>
  <r>
    <x v="226"/>
    <s v="09103"/>
    <x v="19"/>
    <x v="14"/>
    <x v="0"/>
    <x v="3"/>
    <x v="3"/>
    <s v="09"/>
    <x v="6"/>
    <s v="091"/>
    <s v="Cautín"/>
    <x v="93"/>
    <n v="9"/>
    <n v="91"/>
    <n v="9103"/>
  </r>
  <r>
    <x v="227"/>
    <s v="09104"/>
    <x v="19"/>
    <x v="14"/>
    <x v="0"/>
    <x v="3"/>
    <x v="3"/>
    <s v="09"/>
    <x v="6"/>
    <s v="091"/>
    <s v="Cautín"/>
    <x v="94"/>
    <n v="9"/>
    <n v="91"/>
    <n v="9104"/>
  </r>
  <r>
    <x v="228"/>
    <s v="09105"/>
    <x v="19"/>
    <x v="14"/>
    <x v="0"/>
    <x v="3"/>
    <x v="3"/>
    <s v="09"/>
    <x v="6"/>
    <s v="091"/>
    <s v="Cautín"/>
    <x v="95"/>
    <n v="9"/>
    <n v="91"/>
    <n v="9105"/>
  </r>
  <r>
    <x v="229"/>
    <s v="09106"/>
    <x v="19"/>
    <x v="14"/>
    <x v="0"/>
    <x v="3"/>
    <x v="3"/>
    <s v="09"/>
    <x v="6"/>
    <s v="091"/>
    <s v="Cautín"/>
    <x v="96"/>
    <n v="9"/>
    <n v="91"/>
    <n v="9106"/>
  </r>
  <r>
    <x v="230"/>
    <s v="09107"/>
    <x v="19"/>
    <x v="14"/>
    <x v="0"/>
    <x v="3"/>
    <x v="3"/>
    <s v="09"/>
    <x v="6"/>
    <s v="091"/>
    <s v="Cautín"/>
    <x v="177"/>
    <n v="9"/>
    <n v="91"/>
    <n v="9107"/>
  </r>
  <r>
    <x v="231"/>
    <s v="09108"/>
    <x v="19"/>
    <x v="14"/>
    <x v="0"/>
    <x v="3"/>
    <x v="3"/>
    <s v="09"/>
    <x v="6"/>
    <s v="091"/>
    <s v="Cautín"/>
    <x v="178"/>
    <n v="9"/>
    <n v="91"/>
    <n v="9108"/>
  </r>
  <r>
    <x v="232"/>
    <s v="09109"/>
    <x v="19"/>
    <x v="14"/>
    <x v="0"/>
    <x v="3"/>
    <x v="3"/>
    <s v="09"/>
    <x v="6"/>
    <s v="091"/>
    <s v="Cautín"/>
    <x v="179"/>
    <n v="9"/>
    <n v="91"/>
    <n v="9109"/>
  </r>
  <r>
    <x v="233"/>
    <s v="09110"/>
    <x v="19"/>
    <x v="14"/>
    <x v="0"/>
    <x v="3"/>
    <x v="3"/>
    <s v="09"/>
    <x v="6"/>
    <s v="091"/>
    <s v="Cautín"/>
    <x v="97"/>
    <n v="9"/>
    <n v="91"/>
    <n v="9110"/>
  </r>
  <r>
    <x v="234"/>
    <s v="09111"/>
    <x v="19"/>
    <x v="14"/>
    <x v="0"/>
    <x v="3"/>
    <x v="3"/>
    <s v="09"/>
    <x v="6"/>
    <s v="091"/>
    <s v="Cautín"/>
    <x v="98"/>
    <n v="9"/>
    <n v="91"/>
    <n v="9111"/>
  </r>
  <r>
    <x v="235"/>
    <s v="09112"/>
    <x v="19"/>
    <x v="14"/>
    <x v="0"/>
    <x v="3"/>
    <x v="3"/>
    <s v="09"/>
    <x v="6"/>
    <s v="091"/>
    <s v="Cautín"/>
    <x v="99"/>
    <n v="9"/>
    <n v="91"/>
    <n v="9112"/>
  </r>
  <r>
    <x v="236"/>
    <s v="09113"/>
    <x v="19"/>
    <x v="14"/>
    <x v="0"/>
    <x v="3"/>
    <x v="3"/>
    <s v="09"/>
    <x v="6"/>
    <s v="091"/>
    <s v="Cautín"/>
    <x v="180"/>
    <n v="9"/>
    <n v="91"/>
    <n v="9113"/>
  </r>
  <r>
    <x v="237"/>
    <s v="09114"/>
    <x v="19"/>
    <x v="14"/>
    <x v="0"/>
    <x v="3"/>
    <x v="3"/>
    <s v="09"/>
    <x v="6"/>
    <s v="091"/>
    <s v="Cautín"/>
    <x v="181"/>
    <n v="9"/>
    <n v="91"/>
    <n v="9114"/>
  </r>
  <r>
    <x v="238"/>
    <s v="09115"/>
    <x v="19"/>
    <x v="14"/>
    <x v="0"/>
    <x v="3"/>
    <x v="3"/>
    <s v="09"/>
    <x v="6"/>
    <s v="091"/>
    <s v="Cautín"/>
    <x v="100"/>
    <n v="9"/>
    <n v="91"/>
    <n v="9115"/>
  </r>
  <r>
    <x v="239"/>
    <s v="09116"/>
    <x v="19"/>
    <x v="14"/>
    <x v="0"/>
    <x v="3"/>
    <x v="3"/>
    <s v="09"/>
    <x v="6"/>
    <s v="091"/>
    <s v="Cautín"/>
    <x v="101"/>
    <n v="9"/>
    <n v="91"/>
    <n v="9116"/>
  </r>
  <r>
    <x v="240"/>
    <s v="09117"/>
    <x v="19"/>
    <x v="14"/>
    <x v="0"/>
    <x v="3"/>
    <x v="3"/>
    <s v="09"/>
    <x v="6"/>
    <s v="091"/>
    <s v="Cautín"/>
    <x v="102"/>
    <n v="9"/>
    <n v="91"/>
    <n v="9117"/>
  </r>
  <r>
    <x v="241"/>
    <s v="09118"/>
    <x v="19"/>
    <x v="14"/>
    <x v="0"/>
    <x v="3"/>
    <x v="3"/>
    <s v="09"/>
    <x v="6"/>
    <s v="091"/>
    <s v="Cautín"/>
    <x v="103"/>
    <n v="9"/>
    <n v="91"/>
    <n v="9118"/>
  </r>
  <r>
    <x v="242"/>
    <s v="09119"/>
    <x v="19"/>
    <x v="14"/>
    <x v="0"/>
    <x v="3"/>
    <x v="3"/>
    <s v="09"/>
    <x v="6"/>
    <s v="091"/>
    <s v="Cautín"/>
    <x v="104"/>
    <n v="9"/>
    <n v="91"/>
    <n v="9119"/>
  </r>
  <r>
    <x v="243"/>
    <s v="09120"/>
    <x v="19"/>
    <x v="14"/>
    <x v="0"/>
    <x v="3"/>
    <x v="3"/>
    <s v="09"/>
    <x v="6"/>
    <s v="091"/>
    <s v="Cautín"/>
    <x v="105"/>
    <n v="9"/>
    <n v="91"/>
    <n v="9120"/>
  </r>
  <r>
    <x v="244"/>
    <s v="09121"/>
    <x v="19"/>
    <x v="14"/>
    <x v="0"/>
    <x v="3"/>
    <x v="3"/>
    <s v="09"/>
    <x v="6"/>
    <s v="091"/>
    <s v="Cautín"/>
    <x v="106"/>
    <n v="9"/>
    <n v="91"/>
    <n v="9121"/>
  </r>
  <r>
    <x v="245"/>
    <s v="09201"/>
    <x v="19"/>
    <x v="14"/>
    <x v="0"/>
    <x v="3"/>
    <x v="3"/>
    <s v="09"/>
    <x v="6"/>
    <s v="092"/>
    <s v="Malleco"/>
    <x v="182"/>
    <n v="9"/>
    <n v="92"/>
    <n v="9201"/>
  </r>
  <r>
    <x v="246"/>
    <s v="09202"/>
    <x v="19"/>
    <x v="14"/>
    <x v="0"/>
    <x v="3"/>
    <x v="3"/>
    <s v="09"/>
    <x v="6"/>
    <s v="092"/>
    <s v="Malleco"/>
    <x v="107"/>
    <n v="9"/>
    <n v="92"/>
    <n v="9202"/>
  </r>
  <r>
    <x v="247"/>
    <s v="09203"/>
    <x v="19"/>
    <x v="14"/>
    <x v="0"/>
    <x v="3"/>
    <x v="3"/>
    <s v="09"/>
    <x v="6"/>
    <s v="092"/>
    <s v="Malleco"/>
    <x v="108"/>
    <n v="9"/>
    <n v="92"/>
    <n v="9203"/>
  </r>
  <r>
    <x v="248"/>
    <s v="09204"/>
    <x v="19"/>
    <x v="14"/>
    <x v="0"/>
    <x v="3"/>
    <x v="3"/>
    <s v="09"/>
    <x v="6"/>
    <s v="092"/>
    <s v="Malleco"/>
    <x v="183"/>
    <n v="9"/>
    <n v="92"/>
    <n v="9204"/>
  </r>
  <r>
    <x v="249"/>
    <s v="09205"/>
    <x v="19"/>
    <x v="14"/>
    <x v="0"/>
    <x v="3"/>
    <x v="3"/>
    <s v="09"/>
    <x v="6"/>
    <s v="092"/>
    <s v="Malleco"/>
    <x v="109"/>
    <n v="9"/>
    <n v="92"/>
    <n v="9205"/>
  </r>
  <r>
    <x v="250"/>
    <s v="09206"/>
    <x v="19"/>
    <x v="14"/>
    <x v="0"/>
    <x v="3"/>
    <x v="3"/>
    <s v="09"/>
    <x v="6"/>
    <s v="092"/>
    <s v="Malleco"/>
    <x v="184"/>
    <n v="9"/>
    <n v="92"/>
    <n v="9206"/>
  </r>
  <r>
    <x v="251"/>
    <s v="09207"/>
    <x v="19"/>
    <x v="14"/>
    <x v="0"/>
    <x v="3"/>
    <x v="3"/>
    <s v="09"/>
    <x v="6"/>
    <s v="092"/>
    <s v="Malleco"/>
    <x v="185"/>
    <n v="9"/>
    <n v="92"/>
    <n v="9207"/>
  </r>
  <r>
    <x v="252"/>
    <s v="09208"/>
    <x v="19"/>
    <x v="14"/>
    <x v="0"/>
    <x v="3"/>
    <x v="3"/>
    <s v="09"/>
    <x v="6"/>
    <s v="092"/>
    <s v="Malleco"/>
    <x v="186"/>
    <n v="9"/>
    <n v="92"/>
    <n v="9208"/>
  </r>
  <r>
    <x v="253"/>
    <s v="09209"/>
    <x v="19"/>
    <x v="14"/>
    <x v="0"/>
    <x v="3"/>
    <x v="3"/>
    <s v="09"/>
    <x v="6"/>
    <s v="092"/>
    <s v="Malleco"/>
    <x v="187"/>
    <n v="9"/>
    <n v="92"/>
    <n v="9209"/>
  </r>
  <r>
    <x v="254"/>
    <s v="09210"/>
    <x v="19"/>
    <x v="14"/>
    <x v="0"/>
    <x v="3"/>
    <x v="3"/>
    <s v="09"/>
    <x v="6"/>
    <s v="092"/>
    <s v="Malleco"/>
    <x v="188"/>
    <n v="9"/>
    <n v="92"/>
    <n v="9210"/>
  </r>
  <r>
    <x v="255"/>
    <s v="09211"/>
    <x v="19"/>
    <x v="14"/>
    <x v="0"/>
    <x v="3"/>
    <x v="3"/>
    <s v="09"/>
    <x v="6"/>
    <s v="092"/>
    <s v="Malleco"/>
    <x v="189"/>
    <n v="9"/>
    <n v="92"/>
    <n v="9211"/>
  </r>
  <r>
    <x v="256"/>
    <s v="07109"/>
    <x v="20"/>
    <x v="15"/>
    <x v="0"/>
    <x v="4"/>
    <x v="4"/>
    <s v="07"/>
    <x v="3"/>
    <s v="071"/>
    <s v="Talca"/>
    <x v="85"/>
    <n v="7"/>
    <n v="71"/>
    <n v="7109"/>
  </r>
  <r>
    <x v="257"/>
    <s v="10401"/>
    <x v="21"/>
    <x v="16"/>
    <x v="1"/>
    <x v="5"/>
    <x v="5"/>
    <s v="10"/>
    <x v="7"/>
    <s v="104"/>
    <s v="Palena"/>
    <x v="164"/>
    <n v="10"/>
    <n v="104"/>
    <n v="10401"/>
  </r>
  <r>
    <x v="258"/>
    <s v="10402"/>
    <x v="21"/>
    <x v="16"/>
    <x v="1"/>
    <x v="5"/>
    <x v="5"/>
    <s v="10"/>
    <x v="7"/>
    <s v="104"/>
    <s v="Palena"/>
    <x v="128"/>
    <n v="10"/>
    <n v="104"/>
    <n v="10402"/>
  </r>
  <r>
    <x v="259"/>
    <s v="10404"/>
    <x v="21"/>
    <x v="16"/>
    <x v="1"/>
    <x v="5"/>
    <x v="5"/>
    <s v="10"/>
    <x v="7"/>
    <s v="104"/>
    <s v="Palena"/>
    <x v="129"/>
    <n v="10"/>
    <n v="104"/>
    <n v="10404"/>
  </r>
  <r>
    <x v="260"/>
    <s v="11102"/>
    <x v="21"/>
    <x v="16"/>
    <x v="1"/>
    <x v="5"/>
    <x v="5"/>
    <s v="11"/>
    <x v="9"/>
    <s v="111"/>
    <s v="Coyhaique"/>
    <x v="167"/>
    <n v="11"/>
    <n v="111"/>
    <n v="11102"/>
  </r>
  <r>
    <x v="261"/>
    <s v="11202"/>
    <x v="21"/>
    <x v="16"/>
    <x v="1"/>
    <x v="5"/>
    <x v="5"/>
    <s v="11"/>
    <x v="9"/>
    <s v="112"/>
    <s v="Aysén"/>
    <x v="169"/>
    <n v="11"/>
    <n v="112"/>
    <n v="11202"/>
  </r>
  <r>
    <x v="262"/>
    <s v="09103"/>
    <x v="22"/>
    <x v="17"/>
    <x v="1"/>
    <x v="2"/>
    <x v="2"/>
    <s v="09"/>
    <x v="6"/>
    <s v="091"/>
    <s v="Cautín"/>
    <x v="93"/>
    <n v="9"/>
    <n v="91"/>
    <n v="9103"/>
  </r>
  <r>
    <x v="263"/>
    <s v="09110"/>
    <x v="22"/>
    <x v="17"/>
    <x v="1"/>
    <x v="2"/>
    <x v="2"/>
    <s v="09"/>
    <x v="6"/>
    <s v="091"/>
    <s v="Cautín"/>
    <x v="97"/>
    <n v="9"/>
    <n v="91"/>
    <n v="9110"/>
  </r>
  <r>
    <x v="264"/>
    <s v="09119"/>
    <x v="22"/>
    <x v="17"/>
    <x v="1"/>
    <x v="2"/>
    <x v="2"/>
    <s v="09"/>
    <x v="6"/>
    <s v="091"/>
    <s v="Cautín"/>
    <x v="104"/>
    <n v="9"/>
    <n v="91"/>
    <n v="9119"/>
  </r>
  <r>
    <x v="265"/>
    <s v="09203"/>
    <x v="22"/>
    <x v="17"/>
    <x v="1"/>
    <x v="2"/>
    <x v="2"/>
    <s v="09"/>
    <x v="6"/>
    <s v="092"/>
    <s v="Malleco"/>
    <x v="108"/>
    <n v="9"/>
    <n v="92"/>
    <n v="9203"/>
  </r>
  <r>
    <x v="266"/>
    <s v="09205"/>
    <x v="22"/>
    <x v="17"/>
    <x v="1"/>
    <x v="2"/>
    <x v="2"/>
    <s v="09"/>
    <x v="6"/>
    <s v="092"/>
    <s v="Malleco"/>
    <x v="109"/>
    <n v="9"/>
    <n v="92"/>
    <n v="9205"/>
  </r>
  <r>
    <x v="267"/>
    <s v="09103"/>
    <x v="23"/>
    <x v="18"/>
    <x v="1"/>
    <x v="6"/>
    <x v="6"/>
    <s v="09"/>
    <x v="6"/>
    <s v="091"/>
    <s v="Cautín"/>
    <x v="93"/>
    <n v="9"/>
    <n v="91"/>
    <n v="9103"/>
  </r>
  <r>
    <x v="268"/>
    <s v="09104"/>
    <x v="23"/>
    <x v="18"/>
    <x v="1"/>
    <x v="6"/>
    <x v="6"/>
    <s v="09"/>
    <x v="6"/>
    <s v="091"/>
    <s v="Cautín"/>
    <x v="94"/>
    <n v="9"/>
    <n v="91"/>
    <n v="9104"/>
  </r>
  <r>
    <x v="269"/>
    <s v="09110"/>
    <x v="23"/>
    <x v="18"/>
    <x v="1"/>
    <x v="6"/>
    <x v="6"/>
    <s v="09"/>
    <x v="6"/>
    <s v="091"/>
    <s v="Cautín"/>
    <x v="97"/>
    <n v="9"/>
    <n v="91"/>
    <n v="9110"/>
  </r>
  <r>
    <x v="270"/>
    <s v="09115"/>
    <x v="23"/>
    <x v="18"/>
    <x v="1"/>
    <x v="6"/>
    <x v="6"/>
    <s v="09"/>
    <x v="6"/>
    <s v="091"/>
    <s v="Cautín"/>
    <x v="100"/>
    <n v="9"/>
    <n v="91"/>
    <n v="9115"/>
  </r>
  <r>
    <x v="271"/>
    <s v="09203"/>
    <x v="23"/>
    <x v="18"/>
    <x v="1"/>
    <x v="6"/>
    <x v="6"/>
    <s v="09"/>
    <x v="6"/>
    <s v="092"/>
    <s v="Malleco"/>
    <x v="108"/>
    <n v="9"/>
    <n v="92"/>
    <n v="9203"/>
  </r>
  <r>
    <x v="272"/>
    <s v="09205"/>
    <x v="23"/>
    <x v="18"/>
    <x v="1"/>
    <x v="6"/>
    <x v="6"/>
    <s v="09"/>
    <x v="6"/>
    <s v="092"/>
    <s v="Malleco"/>
    <x v="109"/>
    <n v="9"/>
    <n v="92"/>
    <n v="9205"/>
  </r>
  <r>
    <x v="273"/>
    <s v="04101"/>
    <x v="24"/>
    <x v="19"/>
    <x v="2"/>
    <x v="0"/>
    <x v="0"/>
    <s v="04"/>
    <x v="1"/>
    <s v="041"/>
    <s v="Elqui"/>
    <x v="16"/>
    <n v="4"/>
    <n v="41"/>
    <n v="4101"/>
  </r>
  <r>
    <x v="274"/>
    <s v="04102"/>
    <x v="24"/>
    <x v="19"/>
    <x v="2"/>
    <x v="0"/>
    <x v="0"/>
    <s v="04"/>
    <x v="1"/>
    <s v="041"/>
    <s v="Elqui"/>
    <x v="17"/>
    <n v="4"/>
    <n v="41"/>
    <n v="4102"/>
  </r>
  <r>
    <x v="275"/>
    <s v="04103"/>
    <x v="24"/>
    <x v="19"/>
    <x v="2"/>
    <x v="0"/>
    <x v="0"/>
    <s v="04"/>
    <x v="1"/>
    <s v="041"/>
    <s v="Elqui"/>
    <x v="18"/>
    <n v="4"/>
    <n v="41"/>
    <n v="4103"/>
  </r>
  <r>
    <x v="276"/>
    <s v="04104"/>
    <x v="24"/>
    <x v="19"/>
    <x v="2"/>
    <x v="0"/>
    <x v="0"/>
    <s v="04"/>
    <x v="1"/>
    <s v="041"/>
    <s v="Elqui"/>
    <x v="19"/>
    <n v="4"/>
    <n v="41"/>
    <n v="4104"/>
  </r>
  <r>
    <x v="277"/>
    <s v="04105"/>
    <x v="24"/>
    <x v="19"/>
    <x v="2"/>
    <x v="0"/>
    <x v="0"/>
    <s v="04"/>
    <x v="1"/>
    <s v="041"/>
    <s v="Elqui"/>
    <x v="20"/>
    <n v="4"/>
    <n v="41"/>
    <n v="4105"/>
  </r>
  <r>
    <x v="278"/>
    <s v="04106"/>
    <x v="24"/>
    <x v="19"/>
    <x v="2"/>
    <x v="0"/>
    <x v="0"/>
    <s v="04"/>
    <x v="1"/>
    <s v="041"/>
    <s v="Elqui"/>
    <x v="21"/>
    <n v="4"/>
    <n v="41"/>
    <n v="4106"/>
  </r>
  <r>
    <x v="279"/>
    <s v="04201"/>
    <x v="24"/>
    <x v="19"/>
    <x v="2"/>
    <x v="0"/>
    <x v="0"/>
    <s v="04"/>
    <x v="1"/>
    <s v="042"/>
    <s v="Choapa"/>
    <x v="22"/>
    <n v="4"/>
    <n v="42"/>
    <n v="4201"/>
  </r>
  <r>
    <x v="280"/>
    <s v="04202"/>
    <x v="24"/>
    <x v="19"/>
    <x v="2"/>
    <x v="0"/>
    <x v="0"/>
    <s v="04"/>
    <x v="1"/>
    <s v="042"/>
    <s v="Choapa"/>
    <x v="23"/>
    <n v="4"/>
    <n v="42"/>
    <n v="4202"/>
  </r>
  <r>
    <x v="281"/>
    <s v="04203"/>
    <x v="24"/>
    <x v="19"/>
    <x v="2"/>
    <x v="0"/>
    <x v="0"/>
    <s v="04"/>
    <x v="1"/>
    <s v="042"/>
    <s v="Choapa"/>
    <x v="24"/>
    <n v="4"/>
    <n v="42"/>
    <n v="4203"/>
  </r>
  <r>
    <x v="282"/>
    <s v="04204"/>
    <x v="24"/>
    <x v="19"/>
    <x v="2"/>
    <x v="0"/>
    <x v="0"/>
    <s v="04"/>
    <x v="1"/>
    <s v="042"/>
    <s v="Choapa"/>
    <x v="25"/>
    <n v="4"/>
    <n v="42"/>
    <n v="4204"/>
  </r>
  <r>
    <x v="283"/>
    <s v="04301"/>
    <x v="24"/>
    <x v="19"/>
    <x v="2"/>
    <x v="0"/>
    <x v="0"/>
    <s v="04"/>
    <x v="1"/>
    <s v="043"/>
    <s v="Limarí"/>
    <x v="26"/>
    <n v="4"/>
    <n v="43"/>
    <n v="4301"/>
  </r>
  <r>
    <x v="284"/>
    <s v="04302"/>
    <x v="24"/>
    <x v="19"/>
    <x v="2"/>
    <x v="0"/>
    <x v="0"/>
    <s v="04"/>
    <x v="1"/>
    <s v="043"/>
    <s v="Limarí"/>
    <x v="27"/>
    <n v="4"/>
    <n v="43"/>
    <n v="4302"/>
  </r>
  <r>
    <x v="285"/>
    <s v="04303"/>
    <x v="24"/>
    <x v="19"/>
    <x v="2"/>
    <x v="0"/>
    <x v="0"/>
    <s v="04"/>
    <x v="1"/>
    <s v="043"/>
    <s v="Limarí"/>
    <x v="28"/>
    <n v="4"/>
    <n v="43"/>
    <n v="4303"/>
  </r>
  <r>
    <x v="286"/>
    <s v="04304"/>
    <x v="24"/>
    <x v="19"/>
    <x v="2"/>
    <x v="0"/>
    <x v="0"/>
    <s v="04"/>
    <x v="1"/>
    <s v="043"/>
    <s v="Limarí"/>
    <x v="29"/>
    <n v="4"/>
    <n v="43"/>
    <n v="4304"/>
  </r>
  <r>
    <x v="287"/>
    <s v="04305"/>
    <x v="24"/>
    <x v="19"/>
    <x v="2"/>
    <x v="0"/>
    <x v="0"/>
    <s v="04"/>
    <x v="1"/>
    <s v="043"/>
    <s v="Limarí"/>
    <x v="30"/>
    <n v="4"/>
    <n v="43"/>
    <n v="4305"/>
  </r>
  <r>
    <x v="288"/>
    <s v="05101"/>
    <x v="25"/>
    <x v="20"/>
    <x v="2"/>
    <x v="7"/>
    <x v="7"/>
    <s v="05"/>
    <x v="2"/>
    <s v="051"/>
    <s v="Valparaíso"/>
    <x v="218"/>
    <n v="5"/>
    <n v="51"/>
    <n v="5101"/>
  </r>
  <r>
    <x v="289"/>
    <s v="05102"/>
    <x v="25"/>
    <x v="20"/>
    <x v="2"/>
    <x v="7"/>
    <x v="7"/>
    <s v="05"/>
    <x v="2"/>
    <s v="051"/>
    <s v="Valparaíso"/>
    <x v="139"/>
    <n v="5"/>
    <n v="51"/>
    <n v="5102"/>
  </r>
  <r>
    <x v="290"/>
    <s v="05103"/>
    <x v="25"/>
    <x v="20"/>
    <x v="2"/>
    <x v="7"/>
    <x v="7"/>
    <s v="05"/>
    <x v="2"/>
    <s v="051"/>
    <s v="Valparaíso"/>
    <x v="219"/>
    <n v="5"/>
    <n v="51"/>
    <n v="5103"/>
  </r>
  <r>
    <x v="291"/>
    <s v="05104"/>
    <x v="25"/>
    <x v="20"/>
    <x v="2"/>
    <x v="7"/>
    <x v="7"/>
    <s v="05"/>
    <x v="2"/>
    <s v="051"/>
    <s v="Valparaíso"/>
    <x v="220"/>
    <n v="5"/>
    <n v="51"/>
    <n v="5104"/>
  </r>
  <r>
    <x v="292"/>
    <s v="05105"/>
    <x v="25"/>
    <x v="20"/>
    <x v="2"/>
    <x v="7"/>
    <x v="7"/>
    <s v="05"/>
    <x v="2"/>
    <s v="051"/>
    <s v="Valparaíso"/>
    <x v="140"/>
    <n v="5"/>
    <n v="51"/>
    <n v="5105"/>
  </r>
  <r>
    <x v="293"/>
    <s v="05107"/>
    <x v="25"/>
    <x v="20"/>
    <x v="2"/>
    <x v="7"/>
    <x v="7"/>
    <s v="05"/>
    <x v="2"/>
    <s v="051"/>
    <s v="Valparaíso"/>
    <x v="204"/>
    <n v="5"/>
    <n v="51"/>
    <n v="5107"/>
  </r>
  <r>
    <x v="294"/>
    <s v="05109"/>
    <x v="25"/>
    <x v="20"/>
    <x v="2"/>
    <x v="7"/>
    <x v="7"/>
    <s v="05"/>
    <x v="2"/>
    <s v="051"/>
    <s v="Valparaíso"/>
    <x v="221"/>
    <n v="5"/>
    <n v="51"/>
    <n v="5109"/>
  </r>
  <r>
    <x v="295"/>
    <s v="05201"/>
    <x v="25"/>
    <x v="20"/>
    <x v="2"/>
    <x v="7"/>
    <x v="7"/>
    <s v="05"/>
    <x v="2"/>
    <s v="052"/>
    <s v="Isla de Pascua"/>
    <x v="222"/>
    <n v="5"/>
    <n v="52"/>
    <n v="5201"/>
  </r>
  <r>
    <x v="296"/>
    <s v="05301"/>
    <x v="25"/>
    <x v="20"/>
    <x v="2"/>
    <x v="7"/>
    <x v="7"/>
    <s v="05"/>
    <x v="2"/>
    <s v="053"/>
    <s v="Los Andes"/>
    <x v="223"/>
    <n v="5"/>
    <n v="53"/>
    <n v="5301"/>
  </r>
  <r>
    <x v="297"/>
    <s v="05302"/>
    <x v="25"/>
    <x v="20"/>
    <x v="2"/>
    <x v="7"/>
    <x v="7"/>
    <s v="05"/>
    <x v="2"/>
    <s v="053"/>
    <s v="Los Andes"/>
    <x v="205"/>
    <n v="5"/>
    <n v="53"/>
    <n v="5302"/>
  </r>
  <r>
    <x v="298"/>
    <s v="05303"/>
    <x v="25"/>
    <x v="20"/>
    <x v="2"/>
    <x v="7"/>
    <x v="7"/>
    <s v="05"/>
    <x v="2"/>
    <s v="053"/>
    <s v="Los Andes"/>
    <x v="224"/>
    <n v="5"/>
    <n v="53"/>
    <n v="5303"/>
  </r>
  <r>
    <x v="299"/>
    <s v="05304"/>
    <x v="25"/>
    <x v="20"/>
    <x v="2"/>
    <x v="7"/>
    <x v="7"/>
    <s v="05"/>
    <x v="2"/>
    <s v="053"/>
    <s v="Los Andes"/>
    <x v="141"/>
    <n v="5"/>
    <n v="53"/>
    <n v="5304"/>
  </r>
  <r>
    <x v="300"/>
    <s v="05401"/>
    <x v="25"/>
    <x v="20"/>
    <x v="2"/>
    <x v="7"/>
    <x v="7"/>
    <s v="05"/>
    <x v="2"/>
    <s v="054"/>
    <s v="Petorca"/>
    <x v="31"/>
    <n v="5"/>
    <n v="54"/>
    <n v="5401"/>
  </r>
  <r>
    <x v="301"/>
    <s v="05402"/>
    <x v="25"/>
    <x v="20"/>
    <x v="2"/>
    <x v="7"/>
    <x v="7"/>
    <s v="05"/>
    <x v="2"/>
    <s v="054"/>
    <s v="Petorca"/>
    <x v="32"/>
    <n v="5"/>
    <n v="54"/>
    <n v="5402"/>
  </r>
  <r>
    <x v="302"/>
    <s v="05403"/>
    <x v="25"/>
    <x v="20"/>
    <x v="2"/>
    <x v="7"/>
    <x v="7"/>
    <s v="05"/>
    <x v="2"/>
    <s v="054"/>
    <s v="Petorca"/>
    <x v="33"/>
    <n v="5"/>
    <n v="54"/>
    <n v="5403"/>
  </r>
  <r>
    <x v="303"/>
    <s v="05404"/>
    <x v="25"/>
    <x v="20"/>
    <x v="2"/>
    <x v="7"/>
    <x v="7"/>
    <s v="05"/>
    <x v="2"/>
    <s v="054"/>
    <s v="Petorca"/>
    <x v="34"/>
    <n v="5"/>
    <n v="54"/>
    <n v="5404"/>
  </r>
  <r>
    <x v="304"/>
    <s v="05405"/>
    <x v="25"/>
    <x v="20"/>
    <x v="2"/>
    <x v="7"/>
    <x v="7"/>
    <s v="05"/>
    <x v="2"/>
    <s v="054"/>
    <s v="Petorca"/>
    <x v="35"/>
    <n v="5"/>
    <n v="54"/>
    <n v="5405"/>
  </r>
  <r>
    <x v="305"/>
    <s v="05501"/>
    <x v="25"/>
    <x v="20"/>
    <x v="2"/>
    <x v="7"/>
    <x v="7"/>
    <s v="05"/>
    <x v="2"/>
    <s v="055"/>
    <s v="Quillota"/>
    <x v="225"/>
    <n v="5"/>
    <n v="55"/>
    <n v="5501"/>
  </r>
  <r>
    <x v="306"/>
    <s v="05502"/>
    <x v="25"/>
    <x v="20"/>
    <x v="2"/>
    <x v="7"/>
    <x v="7"/>
    <s v="05"/>
    <x v="2"/>
    <s v="055"/>
    <s v="Quillota"/>
    <x v="206"/>
    <n v="5"/>
    <n v="55"/>
    <n v="5502"/>
  </r>
  <r>
    <x v="307"/>
    <s v="05503"/>
    <x v="25"/>
    <x v="20"/>
    <x v="2"/>
    <x v="7"/>
    <x v="7"/>
    <s v="05"/>
    <x v="2"/>
    <s v="055"/>
    <s v="Quillota"/>
    <x v="226"/>
    <n v="5"/>
    <n v="55"/>
    <n v="5503"/>
  </r>
  <r>
    <x v="308"/>
    <s v="05504"/>
    <x v="25"/>
    <x v="20"/>
    <x v="2"/>
    <x v="7"/>
    <x v="7"/>
    <s v="05"/>
    <x v="2"/>
    <s v="055"/>
    <s v="Quillota"/>
    <x v="227"/>
    <n v="5"/>
    <n v="55"/>
    <n v="5504"/>
  </r>
  <r>
    <x v="309"/>
    <s v="05506"/>
    <x v="25"/>
    <x v="20"/>
    <x v="2"/>
    <x v="7"/>
    <x v="7"/>
    <s v="05"/>
    <x v="2"/>
    <s v="055"/>
    <s v="Quillota"/>
    <x v="142"/>
    <n v="5"/>
    <n v="55"/>
    <n v="5506"/>
  </r>
  <r>
    <x v="310"/>
    <s v="05601"/>
    <x v="25"/>
    <x v="20"/>
    <x v="2"/>
    <x v="7"/>
    <x v="7"/>
    <s v="05"/>
    <x v="2"/>
    <s v="056"/>
    <s v="San Antonio"/>
    <x v="143"/>
    <n v="5"/>
    <n v="56"/>
    <n v="5601"/>
  </r>
  <r>
    <x v="311"/>
    <s v="05602"/>
    <x v="25"/>
    <x v="20"/>
    <x v="2"/>
    <x v="7"/>
    <x v="7"/>
    <s v="05"/>
    <x v="2"/>
    <s v="056"/>
    <s v="San Antonio"/>
    <x v="207"/>
    <n v="5"/>
    <n v="56"/>
    <n v="5602"/>
  </r>
  <r>
    <x v="312"/>
    <s v="05603"/>
    <x v="25"/>
    <x v="20"/>
    <x v="2"/>
    <x v="7"/>
    <x v="7"/>
    <s v="05"/>
    <x v="2"/>
    <s v="056"/>
    <s v="San Antonio"/>
    <x v="144"/>
    <n v="5"/>
    <n v="56"/>
    <n v="5603"/>
  </r>
  <r>
    <x v="313"/>
    <s v="05604"/>
    <x v="25"/>
    <x v="20"/>
    <x v="2"/>
    <x v="7"/>
    <x v="7"/>
    <s v="05"/>
    <x v="2"/>
    <s v="056"/>
    <s v="San Antonio"/>
    <x v="208"/>
    <n v="5"/>
    <n v="56"/>
    <n v="5604"/>
  </r>
  <r>
    <x v="314"/>
    <s v="05605"/>
    <x v="25"/>
    <x v="20"/>
    <x v="2"/>
    <x v="7"/>
    <x v="7"/>
    <s v="05"/>
    <x v="2"/>
    <s v="056"/>
    <s v="San Antonio"/>
    <x v="209"/>
    <n v="5"/>
    <n v="56"/>
    <n v="5605"/>
  </r>
  <r>
    <x v="315"/>
    <s v="05606"/>
    <x v="25"/>
    <x v="20"/>
    <x v="2"/>
    <x v="7"/>
    <x v="7"/>
    <s v="05"/>
    <x v="2"/>
    <s v="056"/>
    <s v="San Antonio"/>
    <x v="145"/>
    <n v="5"/>
    <n v="56"/>
    <n v="5606"/>
  </r>
  <r>
    <x v="316"/>
    <s v="05701"/>
    <x v="25"/>
    <x v="20"/>
    <x v="2"/>
    <x v="7"/>
    <x v="7"/>
    <s v="05"/>
    <x v="2"/>
    <s v="057"/>
    <s v="San Felipe"/>
    <x v="210"/>
    <n v="5"/>
    <n v="57"/>
    <n v="5701"/>
  </r>
  <r>
    <x v="317"/>
    <s v="05702"/>
    <x v="25"/>
    <x v="20"/>
    <x v="2"/>
    <x v="7"/>
    <x v="7"/>
    <s v="05"/>
    <x v="2"/>
    <s v="057"/>
    <s v="San Felipe"/>
    <x v="146"/>
    <n v="5"/>
    <n v="57"/>
    <n v="5702"/>
  </r>
  <r>
    <x v="318"/>
    <s v="05703"/>
    <x v="25"/>
    <x v="20"/>
    <x v="2"/>
    <x v="7"/>
    <x v="7"/>
    <s v="05"/>
    <x v="2"/>
    <s v="057"/>
    <s v="San Felipe"/>
    <x v="147"/>
    <n v="5"/>
    <n v="57"/>
    <n v="5703"/>
  </r>
  <r>
    <x v="319"/>
    <s v="05704"/>
    <x v="25"/>
    <x v="20"/>
    <x v="2"/>
    <x v="7"/>
    <x v="7"/>
    <s v="05"/>
    <x v="2"/>
    <s v="057"/>
    <s v="San Felipe"/>
    <x v="228"/>
    <n v="5"/>
    <n v="57"/>
    <n v="5704"/>
  </r>
  <r>
    <x v="320"/>
    <s v="05705"/>
    <x v="25"/>
    <x v="20"/>
    <x v="2"/>
    <x v="7"/>
    <x v="7"/>
    <s v="05"/>
    <x v="2"/>
    <s v="057"/>
    <s v="San Felipe"/>
    <x v="148"/>
    <n v="5"/>
    <n v="57"/>
    <n v="5705"/>
  </r>
  <r>
    <x v="321"/>
    <s v="05706"/>
    <x v="25"/>
    <x v="20"/>
    <x v="2"/>
    <x v="7"/>
    <x v="7"/>
    <s v="05"/>
    <x v="2"/>
    <s v="057"/>
    <s v="San Felipe"/>
    <x v="149"/>
    <n v="5"/>
    <n v="57"/>
    <n v="5706"/>
  </r>
  <r>
    <x v="322"/>
    <s v="05801"/>
    <x v="25"/>
    <x v="20"/>
    <x v="2"/>
    <x v="7"/>
    <x v="7"/>
    <s v="05"/>
    <x v="2"/>
    <s v="058"/>
    <s v="Margamarga"/>
    <x v="150"/>
    <n v="5"/>
    <n v="58"/>
    <n v="5801"/>
  </r>
  <r>
    <x v="323"/>
    <s v="05802"/>
    <x v="25"/>
    <x v="20"/>
    <x v="2"/>
    <x v="7"/>
    <x v="7"/>
    <s v="05"/>
    <x v="2"/>
    <s v="058"/>
    <s v="Margamarga"/>
    <x v="211"/>
    <n v="5"/>
    <n v="58"/>
    <n v="5802"/>
  </r>
  <r>
    <x v="324"/>
    <s v="05803"/>
    <x v="25"/>
    <x v="20"/>
    <x v="2"/>
    <x v="7"/>
    <x v="7"/>
    <s v="05"/>
    <x v="2"/>
    <s v="058"/>
    <s v="Margamarga"/>
    <x v="151"/>
    <n v="5"/>
    <n v="58"/>
    <n v="5803"/>
  </r>
  <r>
    <x v="325"/>
    <s v="05804"/>
    <x v="25"/>
    <x v="20"/>
    <x v="2"/>
    <x v="7"/>
    <x v="7"/>
    <s v="05"/>
    <x v="2"/>
    <s v="058"/>
    <s v="Margamarga"/>
    <x v="212"/>
    <n v="5"/>
    <n v="58"/>
    <n v="5804"/>
  </r>
  <r>
    <x v="326"/>
    <s v="06101"/>
    <x v="25"/>
    <x v="20"/>
    <x v="2"/>
    <x v="7"/>
    <x v="7"/>
    <s v="06"/>
    <x v="0"/>
    <s v="061"/>
    <s v="Cachapoal"/>
    <x v="229"/>
    <n v="6"/>
    <n v="61"/>
    <n v="6101"/>
  </r>
  <r>
    <x v="327"/>
    <s v="06102"/>
    <x v="25"/>
    <x v="20"/>
    <x v="2"/>
    <x v="7"/>
    <x v="7"/>
    <s v="06"/>
    <x v="0"/>
    <s v="061"/>
    <s v="Cachapoal"/>
    <x v="230"/>
    <n v="6"/>
    <n v="61"/>
    <n v="6102"/>
  </r>
  <r>
    <x v="328"/>
    <s v="06103"/>
    <x v="25"/>
    <x v="20"/>
    <x v="2"/>
    <x v="7"/>
    <x v="7"/>
    <s v="06"/>
    <x v="0"/>
    <s v="061"/>
    <s v="Cachapoal"/>
    <x v="231"/>
    <n v="6"/>
    <n v="61"/>
    <n v="6103"/>
  </r>
  <r>
    <x v="329"/>
    <s v="06104"/>
    <x v="25"/>
    <x v="20"/>
    <x v="2"/>
    <x v="7"/>
    <x v="7"/>
    <s v="06"/>
    <x v="0"/>
    <s v="061"/>
    <s v="Cachapoal"/>
    <x v="232"/>
    <n v="6"/>
    <n v="61"/>
    <n v="6104"/>
  </r>
  <r>
    <x v="330"/>
    <s v="06105"/>
    <x v="25"/>
    <x v="20"/>
    <x v="2"/>
    <x v="7"/>
    <x v="7"/>
    <s v="06"/>
    <x v="0"/>
    <s v="061"/>
    <s v="Cachapoal"/>
    <x v="233"/>
    <n v="6"/>
    <n v="61"/>
    <n v="6105"/>
  </r>
  <r>
    <x v="331"/>
    <s v="06106"/>
    <x v="25"/>
    <x v="20"/>
    <x v="2"/>
    <x v="7"/>
    <x v="7"/>
    <s v="06"/>
    <x v="0"/>
    <s v="061"/>
    <s v="Cachapoal"/>
    <x v="234"/>
    <n v="6"/>
    <n v="61"/>
    <n v="6106"/>
  </r>
  <r>
    <x v="332"/>
    <s v="06107"/>
    <x v="25"/>
    <x v="20"/>
    <x v="2"/>
    <x v="7"/>
    <x v="7"/>
    <s v="06"/>
    <x v="0"/>
    <s v="061"/>
    <s v="Cachapoal"/>
    <x v="235"/>
    <n v="6"/>
    <n v="61"/>
    <n v="6107"/>
  </r>
  <r>
    <x v="333"/>
    <s v="06108"/>
    <x v="25"/>
    <x v="20"/>
    <x v="2"/>
    <x v="7"/>
    <x v="7"/>
    <s v="06"/>
    <x v="0"/>
    <s v="061"/>
    <s v="Cachapoal"/>
    <x v="236"/>
    <n v="6"/>
    <n v="61"/>
    <n v="6108"/>
  </r>
  <r>
    <x v="334"/>
    <s v="06109"/>
    <x v="25"/>
    <x v="20"/>
    <x v="2"/>
    <x v="7"/>
    <x v="7"/>
    <s v="06"/>
    <x v="0"/>
    <s v="061"/>
    <s v="Cachapoal"/>
    <x v="237"/>
    <n v="6"/>
    <n v="61"/>
    <n v="6109"/>
  </r>
  <r>
    <x v="335"/>
    <s v="06110"/>
    <x v="25"/>
    <x v="20"/>
    <x v="2"/>
    <x v="7"/>
    <x v="7"/>
    <s v="06"/>
    <x v="0"/>
    <s v="061"/>
    <s v="Cachapoal"/>
    <x v="238"/>
    <n v="6"/>
    <n v="61"/>
    <n v="6110"/>
  </r>
  <r>
    <x v="336"/>
    <s v="06111"/>
    <x v="25"/>
    <x v="20"/>
    <x v="2"/>
    <x v="7"/>
    <x v="7"/>
    <s v="06"/>
    <x v="0"/>
    <s v="061"/>
    <s v="Cachapoal"/>
    <x v="239"/>
    <n v="6"/>
    <n v="61"/>
    <n v="6111"/>
  </r>
  <r>
    <x v="337"/>
    <s v="06112"/>
    <x v="25"/>
    <x v="20"/>
    <x v="2"/>
    <x v="7"/>
    <x v="7"/>
    <s v="06"/>
    <x v="0"/>
    <s v="061"/>
    <s v="Cachapoal"/>
    <x v="240"/>
    <n v="6"/>
    <n v="61"/>
    <n v="6112"/>
  </r>
  <r>
    <x v="338"/>
    <s v="06113"/>
    <x v="25"/>
    <x v="20"/>
    <x v="2"/>
    <x v="7"/>
    <x v="7"/>
    <s v="06"/>
    <x v="0"/>
    <s v="061"/>
    <s v="Cachapoal"/>
    <x v="241"/>
    <n v="6"/>
    <n v="61"/>
    <n v="6113"/>
  </r>
  <r>
    <x v="339"/>
    <s v="06114"/>
    <x v="25"/>
    <x v="20"/>
    <x v="2"/>
    <x v="7"/>
    <x v="7"/>
    <s v="06"/>
    <x v="0"/>
    <s v="061"/>
    <s v="Cachapoal"/>
    <x v="242"/>
    <n v="6"/>
    <n v="61"/>
    <n v="6114"/>
  </r>
  <r>
    <x v="340"/>
    <s v="06115"/>
    <x v="25"/>
    <x v="20"/>
    <x v="2"/>
    <x v="7"/>
    <x v="7"/>
    <s v="06"/>
    <x v="0"/>
    <s v="061"/>
    <s v="Cachapoal"/>
    <x v="243"/>
    <n v="6"/>
    <n v="61"/>
    <n v="6115"/>
  </r>
  <r>
    <x v="341"/>
    <s v="06116"/>
    <x v="25"/>
    <x v="20"/>
    <x v="2"/>
    <x v="7"/>
    <x v="7"/>
    <s v="06"/>
    <x v="0"/>
    <s v="061"/>
    <s v="Cachapoal"/>
    <x v="244"/>
    <n v="6"/>
    <n v="61"/>
    <n v="6116"/>
  </r>
  <r>
    <x v="342"/>
    <s v="06117"/>
    <x v="25"/>
    <x v="20"/>
    <x v="2"/>
    <x v="7"/>
    <x v="7"/>
    <s v="06"/>
    <x v="0"/>
    <s v="061"/>
    <s v="Cachapoal"/>
    <x v="245"/>
    <n v="6"/>
    <n v="61"/>
    <n v="6117"/>
  </r>
  <r>
    <x v="343"/>
    <s v="06201"/>
    <x v="25"/>
    <x v="20"/>
    <x v="2"/>
    <x v="7"/>
    <x v="7"/>
    <s v="06"/>
    <x v="0"/>
    <s v="062"/>
    <s v="Cardenal Caro"/>
    <x v="0"/>
    <n v="6"/>
    <n v="62"/>
    <n v="6201"/>
  </r>
  <r>
    <x v="344"/>
    <s v="06202"/>
    <x v="25"/>
    <x v="20"/>
    <x v="2"/>
    <x v="7"/>
    <x v="7"/>
    <s v="06"/>
    <x v="0"/>
    <s v="062"/>
    <s v="Cardenal Caro"/>
    <x v="1"/>
    <n v="6"/>
    <n v="62"/>
    <n v="6202"/>
  </r>
  <r>
    <x v="345"/>
    <s v="06203"/>
    <x v="25"/>
    <x v="20"/>
    <x v="2"/>
    <x v="7"/>
    <x v="7"/>
    <s v="06"/>
    <x v="0"/>
    <s v="062"/>
    <s v="Cardenal Caro"/>
    <x v="2"/>
    <n v="6"/>
    <n v="62"/>
    <n v="6203"/>
  </r>
  <r>
    <x v="346"/>
    <s v="06204"/>
    <x v="25"/>
    <x v="20"/>
    <x v="2"/>
    <x v="7"/>
    <x v="7"/>
    <s v="06"/>
    <x v="0"/>
    <s v="062"/>
    <s v="Cardenal Caro"/>
    <x v="3"/>
    <n v="6"/>
    <n v="62"/>
    <n v="6204"/>
  </r>
  <r>
    <x v="347"/>
    <s v="06205"/>
    <x v="25"/>
    <x v="20"/>
    <x v="2"/>
    <x v="7"/>
    <x v="7"/>
    <s v="06"/>
    <x v="0"/>
    <s v="062"/>
    <s v="Cardenal Caro"/>
    <x v="4"/>
    <n v="6"/>
    <n v="62"/>
    <n v="6205"/>
  </r>
  <r>
    <x v="348"/>
    <s v="06206"/>
    <x v="25"/>
    <x v="20"/>
    <x v="2"/>
    <x v="7"/>
    <x v="7"/>
    <s v="06"/>
    <x v="0"/>
    <s v="062"/>
    <s v="Cardenal Caro"/>
    <x v="5"/>
    <n v="6"/>
    <n v="62"/>
    <n v="6206"/>
  </r>
  <r>
    <x v="349"/>
    <s v="06301"/>
    <x v="25"/>
    <x v="20"/>
    <x v="2"/>
    <x v="7"/>
    <x v="7"/>
    <s v="06"/>
    <x v="0"/>
    <s v="063"/>
    <s v="Colchagua"/>
    <x v="6"/>
    <n v="6"/>
    <n v="63"/>
    <n v="6301"/>
  </r>
  <r>
    <x v="350"/>
    <s v="06302"/>
    <x v="25"/>
    <x v="20"/>
    <x v="2"/>
    <x v="7"/>
    <x v="7"/>
    <s v="06"/>
    <x v="0"/>
    <s v="063"/>
    <s v="Colchagua"/>
    <x v="7"/>
    <n v="6"/>
    <n v="63"/>
    <n v="6302"/>
  </r>
  <r>
    <x v="351"/>
    <s v="06303"/>
    <x v="25"/>
    <x v="20"/>
    <x v="2"/>
    <x v="7"/>
    <x v="7"/>
    <s v="06"/>
    <x v="0"/>
    <s v="063"/>
    <s v="Colchagua"/>
    <x v="8"/>
    <n v="6"/>
    <n v="63"/>
    <n v="6303"/>
  </r>
  <r>
    <x v="352"/>
    <s v="06304"/>
    <x v="25"/>
    <x v="20"/>
    <x v="2"/>
    <x v="7"/>
    <x v="7"/>
    <s v="06"/>
    <x v="0"/>
    <s v="063"/>
    <s v="Colchagua"/>
    <x v="9"/>
    <n v="6"/>
    <n v="63"/>
    <n v="6304"/>
  </r>
  <r>
    <x v="353"/>
    <s v="06305"/>
    <x v="25"/>
    <x v="20"/>
    <x v="2"/>
    <x v="7"/>
    <x v="7"/>
    <s v="06"/>
    <x v="0"/>
    <s v="063"/>
    <s v="Colchagua"/>
    <x v="10"/>
    <n v="6"/>
    <n v="63"/>
    <n v="6305"/>
  </r>
  <r>
    <x v="354"/>
    <s v="06306"/>
    <x v="25"/>
    <x v="20"/>
    <x v="2"/>
    <x v="7"/>
    <x v="7"/>
    <s v="06"/>
    <x v="0"/>
    <s v="063"/>
    <s v="Colchagua"/>
    <x v="11"/>
    <n v="6"/>
    <n v="63"/>
    <n v="6306"/>
  </r>
  <r>
    <x v="355"/>
    <s v="06307"/>
    <x v="25"/>
    <x v="20"/>
    <x v="2"/>
    <x v="7"/>
    <x v="7"/>
    <s v="06"/>
    <x v="0"/>
    <s v="063"/>
    <s v="Colchagua"/>
    <x v="12"/>
    <n v="6"/>
    <n v="63"/>
    <n v="6307"/>
  </r>
  <r>
    <x v="356"/>
    <s v="06308"/>
    <x v="25"/>
    <x v="20"/>
    <x v="2"/>
    <x v="7"/>
    <x v="7"/>
    <s v="06"/>
    <x v="0"/>
    <s v="063"/>
    <s v="Colchagua"/>
    <x v="13"/>
    <n v="6"/>
    <n v="63"/>
    <n v="6308"/>
  </r>
  <r>
    <x v="357"/>
    <s v="06309"/>
    <x v="25"/>
    <x v="20"/>
    <x v="2"/>
    <x v="7"/>
    <x v="7"/>
    <s v="06"/>
    <x v="0"/>
    <s v="063"/>
    <s v="Colchagua"/>
    <x v="14"/>
    <n v="6"/>
    <n v="63"/>
    <n v="6309"/>
  </r>
  <r>
    <x v="358"/>
    <s v="06310"/>
    <x v="25"/>
    <x v="20"/>
    <x v="2"/>
    <x v="7"/>
    <x v="7"/>
    <s v="06"/>
    <x v="0"/>
    <s v="063"/>
    <s v="Colchagua"/>
    <x v="15"/>
    <n v="6"/>
    <n v="63"/>
    <n v="6310"/>
  </r>
  <r>
    <x v="359"/>
    <s v="07101"/>
    <x v="25"/>
    <x v="20"/>
    <x v="2"/>
    <x v="7"/>
    <x v="7"/>
    <s v="07"/>
    <x v="3"/>
    <s v="071"/>
    <s v="Talca"/>
    <x v="246"/>
    <n v="7"/>
    <n v="71"/>
    <n v="7101"/>
  </r>
  <r>
    <x v="360"/>
    <s v="07102"/>
    <x v="25"/>
    <x v="20"/>
    <x v="2"/>
    <x v="7"/>
    <x v="7"/>
    <s v="07"/>
    <x v="3"/>
    <s v="071"/>
    <s v="Talca"/>
    <x v="84"/>
    <n v="7"/>
    <n v="71"/>
    <n v="7102"/>
  </r>
  <r>
    <x v="361"/>
    <s v="07103"/>
    <x v="25"/>
    <x v="20"/>
    <x v="2"/>
    <x v="7"/>
    <x v="7"/>
    <s v="07"/>
    <x v="3"/>
    <s v="071"/>
    <s v="Talca"/>
    <x v="36"/>
    <n v="7"/>
    <n v="71"/>
    <n v="7103"/>
  </r>
  <r>
    <x v="362"/>
    <s v="07104"/>
    <x v="25"/>
    <x v="20"/>
    <x v="2"/>
    <x v="7"/>
    <x v="7"/>
    <s v="07"/>
    <x v="3"/>
    <s v="071"/>
    <s v="Talca"/>
    <x v="37"/>
    <n v="7"/>
    <n v="71"/>
    <n v="7104"/>
  </r>
  <r>
    <x v="363"/>
    <s v="07105"/>
    <x v="25"/>
    <x v="20"/>
    <x v="2"/>
    <x v="7"/>
    <x v="7"/>
    <s v="07"/>
    <x v="3"/>
    <s v="071"/>
    <s v="Talca"/>
    <x v="247"/>
    <n v="7"/>
    <n v="71"/>
    <n v="7105"/>
  </r>
  <r>
    <x v="364"/>
    <s v="07106"/>
    <x v="25"/>
    <x v="20"/>
    <x v="2"/>
    <x v="7"/>
    <x v="7"/>
    <s v="07"/>
    <x v="3"/>
    <s v="071"/>
    <s v="Talca"/>
    <x v="213"/>
    <n v="7"/>
    <n v="71"/>
    <n v="7106"/>
  </r>
  <r>
    <x v="365"/>
    <s v="07107"/>
    <x v="25"/>
    <x v="20"/>
    <x v="2"/>
    <x v="7"/>
    <x v="7"/>
    <s v="07"/>
    <x v="3"/>
    <s v="071"/>
    <s v="Talca"/>
    <x v="38"/>
    <n v="7"/>
    <n v="71"/>
    <n v="7107"/>
  </r>
  <r>
    <x v="366"/>
    <s v="07108"/>
    <x v="25"/>
    <x v="20"/>
    <x v="2"/>
    <x v="7"/>
    <x v="7"/>
    <s v="07"/>
    <x v="3"/>
    <s v="071"/>
    <s v="Talca"/>
    <x v="248"/>
    <n v="7"/>
    <n v="71"/>
    <n v="7108"/>
  </r>
  <r>
    <x v="367"/>
    <s v="07109"/>
    <x v="25"/>
    <x v="20"/>
    <x v="2"/>
    <x v="7"/>
    <x v="7"/>
    <s v="07"/>
    <x v="3"/>
    <s v="071"/>
    <s v="Talca"/>
    <x v="85"/>
    <n v="7"/>
    <n v="71"/>
    <n v="7109"/>
  </r>
  <r>
    <x v="368"/>
    <s v="07110"/>
    <x v="25"/>
    <x v="20"/>
    <x v="2"/>
    <x v="7"/>
    <x v="7"/>
    <s v="07"/>
    <x v="3"/>
    <s v="071"/>
    <s v="Talca"/>
    <x v="249"/>
    <n v="7"/>
    <n v="71"/>
    <n v="7110"/>
  </r>
  <r>
    <x v="369"/>
    <s v="07201"/>
    <x v="25"/>
    <x v="20"/>
    <x v="2"/>
    <x v="7"/>
    <x v="7"/>
    <s v="07"/>
    <x v="3"/>
    <s v="072"/>
    <s v="Cauquenes"/>
    <x v="39"/>
    <n v="7"/>
    <n v="72"/>
    <n v="7201"/>
  </r>
  <r>
    <x v="370"/>
    <s v="07202"/>
    <x v="25"/>
    <x v="20"/>
    <x v="2"/>
    <x v="7"/>
    <x v="7"/>
    <s v="07"/>
    <x v="3"/>
    <s v="072"/>
    <s v="Cauquenes"/>
    <x v="152"/>
    <n v="7"/>
    <n v="72"/>
    <n v="7202"/>
  </r>
  <r>
    <x v="371"/>
    <s v="07203"/>
    <x v="25"/>
    <x v="20"/>
    <x v="2"/>
    <x v="7"/>
    <x v="7"/>
    <s v="07"/>
    <x v="3"/>
    <s v="072"/>
    <s v="Cauquenes"/>
    <x v="214"/>
    <n v="7"/>
    <n v="72"/>
    <n v="7203"/>
  </r>
  <r>
    <x v="372"/>
    <s v="07301"/>
    <x v="25"/>
    <x v="20"/>
    <x v="2"/>
    <x v="7"/>
    <x v="7"/>
    <s v="07"/>
    <x v="3"/>
    <s v="073"/>
    <s v="Curicó"/>
    <x v="86"/>
    <n v="7"/>
    <n v="73"/>
    <n v="7301"/>
  </r>
  <r>
    <x v="373"/>
    <s v="07302"/>
    <x v="25"/>
    <x v="20"/>
    <x v="2"/>
    <x v="7"/>
    <x v="7"/>
    <s v="07"/>
    <x v="3"/>
    <s v="073"/>
    <s v="Curicó"/>
    <x v="40"/>
    <n v="7"/>
    <n v="73"/>
    <n v="7302"/>
  </r>
  <r>
    <x v="374"/>
    <s v="07303"/>
    <x v="25"/>
    <x v="20"/>
    <x v="2"/>
    <x v="7"/>
    <x v="7"/>
    <s v="07"/>
    <x v="3"/>
    <s v="073"/>
    <s v="Curicó"/>
    <x v="87"/>
    <n v="7"/>
    <n v="73"/>
    <n v="7303"/>
  </r>
  <r>
    <x v="375"/>
    <s v="07304"/>
    <x v="25"/>
    <x v="20"/>
    <x v="2"/>
    <x v="7"/>
    <x v="7"/>
    <s v="07"/>
    <x v="3"/>
    <s v="073"/>
    <s v="Curicó"/>
    <x v="250"/>
    <n v="7"/>
    <n v="73"/>
    <n v="7304"/>
  </r>
  <r>
    <x v="376"/>
    <s v="07305"/>
    <x v="25"/>
    <x v="20"/>
    <x v="2"/>
    <x v="7"/>
    <x v="7"/>
    <s v="07"/>
    <x v="3"/>
    <s v="073"/>
    <s v="Curicó"/>
    <x v="41"/>
    <n v="7"/>
    <n v="73"/>
    <n v="7305"/>
  </r>
  <r>
    <x v="377"/>
    <s v="07306"/>
    <x v="25"/>
    <x v="20"/>
    <x v="2"/>
    <x v="7"/>
    <x v="7"/>
    <s v="07"/>
    <x v="3"/>
    <s v="073"/>
    <s v="Curicó"/>
    <x v="251"/>
    <n v="7"/>
    <n v="73"/>
    <n v="7306"/>
  </r>
  <r>
    <x v="378"/>
    <s v="07307"/>
    <x v="25"/>
    <x v="20"/>
    <x v="2"/>
    <x v="7"/>
    <x v="7"/>
    <s v="07"/>
    <x v="3"/>
    <s v="073"/>
    <s v="Curicó"/>
    <x v="153"/>
    <n v="7"/>
    <n v="73"/>
    <n v="7307"/>
  </r>
  <r>
    <x v="379"/>
    <s v="07308"/>
    <x v="25"/>
    <x v="20"/>
    <x v="2"/>
    <x v="7"/>
    <x v="7"/>
    <s v="07"/>
    <x v="3"/>
    <s v="073"/>
    <s v="Curicó"/>
    <x v="215"/>
    <n v="7"/>
    <n v="73"/>
    <n v="7308"/>
  </r>
  <r>
    <x v="380"/>
    <s v="07309"/>
    <x v="25"/>
    <x v="20"/>
    <x v="2"/>
    <x v="7"/>
    <x v="7"/>
    <s v="07"/>
    <x v="3"/>
    <s v="073"/>
    <s v="Curicó"/>
    <x v="88"/>
    <n v="7"/>
    <n v="73"/>
    <n v="7309"/>
  </r>
  <r>
    <x v="381"/>
    <s v="07401"/>
    <x v="25"/>
    <x v="20"/>
    <x v="2"/>
    <x v="7"/>
    <x v="7"/>
    <s v="07"/>
    <x v="3"/>
    <s v="074"/>
    <s v="Linares"/>
    <x v="89"/>
    <n v="7"/>
    <n v="74"/>
    <n v="7401"/>
  </r>
  <r>
    <x v="382"/>
    <s v="07402"/>
    <x v="25"/>
    <x v="20"/>
    <x v="2"/>
    <x v="7"/>
    <x v="7"/>
    <s v="07"/>
    <x v="3"/>
    <s v="074"/>
    <s v="Linares"/>
    <x v="252"/>
    <n v="7"/>
    <n v="74"/>
    <n v="7402"/>
  </r>
  <r>
    <x v="383"/>
    <s v="07403"/>
    <x v="25"/>
    <x v="20"/>
    <x v="2"/>
    <x v="7"/>
    <x v="7"/>
    <s v="07"/>
    <x v="3"/>
    <s v="074"/>
    <s v="Linares"/>
    <x v="154"/>
    <n v="7"/>
    <n v="74"/>
    <n v="7403"/>
  </r>
  <r>
    <x v="384"/>
    <s v="07404"/>
    <x v="25"/>
    <x v="20"/>
    <x v="2"/>
    <x v="7"/>
    <x v="7"/>
    <s v="07"/>
    <x v="3"/>
    <s v="074"/>
    <s v="Linares"/>
    <x v="155"/>
    <n v="7"/>
    <n v="74"/>
    <n v="7404"/>
  </r>
  <r>
    <x v="385"/>
    <s v="07405"/>
    <x v="25"/>
    <x v="20"/>
    <x v="2"/>
    <x v="7"/>
    <x v="7"/>
    <s v="07"/>
    <x v="3"/>
    <s v="074"/>
    <s v="Linares"/>
    <x v="90"/>
    <n v="7"/>
    <n v="74"/>
    <n v="7405"/>
  </r>
  <r>
    <x v="386"/>
    <s v="07406"/>
    <x v="25"/>
    <x v="20"/>
    <x v="2"/>
    <x v="7"/>
    <x v="7"/>
    <s v="07"/>
    <x v="3"/>
    <s v="074"/>
    <s v="Linares"/>
    <x v="42"/>
    <n v="7"/>
    <n v="74"/>
    <n v="7406"/>
  </r>
  <r>
    <x v="387"/>
    <s v="07407"/>
    <x v="25"/>
    <x v="20"/>
    <x v="2"/>
    <x v="7"/>
    <x v="7"/>
    <s v="07"/>
    <x v="3"/>
    <s v="074"/>
    <s v="Linares"/>
    <x v="253"/>
    <n v="7"/>
    <n v="74"/>
    <n v="7407"/>
  </r>
  <r>
    <x v="388"/>
    <s v="07408"/>
    <x v="25"/>
    <x v="20"/>
    <x v="2"/>
    <x v="7"/>
    <x v="7"/>
    <s v="07"/>
    <x v="3"/>
    <s v="074"/>
    <s v="Linares"/>
    <x v="254"/>
    <n v="7"/>
    <n v="74"/>
    <n v="7408"/>
  </r>
  <r>
    <x v="389"/>
    <s v="08101"/>
    <x v="25"/>
    <x v="20"/>
    <x v="2"/>
    <x v="7"/>
    <x v="7"/>
    <s v="08"/>
    <x v="5"/>
    <s v="081"/>
    <s v="Concepción"/>
    <x v="255"/>
    <n v="8"/>
    <n v="81"/>
    <n v="8101"/>
  </r>
  <r>
    <x v="390"/>
    <s v="08102"/>
    <x v="25"/>
    <x v="20"/>
    <x v="2"/>
    <x v="7"/>
    <x v="7"/>
    <s v="08"/>
    <x v="5"/>
    <s v="081"/>
    <s v="Concepción"/>
    <x v="256"/>
    <n v="8"/>
    <n v="81"/>
    <n v="8102"/>
  </r>
  <r>
    <x v="391"/>
    <s v="08103"/>
    <x v="25"/>
    <x v="20"/>
    <x v="2"/>
    <x v="7"/>
    <x v="7"/>
    <s v="08"/>
    <x v="5"/>
    <s v="081"/>
    <s v="Concepción"/>
    <x v="257"/>
    <n v="8"/>
    <n v="81"/>
    <n v="8103"/>
  </r>
  <r>
    <x v="392"/>
    <s v="08104"/>
    <x v="25"/>
    <x v="20"/>
    <x v="2"/>
    <x v="7"/>
    <x v="7"/>
    <s v="08"/>
    <x v="5"/>
    <s v="081"/>
    <s v="Concepción"/>
    <x v="45"/>
    <n v="8"/>
    <n v="81"/>
    <n v="8104"/>
  </r>
  <r>
    <x v="393"/>
    <s v="08105"/>
    <x v="25"/>
    <x v="20"/>
    <x v="2"/>
    <x v="7"/>
    <x v="7"/>
    <s v="08"/>
    <x v="5"/>
    <s v="081"/>
    <s v="Concepción"/>
    <x v="46"/>
    <n v="8"/>
    <n v="81"/>
    <n v="8105"/>
  </r>
  <r>
    <x v="394"/>
    <s v="08106"/>
    <x v="25"/>
    <x v="20"/>
    <x v="2"/>
    <x v="7"/>
    <x v="7"/>
    <s v="08"/>
    <x v="5"/>
    <s v="081"/>
    <s v="Concepción"/>
    <x v="258"/>
    <n v="8"/>
    <n v="81"/>
    <n v="8106"/>
  </r>
  <r>
    <x v="395"/>
    <s v="08107"/>
    <x v="25"/>
    <x v="20"/>
    <x v="2"/>
    <x v="7"/>
    <x v="7"/>
    <s v="08"/>
    <x v="5"/>
    <s v="081"/>
    <s v="Concepción"/>
    <x v="259"/>
    <n v="8"/>
    <n v="81"/>
    <n v="8107"/>
  </r>
  <r>
    <x v="396"/>
    <s v="08108"/>
    <x v="25"/>
    <x v="20"/>
    <x v="2"/>
    <x v="7"/>
    <x v="7"/>
    <s v="08"/>
    <x v="5"/>
    <s v="081"/>
    <s v="Concepción"/>
    <x v="260"/>
    <n v="8"/>
    <n v="81"/>
    <n v="8108"/>
  </r>
  <r>
    <x v="397"/>
    <s v="08109"/>
    <x v="25"/>
    <x v="20"/>
    <x v="2"/>
    <x v="7"/>
    <x v="7"/>
    <s v="08"/>
    <x v="5"/>
    <s v="081"/>
    <s v="Concepción"/>
    <x v="47"/>
    <n v="8"/>
    <n v="81"/>
    <n v="8109"/>
  </r>
  <r>
    <x v="398"/>
    <s v="08110"/>
    <x v="25"/>
    <x v="20"/>
    <x v="2"/>
    <x v="7"/>
    <x v="7"/>
    <s v="08"/>
    <x v="5"/>
    <s v="081"/>
    <s v="Concepción"/>
    <x v="261"/>
    <n v="8"/>
    <n v="81"/>
    <n v="8110"/>
  </r>
  <r>
    <x v="399"/>
    <s v="08111"/>
    <x v="25"/>
    <x v="20"/>
    <x v="2"/>
    <x v="7"/>
    <x v="7"/>
    <s v="08"/>
    <x v="5"/>
    <s v="081"/>
    <s v="Concepción"/>
    <x v="48"/>
    <n v="8"/>
    <n v="81"/>
    <n v="8111"/>
  </r>
  <r>
    <x v="400"/>
    <s v="08112"/>
    <x v="25"/>
    <x v="20"/>
    <x v="2"/>
    <x v="7"/>
    <x v="7"/>
    <s v="08"/>
    <x v="5"/>
    <s v="081"/>
    <s v="Concepción"/>
    <x v="262"/>
    <n v="8"/>
    <n v="81"/>
    <n v="8112"/>
  </r>
  <r>
    <x v="401"/>
    <s v="08201"/>
    <x v="25"/>
    <x v="20"/>
    <x v="2"/>
    <x v="7"/>
    <x v="7"/>
    <s v="08"/>
    <x v="5"/>
    <s v="082"/>
    <s v="Arauco"/>
    <x v="197"/>
    <n v="8"/>
    <n v="82"/>
    <n v="8201"/>
  </r>
  <r>
    <x v="402"/>
    <s v="08202"/>
    <x v="25"/>
    <x v="20"/>
    <x v="2"/>
    <x v="7"/>
    <x v="7"/>
    <s v="08"/>
    <x v="5"/>
    <s v="082"/>
    <s v="Arauco"/>
    <x v="198"/>
    <n v="8"/>
    <n v="82"/>
    <n v="8202"/>
  </r>
  <r>
    <x v="403"/>
    <s v="08203"/>
    <x v="25"/>
    <x v="20"/>
    <x v="2"/>
    <x v="7"/>
    <x v="7"/>
    <s v="08"/>
    <x v="5"/>
    <s v="082"/>
    <s v="Arauco"/>
    <x v="199"/>
    <n v="8"/>
    <n v="82"/>
    <n v="8203"/>
  </r>
  <r>
    <x v="404"/>
    <s v="08204"/>
    <x v="25"/>
    <x v="20"/>
    <x v="2"/>
    <x v="7"/>
    <x v="7"/>
    <s v="08"/>
    <x v="5"/>
    <s v="082"/>
    <s v="Arauco"/>
    <x v="200"/>
    <n v="8"/>
    <n v="82"/>
    <n v="8204"/>
  </r>
  <r>
    <x v="405"/>
    <s v="08205"/>
    <x v="25"/>
    <x v="20"/>
    <x v="2"/>
    <x v="7"/>
    <x v="7"/>
    <s v="08"/>
    <x v="5"/>
    <s v="082"/>
    <s v="Arauco"/>
    <x v="201"/>
    <n v="8"/>
    <n v="82"/>
    <n v="8205"/>
  </r>
  <r>
    <x v="406"/>
    <s v="08206"/>
    <x v="25"/>
    <x v="20"/>
    <x v="2"/>
    <x v="7"/>
    <x v="7"/>
    <s v="08"/>
    <x v="5"/>
    <s v="082"/>
    <s v="Arauco"/>
    <x v="202"/>
    <n v="8"/>
    <n v="82"/>
    <n v="8206"/>
  </r>
  <r>
    <x v="407"/>
    <s v="08207"/>
    <x v="25"/>
    <x v="20"/>
    <x v="2"/>
    <x v="7"/>
    <x v="7"/>
    <s v="08"/>
    <x v="5"/>
    <s v="082"/>
    <s v="Arauco"/>
    <x v="203"/>
    <n v="8"/>
    <n v="82"/>
    <n v="8207"/>
  </r>
  <r>
    <x v="408"/>
    <s v="08301"/>
    <x v="25"/>
    <x v="20"/>
    <x v="2"/>
    <x v="7"/>
    <x v="7"/>
    <s v="08"/>
    <x v="5"/>
    <s v="083"/>
    <s v="Biobío"/>
    <x v="49"/>
    <n v="8"/>
    <n v="83"/>
    <n v="8301"/>
  </r>
  <r>
    <x v="409"/>
    <s v="08302"/>
    <x v="25"/>
    <x v="20"/>
    <x v="2"/>
    <x v="7"/>
    <x v="7"/>
    <s v="08"/>
    <x v="5"/>
    <s v="083"/>
    <s v="Biobío"/>
    <x v="50"/>
    <n v="8"/>
    <n v="83"/>
    <n v="8302"/>
  </r>
  <r>
    <x v="410"/>
    <s v="08303"/>
    <x v="25"/>
    <x v="20"/>
    <x v="2"/>
    <x v="7"/>
    <x v="7"/>
    <s v="08"/>
    <x v="5"/>
    <s v="083"/>
    <s v="Biobío"/>
    <x v="51"/>
    <n v="8"/>
    <n v="83"/>
    <n v="8303"/>
  </r>
  <r>
    <x v="411"/>
    <s v="08304"/>
    <x v="25"/>
    <x v="20"/>
    <x v="2"/>
    <x v="7"/>
    <x v="7"/>
    <s v="08"/>
    <x v="5"/>
    <s v="083"/>
    <s v="Biobío"/>
    <x v="52"/>
    <n v="8"/>
    <n v="83"/>
    <n v="8304"/>
  </r>
  <r>
    <x v="412"/>
    <s v="08305"/>
    <x v="25"/>
    <x v="20"/>
    <x v="2"/>
    <x v="7"/>
    <x v="7"/>
    <s v="08"/>
    <x v="5"/>
    <s v="083"/>
    <s v="Biobío"/>
    <x v="53"/>
    <n v="8"/>
    <n v="83"/>
    <n v="8305"/>
  </r>
  <r>
    <x v="413"/>
    <s v="08306"/>
    <x v="25"/>
    <x v="20"/>
    <x v="2"/>
    <x v="7"/>
    <x v="7"/>
    <s v="08"/>
    <x v="5"/>
    <s v="083"/>
    <s v="Biobío"/>
    <x v="54"/>
    <n v="8"/>
    <n v="83"/>
    <n v="8306"/>
  </r>
  <r>
    <x v="414"/>
    <s v="08307"/>
    <x v="25"/>
    <x v="20"/>
    <x v="2"/>
    <x v="7"/>
    <x v="7"/>
    <s v="08"/>
    <x v="5"/>
    <s v="083"/>
    <s v="Biobío"/>
    <x v="55"/>
    <n v="8"/>
    <n v="83"/>
    <n v="8307"/>
  </r>
  <r>
    <x v="415"/>
    <s v="08308"/>
    <x v="25"/>
    <x v="20"/>
    <x v="2"/>
    <x v="7"/>
    <x v="7"/>
    <s v="08"/>
    <x v="5"/>
    <s v="083"/>
    <s v="Biobío"/>
    <x v="56"/>
    <n v="8"/>
    <n v="83"/>
    <n v="8308"/>
  </r>
  <r>
    <x v="416"/>
    <s v="08309"/>
    <x v="25"/>
    <x v="20"/>
    <x v="2"/>
    <x v="7"/>
    <x v="7"/>
    <s v="08"/>
    <x v="5"/>
    <s v="083"/>
    <s v="Biobío"/>
    <x v="57"/>
    <n v="8"/>
    <n v="83"/>
    <n v="8309"/>
  </r>
  <r>
    <x v="417"/>
    <s v="08310"/>
    <x v="25"/>
    <x v="20"/>
    <x v="2"/>
    <x v="7"/>
    <x v="7"/>
    <s v="08"/>
    <x v="5"/>
    <s v="083"/>
    <s v="Biobío"/>
    <x v="58"/>
    <n v="8"/>
    <n v="83"/>
    <n v="8310"/>
  </r>
  <r>
    <x v="418"/>
    <s v="08311"/>
    <x v="25"/>
    <x v="20"/>
    <x v="2"/>
    <x v="7"/>
    <x v="7"/>
    <s v="08"/>
    <x v="5"/>
    <s v="083"/>
    <s v="Biobío"/>
    <x v="59"/>
    <n v="8"/>
    <n v="83"/>
    <n v="8311"/>
  </r>
  <r>
    <x v="419"/>
    <s v="08312"/>
    <x v="25"/>
    <x v="20"/>
    <x v="2"/>
    <x v="7"/>
    <x v="7"/>
    <s v="08"/>
    <x v="5"/>
    <s v="083"/>
    <s v="Biobío"/>
    <x v="60"/>
    <n v="8"/>
    <n v="83"/>
    <n v="8312"/>
  </r>
  <r>
    <x v="420"/>
    <s v="08313"/>
    <x v="25"/>
    <x v="20"/>
    <x v="2"/>
    <x v="7"/>
    <x v="7"/>
    <s v="08"/>
    <x v="5"/>
    <s v="083"/>
    <s v="Biobío"/>
    <x v="61"/>
    <n v="8"/>
    <n v="83"/>
    <n v="8313"/>
  </r>
  <r>
    <x v="421"/>
    <s v="08314"/>
    <x v="25"/>
    <x v="20"/>
    <x v="2"/>
    <x v="7"/>
    <x v="7"/>
    <s v="08"/>
    <x v="5"/>
    <s v="083"/>
    <s v="Biobío"/>
    <x v="62"/>
    <n v="8"/>
    <n v="83"/>
    <n v="8314"/>
  </r>
  <r>
    <x v="422"/>
    <s v="08401"/>
    <x v="25"/>
    <x v="20"/>
    <x v="2"/>
    <x v="7"/>
    <x v="7"/>
    <s v="08"/>
    <x v="5"/>
    <s v="084"/>
    <s v="Ñuble"/>
    <x v="63"/>
    <n v="8"/>
    <n v="84"/>
    <n v="8401"/>
  </r>
  <r>
    <x v="423"/>
    <s v="08402"/>
    <x v="25"/>
    <x v="20"/>
    <x v="2"/>
    <x v="7"/>
    <x v="7"/>
    <s v="08"/>
    <x v="5"/>
    <s v="084"/>
    <s v="Ñuble"/>
    <x v="64"/>
    <n v="8"/>
    <n v="84"/>
    <n v="8402"/>
  </r>
  <r>
    <x v="424"/>
    <s v="08403"/>
    <x v="25"/>
    <x v="20"/>
    <x v="2"/>
    <x v="7"/>
    <x v="7"/>
    <s v="08"/>
    <x v="5"/>
    <s v="084"/>
    <s v="Ñuble"/>
    <x v="65"/>
    <n v="8"/>
    <n v="84"/>
    <n v="8403"/>
  </r>
  <r>
    <x v="425"/>
    <s v="08404"/>
    <x v="25"/>
    <x v="20"/>
    <x v="2"/>
    <x v="7"/>
    <x v="7"/>
    <s v="08"/>
    <x v="5"/>
    <s v="084"/>
    <s v="Ñuble"/>
    <x v="66"/>
    <n v="8"/>
    <n v="84"/>
    <n v="8404"/>
  </r>
  <r>
    <x v="426"/>
    <s v="08405"/>
    <x v="25"/>
    <x v="20"/>
    <x v="2"/>
    <x v="7"/>
    <x v="7"/>
    <s v="08"/>
    <x v="5"/>
    <s v="084"/>
    <s v="Ñuble"/>
    <x v="67"/>
    <n v="8"/>
    <n v="84"/>
    <n v="8405"/>
  </r>
  <r>
    <x v="427"/>
    <s v="08406"/>
    <x v="25"/>
    <x v="20"/>
    <x v="2"/>
    <x v="7"/>
    <x v="7"/>
    <s v="08"/>
    <x v="5"/>
    <s v="084"/>
    <s v="Ñuble"/>
    <x v="68"/>
    <n v="8"/>
    <n v="84"/>
    <n v="8406"/>
  </r>
  <r>
    <x v="428"/>
    <s v="08407"/>
    <x v="25"/>
    <x v="20"/>
    <x v="2"/>
    <x v="7"/>
    <x v="7"/>
    <s v="08"/>
    <x v="5"/>
    <s v="084"/>
    <s v="Ñuble"/>
    <x v="69"/>
    <n v="8"/>
    <n v="84"/>
    <n v="8407"/>
  </r>
  <r>
    <x v="429"/>
    <s v="08408"/>
    <x v="25"/>
    <x v="20"/>
    <x v="2"/>
    <x v="7"/>
    <x v="7"/>
    <s v="08"/>
    <x v="5"/>
    <s v="084"/>
    <s v="Ñuble"/>
    <x v="70"/>
    <n v="8"/>
    <n v="84"/>
    <n v="8408"/>
  </r>
  <r>
    <x v="430"/>
    <s v="08409"/>
    <x v="25"/>
    <x v="20"/>
    <x v="2"/>
    <x v="7"/>
    <x v="7"/>
    <s v="08"/>
    <x v="5"/>
    <s v="084"/>
    <s v="Ñuble"/>
    <x v="71"/>
    <n v="8"/>
    <n v="84"/>
    <n v="8409"/>
  </r>
  <r>
    <x v="431"/>
    <s v="08410"/>
    <x v="25"/>
    <x v="20"/>
    <x v="2"/>
    <x v="7"/>
    <x v="7"/>
    <s v="08"/>
    <x v="5"/>
    <s v="084"/>
    <s v="Ñuble"/>
    <x v="72"/>
    <n v="8"/>
    <n v="84"/>
    <n v="8410"/>
  </r>
  <r>
    <x v="432"/>
    <s v="08411"/>
    <x v="25"/>
    <x v="20"/>
    <x v="2"/>
    <x v="7"/>
    <x v="7"/>
    <s v="08"/>
    <x v="5"/>
    <s v="084"/>
    <s v="Ñuble"/>
    <x v="73"/>
    <n v="8"/>
    <n v="84"/>
    <n v="8411"/>
  </r>
  <r>
    <x v="433"/>
    <s v="08412"/>
    <x v="25"/>
    <x v="20"/>
    <x v="2"/>
    <x v="7"/>
    <x v="7"/>
    <s v="08"/>
    <x v="5"/>
    <s v="084"/>
    <s v="Ñuble"/>
    <x v="74"/>
    <n v="8"/>
    <n v="84"/>
    <n v="8412"/>
  </r>
  <r>
    <x v="434"/>
    <s v="08413"/>
    <x v="25"/>
    <x v="20"/>
    <x v="2"/>
    <x v="7"/>
    <x v="7"/>
    <s v="08"/>
    <x v="5"/>
    <s v="084"/>
    <s v="Ñuble"/>
    <x v="75"/>
    <n v="8"/>
    <n v="84"/>
    <n v="8413"/>
  </r>
  <r>
    <x v="435"/>
    <s v="08414"/>
    <x v="25"/>
    <x v="20"/>
    <x v="2"/>
    <x v="7"/>
    <x v="7"/>
    <s v="08"/>
    <x v="5"/>
    <s v="084"/>
    <s v="Ñuble"/>
    <x v="76"/>
    <n v="8"/>
    <n v="84"/>
    <n v="8414"/>
  </r>
  <r>
    <x v="436"/>
    <s v="08415"/>
    <x v="25"/>
    <x v="20"/>
    <x v="2"/>
    <x v="7"/>
    <x v="7"/>
    <s v="08"/>
    <x v="5"/>
    <s v="084"/>
    <s v="Ñuble"/>
    <x v="77"/>
    <n v="8"/>
    <n v="84"/>
    <n v="8415"/>
  </r>
  <r>
    <x v="437"/>
    <s v="08416"/>
    <x v="25"/>
    <x v="20"/>
    <x v="2"/>
    <x v="7"/>
    <x v="7"/>
    <s v="08"/>
    <x v="5"/>
    <s v="084"/>
    <s v="Ñuble"/>
    <x v="78"/>
    <n v="8"/>
    <n v="84"/>
    <n v="8416"/>
  </r>
  <r>
    <x v="438"/>
    <s v="08417"/>
    <x v="25"/>
    <x v="20"/>
    <x v="2"/>
    <x v="7"/>
    <x v="7"/>
    <s v="08"/>
    <x v="5"/>
    <s v="084"/>
    <s v="Ñuble"/>
    <x v="79"/>
    <n v="8"/>
    <n v="84"/>
    <n v="8417"/>
  </r>
  <r>
    <x v="439"/>
    <s v="08418"/>
    <x v="25"/>
    <x v="20"/>
    <x v="2"/>
    <x v="7"/>
    <x v="7"/>
    <s v="08"/>
    <x v="5"/>
    <s v="084"/>
    <s v="Ñuble"/>
    <x v="80"/>
    <n v="8"/>
    <n v="84"/>
    <n v="8418"/>
  </r>
  <r>
    <x v="440"/>
    <s v="08419"/>
    <x v="25"/>
    <x v="20"/>
    <x v="2"/>
    <x v="7"/>
    <x v="7"/>
    <s v="08"/>
    <x v="5"/>
    <s v="084"/>
    <s v="Ñuble"/>
    <x v="81"/>
    <n v="8"/>
    <n v="84"/>
    <n v="8419"/>
  </r>
  <r>
    <x v="441"/>
    <s v="08420"/>
    <x v="25"/>
    <x v="20"/>
    <x v="2"/>
    <x v="7"/>
    <x v="7"/>
    <s v="08"/>
    <x v="5"/>
    <s v="084"/>
    <s v="Ñuble"/>
    <x v="82"/>
    <n v="8"/>
    <n v="84"/>
    <n v="8420"/>
  </r>
  <r>
    <x v="442"/>
    <s v="08421"/>
    <x v="25"/>
    <x v="20"/>
    <x v="2"/>
    <x v="7"/>
    <x v="7"/>
    <s v="08"/>
    <x v="5"/>
    <s v="084"/>
    <s v="Ñuble"/>
    <x v="83"/>
    <n v="8"/>
    <n v="84"/>
    <n v="8421"/>
  </r>
  <r>
    <x v="443"/>
    <s v="09101"/>
    <x v="25"/>
    <x v="20"/>
    <x v="2"/>
    <x v="7"/>
    <x v="7"/>
    <s v="09"/>
    <x v="6"/>
    <s v="091"/>
    <s v="Cautín"/>
    <x v="91"/>
    <n v="9"/>
    <n v="91"/>
    <n v="9101"/>
  </r>
  <r>
    <x v="444"/>
    <s v="09102"/>
    <x v="25"/>
    <x v="20"/>
    <x v="2"/>
    <x v="7"/>
    <x v="7"/>
    <s v="09"/>
    <x v="6"/>
    <s v="091"/>
    <s v="Cautín"/>
    <x v="92"/>
    <n v="9"/>
    <n v="91"/>
    <n v="9102"/>
  </r>
  <r>
    <x v="445"/>
    <s v="09103"/>
    <x v="25"/>
    <x v="20"/>
    <x v="2"/>
    <x v="7"/>
    <x v="7"/>
    <s v="09"/>
    <x v="6"/>
    <s v="091"/>
    <s v="Cautín"/>
    <x v="93"/>
    <n v="9"/>
    <n v="91"/>
    <n v="9103"/>
  </r>
  <r>
    <x v="446"/>
    <s v="09104"/>
    <x v="25"/>
    <x v="20"/>
    <x v="2"/>
    <x v="7"/>
    <x v="7"/>
    <s v="09"/>
    <x v="6"/>
    <s v="091"/>
    <s v="Cautín"/>
    <x v="94"/>
    <n v="9"/>
    <n v="91"/>
    <n v="9104"/>
  </r>
  <r>
    <x v="447"/>
    <s v="09105"/>
    <x v="25"/>
    <x v="20"/>
    <x v="2"/>
    <x v="7"/>
    <x v="7"/>
    <s v="09"/>
    <x v="6"/>
    <s v="091"/>
    <s v="Cautín"/>
    <x v="95"/>
    <n v="9"/>
    <n v="91"/>
    <n v="9105"/>
  </r>
  <r>
    <x v="448"/>
    <s v="09106"/>
    <x v="25"/>
    <x v="20"/>
    <x v="2"/>
    <x v="7"/>
    <x v="7"/>
    <s v="09"/>
    <x v="6"/>
    <s v="091"/>
    <s v="Cautín"/>
    <x v="96"/>
    <n v="9"/>
    <n v="91"/>
    <n v="9106"/>
  </r>
  <r>
    <x v="449"/>
    <s v="09107"/>
    <x v="25"/>
    <x v="20"/>
    <x v="2"/>
    <x v="7"/>
    <x v="7"/>
    <s v="09"/>
    <x v="6"/>
    <s v="091"/>
    <s v="Cautín"/>
    <x v="177"/>
    <n v="9"/>
    <n v="91"/>
    <n v="9107"/>
  </r>
  <r>
    <x v="450"/>
    <s v="09108"/>
    <x v="25"/>
    <x v="20"/>
    <x v="2"/>
    <x v="7"/>
    <x v="7"/>
    <s v="09"/>
    <x v="6"/>
    <s v="091"/>
    <s v="Cautín"/>
    <x v="178"/>
    <n v="9"/>
    <n v="91"/>
    <n v="9108"/>
  </r>
  <r>
    <x v="451"/>
    <s v="09109"/>
    <x v="25"/>
    <x v="20"/>
    <x v="2"/>
    <x v="7"/>
    <x v="7"/>
    <s v="09"/>
    <x v="6"/>
    <s v="091"/>
    <s v="Cautín"/>
    <x v="179"/>
    <n v="9"/>
    <n v="91"/>
    <n v="9109"/>
  </r>
  <r>
    <x v="452"/>
    <s v="09110"/>
    <x v="25"/>
    <x v="20"/>
    <x v="2"/>
    <x v="7"/>
    <x v="7"/>
    <s v="09"/>
    <x v="6"/>
    <s v="091"/>
    <s v="Cautín"/>
    <x v="97"/>
    <n v="9"/>
    <n v="91"/>
    <n v="9110"/>
  </r>
  <r>
    <x v="453"/>
    <s v="09111"/>
    <x v="25"/>
    <x v="20"/>
    <x v="2"/>
    <x v="7"/>
    <x v="7"/>
    <s v="09"/>
    <x v="6"/>
    <s v="091"/>
    <s v="Cautín"/>
    <x v="98"/>
    <n v="9"/>
    <n v="91"/>
    <n v="9111"/>
  </r>
  <r>
    <x v="454"/>
    <s v="09112"/>
    <x v="25"/>
    <x v="20"/>
    <x v="2"/>
    <x v="7"/>
    <x v="7"/>
    <s v="09"/>
    <x v="6"/>
    <s v="091"/>
    <s v="Cautín"/>
    <x v="99"/>
    <n v="9"/>
    <n v="91"/>
    <n v="9112"/>
  </r>
  <r>
    <x v="455"/>
    <s v="09113"/>
    <x v="25"/>
    <x v="20"/>
    <x v="2"/>
    <x v="7"/>
    <x v="7"/>
    <s v="09"/>
    <x v="6"/>
    <s v="091"/>
    <s v="Cautín"/>
    <x v="180"/>
    <n v="9"/>
    <n v="91"/>
    <n v="9113"/>
  </r>
  <r>
    <x v="456"/>
    <s v="09114"/>
    <x v="25"/>
    <x v="20"/>
    <x v="2"/>
    <x v="7"/>
    <x v="7"/>
    <s v="09"/>
    <x v="6"/>
    <s v="091"/>
    <s v="Cautín"/>
    <x v="181"/>
    <n v="9"/>
    <n v="91"/>
    <n v="9114"/>
  </r>
  <r>
    <x v="457"/>
    <s v="09115"/>
    <x v="25"/>
    <x v="20"/>
    <x v="2"/>
    <x v="7"/>
    <x v="7"/>
    <s v="09"/>
    <x v="6"/>
    <s v="091"/>
    <s v="Cautín"/>
    <x v="100"/>
    <n v="9"/>
    <n v="91"/>
    <n v="9115"/>
  </r>
  <r>
    <x v="458"/>
    <s v="09116"/>
    <x v="25"/>
    <x v="20"/>
    <x v="2"/>
    <x v="7"/>
    <x v="7"/>
    <s v="09"/>
    <x v="6"/>
    <s v="091"/>
    <s v="Cautín"/>
    <x v="101"/>
    <n v="9"/>
    <n v="91"/>
    <n v="9116"/>
  </r>
  <r>
    <x v="459"/>
    <s v="09117"/>
    <x v="25"/>
    <x v="20"/>
    <x v="2"/>
    <x v="7"/>
    <x v="7"/>
    <s v="09"/>
    <x v="6"/>
    <s v="091"/>
    <s v="Cautín"/>
    <x v="102"/>
    <n v="9"/>
    <n v="91"/>
    <n v="9117"/>
  </r>
  <r>
    <x v="460"/>
    <s v="09118"/>
    <x v="25"/>
    <x v="20"/>
    <x v="2"/>
    <x v="7"/>
    <x v="7"/>
    <s v="09"/>
    <x v="6"/>
    <s v="091"/>
    <s v="Cautín"/>
    <x v="103"/>
    <n v="9"/>
    <n v="91"/>
    <n v="9118"/>
  </r>
  <r>
    <x v="461"/>
    <s v="09119"/>
    <x v="25"/>
    <x v="20"/>
    <x v="2"/>
    <x v="7"/>
    <x v="7"/>
    <s v="09"/>
    <x v="6"/>
    <s v="091"/>
    <s v="Cautín"/>
    <x v="104"/>
    <n v="9"/>
    <n v="91"/>
    <n v="9119"/>
  </r>
  <r>
    <x v="462"/>
    <s v="09120"/>
    <x v="25"/>
    <x v="20"/>
    <x v="2"/>
    <x v="7"/>
    <x v="7"/>
    <s v="09"/>
    <x v="6"/>
    <s v="091"/>
    <s v="Cautín"/>
    <x v="105"/>
    <n v="9"/>
    <n v="91"/>
    <n v="9120"/>
  </r>
  <r>
    <x v="463"/>
    <s v="09121"/>
    <x v="25"/>
    <x v="20"/>
    <x v="2"/>
    <x v="7"/>
    <x v="7"/>
    <s v="09"/>
    <x v="6"/>
    <s v="091"/>
    <s v="Cautín"/>
    <x v="106"/>
    <n v="9"/>
    <n v="91"/>
    <n v="9121"/>
  </r>
  <r>
    <x v="464"/>
    <s v="09201"/>
    <x v="25"/>
    <x v="20"/>
    <x v="2"/>
    <x v="7"/>
    <x v="7"/>
    <s v="09"/>
    <x v="6"/>
    <s v="092"/>
    <s v="Malleco"/>
    <x v="182"/>
    <n v="9"/>
    <n v="92"/>
    <n v="9201"/>
  </r>
  <r>
    <x v="465"/>
    <s v="09202"/>
    <x v="25"/>
    <x v="20"/>
    <x v="2"/>
    <x v="7"/>
    <x v="7"/>
    <s v="09"/>
    <x v="6"/>
    <s v="092"/>
    <s v="Malleco"/>
    <x v="107"/>
    <n v="9"/>
    <n v="92"/>
    <n v="9202"/>
  </r>
  <r>
    <x v="466"/>
    <s v="09203"/>
    <x v="25"/>
    <x v="20"/>
    <x v="2"/>
    <x v="7"/>
    <x v="7"/>
    <s v="09"/>
    <x v="6"/>
    <s v="092"/>
    <s v="Malleco"/>
    <x v="108"/>
    <n v="9"/>
    <n v="92"/>
    <n v="9203"/>
  </r>
  <r>
    <x v="467"/>
    <s v="09204"/>
    <x v="25"/>
    <x v="20"/>
    <x v="2"/>
    <x v="7"/>
    <x v="7"/>
    <s v="09"/>
    <x v="6"/>
    <s v="092"/>
    <s v="Malleco"/>
    <x v="183"/>
    <n v="9"/>
    <n v="92"/>
    <n v="9204"/>
  </r>
  <r>
    <x v="468"/>
    <s v="09205"/>
    <x v="25"/>
    <x v="20"/>
    <x v="2"/>
    <x v="7"/>
    <x v="7"/>
    <s v="09"/>
    <x v="6"/>
    <s v="092"/>
    <s v="Malleco"/>
    <x v="109"/>
    <n v="9"/>
    <n v="92"/>
    <n v="9205"/>
  </r>
  <r>
    <x v="469"/>
    <s v="09206"/>
    <x v="25"/>
    <x v="20"/>
    <x v="2"/>
    <x v="7"/>
    <x v="7"/>
    <s v="09"/>
    <x v="6"/>
    <s v="092"/>
    <s v="Malleco"/>
    <x v="184"/>
    <n v="9"/>
    <n v="92"/>
    <n v="9206"/>
  </r>
  <r>
    <x v="470"/>
    <s v="09207"/>
    <x v="25"/>
    <x v="20"/>
    <x v="2"/>
    <x v="7"/>
    <x v="7"/>
    <s v="09"/>
    <x v="6"/>
    <s v="092"/>
    <s v="Malleco"/>
    <x v="185"/>
    <n v="9"/>
    <n v="92"/>
    <n v="9207"/>
  </r>
  <r>
    <x v="471"/>
    <s v="09208"/>
    <x v="25"/>
    <x v="20"/>
    <x v="2"/>
    <x v="7"/>
    <x v="7"/>
    <s v="09"/>
    <x v="6"/>
    <s v="092"/>
    <s v="Malleco"/>
    <x v="186"/>
    <n v="9"/>
    <n v="92"/>
    <n v="9208"/>
  </r>
  <r>
    <x v="472"/>
    <s v="09209"/>
    <x v="25"/>
    <x v="20"/>
    <x v="2"/>
    <x v="7"/>
    <x v="7"/>
    <s v="09"/>
    <x v="6"/>
    <s v="092"/>
    <s v="Malleco"/>
    <x v="187"/>
    <n v="9"/>
    <n v="92"/>
    <n v="9209"/>
  </r>
  <r>
    <x v="473"/>
    <s v="09210"/>
    <x v="25"/>
    <x v="20"/>
    <x v="2"/>
    <x v="7"/>
    <x v="7"/>
    <s v="09"/>
    <x v="6"/>
    <s v="092"/>
    <s v="Malleco"/>
    <x v="188"/>
    <n v="9"/>
    <n v="92"/>
    <n v="9210"/>
  </r>
  <r>
    <x v="474"/>
    <s v="09211"/>
    <x v="25"/>
    <x v="20"/>
    <x v="2"/>
    <x v="7"/>
    <x v="7"/>
    <s v="09"/>
    <x v="6"/>
    <s v="092"/>
    <s v="Malleco"/>
    <x v="189"/>
    <n v="9"/>
    <n v="92"/>
    <n v="9211"/>
  </r>
  <r>
    <x v="475"/>
    <n v="13101"/>
    <x v="25"/>
    <x v="20"/>
    <x v="2"/>
    <x v="7"/>
    <x v="7"/>
    <s v="13"/>
    <x v="4"/>
    <s v="131"/>
    <s v="Santiago"/>
    <x v="263"/>
    <n v="13"/>
    <n v="131"/>
    <n v="13101"/>
  </r>
  <r>
    <x v="476"/>
    <n v="13102"/>
    <x v="25"/>
    <x v="20"/>
    <x v="2"/>
    <x v="7"/>
    <x v="7"/>
    <s v="13"/>
    <x v="4"/>
    <s v="131"/>
    <s v="Santiago"/>
    <x v="264"/>
    <n v="13"/>
    <n v="131"/>
    <n v="13102"/>
  </r>
  <r>
    <x v="477"/>
    <n v="13103"/>
    <x v="25"/>
    <x v="20"/>
    <x v="2"/>
    <x v="7"/>
    <x v="7"/>
    <s v="13"/>
    <x v="4"/>
    <s v="131"/>
    <s v="Santiago"/>
    <x v="265"/>
    <n v="13"/>
    <n v="131"/>
    <n v="13103"/>
  </r>
  <r>
    <x v="478"/>
    <n v="13104"/>
    <x v="25"/>
    <x v="20"/>
    <x v="2"/>
    <x v="7"/>
    <x v="7"/>
    <s v="13"/>
    <x v="4"/>
    <s v="131"/>
    <s v="Santiago"/>
    <x v="266"/>
    <n v="13"/>
    <n v="131"/>
    <n v="13104"/>
  </r>
  <r>
    <x v="479"/>
    <n v="13105"/>
    <x v="25"/>
    <x v="20"/>
    <x v="2"/>
    <x v="7"/>
    <x v="7"/>
    <s v="13"/>
    <x v="4"/>
    <s v="131"/>
    <s v="Santiago"/>
    <x v="267"/>
    <n v="13"/>
    <n v="131"/>
    <n v="13105"/>
  </r>
  <r>
    <x v="480"/>
    <n v="13106"/>
    <x v="25"/>
    <x v="20"/>
    <x v="2"/>
    <x v="7"/>
    <x v="7"/>
    <s v="13"/>
    <x v="4"/>
    <s v="131"/>
    <s v="Santiago"/>
    <x v="268"/>
    <n v="13"/>
    <n v="131"/>
    <n v="13106"/>
  </r>
  <r>
    <x v="481"/>
    <n v="13107"/>
    <x v="25"/>
    <x v="20"/>
    <x v="2"/>
    <x v="7"/>
    <x v="7"/>
    <s v="13"/>
    <x v="4"/>
    <s v="131"/>
    <s v="Santiago"/>
    <x v="269"/>
    <n v="13"/>
    <n v="131"/>
    <n v="13107"/>
  </r>
  <r>
    <x v="482"/>
    <n v="13108"/>
    <x v="25"/>
    <x v="20"/>
    <x v="2"/>
    <x v="7"/>
    <x v="7"/>
    <s v="13"/>
    <x v="4"/>
    <s v="131"/>
    <s v="Santiago"/>
    <x v="270"/>
    <n v="13"/>
    <n v="131"/>
    <n v="13108"/>
  </r>
  <r>
    <x v="483"/>
    <n v="13109"/>
    <x v="25"/>
    <x v="20"/>
    <x v="2"/>
    <x v="7"/>
    <x v="7"/>
    <s v="13"/>
    <x v="4"/>
    <s v="131"/>
    <s v="Santiago"/>
    <x v="271"/>
    <n v="13"/>
    <n v="131"/>
    <n v="13109"/>
  </r>
  <r>
    <x v="484"/>
    <n v="13110"/>
    <x v="25"/>
    <x v="20"/>
    <x v="2"/>
    <x v="7"/>
    <x v="7"/>
    <s v="13"/>
    <x v="4"/>
    <s v="131"/>
    <s v="Santiago"/>
    <x v="272"/>
    <n v="13"/>
    <n v="131"/>
    <n v="13110"/>
  </r>
  <r>
    <x v="485"/>
    <n v="13111"/>
    <x v="25"/>
    <x v="20"/>
    <x v="2"/>
    <x v="7"/>
    <x v="7"/>
    <s v="13"/>
    <x v="4"/>
    <s v="131"/>
    <s v="Santiago"/>
    <x v="273"/>
    <n v="13"/>
    <n v="131"/>
    <n v="13111"/>
  </r>
  <r>
    <x v="486"/>
    <n v="13112"/>
    <x v="25"/>
    <x v="20"/>
    <x v="2"/>
    <x v="7"/>
    <x v="7"/>
    <s v="13"/>
    <x v="4"/>
    <s v="131"/>
    <s v="Santiago"/>
    <x v="274"/>
    <n v="13"/>
    <n v="131"/>
    <n v="13112"/>
  </r>
  <r>
    <x v="487"/>
    <n v="13113"/>
    <x v="25"/>
    <x v="20"/>
    <x v="2"/>
    <x v="7"/>
    <x v="7"/>
    <s v="13"/>
    <x v="4"/>
    <s v="131"/>
    <s v="Santiago"/>
    <x v="275"/>
    <n v="13"/>
    <n v="131"/>
    <n v="13113"/>
  </r>
  <r>
    <x v="488"/>
    <n v="13114"/>
    <x v="25"/>
    <x v="20"/>
    <x v="2"/>
    <x v="7"/>
    <x v="7"/>
    <s v="13"/>
    <x v="4"/>
    <s v="131"/>
    <s v="Santiago"/>
    <x v="276"/>
    <n v="13"/>
    <n v="131"/>
    <n v="13114"/>
  </r>
  <r>
    <x v="489"/>
    <n v="13115"/>
    <x v="25"/>
    <x v="20"/>
    <x v="2"/>
    <x v="7"/>
    <x v="7"/>
    <s v="13"/>
    <x v="4"/>
    <s v="131"/>
    <s v="Santiago"/>
    <x v="277"/>
    <n v="13"/>
    <n v="131"/>
    <n v="13115"/>
  </r>
  <r>
    <x v="490"/>
    <n v="13116"/>
    <x v="25"/>
    <x v="20"/>
    <x v="2"/>
    <x v="7"/>
    <x v="7"/>
    <s v="13"/>
    <x v="4"/>
    <s v="131"/>
    <s v="Santiago"/>
    <x v="278"/>
    <n v="13"/>
    <n v="131"/>
    <n v="13116"/>
  </r>
  <r>
    <x v="491"/>
    <n v="13117"/>
    <x v="25"/>
    <x v="20"/>
    <x v="2"/>
    <x v="7"/>
    <x v="7"/>
    <s v="13"/>
    <x v="4"/>
    <s v="131"/>
    <s v="Santiago"/>
    <x v="279"/>
    <n v="13"/>
    <n v="131"/>
    <n v="13117"/>
  </r>
  <r>
    <x v="492"/>
    <n v="13118"/>
    <x v="25"/>
    <x v="20"/>
    <x v="2"/>
    <x v="7"/>
    <x v="7"/>
    <s v="13"/>
    <x v="4"/>
    <s v="131"/>
    <s v="Santiago"/>
    <x v="280"/>
    <n v="13"/>
    <n v="131"/>
    <n v="13118"/>
  </r>
  <r>
    <x v="493"/>
    <n v="13119"/>
    <x v="25"/>
    <x v="20"/>
    <x v="2"/>
    <x v="7"/>
    <x v="7"/>
    <s v="13"/>
    <x v="4"/>
    <s v="131"/>
    <s v="Santiago"/>
    <x v="281"/>
    <n v="13"/>
    <n v="131"/>
    <n v="13119"/>
  </r>
  <r>
    <x v="494"/>
    <n v="13120"/>
    <x v="25"/>
    <x v="20"/>
    <x v="2"/>
    <x v="7"/>
    <x v="7"/>
    <s v="13"/>
    <x v="4"/>
    <s v="131"/>
    <s v="Santiago"/>
    <x v="282"/>
    <n v="13"/>
    <n v="131"/>
    <n v="13120"/>
  </r>
  <r>
    <x v="495"/>
    <n v="13121"/>
    <x v="25"/>
    <x v="20"/>
    <x v="2"/>
    <x v="7"/>
    <x v="7"/>
    <s v="13"/>
    <x v="4"/>
    <s v="131"/>
    <s v="Santiago"/>
    <x v="283"/>
    <n v="13"/>
    <n v="131"/>
    <n v="13121"/>
  </r>
  <r>
    <x v="496"/>
    <n v="13122"/>
    <x v="25"/>
    <x v="20"/>
    <x v="2"/>
    <x v="7"/>
    <x v="7"/>
    <s v="13"/>
    <x v="4"/>
    <s v="131"/>
    <s v="Santiago"/>
    <x v="284"/>
    <n v="13"/>
    <n v="131"/>
    <n v="13122"/>
  </r>
  <r>
    <x v="497"/>
    <n v="13123"/>
    <x v="25"/>
    <x v="20"/>
    <x v="2"/>
    <x v="7"/>
    <x v="7"/>
    <s v="13"/>
    <x v="4"/>
    <s v="131"/>
    <s v="Santiago"/>
    <x v="285"/>
    <n v="13"/>
    <n v="131"/>
    <n v="13123"/>
  </r>
  <r>
    <x v="498"/>
    <n v="13124"/>
    <x v="25"/>
    <x v="20"/>
    <x v="2"/>
    <x v="7"/>
    <x v="7"/>
    <s v="13"/>
    <x v="4"/>
    <s v="131"/>
    <s v="Santiago"/>
    <x v="286"/>
    <n v="13"/>
    <n v="131"/>
    <n v="13124"/>
  </r>
  <r>
    <x v="499"/>
    <n v="13125"/>
    <x v="25"/>
    <x v="20"/>
    <x v="2"/>
    <x v="7"/>
    <x v="7"/>
    <s v="13"/>
    <x v="4"/>
    <s v="131"/>
    <s v="Santiago"/>
    <x v="287"/>
    <n v="13"/>
    <n v="131"/>
    <n v="13125"/>
  </r>
  <r>
    <x v="500"/>
    <n v="13126"/>
    <x v="25"/>
    <x v="20"/>
    <x v="2"/>
    <x v="7"/>
    <x v="7"/>
    <s v="13"/>
    <x v="4"/>
    <s v="131"/>
    <s v="Santiago"/>
    <x v="288"/>
    <n v="13"/>
    <n v="131"/>
    <n v="13126"/>
  </r>
  <r>
    <x v="501"/>
    <n v="13127"/>
    <x v="25"/>
    <x v="20"/>
    <x v="2"/>
    <x v="7"/>
    <x v="7"/>
    <s v="13"/>
    <x v="4"/>
    <s v="131"/>
    <s v="Santiago"/>
    <x v="289"/>
    <n v="13"/>
    <n v="131"/>
    <n v="13127"/>
  </r>
  <r>
    <x v="502"/>
    <n v="13128"/>
    <x v="25"/>
    <x v="20"/>
    <x v="2"/>
    <x v="7"/>
    <x v="7"/>
    <s v="13"/>
    <x v="4"/>
    <s v="131"/>
    <s v="Santiago"/>
    <x v="290"/>
    <n v="13"/>
    <n v="131"/>
    <n v="13128"/>
  </r>
  <r>
    <x v="503"/>
    <n v="13129"/>
    <x v="25"/>
    <x v="20"/>
    <x v="2"/>
    <x v="7"/>
    <x v="7"/>
    <s v="13"/>
    <x v="4"/>
    <s v="131"/>
    <s v="Santiago"/>
    <x v="291"/>
    <n v="13"/>
    <n v="131"/>
    <n v="13129"/>
  </r>
  <r>
    <x v="504"/>
    <n v="13130"/>
    <x v="25"/>
    <x v="20"/>
    <x v="2"/>
    <x v="7"/>
    <x v="7"/>
    <s v="13"/>
    <x v="4"/>
    <s v="131"/>
    <s v="Santiago"/>
    <x v="292"/>
    <n v="13"/>
    <n v="131"/>
    <n v="13130"/>
  </r>
  <r>
    <x v="505"/>
    <n v="13131"/>
    <x v="25"/>
    <x v="20"/>
    <x v="2"/>
    <x v="7"/>
    <x v="7"/>
    <s v="13"/>
    <x v="4"/>
    <s v="131"/>
    <s v="Santiago"/>
    <x v="293"/>
    <n v="13"/>
    <n v="131"/>
    <n v="13131"/>
  </r>
  <r>
    <x v="506"/>
    <n v="13132"/>
    <x v="25"/>
    <x v="20"/>
    <x v="2"/>
    <x v="7"/>
    <x v="7"/>
    <s v="13"/>
    <x v="4"/>
    <s v="131"/>
    <s v="Santiago"/>
    <x v="294"/>
    <n v="13"/>
    <n v="131"/>
    <n v="13132"/>
  </r>
  <r>
    <x v="507"/>
    <n v="13201"/>
    <x v="25"/>
    <x v="20"/>
    <x v="2"/>
    <x v="7"/>
    <x v="7"/>
    <s v="13"/>
    <x v="4"/>
    <s v="132"/>
    <s v="Cordillera"/>
    <x v="295"/>
    <n v="13"/>
    <n v="132"/>
    <n v="13201"/>
  </r>
  <r>
    <x v="508"/>
    <n v="13202"/>
    <x v="25"/>
    <x v="20"/>
    <x v="2"/>
    <x v="7"/>
    <x v="7"/>
    <s v="13"/>
    <x v="4"/>
    <s v="132"/>
    <s v="Cordillera"/>
    <x v="296"/>
    <n v="13"/>
    <n v="132"/>
    <n v="13202"/>
  </r>
  <r>
    <x v="509"/>
    <n v="13203"/>
    <x v="25"/>
    <x v="20"/>
    <x v="2"/>
    <x v="7"/>
    <x v="7"/>
    <s v="13"/>
    <x v="4"/>
    <s v="132"/>
    <s v="Cordillera"/>
    <x v="216"/>
    <n v="13"/>
    <n v="132"/>
    <n v="13203"/>
  </r>
  <r>
    <x v="510"/>
    <n v="13301"/>
    <x v="25"/>
    <x v="20"/>
    <x v="2"/>
    <x v="7"/>
    <x v="7"/>
    <s v="13"/>
    <x v="4"/>
    <s v="133"/>
    <s v="Chacabuco"/>
    <x v="43"/>
    <n v="13"/>
    <n v="133"/>
    <n v="13301"/>
  </r>
  <r>
    <x v="511"/>
    <n v="13302"/>
    <x v="25"/>
    <x v="20"/>
    <x v="2"/>
    <x v="7"/>
    <x v="7"/>
    <s v="13"/>
    <x v="4"/>
    <s v="133"/>
    <s v="Chacabuco"/>
    <x v="138"/>
    <n v="13"/>
    <n v="133"/>
    <n v="13302"/>
  </r>
  <r>
    <x v="512"/>
    <n v="13303"/>
    <x v="25"/>
    <x v="20"/>
    <x v="2"/>
    <x v="7"/>
    <x v="7"/>
    <s v="13"/>
    <x v="4"/>
    <s v="133"/>
    <s v="Chacabuco"/>
    <x v="44"/>
    <n v="13"/>
    <n v="133"/>
    <n v="13303"/>
  </r>
  <r>
    <x v="513"/>
    <n v="13401"/>
    <x v="25"/>
    <x v="20"/>
    <x v="2"/>
    <x v="7"/>
    <x v="7"/>
    <s v="13"/>
    <x v="4"/>
    <s v="134"/>
    <s v="Maipo"/>
    <x v="297"/>
    <n v="13"/>
    <n v="134"/>
    <n v="13401"/>
  </r>
  <r>
    <x v="514"/>
    <n v="13402"/>
    <x v="25"/>
    <x v="20"/>
    <x v="2"/>
    <x v="7"/>
    <x v="7"/>
    <s v="13"/>
    <x v="4"/>
    <s v="134"/>
    <s v="Maipo"/>
    <x v="298"/>
    <n v="13"/>
    <n v="134"/>
    <n v="13402"/>
  </r>
  <r>
    <x v="515"/>
    <n v="13403"/>
    <x v="25"/>
    <x v="20"/>
    <x v="2"/>
    <x v="7"/>
    <x v="7"/>
    <s v="13"/>
    <x v="4"/>
    <s v="134"/>
    <s v="Maipo"/>
    <x v="299"/>
    <n v="13"/>
    <n v="134"/>
    <n v="13403"/>
  </r>
  <r>
    <x v="516"/>
    <n v="13404"/>
    <x v="25"/>
    <x v="20"/>
    <x v="2"/>
    <x v="7"/>
    <x v="7"/>
    <s v="13"/>
    <x v="4"/>
    <s v="134"/>
    <s v="Maipo"/>
    <x v="300"/>
    <n v="13"/>
    <n v="134"/>
    <n v="13404"/>
  </r>
  <r>
    <x v="517"/>
    <n v="13501"/>
    <x v="25"/>
    <x v="20"/>
    <x v="2"/>
    <x v="7"/>
    <x v="7"/>
    <s v="13"/>
    <x v="4"/>
    <s v="135"/>
    <s v="Melipilla"/>
    <x v="301"/>
    <n v="13"/>
    <n v="135"/>
    <n v="13501"/>
  </r>
  <r>
    <x v="518"/>
    <n v="13502"/>
    <x v="25"/>
    <x v="20"/>
    <x v="2"/>
    <x v="7"/>
    <x v="7"/>
    <s v="13"/>
    <x v="4"/>
    <s v="135"/>
    <s v="Melipilla"/>
    <x v="302"/>
    <n v="13"/>
    <n v="135"/>
    <n v="13502"/>
  </r>
  <r>
    <x v="519"/>
    <n v="13503"/>
    <x v="25"/>
    <x v="20"/>
    <x v="2"/>
    <x v="7"/>
    <x v="7"/>
    <s v="13"/>
    <x v="4"/>
    <s v="135"/>
    <s v="Melipilla"/>
    <x v="303"/>
    <n v="13"/>
    <n v="135"/>
    <n v="13503"/>
  </r>
  <r>
    <x v="520"/>
    <n v="13504"/>
    <x v="25"/>
    <x v="20"/>
    <x v="2"/>
    <x v="7"/>
    <x v="7"/>
    <s v="13"/>
    <x v="4"/>
    <s v="135"/>
    <s v="Melipilla"/>
    <x v="304"/>
    <n v="13"/>
    <n v="135"/>
    <n v="13504"/>
  </r>
  <r>
    <x v="521"/>
    <n v="13505"/>
    <x v="25"/>
    <x v="20"/>
    <x v="2"/>
    <x v="7"/>
    <x v="7"/>
    <s v="13"/>
    <x v="4"/>
    <s v="135"/>
    <s v="Melipilla"/>
    <x v="305"/>
    <n v="13"/>
    <n v="135"/>
    <n v="13505"/>
  </r>
  <r>
    <x v="522"/>
    <n v="13601"/>
    <x v="25"/>
    <x v="20"/>
    <x v="2"/>
    <x v="7"/>
    <x v="7"/>
    <s v="13"/>
    <x v="4"/>
    <s v="136"/>
    <s v="Talagante"/>
    <x v="306"/>
    <n v="13"/>
    <n v="136"/>
    <n v="13601"/>
  </r>
  <r>
    <x v="523"/>
    <n v="13602"/>
    <x v="25"/>
    <x v="20"/>
    <x v="2"/>
    <x v="7"/>
    <x v="7"/>
    <s v="13"/>
    <x v="4"/>
    <s v="136"/>
    <s v="Talagante"/>
    <x v="307"/>
    <n v="13"/>
    <n v="136"/>
    <n v="13602"/>
  </r>
  <r>
    <x v="524"/>
    <n v="13603"/>
    <x v="25"/>
    <x v="20"/>
    <x v="2"/>
    <x v="7"/>
    <x v="7"/>
    <s v="13"/>
    <x v="4"/>
    <s v="136"/>
    <s v="Talagante"/>
    <x v="308"/>
    <n v="13"/>
    <n v="136"/>
    <n v="13603"/>
  </r>
  <r>
    <x v="525"/>
    <n v="13604"/>
    <x v="25"/>
    <x v="20"/>
    <x v="2"/>
    <x v="7"/>
    <x v="7"/>
    <s v="13"/>
    <x v="4"/>
    <s v="136"/>
    <s v="Talagante"/>
    <x v="309"/>
    <n v="13"/>
    <n v="136"/>
    <n v="13604"/>
  </r>
  <r>
    <x v="526"/>
    <n v="13605"/>
    <x v="25"/>
    <x v="20"/>
    <x v="2"/>
    <x v="7"/>
    <x v="7"/>
    <s v="13"/>
    <x v="4"/>
    <s v="136"/>
    <s v="Talagante"/>
    <x v="310"/>
    <n v="13"/>
    <n v="136"/>
    <n v="13605"/>
  </r>
  <r>
    <x v="527"/>
    <n v="11101"/>
    <x v="26"/>
    <x v="21"/>
    <x v="2"/>
    <x v="8"/>
    <x v="8"/>
    <s v="11"/>
    <x v="9"/>
    <s v="111"/>
    <s v="Coyhaique"/>
    <x v="166"/>
    <n v="11"/>
    <n v="111"/>
    <n v="11101"/>
  </r>
  <r>
    <x v="528"/>
    <n v="11102"/>
    <x v="26"/>
    <x v="21"/>
    <x v="2"/>
    <x v="8"/>
    <x v="8"/>
    <s v="11"/>
    <x v="9"/>
    <s v="111"/>
    <s v="Coyhaique"/>
    <x v="167"/>
    <n v="11"/>
    <n v="111"/>
    <n v="11102"/>
  </r>
  <r>
    <x v="529"/>
    <n v="11402"/>
    <x v="26"/>
    <x v="21"/>
    <x v="2"/>
    <x v="8"/>
    <x v="8"/>
    <s v="11"/>
    <x v="9"/>
    <s v="114"/>
    <s v="General Carrera"/>
    <x v="172"/>
    <n v="11"/>
    <n v="114"/>
    <n v="11402"/>
  </r>
  <r>
    <x v="530"/>
    <s v="11201"/>
    <x v="27"/>
    <x v="22"/>
    <x v="2"/>
    <x v="8"/>
    <x v="8"/>
    <s v="11"/>
    <x v="9"/>
    <s v="112"/>
    <s v="Aysén"/>
    <x v="168"/>
    <n v="11"/>
    <n v="112"/>
    <n v="11201"/>
  </r>
  <r>
    <x v="531"/>
    <s v="04201"/>
    <x v="28"/>
    <x v="23"/>
    <x v="3"/>
    <x v="0"/>
    <x v="0"/>
    <s v="04"/>
    <x v="1"/>
    <s v="042"/>
    <s v="Choapa"/>
    <x v="22"/>
    <n v="4"/>
    <n v="42"/>
    <n v="4201"/>
  </r>
  <r>
    <x v="532"/>
    <s v="04202"/>
    <x v="28"/>
    <x v="23"/>
    <x v="3"/>
    <x v="0"/>
    <x v="0"/>
    <s v="04"/>
    <x v="1"/>
    <s v="042"/>
    <s v="Choapa"/>
    <x v="23"/>
    <n v="4"/>
    <n v="42"/>
    <n v="4202"/>
  </r>
  <r>
    <x v="533"/>
    <s v="04203"/>
    <x v="28"/>
    <x v="23"/>
    <x v="3"/>
    <x v="0"/>
    <x v="0"/>
    <s v="04"/>
    <x v="1"/>
    <s v="042"/>
    <s v="Choapa"/>
    <x v="24"/>
    <n v="4"/>
    <n v="42"/>
    <n v="4203"/>
  </r>
  <r>
    <x v="534"/>
    <s v="04204"/>
    <x v="28"/>
    <x v="23"/>
    <x v="3"/>
    <x v="0"/>
    <x v="0"/>
    <s v="04"/>
    <x v="1"/>
    <s v="042"/>
    <s v="Choapa"/>
    <x v="25"/>
    <n v="4"/>
    <n v="42"/>
    <n v="4204"/>
  </r>
  <r>
    <x v="535"/>
    <s v="04302"/>
    <x v="28"/>
    <x v="23"/>
    <x v="3"/>
    <x v="0"/>
    <x v="0"/>
    <s v="04"/>
    <x v="1"/>
    <s v="043"/>
    <s v="Limarí"/>
    <x v="27"/>
    <n v="4"/>
    <n v="43"/>
    <n v="4302"/>
  </r>
  <r>
    <x v="536"/>
    <s v="04304"/>
    <x v="28"/>
    <x v="23"/>
    <x v="3"/>
    <x v="0"/>
    <x v="0"/>
    <s v="04"/>
    <x v="1"/>
    <s v="043"/>
    <s v="Limarí"/>
    <x v="29"/>
    <n v="4"/>
    <n v="43"/>
    <n v="4304"/>
  </r>
  <r>
    <x v="537"/>
    <s v="04101"/>
    <x v="29"/>
    <x v="24"/>
    <x v="3"/>
    <x v="0"/>
    <x v="0"/>
    <s v="04"/>
    <x v="1"/>
    <s v="041"/>
    <s v="Elqui"/>
    <x v="16"/>
    <n v="4"/>
    <n v="41"/>
    <n v="4101"/>
  </r>
  <r>
    <x v="538"/>
    <s v="04102"/>
    <x v="29"/>
    <x v="24"/>
    <x v="3"/>
    <x v="0"/>
    <x v="0"/>
    <s v="04"/>
    <x v="1"/>
    <s v="041"/>
    <s v="Elqui"/>
    <x v="17"/>
    <n v="4"/>
    <n v="41"/>
    <n v="4102"/>
  </r>
  <r>
    <x v="539"/>
    <s v="04103"/>
    <x v="29"/>
    <x v="24"/>
    <x v="3"/>
    <x v="0"/>
    <x v="0"/>
    <s v="04"/>
    <x v="1"/>
    <s v="041"/>
    <s v="Elqui"/>
    <x v="18"/>
    <n v="4"/>
    <n v="41"/>
    <n v="4103"/>
  </r>
  <r>
    <x v="540"/>
    <s v="04104"/>
    <x v="29"/>
    <x v="24"/>
    <x v="3"/>
    <x v="0"/>
    <x v="0"/>
    <s v="04"/>
    <x v="1"/>
    <s v="041"/>
    <s v="Elqui"/>
    <x v="19"/>
    <n v="4"/>
    <n v="41"/>
    <n v="4104"/>
  </r>
  <r>
    <x v="541"/>
    <s v="04105"/>
    <x v="29"/>
    <x v="24"/>
    <x v="3"/>
    <x v="0"/>
    <x v="0"/>
    <s v="04"/>
    <x v="1"/>
    <s v="041"/>
    <s v="Elqui"/>
    <x v="20"/>
    <n v="4"/>
    <n v="41"/>
    <n v="4105"/>
  </r>
  <r>
    <x v="542"/>
    <s v="04106"/>
    <x v="29"/>
    <x v="24"/>
    <x v="3"/>
    <x v="0"/>
    <x v="0"/>
    <s v="04"/>
    <x v="1"/>
    <s v="041"/>
    <s v="Elqui"/>
    <x v="21"/>
    <n v="4"/>
    <n v="41"/>
    <n v="4106"/>
  </r>
  <r>
    <x v="543"/>
    <s v="04301"/>
    <x v="29"/>
    <x v="24"/>
    <x v="3"/>
    <x v="0"/>
    <x v="0"/>
    <s v="04"/>
    <x v="1"/>
    <s v="043"/>
    <s v="Limarí"/>
    <x v="26"/>
    <n v="4"/>
    <n v="43"/>
    <n v="4301"/>
  </r>
  <r>
    <x v="544"/>
    <s v="04303"/>
    <x v="29"/>
    <x v="24"/>
    <x v="3"/>
    <x v="0"/>
    <x v="0"/>
    <s v="04"/>
    <x v="1"/>
    <s v="043"/>
    <s v="Limarí"/>
    <x v="28"/>
    <n v="4"/>
    <n v="43"/>
    <n v="4303"/>
  </r>
  <r>
    <x v="545"/>
    <s v="04305"/>
    <x v="29"/>
    <x v="24"/>
    <x v="3"/>
    <x v="0"/>
    <x v="0"/>
    <s v="04"/>
    <x v="1"/>
    <s v="043"/>
    <s v="Limarí"/>
    <x v="30"/>
    <n v="4"/>
    <n v="43"/>
    <n v="4305"/>
  </r>
  <r>
    <x v="546"/>
    <s v="05401"/>
    <x v="30"/>
    <x v="25"/>
    <x v="3"/>
    <x v="0"/>
    <x v="0"/>
    <s v="05"/>
    <x v="2"/>
    <s v="054"/>
    <s v="Petorca"/>
    <x v="31"/>
    <n v="5"/>
    <n v="54"/>
    <n v="5401"/>
  </r>
  <r>
    <x v="547"/>
    <s v="05402"/>
    <x v="30"/>
    <x v="25"/>
    <x v="3"/>
    <x v="0"/>
    <x v="0"/>
    <s v="05"/>
    <x v="2"/>
    <s v="054"/>
    <s v="Petorca"/>
    <x v="32"/>
    <n v="5"/>
    <n v="54"/>
    <n v="5402"/>
  </r>
  <r>
    <x v="548"/>
    <s v="05403"/>
    <x v="30"/>
    <x v="25"/>
    <x v="3"/>
    <x v="0"/>
    <x v="0"/>
    <s v="05"/>
    <x v="2"/>
    <s v="054"/>
    <s v="Petorca"/>
    <x v="33"/>
    <n v="5"/>
    <n v="54"/>
    <n v="5403"/>
  </r>
  <r>
    <x v="549"/>
    <s v="05404"/>
    <x v="30"/>
    <x v="25"/>
    <x v="3"/>
    <x v="0"/>
    <x v="0"/>
    <s v="05"/>
    <x v="2"/>
    <s v="054"/>
    <s v="Petorca"/>
    <x v="34"/>
    <n v="5"/>
    <n v="54"/>
    <n v="5404"/>
  </r>
  <r>
    <x v="550"/>
    <s v="05405"/>
    <x v="30"/>
    <x v="25"/>
    <x v="3"/>
    <x v="0"/>
    <x v="0"/>
    <s v="05"/>
    <x v="2"/>
    <s v="054"/>
    <s v="Petorca"/>
    <x v="35"/>
    <n v="5"/>
    <n v="54"/>
    <n v="5405"/>
  </r>
  <r>
    <x v="551"/>
    <s v="05506"/>
    <x v="30"/>
    <x v="25"/>
    <x v="3"/>
    <x v="0"/>
    <x v="0"/>
    <s v="05"/>
    <x v="2"/>
    <s v="055"/>
    <s v="Quillota"/>
    <x v="142"/>
    <n v="5"/>
    <n v="55"/>
    <n v="5506"/>
  </r>
  <r>
    <x v="552"/>
    <s v="05705"/>
    <x v="30"/>
    <x v="25"/>
    <x v="3"/>
    <x v="0"/>
    <x v="0"/>
    <s v="05"/>
    <x v="2"/>
    <s v="057"/>
    <s v="San Felipe"/>
    <x v="148"/>
    <n v="5"/>
    <n v="57"/>
    <n v="5705"/>
  </r>
  <r>
    <x v="553"/>
    <s v="05102"/>
    <x v="31"/>
    <x v="26"/>
    <x v="3"/>
    <x v="0"/>
    <x v="0"/>
    <s v="05"/>
    <x v="2"/>
    <s v="051"/>
    <s v="Valparaíso"/>
    <x v="139"/>
    <n v="5"/>
    <n v="51"/>
    <n v="5102"/>
  </r>
  <r>
    <x v="554"/>
    <s v="05103"/>
    <x v="31"/>
    <x v="26"/>
    <x v="3"/>
    <x v="0"/>
    <x v="0"/>
    <s v="05"/>
    <x v="2"/>
    <s v="051"/>
    <s v="Valparaíso"/>
    <x v="219"/>
    <n v="5"/>
    <n v="51"/>
    <n v="5103"/>
  </r>
  <r>
    <x v="555"/>
    <s v="05302"/>
    <x v="31"/>
    <x v="26"/>
    <x v="3"/>
    <x v="0"/>
    <x v="0"/>
    <s v="05"/>
    <x v="2"/>
    <s v="053"/>
    <s v="Los Andes"/>
    <x v="205"/>
    <n v="5"/>
    <n v="53"/>
    <n v="5302"/>
  </r>
  <r>
    <x v="556"/>
    <s v="05304"/>
    <x v="31"/>
    <x v="26"/>
    <x v="3"/>
    <x v="0"/>
    <x v="0"/>
    <s v="05"/>
    <x v="2"/>
    <s v="053"/>
    <s v="Los Andes"/>
    <x v="141"/>
    <n v="5"/>
    <n v="53"/>
    <n v="5304"/>
  </r>
  <r>
    <x v="557"/>
    <s v="05501"/>
    <x v="31"/>
    <x v="26"/>
    <x v="3"/>
    <x v="0"/>
    <x v="0"/>
    <s v="05"/>
    <x v="2"/>
    <s v="055"/>
    <s v="Quillota"/>
    <x v="225"/>
    <n v="5"/>
    <n v="55"/>
    <n v="5501"/>
  </r>
  <r>
    <x v="558"/>
    <s v="05502"/>
    <x v="31"/>
    <x v="26"/>
    <x v="3"/>
    <x v="0"/>
    <x v="0"/>
    <s v="05"/>
    <x v="2"/>
    <s v="055"/>
    <s v="Quillota"/>
    <x v="206"/>
    <n v="5"/>
    <n v="55"/>
    <n v="5502"/>
  </r>
  <r>
    <x v="559"/>
    <s v="05503"/>
    <x v="31"/>
    <x v="26"/>
    <x v="3"/>
    <x v="0"/>
    <x v="0"/>
    <s v="05"/>
    <x v="2"/>
    <s v="055"/>
    <s v="Quillota"/>
    <x v="226"/>
    <n v="5"/>
    <n v="55"/>
    <n v="5503"/>
  </r>
  <r>
    <x v="560"/>
    <s v="05601"/>
    <x v="31"/>
    <x v="26"/>
    <x v="3"/>
    <x v="0"/>
    <x v="0"/>
    <s v="05"/>
    <x v="2"/>
    <s v="056"/>
    <s v="San Antonio"/>
    <x v="143"/>
    <n v="5"/>
    <n v="56"/>
    <n v="5601"/>
  </r>
  <r>
    <x v="561"/>
    <s v="05606"/>
    <x v="31"/>
    <x v="26"/>
    <x v="3"/>
    <x v="0"/>
    <x v="0"/>
    <s v="05"/>
    <x v="2"/>
    <s v="056"/>
    <s v="San Antonio"/>
    <x v="145"/>
    <n v="5"/>
    <n v="56"/>
    <n v="5606"/>
  </r>
  <r>
    <x v="562"/>
    <s v="05701"/>
    <x v="31"/>
    <x v="26"/>
    <x v="3"/>
    <x v="0"/>
    <x v="0"/>
    <s v="05"/>
    <x v="2"/>
    <s v="057"/>
    <s v="San Felipe"/>
    <x v="210"/>
    <n v="5"/>
    <n v="57"/>
    <n v="5701"/>
  </r>
  <r>
    <x v="563"/>
    <s v="05702"/>
    <x v="31"/>
    <x v="26"/>
    <x v="3"/>
    <x v="0"/>
    <x v="0"/>
    <s v="05"/>
    <x v="2"/>
    <s v="057"/>
    <s v="San Felipe"/>
    <x v="146"/>
    <n v="5"/>
    <n v="57"/>
    <n v="5702"/>
  </r>
  <r>
    <x v="564"/>
    <s v="05703"/>
    <x v="31"/>
    <x v="26"/>
    <x v="3"/>
    <x v="0"/>
    <x v="0"/>
    <s v="05"/>
    <x v="2"/>
    <s v="057"/>
    <s v="San Felipe"/>
    <x v="147"/>
    <n v="5"/>
    <n v="57"/>
    <n v="5703"/>
  </r>
  <r>
    <x v="565"/>
    <s v="05706"/>
    <x v="31"/>
    <x v="26"/>
    <x v="3"/>
    <x v="0"/>
    <x v="0"/>
    <s v="05"/>
    <x v="2"/>
    <s v="057"/>
    <s v="San Felipe"/>
    <x v="149"/>
    <n v="5"/>
    <n v="57"/>
    <n v="5706"/>
  </r>
  <r>
    <x v="566"/>
    <s v="05801"/>
    <x v="31"/>
    <x v="26"/>
    <x v="3"/>
    <x v="0"/>
    <x v="0"/>
    <s v="05"/>
    <x v="2"/>
    <s v="058"/>
    <s v="Margamarga"/>
    <x v="150"/>
    <n v="5"/>
    <n v="58"/>
    <n v="5801"/>
  </r>
  <r>
    <x v="567"/>
    <s v="05802"/>
    <x v="31"/>
    <x v="26"/>
    <x v="3"/>
    <x v="0"/>
    <x v="0"/>
    <s v="05"/>
    <x v="2"/>
    <s v="058"/>
    <s v="Margamarga"/>
    <x v="211"/>
    <n v="5"/>
    <n v="58"/>
    <n v="5802"/>
  </r>
  <r>
    <x v="568"/>
    <s v="05803"/>
    <x v="31"/>
    <x v="26"/>
    <x v="3"/>
    <x v="0"/>
    <x v="0"/>
    <s v="05"/>
    <x v="2"/>
    <s v="058"/>
    <s v="Margamarga"/>
    <x v="151"/>
    <n v="5"/>
    <n v="58"/>
    <n v="5803"/>
  </r>
  <r>
    <x v="569"/>
    <s v="07103"/>
    <x v="32"/>
    <x v="27"/>
    <x v="3"/>
    <x v="0"/>
    <x v="0"/>
    <s v="07"/>
    <x v="3"/>
    <s v="071"/>
    <s v="Talca"/>
    <x v="36"/>
    <n v="7"/>
    <n v="71"/>
    <n v="7103"/>
  </r>
  <r>
    <x v="570"/>
    <s v="07104"/>
    <x v="32"/>
    <x v="27"/>
    <x v="3"/>
    <x v="0"/>
    <x v="0"/>
    <s v="07"/>
    <x v="3"/>
    <s v="071"/>
    <s v="Talca"/>
    <x v="37"/>
    <n v="7"/>
    <n v="71"/>
    <n v="7104"/>
  </r>
  <r>
    <x v="571"/>
    <s v="07201"/>
    <x v="32"/>
    <x v="27"/>
    <x v="3"/>
    <x v="0"/>
    <x v="0"/>
    <s v="07"/>
    <x v="3"/>
    <s v="072"/>
    <s v="Cauquenes"/>
    <x v="39"/>
    <n v="7"/>
    <n v="72"/>
    <n v="7201"/>
  </r>
  <r>
    <x v="572"/>
    <s v="07202"/>
    <x v="32"/>
    <x v="27"/>
    <x v="3"/>
    <x v="0"/>
    <x v="0"/>
    <s v="07"/>
    <x v="3"/>
    <s v="072"/>
    <s v="Cauquenes"/>
    <x v="152"/>
    <n v="7"/>
    <n v="72"/>
    <n v="7202"/>
  </r>
  <r>
    <x v="573"/>
    <s v="07203"/>
    <x v="32"/>
    <x v="27"/>
    <x v="3"/>
    <x v="0"/>
    <x v="0"/>
    <s v="07"/>
    <x v="3"/>
    <s v="072"/>
    <s v="Cauquenes"/>
    <x v="214"/>
    <n v="7"/>
    <n v="72"/>
    <n v="7203"/>
  </r>
  <r>
    <x v="574"/>
    <s v="07301"/>
    <x v="32"/>
    <x v="27"/>
    <x v="3"/>
    <x v="0"/>
    <x v="0"/>
    <s v="07"/>
    <x v="3"/>
    <s v="073"/>
    <s v="Curicó"/>
    <x v="86"/>
    <n v="7"/>
    <n v="73"/>
    <n v="7301"/>
  </r>
  <r>
    <x v="575"/>
    <s v="07302"/>
    <x v="32"/>
    <x v="27"/>
    <x v="3"/>
    <x v="0"/>
    <x v="0"/>
    <s v="07"/>
    <x v="3"/>
    <s v="073"/>
    <s v="Curicó"/>
    <x v="40"/>
    <n v="7"/>
    <n v="73"/>
    <n v="7302"/>
  </r>
  <r>
    <x v="576"/>
    <s v="07303"/>
    <x v="32"/>
    <x v="27"/>
    <x v="3"/>
    <x v="0"/>
    <x v="0"/>
    <s v="07"/>
    <x v="3"/>
    <s v="073"/>
    <s v="Curicó"/>
    <x v="87"/>
    <n v="7"/>
    <n v="73"/>
    <n v="7303"/>
  </r>
  <r>
    <x v="577"/>
    <s v="07304"/>
    <x v="32"/>
    <x v="27"/>
    <x v="3"/>
    <x v="0"/>
    <x v="0"/>
    <s v="07"/>
    <x v="3"/>
    <s v="073"/>
    <s v="Curicó"/>
    <x v="250"/>
    <n v="7"/>
    <n v="73"/>
    <n v="7304"/>
  </r>
  <r>
    <x v="578"/>
    <s v="07305"/>
    <x v="32"/>
    <x v="27"/>
    <x v="3"/>
    <x v="0"/>
    <x v="0"/>
    <s v="07"/>
    <x v="3"/>
    <s v="073"/>
    <s v="Curicó"/>
    <x v="41"/>
    <n v="7"/>
    <n v="73"/>
    <n v="7305"/>
  </r>
  <r>
    <x v="579"/>
    <s v="07306"/>
    <x v="32"/>
    <x v="27"/>
    <x v="3"/>
    <x v="0"/>
    <x v="0"/>
    <s v="07"/>
    <x v="3"/>
    <s v="073"/>
    <s v="Curicó"/>
    <x v="251"/>
    <n v="7"/>
    <n v="73"/>
    <n v="7306"/>
  </r>
  <r>
    <x v="580"/>
    <s v="07307"/>
    <x v="32"/>
    <x v="27"/>
    <x v="3"/>
    <x v="0"/>
    <x v="0"/>
    <s v="07"/>
    <x v="3"/>
    <s v="073"/>
    <s v="Curicó"/>
    <x v="153"/>
    <n v="7"/>
    <n v="73"/>
    <n v="7307"/>
  </r>
  <r>
    <x v="581"/>
    <s v="07308"/>
    <x v="32"/>
    <x v="27"/>
    <x v="3"/>
    <x v="0"/>
    <x v="0"/>
    <s v="07"/>
    <x v="3"/>
    <s v="073"/>
    <s v="Curicó"/>
    <x v="215"/>
    <n v="7"/>
    <n v="73"/>
    <n v="7308"/>
  </r>
  <r>
    <x v="582"/>
    <s v="07406"/>
    <x v="32"/>
    <x v="27"/>
    <x v="3"/>
    <x v="0"/>
    <x v="0"/>
    <s v="07"/>
    <x v="3"/>
    <s v="074"/>
    <s v="Linares"/>
    <x v="42"/>
    <n v="7"/>
    <n v="74"/>
    <n v="7406"/>
  </r>
  <r>
    <x v="583"/>
    <s v="07102"/>
    <x v="33"/>
    <x v="28"/>
    <x v="3"/>
    <x v="0"/>
    <x v="0"/>
    <s v="07"/>
    <x v="3"/>
    <s v="071"/>
    <s v="Talca"/>
    <x v="84"/>
    <n v="7"/>
    <n v="71"/>
    <n v="7102"/>
  </r>
  <r>
    <x v="584"/>
    <s v="07107"/>
    <x v="33"/>
    <x v="28"/>
    <x v="3"/>
    <x v="0"/>
    <x v="0"/>
    <s v="07"/>
    <x v="3"/>
    <s v="071"/>
    <s v="Talca"/>
    <x v="38"/>
    <n v="7"/>
    <n v="71"/>
    <n v="7107"/>
  </r>
  <r>
    <x v="585"/>
    <s v="07309"/>
    <x v="33"/>
    <x v="28"/>
    <x v="3"/>
    <x v="0"/>
    <x v="0"/>
    <s v="07"/>
    <x v="3"/>
    <s v="073"/>
    <s v="Curicó"/>
    <x v="88"/>
    <n v="7"/>
    <n v="73"/>
    <n v="7309"/>
  </r>
  <r>
    <x v="586"/>
    <s v="09103"/>
    <x v="34"/>
    <x v="29"/>
    <x v="3"/>
    <x v="6"/>
    <x v="6"/>
    <s v="09"/>
    <x v="6"/>
    <s v="091"/>
    <s v="Cautín"/>
    <x v="93"/>
    <n v="9"/>
    <n v="91"/>
    <n v="9103"/>
  </r>
  <r>
    <x v="587"/>
    <s v="09104"/>
    <x v="34"/>
    <x v="29"/>
    <x v="3"/>
    <x v="6"/>
    <x v="6"/>
    <s v="09"/>
    <x v="6"/>
    <s v="091"/>
    <s v="Cautín"/>
    <x v="94"/>
    <n v="9"/>
    <n v="91"/>
    <n v="9104"/>
  </r>
  <r>
    <x v="588"/>
    <s v="09110"/>
    <x v="34"/>
    <x v="29"/>
    <x v="3"/>
    <x v="6"/>
    <x v="6"/>
    <s v="09"/>
    <x v="6"/>
    <s v="091"/>
    <s v="Cautín"/>
    <x v="97"/>
    <n v="9"/>
    <n v="91"/>
    <n v="9110"/>
  </r>
  <r>
    <x v="589"/>
    <s v="09115"/>
    <x v="34"/>
    <x v="29"/>
    <x v="3"/>
    <x v="6"/>
    <x v="6"/>
    <s v="09"/>
    <x v="6"/>
    <s v="091"/>
    <s v="Cautín"/>
    <x v="100"/>
    <n v="9"/>
    <n v="91"/>
    <n v="9115"/>
  </r>
  <r>
    <x v="590"/>
    <s v="09119"/>
    <x v="34"/>
    <x v="29"/>
    <x v="3"/>
    <x v="6"/>
    <x v="6"/>
    <s v="09"/>
    <x v="6"/>
    <s v="091"/>
    <s v="Cautín"/>
    <x v="104"/>
    <n v="9"/>
    <n v="91"/>
    <n v="9119"/>
  </r>
  <r>
    <x v="591"/>
    <s v="09120"/>
    <x v="34"/>
    <x v="29"/>
    <x v="3"/>
    <x v="6"/>
    <x v="6"/>
    <s v="09"/>
    <x v="6"/>
    <s v="091"/>
    <s v="Cautín"/>
    <x v="105"/>
    <n v="9"/>
    <n v="91"/>
    <n v="9120"/>
  </r>
  <r>
    <x v="592"/>
    <s v="09203"/>
    <x v="34"/>
    <x v="29"/>
    <x v="3"/>
    <x v="6"/>
    <x v="6"/>
    <s v="09"/>
    <x v="6"/>
    <s v="092"/>
    <s v="Malleco"/>
    <x v="108"/>
    <n v="9"/>
    <n v="92"/>
    <n v="9203"/>
  </r>
  <r>
    <x v="593"/>
    <s v="09205"/>
    <x v="34"/>
    <x v="29"/>
    <x v="3"/>
    <x v="6"/>
    <x v="6"/>
    <s v="09"/>
    <x v="6"/>
    <s v="092"/>
    <s v="Malleco"/>
    <x v="109"/>
    <n v="9"/>
    <n v="92"/>
    <n v="9205"/>
  </r>
  <r>
    <x v="594"/>
    <s v="08314"/>
    <x v="35"/>
    <x v="30"/>
    <x v="3"/>
    <x v="6"/>
    <x v="6"/>
    <s v="08"/>
    <x v="5"/>
    <s v="083"/>
    <s v="Biobío"/>
    <x v="62"/>
    <n v="8"/>
    <n v="83"/>
    <n v="8314"/>
  </r>
  <r>
    <x v="595"/>
    <s v="08104"/>
    <x v="36"/>
    <x v="31"/>
    <x v="4"/>
    <x v="9"/>
    <x v="9"/>
    <s v="08"/>
    <x v="5"/>
    <s v="081"/>
    <s v="Concepción"/>
    <x v="45"/>
    <n v="8"/>
    <n v="81"/>
    <n v="8104"/>
  </r>
  <r>
    <x v="596"/>
    <s v="08310"/>
    <x v="36"/>
    <x v="31"/>
    <x v="4"/>
    <x v="9"/>
    <x v="9"/>
    <s v="08"/>
    <x v="5"/>
    <s v="083"/>
    <s v="Biobío"/>
    <x v="58"/>
    <n v="8"/>
    <n v="83"/>
    <n v="8310"/>
  </r>
  <r>
    <x v="597"/>
    <s v="08413"/>
    <x v="36"/>
    <x v="31"/>
    <x v="4"/>
    <x v="9"/>
    <x v="9"/>
    <s v="08"/>
    <x v="5"/>
    <s v="084"/>
    <s v="Ñuble"/>
    <x v="75"/>
    <n v="8"/>
    <n v="84"/>
    <n v="8413"/>
  </r>
  <r>
    <x v="598"/>
    <s v="08415"/>
    <x v="36"/>
    <x v="31"/>
    <x v="4"/>
    <x v="9"/>
    <x v="9"/>
    <s v="08"/>
    <x v="5"/>
    <s v="084"/>
    <s v="Ñuble"/>
    <x v="77"/>
    <n v="8"/>
    <n v="84"/>
    <n v="8415"/>
  </r>
  <r>
    <x v="599"/>
    <s v="13203"/>
    <x v="37"/>
    <x v="31"/>
    <x v="4"/>
    <x v="0"/>
    <x v="0"/>
    <s v="13"/>
    <x v="4"/>
    <s v="132"/>
    <s v="Cordillera"/>
    <x v="216"/>
    <n v="13"/>
    <n v="132"/>
    <n v="13203"/>
  </r>
  <r>
    <x v="600"/>
    <s v="13303"/>
    <x v="37"/>
    <x v="31"/>
    <x v="4"/>
    <x v="0"/>
    <x v="0"/>
    <s v="13"/>
    <x v="4"/>
    <s v="133"/>
    <s v="Chacabuco"/>
    <x v="44"/>
    <n v="13"/>
    <n v="133"/>
    <n v="13303"/>
  </r>
  <r>
    <x v="601"/>
    <s v="13502"/>
    <x v="37"/>
    <x v="31"/>
    <x v="4"/>
    <x v="0"/>
    <x v="0"/>
    <s v="13"/>
    <x v="4"/>
    <s v="135"/>
    <s v="Melipilla"/>
    <x v="302"/>
    <n v="13"/>
    <n v="135"/>
    <n v="13502"/>
  </r>
  <r>
    <x v="602"/>
    <s v="13505"/>
    <x v="37"/>
    <x v="31"/>
    <x v="4"/>
    <x v="0"/>
    <x v="0"/>
    <s v="13"/>
    <x v="4"/>
    <s v="135"/>
    <s v="Melipilla"/>
    <x v="305"/>
    <n v="13"/>
    <n v="135"/>
    <n v="13505"/>
  </r>
  <r>
    <x v="603"/>
    <s v="04101"/>
    <x v="38"/>
    <x v="32"/>
    <x v="4"/>
    <x v="0"/>
    <x v="0"/>
    <s v="04"/>
    <x v="1"/>
    <s v="041"/>
    <s v="Elqui"/>
    <x v="16"/>
    <n v="4"/>
    <n v="41"/>
    <n v="4101"/>
  </r>
  <r>
    <x v="604"/>
    <s v="04102"/>
    <x v="38"/>
    <x v="32"/>
    <x v="4"/>
    <x v="0"/>
    <x v="0"/>
    <s v="04"/>
    <x v="1"/>
    <s v="041"/>
    <s v="Elqui"/>
    <x v="17"/>
    <n v="4"/>
    <n v="41"/>
    <n v="4102"/>
  </r>
  <r>
    <x v="605"/>
    <s v="04103"/>
    <x v="38"/>
    <x v="32"/>
    <x v="4"/>
    <x v="0"/>
    <x v="0"/>
    <s v="04"/>
    <x v="1"/>
    <s v="041"/>
    <s v="Elqui"/>
    <x v="18"/>
    <n v="4"/>
    <n v="41"/>
    <n v="4103"/>
  </r>
  <r>
    <x v="606"/>
    <s v="04104"/>
    <x v="38"/>
    <x v="32"/>
    <x v="4"/>
    <x v="0"/>
    <x v="0"/>
    <s v="04"/>
    <x v="1"/>
    <s v="041"/>
    <s v="Elqui"/>
    <x v="19"/>
    <n v="4"/>
    <n v="41"/>
    <n v="4104"/>
  </r>
  <r>
    <x v="607"/>
    <s v="04105"/>
    <x v="38"/>
    <x v="32"/>
    <x v="4"/>
    <x v="0"/>
    <x v="0"/>
    <s v="04"/>
    <x v="1"/>
    <s v="041"/>
    <s v="Elqui"/>
    <x v="20"/>
    <n v="4"/>
    <n v="41"/>
    <n v="4105"/>
  </r>
  <r>
    <x v="608"/>
    <s v="04106"/>
    <x v="38"/>
    <x v="32"/>
    <x v="4"/>
    <x v="0"/>
    <x v="0"/>
    <s v="04"/>
    <x v="1"/>
    <s v="041"/>
    <s v="Elqui"/>
    <x v="21"/>
    <n v="4"/>
    <n v="41"/>
    <n v="4106"/>
  </r>
  <r>
    <x v="609"/>
    <s v="04201"/>
    <x v="38"/>
    <x v="32"/>
    <x v="4"/>
    <x v="0"/>
    <x v="0"/>
    <s v="04"/>
    <x v="1"/>
    <s v="042"/>
    <s v="Choapa"/>
    <x v="22"/>
    <n v="4"/>
    <n v="42"/>
    <n v="4201"/>
  </r>
  <r>
    <x v="610"/>
    <s v="04202"/>
    <x v="38"/>
    <x v="32"/>
    <x v="4"/>
    <x v="0"/>
    <x v="0"/>
    <s v="04"/>
    <x v="1"/>
    <s v="042"/>
    <s v="Choapa"/>
    <x v="23"/>
    <n v="4"/>
    <n v="42"/>
    <n v="4202"/>
  </r>
  <r>
    <x v="611"/>
    <s v="04203"/>
    <x v="38"/>
    <x v="32"/>
    <x v="4"/>
    <x v="0"/>
    <x v="0"/>
    <s v="04"/>
    <x v="1"/>
    <s v="042"/>
    <s v="Choapa"/>
    <x v="24"/>
    <n v="4"/>
    <n v="42"/>
    <n v="4203"/>
  </r>
  <r>
    <x v="612"/>
    <s v="04204"/>
    <x v="38"/>
    <x v="32"/>
    <x v="4"/>
    <x v="0"/>
    <x v="0"/>
    <s v="04"/>
    <x v="1"/>
    <s v="042"/>
    <s v="Choapa"/>
    <x v="25"/>
    <n v="4"/>
    <n v="42"/>
    <n v="4204"/>
  </r>
  <r>
    <x v="613"/>
    <s v="04301"/>
    <x v="38"/>
    <x v="32"/>
    <x v="4"/>
    <x v="0"/>
    <x v="0"/>
    <s v="04"/>
    <x v="1"/>
    <s v="043"/>
    <s v="Limarí"/>
    <x v="26"/>
    <n v="4"/>
    <n v="43"/>
    <n v="4301"/>
  </r>
  <r>
    <x v="614"/>
    <s v="04302"/>
    <x v="38"/>
    <x v="32"/>
    <x v="4"/>
    <x v="0"/>
    <x v="0"/>
    <s v="04"/>
    <x v="1"/>
    <s v="043"/>
    <s v="Limarí"/>
    <x v="27"/>
    <n v="4"/>
    <n v="43"/>
    <n v="4302"/>
  </r>
  <r>
    <x v="615"/>
    <s v="04303"/>
    <x v="38"/>
    <x v="32"/>
    <x v="4"/>
    <x v="0"/>
    <x v="0"/>
    <s v="04"/>
    <x v="1"/>
    <s v="043"/>
    <s v="Limarí"/>
    <x v="28"/>
    <n v="4"/>
    <n v="43"/>
    <n v="4303"/>
  </r>
  <r>
    <x v="616"/>
    <s v="04304"/>
    <x v="38"/>
    <x v="32"/>
    <x v="4"/>
    <x v="0"/>
    <x v="0"/>
    <s v="04"/>
    <x v="1"/>
    <s v="043"/>
    <s v="Limarí"/>
    <x v="29"/>
    <n v="4"/>
    <n v="43"/>
    <n v="4304"/>
  </r>
  <r>
    <x v="617"/>
    <s v="04305"/>
    <x v="38"/>
    <x v="32"/>
    <x v="4"/>
    <x v="0"/>
    <x v="0"/>
    <s v="04"/>
    <x v="1"/>
    <s v="043"/>
    <s v="Limarí"/>
    <x v="30"/>
    <n v="4"/>
    <n v="43"/>
    <n v="4305"/>
  </r>
  <r>
    <x v="618"/>
    <s v="07201"/>
    <x v="39"/>
    <x v="32"/>
    <x v="4"/>
    <x v="9"/>
    <x v="9"/>
    <s v="07"/>
    <x v="3"/>
    <s v="072"/>
    <s v="Cauquenes"/>
    <x v="39"/>
    <n v="7"/>
    <n v="72"/>
    <n v="7201"/>
  </r>
  <r>
    <x v="619"/>
    <s v="14107"/>
    <x v="40"/>
    <x v="33"/>
    <x v="4"/>
    <x v="2"/>
    <x v="2"/>
    <s v="14"/>
    <x v="8"/>
    <s v="141"/>
    <s v="Valdivia"/>
    <x v="133"/>
    <n v="14"/>
    <n v="141"/>
    <n v="14107"/>
  </r>
  <r>
    <x v="620"/>
    <s v="14201"/>
    <x v="40"/>
    <x v="33"/>
    <x v="4"/>
    <x v="2"/>
    <x v="2"/>
    <s v="14"/>
    <x v="8"/>
    <s v="142"/>
    <s v="Ranco"/>
    <x v="135"/>
    <n v="14"/>
    <n v="142"/>
    <n v="14201"/>
  </r>
  <r>
    <x v="621"/>
    <s v="14202"/>
    <x v="40"/>
    <x v="33"/>
    <x v="4"/>
    <x v="2"/>
    <x v="2"/>
    <s v="14"/>
    <x v="8"/>
    <s v="142"/>
    <s v="Ranco"/>
    <x v="136"/>
    <n v="14"/>
    <n v="142"/>
    <n v="14202"/>
  </r>
  <r>
    <x v="622"/>
    <s v="14203"/>
    <x v="40"/>
    <x v="33"/>
    <x v="4"/>
    <x v="2"/>
    <x v="2"/>
    <s v="14"/>
    <x v="8"/>
    <s v="142"/>
    <s v="Ranco"/>
    <x v="137"/>
    <n v="14"/>
    <n v="142"/>
    <n v="14203"/>
  </r>
  <r>
    <x v="623"/>
    <s v="14204"/>
    <x v="40"/>
    <x v="33"/>
    <x v="4"/>
    <x v="2"/>
    <x v="2"/>
    <s v="14"/>
    <x v="8"/>
    <s v="142"/>
    <s v="Ranco"/>
    <x v="176"/>
    <n v="14"/>
    <n v="142"/>
    <n v="14204"/>
  </r>
  <r>
    <x v="624"/>
    <s v="06101"/>
    <x v="41"/>
    <x v="34"/>
    <x v="4"/>
    <x v="0"/>
    <x v="0"/>
    <s v="06"/>
    <x v="0"/>
    <s v="061"/>
    <s v="Cachapoal"/>
    <x v="229"/>
    <n v="6"/>
    <n v="61"/>
    <n v="6101"/>
  </r>
  <r>
    <x v="625"/>
    <s v="06102"/>
    <x v="41"/>
    <x v="34"/>
    <x v="4"/>
    <x v="0"/>
    <x v="0"/>
    <s v="06"/>
    <x v="0"/>
    <s v="061"/>
    <s v="Cachapoal"/>
    <x v="230"/>
    <n v="6"/>
    <n v="61"/>
    <n v="6102"/>
  </r>
  <r>
    <x v="626"/>
    <s v="06106"/>
    <x v="41"/>
    <x v="34"/>
    <x v="4"/>
    <x v="0"/>
    <x v="0"/>
    <s v="06"/>
    <x v="0"/>
    <s v="061"/>
    <s v="Cachapoal"/>
    <x v="234"/>
    <n v="6"/>
    <n v="61"/>
    <n v="6106"/>
  </r>
  <r>
    <x v="627"/>
    <s v="06107"/>
    <x v="41"/>
    <x v="34"/>
    <x v="4"/>
    <x v="0"/>
    <x v="0"/>
    <s v="06"/>
    <x v="0"/>
    <s v="061"/>
    <s v="Cachapoal"/>
    <x v="235"/>
    <n v="6"/>
    <n v="61"/>
    <n v="6107"/>
  </r>
  <r>
    <x v="628"/>
    <s v="06108"/>
    <x v="41"/>
    <x v="34"/>
    <x v="4"/>
    <x v="0"/>
    <x v="0"/>
    <s v="06"/>
    <x v="0"/>
    <s v="061"/>
    <s v="Cachapoal"/>
    <x v="236"/>
    <n v="6"/>
    <n v="61"/>
    <n v="6108"/>
  </r>
  <r>
    <x v="629"/>
    <s v="06109"/>
    <x v="41"/>
    <x v="34"/>
    <x v="4"/>
    <x v="0"/>
    <x v="0"/>
    <s v="06"/>
    <x v="0"/>
    <s v="061"/>
    <s v="Cachapoal"/>
    <x v="237"/>
    <n v="6"/>
    <n v="61"/>
    <n v="6109"/>
  </r>
  <r>
    <x v="630"/>
    <s v="06110"/>
    <x v="41"/>
    <x v="34"/>
    <x v="4"/>
    <x v="0"/>
    <x v="0"/>
    <s v="06"/>
    <x v="0"/>
    <s v="061"/>
    <s v="Cachapoal"/>
    <x v="238"/>
    <n v="6"/>
    <n v="61"/>
    <n v="6110"/>
  </r>
  <r>
    <x v="631"/>
    <s v="06113"/>
    <x v="41"/>
    <x v="34"/>
    <x v="4"/>
    <x v="0"/>
    <x v="0"/>
    <s v="06"/>
    <x v="0"/>
    <s v="061"/>
    <s v="Cachapoal"/>
    <x v="241"/>
    <n v="6"/>
    <n v="61"/>
    <n v="6113"/>
  </r>
  <r>
    <x v="632"/>
    <s v="06116"/>
    <x v="41"/>
    <x v="34"/>
    <x v="4"/>
    <x v="0"/>
    <x v="0"/>
    <s v="06"/>
    <x v="0"/>
    <s v="061"/>
    <s v="Cachapoal"/>
    <x v="244"/>
    <n v="6"/>
    <n v="61"/>
    <n v="6116"/>
  </r>
  <r>
    <x v="633"/>
    <s v="06117"/>
    <x v="41"/>
    <x v="34"/>
    <x v="4"/>
    <x v="0"/>
    <x v="0"/>
    <s v="06"/>
    <x v="0"/>
    <s v="061"/>
    <s v="Cachapoal"/>
    <x v="245"/>
    <n v="6"/>
    <n v="61"/>
    <n v="6117"/>
  </r>
  <r>
    <x v="634"/>
    <s v="06201"/>
    <x v="41"/>
    <x v="34"/>
    <x v="4"/>
    <x v="0"/>
    <x v="0"/>
    <s v="06"/>
    <x v="0"/>
    <s v="062"/>
    <s v="Cardenal Caro"/>
    <x v="0"/>
    <n v="6"/>
    <n v="62"/>
    <n v="6201"/>
  </r>
  <r>
    <x v="635"/>
    <s v="06202"/>
    <x v="41"/>
    <x v="34"/>
    <x v="4"/>
    <x v="0"/>
    <x v="0"/>
    <s v="06"/>
    <x v="0"/>
    <s v="062"/>
    <s v="Cardenal Caro"/>
    <x v="1"/>
    <n v="6"/>
    <n v="62"/>
    <n v="6202"/>
  </r>
  <r>
    <x v="636"/>
    <s v="06203"/>
    <x v="41"/>
    <x v="34"/>
    <x v="4"/>
    <x v="0"/>
    <x v="0"/>
    <s v="06"/>
    <x v="0"/>
    <s v="062"/>
    <s v="Cardenal Caro"/>
    <x v="2"/>
    <n v="6"/>
    <n v="62"/>
    <n v="6203"/>
  </r>
  <r>
    <x v="637"/>
    <s v="06204"/>
    <x v="41"/>
    <x v="34"/>
    <x v="4"/>
    <x v="0"/>
    <x v="0"/>
    <s v="06"/>
    <x v="0"/>
    <s v="062"/>
    <s v="Cardenal Caro"/>
    <x v="3"/>
    <n v="6"/>
    <n v="62"/>
    <n v="6204"/>
  </r>
  <r>
    <x v="638"/>
    <s v="06205"/>
    <x v="41"/>
    <x v="34"/>
    <x v="4"/>
    <x v="0"/>
    <x v="0"/>
    <s v="06"/>
    <x v="0"/>
    <s v="062"/>
    <s v="Cardenal Caro"/>
    <x v="4"/>
    <n v="6"/>
    <n v="62"/>
    <n v="6205"/>
  </r>
  <r>
    <x v="639"/>
    <s v="06206"/>
    <x v="41"/>
    <x v="34"/>
    <x v="4"/>
    <x v="0"/>
    <x v="0"/>
    <s v="06"/>
    <x v="0"/>
    <s v="062"/>
    <s v="Cardenal Caro"/>
    <x v="5"/>
    <n v="6"/>
    <n v="62"/>
    <n v="6206"/>
  </r>
  <r>
    <x v="640"/>
    <s v="06302"/>
    <x v="41"/>
    <x v="34"/>
    <x v="4"/>
    <x v="0"/>
    <x v="0"/>
    <s v="06"/>
    <x v="0"/>
    <s v="063"/>
    <s v="Colchagua"/>
    <x v="7"/>
    <n v="6"/>
    <n v="63"/>
    <n v="6302"/>
  </r>
  <r>
    <x v="641"/>
    <s v="06304"/>
    <x v="41"/>
    <x v="34"/>
    <x v="4"/>
    <x v="0"/>
    <x v="0"/>
    <s v="06"/>
    <x v="0"/>
    <s v="063"/>
    <s v="Colchagua"/>
    <x v="9"/>
    <n v="6"/>
    <n v="63"/>
    <n v="6304"/>
  </r>
  <r>
    <x v="642"/>
    <s v="06306"/>
    <x v="41"/>
    <x v="34"/>
    <x v="4"/>
    <x v="0"/>
    <x v="0"/>
    <s v="06"/>
    <x v="0"/>
    <s v="063"/>
    <s v="Colchagua"/>
    <x v="11"/>
    <n v="6"/>
    <n v="63"/>
    <n v="6306"/>
  </r>
  <r>
    <x v="643"/>
    <s v="06307"/>
    <x v="41"/>
    <x v="34"/>
    <x v="4"/>
    <x v="0"/>
    <x v="0"/>
    <s v="06"/>
    <x v="0"/>
    <s v="063"/>
    <s v="Colchagua"/>
    <x v="12"/>
    <n v="6"/>
    <n v="63"/>
    <n v="6307"/>
  </r>
  <r>
    <x v="644"/>
    <s v="06309"/>
    <x v="41"/>
    <x v="34"/>
    <x v="4"/>
    <x v="0"/>
    <x v="0"/>
    <s v="06"/>
    <x v="0"/>
    <s v="063"/>
    <s v="Colchagua"/>
    <x v="14"/>
    <n v="6"/>
    <n v="63"/>
    <n v="6309"/>
  </r>
  <r>
    <x v="645"/>
    <s v="06310"/>
    <x v="41"/>
    <x v="34"/>
    <x v="4"/>
    <x v="0"/>
    <x v="0"/>
    <s v="06"/>
    <x v="0"/>
    <s v="063"/>
    <s v="Colchagua"/>
    <x v="15"/>
    <n v="6"/>
    <n v="63"/>
    <n v="6310"/>
  </r>
  <r>
    <x v="646"/>
    <s v="05102"/>
    <x v="42"/>
    <x v="35"/>
    <x v="4"/>
    <x v="0"/>
    <x v="0"/>
    <s v="05"/>
    <x v="2"/>
    <s v="051"/>
    <s v="Valparaíso"/>
    <x v="139"/>
    <n v="5"/>
    <n v="51"/>
    <n v="5102"/>
  </r>
  <r>
    <x v="647"/>
    <s v="05103"/>
    <x v="42"/>
    <x v="35"/>
    <x v="4"/>
    <x v="0"/>
    <x v="0"/>
    <s v="05"/>
    <x v="2"/>
    <s v="051"/>
    <s v="Valparaíso"/>
    <x v="219"/>
    <n v="5"/>
    <n v="51"/>
    <n v="5103"/>
  </r>
  <r>
    <x v="648"/>
    <s v="05104"/>
    <x v="42"/>
    <x v="35"/>
    <x v="4"/>
    <x v="0"/>
    <x v="0"/>
    <s v="05"/>
    <x v="2"/>
    <s v="051"/>
    <s v="Valparaíso"/>
    <x v="220"/>
    <n v="5"/>
    <n v="51"/>
    <n v="5104"/>
  </r>
  <r>
    <x v="649"/>
    <s v="05105"/>
    <x v="42"/>
    <x v="35"/>
    <x v="4"/>
    <x v="0"/>
    <x v="0"/>
    <s v="05"/>
    <x v="2"/>
    <s v="051"/>
    <s v="Valparaíso"/>
    <x v="140"/>
    <n v="5"/>
    <n v="51"/>
    <n v="5105"/>
  </r>
  <r>
    <x v="650"/>
    <s v="05107"/>
    <x v="42"/>
    <x v="35"/>
    <x v="4"/>
    <x v="0"/>
    <x v="0"/>
    <s v="05"/>
    <x v="2"/>
    <s v="051"/>
    <s v="Valparaíso"/>
    <x v="204"/>
    <n v="5"/>
    <n v="51"/>
    <n v="5107"/>
  </r>
  <r>
    <x v="651"/>
    <s v="05201"/>
    <x v="42"/>
    <x v="35"/>
    <x v="4"/>
    <x v="0"/>
    <x v="0"/>
    <s v="05"/>
    <x v="2"/>
    <s v="052"/>
    <s v="Isla de Pascua"/>
    <x v="222"/>
    <n v="5"/>
    <n v="52"/>
    <n v="5201"/>
  </r>
  <r>
    <x v="652"/>
    <s v="05301"/>
    <x v="42"/>
    <x v="35"/>
    <x v="4"/>
    <x v="0"/>
    <x v="0"/>
    <s v="05"/>
    <x v="2"/>
    <s v="053"/>
    <s v="Los Andes"/>
    <x v="223"/>
    <n v="5"/>
    <n v="53"/>
    <n v="5301"/>
  </r>
  <r>
    <x v="653"/>
    <s v="05302"/>
    <x v="42"/>
    <x v="35"/>
    <x v="4"/>
    <x v="0"/>
    <x v="0"/>
    <s v="05"/>
    <x v="2"/>
    <s v="053"/>
    <s v="Los Andes"/>
    <x v="205"/>
    <n v="5"/>
    <n v="53"/>
    <n v="5302"/>
  </r>
  <r>
    <x v="654"/>
    <s v="05303"/>
    <x v="42"/>
    <x v="35"/>
    <x v="4"/>
    <x v="0"/>
    <x v="0"/>
    <s v="05"/>
    <x v="2"/>
    <s v="053"/>
    <s v="Los Andes"/>
    <x v="224"/>
    <n v="5"/>
    <n v="53"/>
    <n v="5303"/>
  </r>
  <r>
    <x v="655"/>
    <s v="05304"/>
    <x v="42"/>
    <x v="35"/>
    <x v="4"/>
    <x v="0"/>
    <x v="0"/>
    <s v="05"/>
    <x v="2"/>
    <s v="053"/>
    <s v="Los Andes"/>
    <x v="141"/>
    <n v="5"/>
    <n v="53"/>
    <n v="5304"/>
  </r>
  <r>
    <x v="656"/>
    <s v="05401"/>
    <x v="42"/>
    <x v="35"/>
    <x v="4"/>
    <x v="0"/>
    <x v="0"/>
    <s v="05"/>
    <x v="2"/>
    <s v="054"/>
    <s v="Petorca"/>
    <x v="31"/>
    <n v="5"/>
    <n v="54"/>
    <n v="5401"/>
  </r>
  <r>
    <x v="657"/>
    <s v="05402"/>
    <x v="42"/>
    <x v="35"/>
    <x v="4"/>
    <x v="0"/>
    <x v="0"/>
    <s v="05"/>
    <x v="2"/>
    <s v="054"/>
    <s v="Petorca"/>
    <x v="32"/>
    <n v="5"/>
    <n v="54"/>
    <n v="5402"/>
  </r>
  <r>
    <x v="658"/>
    <s v="05403"/>
    <x v="42"/>
    <x v="35"/>
    <x v="4"/>
    <x v="0"/>
    <x v="0"/>
    <s v="05"/>
    <x v="2"/>
    <s v="054"/>
    <s v="Petorca"/>
    <x v="33"/>
    <n v="5"/>
    <n v="54"/>
    <n v="5403"/>
  </r>
  <r>
    <x v="659"/>
    <s v="05404"/>
    <x v="42"/>
    <x v="35"/>
    <x v="4"/>
    <x v="0"/>
    <x v="0"/>
    <s v="05"/>
    <x v="2"/>
    <s v="054"/>
    <s v="Petorca"/>
    <x v="34"/>
    <n v="5"/>
    <n v="54"/>
    <n v="5404"/>
  </r>
  <r>
    <x v="660"/>
    <s v="05405"/>
    <x v="42"/>
    <x v="35"/>
    <x v="4"/>
    <x v="0"/>
    <x v="0"/>
    <s v="05"/>
    <x v="2"/>
    <s v="054"/>
    <s v="Petorca"/>
    <x v="35"/>
    <n v="5"/>
    <n v="54"/>
    <n v="5405"/>
  </r>
  <r>
    <x v="661"/>
    <s v="05501"/>
    <x v="42"/>
    <x v="35"/>
    <x v="4"/>
    <x v="0"/>
    <x v="0"/>
    <s v="05"/>
    <x v="2"/>
    <s v="055"/>
    <s v="Quillota"/>
    <x v="225"/>
    <n v="5"/>
    <n v="55"/>
    <n v="5501"/>
  </r>
  <r>
    <x v="662"/>
    <s v="05502"/>
    <x v="42"/>
    <x v="35"/>
    <x v="4"/>
    <x v="0"/>
    <x v="0"/>
    <s v="05"/>
    <x v="2"/>
    <s v="055"/>
    <s v="Quillota"/>
    <x v="206"/>
    <n v="5"/>
    <n v="55"/>
    <n v="5502"/>
  </r>
  <r>
    <x v="663"/>
    <s v="05503"/>
    <x v="42"/>
    <x v="35"/>
    <x v="4"/>
    <x v="0"/>
    <x v="0"/>
    <s v="05"/>
    <x v="2"/>
    <s v="055"/>
    <s v="Quillota"/>
    <x v="226"/>
    <n v="5"/>
    <n v="55"/>
    <n v="5503"/>
  </r>
  <r>
    <x v="664"/>
    <s v="05504"/>
    <x v="42"/>
    <x v="35"/>
    <x v="4"/>
    <x v="0"/>
    <x v="0"/>
    <s v="05"/>
    <x v="2"/>
    <s v="055"/>
    <s v="Quillota"/>
    <x v="227"/>
    <n v="5"/>
    <n v="55"/>
    <n v="5504"/>
  </r>
  <r>
    <x v="665"/>
    <s v="05506"/>
    <x v="42"/>
    <x v="35"/>
    <x v="4"/>
    <x v="0"/>
    <x v="0"/>
    <s v="05"/>
    <x v="2"/>
    <s v="055"/>
    <s v="Quillota"/>
    <x v="142"/>
    <n v="5"/>
    <n v="55"/>
    <n v="5506"/>
  </r>
  <r>
    <x v="666"/>
    <s v="05601"/>
    <x v="42"/>
    <x v="35"/>
    <x v="4"/>
    <x v="0"/>
    <x v="0"/>
    <s v="05"/>
    <x v="2"/>
    <s v="056"/>
    <s v="San Antonio"/>
    <x v="143"/>
    <n v="5"/>
    <n v="56"/>
    <n v="5601"/>
  </r>
  <r>
    <x v="667"/>
    <s v="05602"/>
    <x v="42"/>
    <x v="35"/>
    <x v="4"/>
    <x v="0"/>
    <x v="0"/>
    <s v="05"/>
    <x v="2"/>
    <s v="056"/>
    <s v="San Antonio"/>
    <x v="207"/>
    <n v="5"/>
    <n v="56"/>
    <n v="5602"/>
  </r>
  <r>
    <x v="668"/>
    <s v="05603"/>
    <x v="42"/>
    <x v="35"/>
    <x v="4"/>
    <x v="0"/>
    <x v="0"/>
    <s v="05"/>
    <x v="2"/>
    <s v="056"/>
    <s v="San Antonio"/>
    <x v="144"/>
    <n v="5"/>
    <n v="56"/>
    <n v="5603"/>
  </r>
  <r>
    <x v="669"/>
    <s v="05604"/>
    <x v="42"/>
    <x v="35"/>
    <x v="4"/>
    <x v="0"/>
    <x v="0"/>
    <s v="05"/>
    <x v="2"/>
    <s v="056"/>
    <s v="San Antonio"/>
    <x v="208"/>
    <n v="5"/>
    <n v="56"/>
    <n v="5604"/>
  </r>
  <r>
    <x v="670"/>
    <s v="05605"/>
    <x v="42"/>
    <x v="35"/>
    <x v="4"/>
    <x v="0"/>
    <x v="0"/>
    <s v="05"/>
    <x v="2"/>
    <s v="056"/>
    <s v="San Antonio"/>
    <x v="209"/>
    <n v="5"/>
    <n v="56"/>
    <n v="5605"/>
  </r>
  <r>
    <x v="671"/>
    <s v="05606"/>
    <x v="42"/>
    <x v="35"/>
    <x v="4"/>
    <x v="0"/>
    <x v="0"/>
    <s v="05"/>
    <x v="2"/>
    <s v="056"/>
    <s v="San Antonio"/>
    <x v="145"/>
    <n v="5"/>
    <n v="56"/>
    <n v="5606"/>
  </r>
  <r>
    <x v="672"/>
    <s v="05701"/>
    <x v="42"/>
    <x v="35"/>
    <x v="4"/>
    <x v="0"/>
    <x v="0"/>
    <s v="05"/>
    <x v="2"/>
    <s v="057"/>
    <s v="San Felipe"/>
    <x v="210"/>
    <n v="5"/>
    <n v="57"/>
    <n v="5701"/>
  </r>
  <r>
    <x v="673"/>
    <s v="05702"/>
    <x v="42"/>
    <x v="35"/>
    <x v="4"/>
    <x v="0"/>
    <x v="0"/>
    <s v="05"/>
    <x v="2"/>
    <s v="057"/>
    <s v="San Felipe"/>
    <x v="146"/>
    <n v="5"/>
    <n v="57"/>
    <n v="5702"/>
  </r>
  <r>
    <x v="674"/>
    <s v="05703"/>
    <x v="42"/>
    <x v="35"/>
    <x v="4"/>
    <x v="0"/>
    <x v="0"/>
    <s v="05"/>
    <x v="2"/>
    <s v="057"/>
    <s v="San Felipe"/>
    <x v="147"/>
    <n v="5"/>
    <n v="57"/>
    <n v="5703"/>
  </r>
  <r>
    <x v="675"/>
    <s v="05704"/>
    <x v="42"/>
    <x v="35"/>
    <x v="4"/>
    <x v="0"/>
    <x v="0"/>
    <s v="05"/>
    <x v="2"/>
    <s v="057"/>
    <s v="San Felipe"/>
    <x v="228"/>
    <n v="5"/>
    <n v="57"/>
    <n v="5704"/>
  </r>
  <r>
    <x v="676"/>
    <s v="05705"/>
    <x v="42"/>
    <x v="35"/>
    <x v="4"/>
    <x v="0"/>
    <x v="0"/>
    <s v="05"/>
    <x v="2"/>
    <s v="057"/>
    <s v="San Felipe"/>
    <x v="148"/>
    <n v="5"/>
    <n v="57"/>
    <n v="5705"/>
  </r>
  <r>
    <x v="677"/>
    <s v="05706"/>
    <x v="42"/>
    <x v="35"/>
    <x v="4"/>
    <x v="0"/>
    <x v="0"/>
    <s v="05"/>
    <x v="2"/>
    <s v="057"/>
    <s v="San Felipe"/>
    <x v="149"/>
    <n v="5"/>
    <n v="57"/>
    <n v="5706"/>
  </r>
  <r>
    <x v="678"/>
    <s v="05801"/>
    <x v="42"/>
    <x v="35"/>
    <x v="4"/>
    <x v="0"/>
    <x v="0"/>
    <s v="05"/>
    <x v="2"/>
    <s v="058"/>
    <s v="Margamarga"/>
    <x v="150"/>
    <n v="5"/>
    <n v="58"/>
    <n v="5801"/>
  </r>
  <r>
    <x v="679"/>
    <s v="05802"/>
    <x v="42"/>
    <x v="35"/>
    <x v="4"/>
    <x v="0"/>
    <x v="0"/>
    <s v="05"/>
    <x v="2"/>
    <s v="058"/>
    <s v="Margamarga"/>
    <x v="211"/>
    <n v="5"/>
    <n v="58"/>
    <n v="5802"/>
  </r>
  <r>
    <x v="680"/>
    <s v="05803"/>
    <x v="42"/>
    <x v="35"/>
    <x v="4"/>
    <x v="0"/>
    <x v="0"/>
    <s v="05"/>
    <x v="2"/>
    <s v="058"/>
    <s v="Margamarga"/>
    <x v="151"/>
    <n v="5"/>
    <n v="58"/>
    <n v="5803"/>
  </r>
  <r>
    <x v="681"/>
    <s v="05804"/>
    <x v="42"/>
    <x v="35"/>
    <x v="4"/>
    <x v="0"/>
    <x v="0"/>
    <s v="05"/>
    <x v="2"/>
    <s v="058"/>
    <s v="Margamarga"/>
    <x v="212"/>
    <n v="5"/>
    <n v="58"/>
    <n v="5804"/>
  </r>
  <r>
    <x v="682"/>
    <s v="07102"/>
    <x v="43"/>
    <x v="36"/>
    <x v="4"/>
    <x v="0"/>
    <x v="0"/>
    <s v="07"/>
    <x v="3"/>
    <s v="071"/>
    <s v="Talca"/>
    <x v="84"/>
    <n v="7"/>
    <n v="71"/>
    <n v="7102"/>
  </r>
  <r>
    <x v="683"/>
    <s v="07103"/>
    <x v="43"/>
    <x v="36"/>
    <x v="4"/>
    <x v="0"/>
    <x v="0"/>
    <s v="07"/>
    <x v="3"/>
    <s v="071"/>
    <s v="Talca"/>
    <x v="36"/>
    <n v="7"/>
    <n v="71"/>
    <n v="7103"/>
  </r>
  <r>
    <x v="684"/>
    <s v="07104"/>
    <x v="43"/>
    <x v="36"/>
    <x v="4"/>
    <x v="0"/>
    <x v="0"/>
    <s v="07"/>
    <x v="3"/>
    <s v="071"/>
    <s v="Talca"/>
    <x v="37"/>
    <n v="7"/>
    <n v="71"/>
    <n v="7104"/>
  </r>
  <r>
    <x v="685"/>
    <s v="07107"/>
    <x v="43"/>
    <x v="36"/>
    <x v="4"/>
    <x v="0"/>
    <x v="0"/>
    <s v="07"/>
    <x v="3"/>
    <s v="071"/>
    <s v="Talca"/>
    <x v="38"/>
    <n v="7"/>
    <n v="71"/>
    <n v="7107"/>
  </r>
  <r>
    <x v="686"/>
    <s v="07201"/>
    <x v="43"/>
    <x v="36"/>
    <x v="4"/>
    <x v="0"/>
    <x v="0"/>
    <s v="07"/>
    <x v="3"/>
    <s v="072"/>
    <s v="Cauquenes"/>
    <x v="39"/>
    <n v="7"/>
    <n v="72"/>
    <n v="7201"/>
  </r>
  <r>
    <x v="687"/>
    <s v="07202"/>
    <x v="43"/>
    <x v="36"/>
    <x v="4"/>
    <x v="0"/>
    <x v="0"/>
    <s v="07"/>
    <x v="3"/>
    <s v="072"/>
    <s v="Cauquenes"/>
    <x v="152"/>
    <n v="7"/>
    <n v="72"/>
    <n v="7202"/>
  </r>
  <r>
    <x v="688"/>
    <s v="07203"/>
    <x v="43"/>
    <x v="36"/>
    <x v="4"/>
    <x v="0"/>
    <x v="0"/>
    <s v="07"/>
    <x v="3"/>
    <s v="072"/>
    <s v="Cauquenes"/>
    <x v="214"/>
    <n v="7"/>
    <n v="72"/>
    <n v="7203"/>
  </r>
  <r>
    <x v="689"/>
    <s v="07302"/>
    <x v="43"/>
    <x v="36"/>
    <x v="4"/>
    <x v="0"/>
    <x v="0"/>
    <s v="07"/>
    <x v="3"/>
    <s v="073"/>
    <s v="Curicó"/>
    <x v="40"/>
    <n v="7"/>
    <n v="73"/>
    <n v="7302"/>
  </r>
  <r>
    <x v="690"/>
    <s v="07303"/>
    <x v="43"/>
    <x v="36"/>
    <x v="4"/>
    <x v="0"/>
    <x v="0"/>
    <s v="07"/>
    <x v="3"/>
    <s v="073"/>
    <s v="Curicó"/>
    <x v="87"/>
    <n v="7"/>
    <n v="73"/>
    <n v="7303"/>
  </r>
  <r>
    <x v="691"/>
    <s v="07305"/>
    <x v="43"/>
    <x v="36"/>
    <x v="4"/>
    <x v="0"/>
    <x v="0"/>
    <s v="07"/>
    <x v="3"/>
    <s v="073"/>
    <s v="Curicó"/>
    <x v="41"/>
    <n v="7"/>
    <n v="73"/>
    <n v="7305"/>
  </r>
  <r>
    <x v="692"/>
    <s v="07307"/>
    <x v="43"/>
    <x v="36"/>
    <x v="4"/>
    <x v="0"/>
    <x v="0"/>
    <s v="07"/>
    <x v="3"/>
    <s v="073"/>
    <s v="Curicó"/>
    <x v="153"/>
    <n v="7"/>
    <n v="73"/>
    <n v="7307"/>
  </r>
  <r>
    <x v="693"/>
    <s v="07309"/>
    <x v="43"/>
    <x v="36"/>
    <x v="4"/>
    <x v="0"/>
    <x v="0"/>
    <s v="07"/>
    <x v="3"/>
    <s v="073"/>
    <s v="Curicó"/>
    <x v="88"/>
    <n v="7"/>
    <n v="73"/>
    <n v="7309"/>
  </r>
  <r>
    <x v="694"/>
    <s v="07406"/>
    <x v="43"/>
    <x v="36"/>
    <x v="4"/>
    <x v="0"/>
    <x v="0"/>
    <s v="07"/>
    <x v="3"/>
    <s v="074"/>
    <s v="Linares"/>
    <x v="42"/>
    <n v="7"/>
    <n v="74"/>
    <n v="7406"/>
  </r>
  <r>
    <x v="695"/>
    <s v="13301"/>
    <x v="44"/>
    <x v="37"/>
    <x v="4"/>
    <x v="0"/>
    <x v="0"/>
    <s v="13"/>
    <x v="4"/>
    <s v="133"/>
    <s v="Chacabuco"/>
    <x v="43"/>
    <n v="13"/>
    <n v="133"/>
    <n v="13301"/>
  </r>
  <r>
    <x v="696"/>
    <s v="13302"/>
    <x v="44"/>
    <x v="37"/>
    <x v="4"/>
    <x v="0"/>
    <x v="0"/>
    <s v="13"/>
    <x v="4"/>
    <s v="133"/>
    <s v="Chacabuco"/>
    <x v="138"/>
    <n v="13"/>
    <n v="133"/>
    <n v="13302"/>
  </r>
  <r>
    <x v="697"/>
    <s v="13404"/>
    <x v="44"/>
    <x v="37"/>
    <x v="4"/>
    <x v="0"/>
    <x v="0"/>
    <s v="13"/>
    <x v="4"/>
    <s v="134"/>
    <s v="Maipo"/>
    <x v="300"/>
    <n v="13"/>
    <n v="134"/>
    <n v="13404"/>
  </r>
  <r>
    <x v="698"/>
    <s v="13501"/>
    <x v="44"/>
    <x v="37"/>
    <x v="4"/>
    <x v="0"/>
    <x v="0"/>
    <s v="13"/>
    <x v="4"/>
    <s v="135"/>
    <s v="Melipilla"/>
    <x v="301"/>
    <n v="13"/>
    <n v="135"/>
    <n v="13501"/>
  </r>
  <r>
    <x v="699"/>
    <s v="13503"/>
    <x v="44"/>
    <x v="37"/>
    <x v="4"/>
    <x v="0"/>
    <x v="0"/>
    <s v="13"/>
    <x v="4"/>
    <s v="135"/>
    <s v="Melipilla"/>
    <x v="303"/>
    <n v="13"/>
    <n v="135"/>
    <n v="13503"/>
  </r>
  <r>
    <x v="700"/>
    <s v="02201"/>
    <x v="45"/>
    <x v="38"/>
    <x v="4"/>
    <x v="10"/>
    <x v="10"/>
    <s v="02"/>
    <x v="12"/>
    <s v="022"/>
    <s v="El Loa"/>
    <x v="311"/>
    <n v="2"/>
    <n v="22"/>
    <n v="2201"/>
  </r>
  <r>
    <x v="701"/>
    <s v="02202"/>
    <x v="45"/>
    <x v="38"/>
    <x v="4"/>
    <x v="10"/>
    <x v="10"/>
    <s v="02"/>
    <x v="12"/>
    <s v="022"/>
    <s v="El Loa"/>
    <x v="312"/>
    <n v="2"/>
    <n v="22"/>
    <n v="2202"/>
  </r>
  <r>
    <x v="702"/>
    <s v="02203"/>
    <x v="45"/>
    <x v="38"/>
    <x v="4"/>
    <x v="10"/>
    <x v="10"/>
    <s v="02"/>
    <x v="12"/>
    <s v="022"/>
    <s v="El Loa"/>
    <x v="313"/>
    <n v="2"/>
    <n v="22"/>
    <n v="2203"/>
  </r>
  <r>
    <x v="703"/>
    <s v="02302"/>
    <x v="45"/>
    <x v="38"/>
    <x v="4"/>
    <x v="10"/>
    <x v="10"/>
    <s v="02"/>
    <x v="12"/>
    <s v="023"/>
    <s v="Tocopilla"/>
    <x v="314"/>
    <n v="2"/>
    <n v="23"/>
    <n v="2302"/>
  </r>
  <r>
    <x v="704"/>
    <s v="09101"/>
    <x v="46"/>
    <x v="39"/>
    <x v="4"/>
    <x v="0"/>
    <x v="0"/>
    <s v="09"/>
    <x v="6"/>
    <s v="091"/>
    <s v="Cautín"/>
    <x v="91"/>
    <n v="9"/>
    <n v="91"/>
    <n v="9101"/>
  </r>
  <r>
    <x v="705"/>
    <s v="09102"/>
    <x v="46"/>
    <x v="39"/>
    <x v="4"/>
    <x v="0"/>
    <x v="0"/>
    <s v="09"/>
    <x v="6"/>
    <s v="091"/>
    <s v="Cautín"/>
    <x v="92"/>
    <n v="9"/>
    <n v="91"/>
    <n v="9102"/>
  </r>
  <r>
    <x v="706"/>
    <s v="09106"/>
    <x v="46"/>
    <x v="39"/>
    <x v="4"/>
    <x v="0"/>
    <x v="0"/>
    <s v="09"/>
    <x v="6"/>
    <s v="091"/>
    <s v="Cautín"/>
    <x v="96"/>
    <n v="9"/>
    <n v="91"/>
    <n v="9106"/>
  </r>
  <r>
    <x v="707"/>
    <s v="09111"/>
    <x v="46"/>
    <x v="39"/>
    <x v="4"/>
    <x v="0"/>
    <x v="0"/>
    <s v="09"/>
    <x v="6"/>
    <s v="091"/>
    <s v="Cautín"/>
    <x v="98"/>
    <n v="9"/>
    <n v="91"/>
    <n v="9111"/>
  </r>
  <r>
    <x v="708"/>
    <s v="09112"/>
    <x v="46"/>
    <x v="39"/>
    <x v="4"/>
    <x v="0"/>
    <x v="0"/>
    <s v="09"/>
    <x v="6"/>
    <s v="091"/>
    <s v="Cautín"/>
    <x v="99"/>
    <n v="9"/>
    <n v="91"/>
    <n v="9112"/>
  </r>
  <r>
    <x v="709"/>
    <s v="09113"/>
    <x v="46"/>
    <x v="39"/>
    <x v="4"/>
    <x v="0"/>
    <x v="0"/>
    <s v="09"/>
    <x v="6"/>
    <s v="091"/>
    <s v="Cautín"/>
    <x v="180"/>
    <n v="9"/>
    <n v="91"/>
    <n v="9113"/>
  </r>
  <r>
    <x v="710"/>
    <s v="09121"/>
    <x v="46"/>
    <x v="39"/>
    <x v="4"/>
    <x v="0"/>
    <x v="0"/>
    <s v="09"/>
    <x v="6"/>
    <s v="091"/>
    <s v="Cautín"/>
    <x v="106"/>
    <n v="9"/>
    <n v="91"/>
    <n v="9121"/>
  </r>
  <r>
    <x v="711"/>
    <s v="09202"/>
    <x v="46"/>
    <x v="39"/>
    <x v="4"/>
    <x v="0"/>
    <x v="0"/>
    <s v="09"/>
    <x v="6"/>
    <s v="092"/>
    <s v="Malleco"/>
    <x v="107"/>
    <n v="9"/>
    <n v="92"/>
    <n v="9202"/>
  </r>
  <r>
    <x v="712"/>
    <s v="09204"/>
    <x v="46"/>
    <x v="39"/>
    <x v="4"/>
    <x v="0"/>
    <x v="0"/>
    <s v="09"/>
    <x v="6"/>
    <s v="092"/>
    <s v="Malleco"/>
    <x v="183"/>
    <n v="9"/>
    <n v="92"/>
    <n v="9204"/>
  </r>
  <r>
    <x v="713"/>
    <s v="09206"/>
    <x v="46"/>
    <x v="39"/>
    <x v="4"/>
    <x v="0"/>
    <x v="0"/>
    <s v="09"/>
    <x v="6"/>
    <s v="092"/>
    <s v="Malleco"/>
    <x v="184"/>
    <n v="9"/>
    <n v="92"/>
    <n v="9206"/>
  </r>
  <r>
    <x v="714"/>
    <s v="09207"/>
    <x v="46"/>
    <x v="39"/>
    <x v="4"/>
    <x v="0"/>
    <x v="0"/>
    <s v="09"/>
    <x v="6"/>
    <s v="092"/>
    <s v="Malleco"/>
    <x v="185"/>
    <n v="9"/>
    <n v="92"/>
    <n v="9207"/>
  </r>
  <r>
    <x v="715"/>
    <s v="01401"/>
    <x v="47"/>
    <x v="40"/>
    <x v="4"/>
    <x v="10"/>
    <x v="10"/>
    <s v="01"/>
    <x v="13"/>
    <s v="014"/>
    <s v="Tamarugal"/>
    <x v="315"/>
    <n v="1"/>
    <n v="14"/>
    <n v="1401"/>
  </r>
  <r>
    <x v="716"/>
    <s v="01402"/>
    <x v="47"/>
    <x v="40"/>
    <x v="4"/>
    <x v="10"/>
    <x v="10"/>
    <s v="01"/>
    <x v="13"/>
    <s v="014"/>
    <s v="Tamarugal"/>
    <x v="316"/>
    <n v="1"/>
    <n v="14"/>
    <n v="1402"/>
  </r>
  <r>
    <x v="717"/>
    <s v="01404"/>
    <x v="47"/>
    <x v="40"/>
    <x v="4"/>
    <x v="10"/>
    <x v="10"/>
    <s v="01"/>
    <x v="13"/>
    <s v="014"/>
    <s v="Tamarugal"/>
    <x v="317"/>
    <n v="1"/>
    <n v="14"/>
    <n v="1404"/>
  </r>
  <r>
    <x v="718"/>
    <s v="01405"/>
    <x v="47"/>
    <x v="40"/>
    <x v="4"/>
    <x v="10"/>
    <x v="10"/>
    <s v="01"/>
    <x v="13"/>
    <s v="014"/>
    <s v="Tamarugal"/>
    <x v="318"/>
    <n v="1"/>
    <n v="14"/>
    <n v="1405"/>
  </r>
  <r>
    <x v="719"/>
    <s v="15101"/>
    <x v="48"/>
    <x v="41"/>
    <x v="4"/>
    <x v="10"/>
    <x v="10"/>
    <n v="15"/>
    <x v="11"/>
    <s v="151"/>
    <s v="Arica"/>
    <x v="319"/>
    <n v="15"/>
    <n v="151"/>
    <n v="15101"/>
  </r>
  <r>
    <x v="720"/>
    <s v="15102"/>
    <x v="48"/>
    <x v="41"/>
    <x v="4"/>
    <x v="10"/>
    <x v="10"/>
    <n v="15"/>
    <x v="11"/>
    <s v="151"/>
    <s v="Arica"/>
    <x v="320"/>
    <n v="15"/>
    <n v="151"/>
    <n v="15102"/>
  </r>
  <r>
    <x v="721"/>
    <s v="15201"/>
    <x v="48"/>
    <x v="41"/>
    <x v="4"/>
    <x v="10"/>
    <x v="10"/>
    <s v="15"/>
    <x v="11"/>
    <s v="152"/>
    <s v="Parinacota"/>
    <x v="217"/>
    <n v="15"/>
    <n v="152"/>
    <n v="15201"/>
  </r>
  <r>
    <x v="722"/>
    <s v="03101"/>
    <x v="49"/>
    <x v="42"/>
    <x v="4"/>
    <x v="0"/>
    <x v="0"/>
    <s v="03"/>
    <x v="10"/>
    <s v="031"/>
    <s v="Copiapó"/>
    <x v="190"/>
    <n v="3"/>
    <n v="31"/>
    <n v="3101"/>
  </r>
  <r>
    <x v="723"/>
    <s v="03103"/>
    <x v="49"/>
    <x v="42"/>
    <x v="4"/>
    <x v="0"/>
    <x v="0"/>
    <s v="03"/>
    <x v="10"/>
    <s v="031"/>
    <s v="Copiapó"/>
    <x v="191"/>
    <n v="3"/>
    <n v="31"/>
    <n v="3103"/>
  </r>
  <r>
    <x v="724"/>
    <s v="12402"/>
    <x v="50"/>
    <x v="43"/>
    <x v="4"/>
    <x v="9"/>
    <x v="9"/>
    <s v="12"/>
    <x v="14"/>
    <s v="124"/>
    <s v="Última Esperanza"/>
    <x v="321"/>
    <n v="12"/>
    <n v="124"/>
    <n v="12402"/>
  </r>
  <r>
    <x v="725"/>
    <s v="06302"/>
    <x v="51"/>
    <x v="44"/>
    <x v="4"/>
    <x v="0"/>
    <x v="0"/>
    <s v="06"/>
    <x v="0"/>
    <s v="063"/>
    <s v="Colchagua"/>
    <x v="7"/>
    <n v="6"/>
    <n v="63"/>
    <n v="6302"/>
  </r>
  <r>
    <x v="726"/>
    <s v="06310"/>
    <x v="51"/>
    <x v="44"/>
    <x v="4"/>
    <x v="0"/>
    <x v="0"/>
    <s v="06"/>
    <x v="0"/>
    <s v="063"/>
    <s v="Colchagua"/>
    <x v="15"/>
    <n v="6"/>
    <n v="63"/>
    <n v="6310"/>
  </r>
  <r>
    <x v="727"/>
    <s v="06306"/>
    <x v="51"/>
    <x v="44"/>
    <x v="4"/>
    <x v="0"/>
    <x v="0"/>
    <s v="06"/>
    <x v="0"/>
    <s v="063"/>
    <s v="Colchagua"/>
    <x v="11"/>
    <n v="6"/>
    <n v="63"/>
    <n v="6306"/>
  </r>
  <r>
    <x v="728"/>
    <s v="06307"/>
    <x v="51"/>
    <x v="44"/>
    <x v="4"/>
    <x v="0"/>
    <x v="0"/>
    <s v="06"/>
    <x v="0"/>
    <s v="063"/>
    <s v="Colchagua"/>
    <x v="12"/>
    <n v="6"/>
    <n v="63"/>
    <n v="6307"/>
  </r>
  <r>
    <x v="729"/>
    <s v="04101"/>
    <x v="52"/>
    <x v="45"/>
    <x v="5"/>
    <x v="0"/>
    <x v="0"/>
    <s v="04"/>
    <x v="1"/>
    <s v="041"/>
    <s v="Elqui"/>
    <x v="16"/>
    <n v="4"/>
    <n v="41"/>
    <n v="4101"/>
  </r>
  <r>
    <x v="730"/>
    <s v="04102"/>
    <x v="52"/>
    <x v="45"/>
    <x v="5"/>
    <x v="0"/>
    <x v="0"/>
    <s v="04"/>
    <x v="1"/>
    <s v="041"/>
    <s v="Elqui"/>
    <x v="17"/>
    <n v="4"/>
    <n v="41"/>
    <n v="4102"/>
  </r>
  <r>
    <x v="731"/>
    <s v="04103"/>
    <x v="52"/>
    <x v="45"/>
    <x v="5"/>
    <x v="0"/>
    <x v="0"/>
    <s v="04"/>
    <x v="1"/>
    <s v="041"/>
    <s v="Elqui"/>
    <x v="18"/>
    <n v="4"/>
    <n v="41"/>
    <n v="4103"/>
  </r>
  <r>
    <x v="732"/>
    <s v="04104"/>
    <x v="52"/>
    <x v="45"/>
    <x v="5"/>
    <x v="0"/>
    <x v="0"/>
    <s v="04"/>
    <x v="1"/>
    <s v="041"/>
    <s v="Elqui"/>
    <x v="19"/>
    <n v="4"/>
    <n v="41"/>
    <n v="4104"/>
  </r>
  <r>
    <x v="733"/>
    <s v="04105"/>
    <x v="52"/>
    <x v="45"/>
    <x v="5"/>
    <x v="0"/>
    <x v="0"/>
    <s v="04"/>
    <x v="1"/>
    <s v="041"/>
    <s v="Elqui"/>
    <x v="20"/>
    <n v="4"/>
    <n v="41"/>
    <n v="4105"/>
  </r>
  <r>
    <x v="734"/>
    <s v="04106"/>
    <x v="52"/>
    <x v="45"/>
    <x v="5"/>
    <x v="0"/>
    <x v="0"/>
    <s v="04"/>
    <x v="1"/>
    <s v="041"/>
    <s v="Elqui"/>
    <x v="21"/>
    <n v="4"/>
    <n v="41"/>
    <n v="4106"/>
  </r>
  <r>
    <x v="735"/>
    <s v="04201"/>
    <x v="52"/>
    <x v="45"/>
    <x v="5"/>
    <x v="0"/>
    <x v="0"/>
    <s v="04"/>
    <x v="1"/>
    <s v="042"/>
    <s v="Choapa"/>
    <x v="22"/>
    <n v="4"/>
    <n v="42"/>
    <n v="4201"/>
  </r>
  <r>
    <x v="736"/>
    <s v="04202"/>
    <x v="52"/>
    <x v="45"/>
    <x v="5"/>
    <x v="0"/>
    <x v="0"/>
    <s v="04"/>
    <x v="1"/>
    <s v="042"/>
    <s v="Choapa"/>
    <x v="23"/>
    <n v="4"/>
    <n v="42"/>
    <n v="4202"/>
  </r>
  <r>
    <x v="737"/>
    <s v="04203"/>
    <x v="52"/>
    <x v="45"/>
    <x v="5"/>
    <x v="0"/>
    <x v="0"/>
    <s v="04"/>
    <x v="1"/>
    <s v="042"/>
    <s v="Choapa"/>
    <x v="24"/>
    <n v="4"/>
    <n v="42"/>
    <n v="4203"/>
  </r>
  <r>
    <x v="738"/>
    <s v="04204"/>
    <x v="52"/>
    <x v="45"/>
    <x v="5"/>
    <x v="0"/>
    <x v="0"/>
    <s v="04"/>
    <x v="1"/>
    <s v="042"/>
    <s v="Choapa"/>
    <x v="25"/>
    <n v="4"/>
    <n v="42"/>
    <n v="4204"/>
  </r>
  <r>
    <x v="739"/>
    <s v="04301"/>
    <x v="52"/>
    <x v="45"/>
    <x v="5"/>
    <x v="0"/>
    <x v="0"/>
    <s v="04"/>
    <x v="1"/>
    <s v="043"/>
    <s v="Limarí"/>
    <x v="26"/>
    <n v="4"/>
    <n v="43"/>
    <n v="4301"/>
  </r>
  <r>
    <x v="740"/>
    <s v="04302"/>
    <x v="52"/>
    <x v="45"/>
    <x v="5"/>
    <x v="0"/>
    <x v="0"/>
    <s v="04"/>
    <x v="1"/>
    <s v="043"/>
    <s v="Limarí"/>
    <x v="27"/>
    <n v="4"/>
    <n v="43"/>
    <n v="4302"/>
  </r>
  <r>
    <x v="741"/>
    <s v="04303"/>
    <x v="52"/>
    <x v="45"/>
    <x v="5"/>
    <x v="0"/>
    <x v="0"/>
    <s v="04"/>
    <x v="1"/>
    <s v="043"/>
    <s v="Limarí"/>
    <x v="28"/>
    <n v="4"/>
    <n v="43"/>
    <n v="4303"/>
  </r>
  <r>
    <x v="742"/>
    <s v="04304"/>
    <x v="52"/>
    <x v="45"/>
    <x v="5"/>
    <x v="0"/>
    <x v="0"/>
    <s v="04"/>
    <x v="1"/>
    <s v="043"/>
    <s v="Limarí"/>
    <x v="29"/>
    <n v="4"/>
    <n v="43"/>
    <n v="4304"/>
  </r>
  <r>
    <x v="743"/>
    <s v="04305"/>
    <x v="52"/>
    <x v="45"/>
    <x v="5"/>
    <x v="0"/>
    <x v="0"/>
    <s v="04"/>
    <x v="1"/>
    <s v="043"/>
    <s v="Limarí"/>
    <x v="30"/>
    <n v="4"/>
    <n v="43"/>
    <n v="4305"/>
  </r>
  <r>
    <x v="744"/>
    <s v="06309"/>
    <x v="53"/>
    <x v="46"/>
    <x v="5"/>
    <x v="0"/>
    <x v="0"/>
    <s v="06"/>
    <x v="0"/>
    <s v="063"/>
    <s v="Colchagua"/>
    <x v="14"/>
    <n v="6"/>
    <n v="63"/>
    <n v="6309"/>
  </r>
  <r>
    <x v="745"/>
    <s v="06304"/>
    <x v="53"/>
    <x v="46"/>
    <x v="5"/>
    <x v="0"/>
    <x v="0"/>
    <s v="06"/>
    <x v="0"/>
    <s v="063"/>
    <s v="Colchagua"/>
    <x v="9"/>
    <n v="6"/>
    <n v="63"/>
    <n v="6304"/>
  </r>
  <r>
    <x v="746"/>
    <s v="06310"/>
    <x v="53"/>
    <x v="46"/>
    <x v="5"/>
    <x v="0"/>
    <x v="0"/>
    <s v="06"/>
    <x v="0"/>
    <s v="063"/>
    <s v="Colchagua"/>
    <x v="15"/>
    <n v="6"/>
    <n v="63"/>
    <n v="6310"/>
  </r>
  <r>
    <x v="747"/>
    <s v="13301"/>
    <x v="54"/>
    <x v="47"/>
    <x v="5"/>
    <x v="0"/>
    <x v="0"/>
    <s v="13"/>
    <x v="4"/>
    <s v="133"/>
    <s v="Chacabuco"/>
    <x v="43"/>
    <n v="13"/>
    <n v="133"/>
    <n v="13301"/>
  </r>
  <r>
    <x v="748"/>
    <s v="13302"/>
    <x v="54"/>
    <x v="47"/>
    <x v="5"/>
    <x v="0"/>
    <x v="0"/>
    <s v="13"/>
    <x v="4"/>
    <s v="133"/>
    <s v="Chacabuco"/>
    <x v="138"/>
    <n v="13"/>
    <n v="133"/>
    <n v="13302"/>
  </r>
  <r>
    <x v="749"/>
    <s v="13303"/>
    <x v="54"/>
    <x v="47"/>
    <x v="5"/>
    <x v="0"/>
    <x v="0"/>
    <s v="13"/>
    <x v="4"/>
    <s v="133"/>
    <s v="Chacabuco"/>
    <x v="44"/>
    <n v="13"/>
    <n v="133"/>
    <n v="13303"/>
  </r>
  <r>
    <x v="750"/>
    <s v="05404"/>
    <x v="55"/>
    <x v="46"/>
    <x v="5"/>
    <x v="0"/>
    <x v="0"/>
    <s v="05"/>
    <x v="2"/>
    <s v="054"/>
    <s v="Petorca"/>
    <x v="34"/>
    <n v="5"/>
    <n v="54"/>
    <n v="5404"/>
  </r>
  <r>
    <x v="751"/>
    <s v="05402"/>
    <x v="55"/>
    <x v="46"/>
    <x v="5"/>
    <x v="0"/>
    <x v="0"/>
    <s v="05"/>
    <x v="2"/>
    <s v="054"/>
    <s v="Petorca"/>
    <x v="32"/>
    <n v="5"/>
    <n v="54"/>
    <n v="5402"/>
  </r>
  <r>
    <x v="752"/>
    <s v="05401"/>
    <x v="55"/>
    <x v="46"/>
    <x v="5"/>
    <x v="0"/>
    <x v="0"/>
    <s v="05"/>
    <x v="2"/>
    <s v="054"/>
    <s v="Petorca"/>
    <x v="31"/>
    <n v="5"/>
    <n v="54"/>
    <n v="5401"/>
  </r>
  <r>
    <x v="753"/>
    <s v="05403"/>
    <x v="55"/>
    <x v="46"/>
    <x v="5"/>
    <x v="0"/>
    <x v="0"/>
    <s v="05"/>
    <x v="2"/>
    <s v="054"/>
    <s v="Petorca"/>
    <x v="33"/>
    <n v="5"/>
    <n v="54"/>
    <n v="5403"/>
  </r>
  <r>
    <x v="754"/>
    <s v="05302"/>
    <x v="55"/>
    <x v="46"/>
    <x v="5"/>
    <x v="0"/>
    <x v="0"/>
    <s v="05"/>
    <x v="2"/>
    <s v="053"/>
    <s v="Los Andes"/>
    <x v="205"/>
    <n v="5"/>
    <n v="53"/>
    <n v="5302"/>
  </r>
  <r>
    <x v="755"/>
    <s v="05303"/>
    <x v="55"/>
    <x v="46"/>
    <x v="5"/>
    <x v="0"/>
    <x v="0"/>
    <s v="05"/>
    <x v="2"/>
    <s v="053"/>
    <s v="Los Andes"/>
    <x v="224"/>
    <n v="5"/>
    <n v="53"/>
    <n v="5303"/>
  </r>
  <r>
    <x v="756"/>
    <s v="05304"/>
    <x v="55"/>
    <x v="46"/>
    <x v="5"/>
    <x v="0"/>
    <x v="0"/>
    <s v="05"/>
    <x v="2"/>
    <s v="053"/>
    <s v="Los Andes"/>
    <x v="141"/>
    <n v="5"/>
    <n v="53"/>
    <n v="5304"/>
  </r>
  <r>
    <x v="757"/>
    <s v="05701"/>
    <x v="55"/>
    <x v="46"/>
    <x v="5"/>
    <x v="0"/>
    <x v="0"/>
    <s v="05"/>
    <x v="2"/>
    <s v="057"/>
    <s v="San Felipe"/>
    <x v="210"/>
    <n v="5"/>
    <n v="57"/>
    <n v="5701"/>
  </r>
  <r>
    <x v="758"/>
    <s v="05705"/>
    <x v="55"/>
    <x v="46"/>
    <x v="5"/>
    <x v="0"/>
    <x v="0"/>
    <s v="05"/>
    <x v="2"/>
    <s v="057"/>
    <s v="San Felipe"/>
    <x v="148"/>
    <n v="5"/>
    <n v="57"/>
    <n v="5705"/>
  </r>
  <r>
    <x v="759"/>
    <s v="05706"/>
    <x v="55"/>
    <x v="46"/>
    <x v="5"/>
    <x v="0"/>
    <x v="0"/>
    <s v="05"/>
    <x v="2"/>
    <s v="057"/>
    <s v="San Felipe"/>
    <x v="149"/>
    <n v="5"/>
    <n v="57"/>
    <n v="5706"/>
  </r>
  <r>
    <x v="760"/>
    <s v="05703"/>
    <x v="55"/>
    <x v="46"/>
    <x v="5"/>
    <x v="0"/>
    <x v="0"/>
    <s v="05"/>
    <x v="2"/>
    <s v="057"/>
    <s v="San Felipe"/>
    <x v="147"/>
    <n v="5"/>
    <n v="57"/>
    <n v="5703"/>
  </r>
  <r>
    <x v="761"/>
    <s v="05503"/>
    <x v="55"/>
    <x v="46"/>
    <x v="5"/>
    <x v="0"/>
    <x v="0"/>
    <s v="05"/>
    <x v="2"/>
    <s v="055"/>
    <s v="Quillota"/>
    <x v="226"/>
    <n v="5"/>
    <n v="55"/>
    <n v="5503"/>
  </r>
  <r>
    <x v="762"/>
    <s v="05506"/>
    <x v="55"/>
    <x v="46"/>
    <x v="5"/>
    <x v="0"/>
    <x v="0"/>
    <s v="05"/>
    <x v="2"/>
    <s v="055"/>
    <s v="Quillota"/>
    <x v="142"/>
    <n v="5"/>
    <n v="55"/>
    <n v="5506"/>
  </r>
  <r>
    <x v="763"/>
    <s v="05105"/>
    <x v="55"/>
    <x v="46"/>
    <x v="5"/>
    <x v="0"/>
    <x v="0"/>
    <s v="05"/>
    <x v="2"/>
    <s v="051"/>
    <s v="Valparaíso"/>
    <x v="140"/>
    <n v="5"/>
    <n v="51"/>
    <n v="5105"/>
  </r>
  <r>
    <x v="764"/>
    <s v="05802"/>
    <x v="55"/>
    <x v="46"/>
    <x v="5"/>
    <x v="0"/>
    <x v="0"/>
    <s v="05"/>
    <x v="2"/>
    <s v="058"/>
    <s v="Margamarga"/>
    <x v="211"/>
    <n v="5"/>
    <n v="58"/>
    <n v="5802"/>
  </r>
  <r>
    <x v="765"/>
    <s v="05803"/>
    <x v="55"/>
    <x v="46"/>
    <x v="5"/>
    <x v="0"/>
    <x v="0"/>
    <s v="05"/>
    <x v="2"/>
    <s v="058"/>
    <s v="Margamarga"/>
    <x v="151"/>
    <n v="5"/>
    <n v="58"/>
    <n v="5803"/>
  </r>
  <r>
    <x v="766"/>
    <s v="05801"/>
    <x v="55"/>
    <x v="46"/>
    <x v="5"/>
    <x v="0"/>
    <x v="0"/>
    <s v="05"/>
    <x v="2"/>
    <s v="058"/>
    <s v="Margamarga"/>
    <x v="150"/>
    <n v="5"/>
    <n v="58"/>
    <n v="5801"/>
  </r>
  <r>
    <x v="767"/>
    <s v="06101"/>
    <x v="56"/>
    <x v="48"/>
    <x v="5"/>
    <x v="1"/>
    <x v="1"/>
    <s v="06"/>
    <x v="0"/>
    <s v="061"/>
    <s v="Cachapoal"/>
    <x v="229"/>
    <n v="6"/>
    <n v="61"/>
    <n v="6101"/>
  </r>
  <r>
    <x v="768"/>
    <s v="06102"/>
    <x v="56"/>
    <x v="48"/>
    <x v="5"/>
    <x v="1"/>
    <x v="1"/>
    <s v="06"/>
    <x v="0"/>
    <s v="061"/>
    <s v="Cachapoal"/>
    <x v="230"/>
    <n v="6"/>
    <n v="61"/>
    <n v="6102"/>
  </r>
  <r>
    <x v="769"/>
    <s v="06103"/>
    <x v="56"/>
    <x v="48"/>
    <x v="5"/>
    <x v="1"/>
    <x v="1"/>
    <s v="06"/>
    <x v="0"/>
    <s v="061"/>
    <s v="Cachapoal"/>
    <x v="231"/>
    <n v="6"/>
    <n v="61"/>
    <n v="6103"/>
  </r>
  <r>
    <x v="770"/>
    <s v="06104"/>
    <x v="56"/>
    <x v="48"/>
    <x v="5"/>
    <x v="1"/>
    <x v="1"/>
    <s v="06"/>
    <x v="0"/>
    <s v="061"/>
    <s v="Cachapoal"/>
    <x v="232"/>
    <n v="6"/>
    <n v="61"/>
    <n v="6104"/>
  </r>
  <r>
    <x v="771"/>
    <s v="06105"/>
    <x v="56"/>
    <x v="48"/>
    <x v="5"/>
    <x v="1"/>
    <x v="1"/>
    <s v="06"/>
    <x v="0"/>
    <s v="061"/>
    <s v="Cachapoal"/>
    <x v="233"/>
    <n v="6"/>
    <n v="61"/>
    <n v="6105"/>
  </r>
  <r>
    <x v="772"/>
    <s v="06106"/>
    <x v="56"/>
    <x v="48"/>
    <x v="5"/>
    <x v="1"/>
    <x v="1"/>
    <s v="06"/>
    <x v="0"/>
    <s v="061"/>
    <s v="Cachapoal"/>
    <x v="234"/>
    <n v="6"/>
    <n v="61"/>
    <n v="6106"/>
  </r>
  <r>
    <x v="773"/>
    <s v="06107"/>
    <x v="56"/>
    <x v="48"/>
    <x v="5"/>
    <x v="1"/>
    <x v="1"/>
    <s v="06"/>
    <x v="0"/>
    <s v="061"/>
    <s v="Cachapoal"/>
    <x v="235"/>
    <n v="6"/>
    <n v="61"/>
    <n v="6107"/>
  </r>
  <r>
    <x v="774"/>
    <s v="06108"/>
    <x v="56"/>
    <x v="48"/>
    <x v="5"/>
    <x v="1"/>
    <x v="1"/>
    <s v="06"/>
    <x v="0"/>
    <s v="061"/>
    <s v="Cachapoal"/>
    <x v="236"/>
    <n v="6"/>
    <n v="61"/>
    <n v="6108"/>
  </r>
  <r>
    <x v="775"/>
    <s v="06109"/>
    <x v="56"/>
    <x v="48"/>
    <x v="5"/>
    <x v="1"/>
    <x v="1"/>
    <s v="06"/>
    <x v="0"/>
    <s v="061"/>
    <s v="Cachapoal"/>
    <x v="237"/>
    <n v="6"/>
    <n v="61"/>
    <n v="6109"/>
  </r>
  <r>
    <x v="776"/>
    <s v="06110"/>
    <x v="56"/>
    <x v="48"/>
    <x v="5"/>
    <x v="1"/>
    <x v="1"/>
    <s v="06"/>
    <x v="0"/>
    <s v="061"/>
    <s v="Cachapoal"/>
    <x v="238"/>
    <n v="6"/>
    <n v="61"/>
    <n v="6110"/>
  </r>
  <r>
    <x v="777"/>
    <s v="06111"/>
    <x v="56"/>
    <x v="48"/>
    <x v="5"/>
    <x v="1"/>
    <x v="1"/>
    <s v="06"/>
    <x v="0"/>
    <s v="061"/>
    <s v="Cachapoal"/>
    <x v="239"/>
    <n v="6"/>
    <n v="61"/>
    <n v="6111"/>
  </r>
  <r>
    <x v="778"/>
    <s v="06112"/>
    <x v="56"/>
    <x v="48"/>
    <x v="5"/>
    <x v="1"/>
    <x v="1"/>
    <s v="06"/>
    <x v="0"/>
    <s v="061"/>
    <s v="Cachapoal"/>
    <x v="240"/>
    <n v="6"/>
    <n v="61"/>
    <n v="6112"/>
  </r>
  <r>
    <x v="779"/>
    <s v="06113"/>
    <x v="56"/>
    <x v="48"/>
    <x v="5"/>
    <x v="1"/>
    <x v="1"/>
    <s v="06"/>
    <x v="0"/>
    <s v="061"/>
    <s v="Cachapoal"/>
    <x v="241"/>
    <n v="6"/>
    <n v="61"/>
    <n v="6113"/>
  </r>
  <r>
    <x v="780"/>
    <s v="06114"/>
    <x v="56"/>
    <x v="48"/>
    <x v="5"/>
    <x v="1"/>
    <x v="1"/>
    <s v="06"/>
    <x v="0"/>
    <s v="061"/>
    <s v="Cachapoal"/>
    <x v="242"/>
    <n v="6"/>
    <n v="61"/>
    <n v="6114"/>
  </r>
  <r>
    <x v="781"/>
    <s v="06115"/>
    <x v="56"/>
    <x v="48"/>
    <x v="5"/>
    <x v="1"/>
    <x v="1"/>
    <s v="06"/>
    <x v="0"/>
    <s v="061"/>
    <s v="Cachapoal"/>
    <x v="243"/>
    <n v="6"/>
    <n v="61"/>
    <n v="6115"/>
  </r>
  <r>
    <x v="782"/>
    <s v="06116"/>
    <x v="56"/>
    <x v="48"/>
    <x v="5"/>
    <x v="1"/>
    <x v="1"/>
    <s v="06"/>
    <x v="0"/>
    <s v="061"/>
    <s v="Cachapoal"/>
    <x v="244"/>
    <n v="6"/>
    <n v="61"/>
    <n v="6116"/>
  </r>
  <r>
    <x v="783"/>
    <s v="06117"/>
    <x v="56"/>
    <x v="48"/>
    <x v="5"/>
    <x v="1"/>
    <x v="1"/>
    <s v="06"/>
    <x v="0"/>
    <s v="061"/>
    <s v="Cachapoal"/>
    <x v="245"/>
    <n v="6"/>
    <n v="61"/>
    <n v="6117"/>
  </r>
  <r>
    <x v="784"/>
    <s v="06201"/>
    <x v="56"/>
    <x v="48"/>
    <x v="5"/>
    <x v="1"/>
    <x v="1"/>
    <s v="06"/>
    <x v="0"/>
    <s v="062"/>
    <s v="Cardenal Caro"/>
    <x v="0"/>
    <n v="6"/>
    <n v="62"/>
    <n v="6201"/>
  </r>
  <r>
    <x v="785"/>
    <s v="06202"/>
    <x v="56"/>
    <x v="48"/>
    <x v="5"/>
    <x v="1"/>
    <x v="1"/>
    <s v="06"/>
    <x v="0"/>
    <s v="062"/>
    <s v="Cardenal Caro"/>
    <x v="1"/>
    <n v="6"/>
    <n v="62"/>
    <n v="6202"/>
  </r>
  <r>
    <x v="786"/>
    <s v="06203"/>
    <x v="56"/>
    <x v="48"/>
    <x v="5"/>
    <x v="1"/>
    <x v="1"/>
    <s v="06"/>
    <x v="0"/>
    <s v="062"/>
    <s v="Cardenal Caro"/>
    <x v="2"/>
    <n v="6"/>
    <n v="62"/>
    <n v="6203"/>
  </r>
  <r>
    <x v="787"/>
    <s v="06204"/>
    <x v="56"/>
    <x v="48"/>
    <x v="5"/>
    <x v="1"/>
    <x v="1"/>
    <s v="06"/>
    <x v="0"/>
    <s v="062"/>
    <s v="Cardenal Caro"/>
    <x v="3"/>
    <n v="6"/>
    <n v="62"/>
    <n v="6204"/>
  </r>
  <r>
    <x v="788"/>
    <s v="06205"/>
    <x v="56"/>
    <x v="48"/>
    <x v="5"/>
    <x v="1"/>
    <x v="1"/>
    <s v="06"/>
    <x v="0"/>
    <s v="062"/>
    <s v="Cardenal Caro"/>
    <x v="4"/>
    <n v="6"/>
    <n v="62"/>
    <n v="6205"/>
  </r>
  <r>
    <x v="789"/>
    <s v="06206"/>
    <x v="56"/>
    <x v="48"/>
    <x v="5"/>
    <x v="1"/>
    <x v="1"/>
    <s v="06"/>
    <x v="0"/>
    <s v="062"/>
    <s v="Cardenal Caro"/>
    <x v="5"/>
    <n v="6"/>
    <n v="62"/>
    <n v="6206"/>
  </r>
  <r>
    <x v="790"/>
    <s v="06301"/>
    <x v="56"/>
    <x v="48"/>
    <x v="5"/>
    <x v="1"/>
    <x v="1"/>
    <s v="06"/>
    <x v="0"/>
    <s v="063"/>
    <s v="Colchagua"/>
    <x v="6"/>
    <n v="6"/>
    <n v="63"/>
    <n v="6301"/>
  </r>
  <r>
    <x v="791"/>
    <s v="06302"/>
    <x v="56"/>
    <x v="48"/>
    <x v="5"/>
    <x v="1"/>
    <x v="1"/>
    <s v="06"/>
    <x v="0"/>
    <s v="063"/>
    <s v="Colchagua"/>
    <x v="7"/>
    <n v="6"/>
    <n v="63"/>
    <n v="6302"/>
  </r>
  <r>
    <x v="792"/>
    <s v="06303"/>
    <x v="56"/>
    <x v="48"/>
    <x v="5"/>
    <x v="1"/>
    <x v="1"/>
    <s v="06"/>
    <x v="0"/>
    <s v="063"/>
    <s v="Colchagua"/>
    <x v="8"/>
    <n v="6"/>
    <n v="63"/>
    <n v="6303"/>
  </r>
  <r>
    <x v="793"/>
    <s v="06304"/>
    <x v="56"/>
    <x v="48"/>
    <x v="5"/>
    <x v="1"/>
    <x v="1"/>
    <s v="06"/>
    <x v="0"/>
    <s v="063"/>
    <s v="Colchagua"/>
    <x v="9"/>
    <n v="6"/>
    <n v="63"/>
    <n v="6304"/>
  </r>
  <r>
    <x v="794"/>
    <s v="06305"/>
    <x v="56"/>
    <x v="48"/>
    <x v="5"/>
    <x v="1"/>
    <x v="1"/>
    <s v="06"/>
    <x v="0"/>
    <s v="063"/>
    <s v="Colchagua"/>
    <x v="10"/>
    <n v="6"/>
    <n v="63"/>
    <n v="6305"/>
  </r>
  <r>
    <x v="795"/>
    <s v="06306"/>
    <x v="56"/>
    <x v="48"/>
    <x v="5"/>
    <x v="1"/>
    <x v="1"/>
    <s v="06"/>
    <x v="0"/>
    <s v="063"/>
    <s v="Colchagua"/>
    <x v="11"/>
    <n v="6"/>
    <n v="63"/>
    <n v="6306"/>
  </r>
  <r>
    <x v="796"/>
    <s v="06307"/>
    <x v="56"/>
    <x v="48"/>
    <x v="5"/>
    <x v="1"/>
    <x v="1"/>
    <s v="06"/>
    <x v="0"/>
    <s v="063"/>
    <s v="Colchagua"/>
    <x v="12"/>
    <n v="6"/>
    <n v="63"/>
    <n v="6307"/>
  </r>
  <r>
    <x v="797"/>
    <s v="06308"/>
    <x v="56"/>
    <x v="48"/>
    <x v="5"/>
    <x v="1"/>
    <x v="1"/>
    <s v="06"/>
    <x v="0"/>
    <s v="063"/>
    <s v="Colchagua"/>
    <x v="13"/>
    <n v="6"/>
    <n v="63"/>
    <n v="6308"/>
  </r>
  <r>
    <x v="798"/>
    <s v="06309"/>
    <x v="56"/>
    <x v="48"/>
    <x v="5"/>
    <x v="1"/>
    <x v="1"/>
    <s v="06"/>
    <x v="0"/>
    <s v="063"/>
    <s v="Colchagua"/>
    <x v="14"/>
    <n v="6"/>
    <n v="63"/>
    <n v="6309"/>
  </r>
  <r>
    <x v="799"/>
    <s v="06310"/>
    <x v="56"/>
    <x v="48"/>
    <x v="5"/>
    <x v="1"/>
    <x v="1"/>
    <s v="06"/>
    <x v="0"/>
    <s v="063"/>
    <s v="Colchagua"/>
    <x v="15"/>
    <n v="6"/>
    <n v="63"/>
    <n v="6310"/>
  </r>
  <r>
    <x v="800"/>
    <s v="05101"/>
    <x v="57"/>
    <x v="49"/>
    <x v="5"/>
    <x v="1"/>
    <x v="1"/>
    <s v="05"/>
    <x v="2"/>
    <s v="051"/>
    <s v="Valparaíso"/>
    <x v="218"/>
    <n v="5"/>
    <n v="51"/>
    <n v="5101"/>
  </r>
  <r>
    <x v="801"/>
    <s v="05102"/>
    <x v="57"/>
    <x v="49"/>
    <x v="5"/>
    <x v="1"/>
    <x v="1"/>
    <s v="05"/>
    <x v="2"/>
    <s v="051"/>
    <s v="Valparaíso"/>
    <x v="139"/>
    <n v="5"/>
    <n v="51"/>
    <n v="5102"/>
  </r>
  <r>
    <x v="802"/>
    <s v="05103"/>
    <x v="57"/>
    <x v="49"/>
    <x v="5"/>
    <x v="1"/>
    <x v="1"/>
    <s v="05"/>
    <x v="2"/>
    <s v="051"/>
    <s v="Valparaíso"/>
    <x v="219"/>
    <n v="5"/>
    <n v="51"/>
    <n v="5103"/>
  </r>
  <r>
    <x v="803"/>
    <s v="05104"/>
    <x v="57"/>
    <x v="49"/>
    <x v="5"/>
    <x v="1"/>
    <x v="1"/>
    <s v="05"/>
    <x v="2"/>
    <s v="051"/>
    <s v="Valparaíso"/>
    <x v="220"/>
    <n v="5"/>
    <n v="51"/>
    <n v="5104"/>
  </r>
  <r>
    <x v="804"/>
    <s v="05105"/>
    <x v="57"/>
    <x v="49"/>
    <x v="5"/>
    <x v="1"/>
    <x v="1"/>
    <s v="05"/>
    <x v="2"/>
    <s v="051"/>
    <s v="Valparaíso"/>
    <x v="140"/>
    <n v="5"/>
    <n v="51"/>
    <n v="5105"/>
  </r>
  <r>
    <x v="805"/>
    <s v="05107"/>
    <x v="57"/>
    <x v="49"/>
    <x v="5"/>
    <x v="1"/>
    <x v="1"/>
    <s v="05"/>
    <x v="2"/>
    <s v="051"/>
    <s v="Valparaíso"/>
    <x v="204"/>
    <n v="5"/>
    <n v="51"/>
    <n v="5107"/>
  </r>
  <r>
    <x v="806"/>
    <s v="05109"/>
    <x v="57"/>
    <x v="49"/>
    <x v="5"/>
    <x v="1"/>
    <x v="1"/>
    <s v="05"/>
    <x v="2"/>
    <s v="051"/>
    <s v="Valparaíso"/>
    <x v="221"/>
    <n v="5"/>
    <n v="51"/>
    <n v="5109"/>
  </r>
  <r>
    <x v="807"/>
    <s v="05201"/>
    <x v="57"/>
    <x v="49"/>
    <x v="5"/>
    <x v="1"/>
    <x v="1"/>
    <s v="05"/>
    <x v="2"/>
    <s v="052"/>
    <s v="Isla de Pascua"/>
    <x v="222"/>
    <n v="5"/>
    <n v="52"/>
    <n v="5201"/>
  </r>
  <r>
    <x v="808"/>
    <s v="05301"/>
    <x v="57"/>
    <x v="49"/>
    <x v="5"/>
    <x v="1"/>
    <x v="1"/>
    <s v="05"/>
    <x v="2"/>
    <s v="053"/>
    <s v="Los Andes"/>
    <x v="223"/>
    <n v="5"/>
    <n v="53"/>
    <n v="5301"/>
  </r>
  <r>
    <x v="809"/>
    <s v="05302"/>
    <x v="57"/>
    <x v="49"/>
    <x v="5"/>
    <x v="1"/>
    <x v="1"/>
    <s v="05"/>
    <x v="2"/>
    <s v="053"/>
    <s v="Los Andes"/>
    <x v="205"/>
    <n v="5"/>
    <n v="53"/>
    <n v="5302"/>
  </r>
  <r>
    <x v="810"/>
    <s v="05303"/>
    <x v="57"/>
    <x v="49"/>
    <x v="5"/>
    <x v="1"/>
    <x v="1"/>
    <s v="05"/>
    <x v="2"/>
    <s v="053"/>
    <s v="Los Andes"/>
    <x v="224"/>
    <n v="5"/>
    <n v="53"/>
    <n v="5303"/>
  </r>
  <r>
    <x v="811"/>
    <s v="05304"/>
    <x v="57"/>
    <x v="49"/>
    <x v="5"/>
    <x v="1"/>
    <x v="1"/>
    <s v="05"/>
    <x v="2"/>
    <s v="053"/>
    <s v="Los Andes"/>
    <x v="141"/>
    <n v="5"/>
    <n v="53"/>
    <n v="5304"/>
  </r>
  <r>
    <x v="812"/>
    <s v="05401"/>
    <x v="57"/>
    <x v="49"/>
    <x v="5"/>
    <x v="1"/>
    <x v="1"/>
    <s v="05"/>
    <x v="2"/>
    <s v="054"/>
    <s v="Petorca"/>
    <x v="31"/>
    <n v="5"/>
    <n v="54"/>
    <n v="5401"/>
  </r>
  <r>
    <x v="813"/>
    <s v="05402"/>
    <x v="57"/>
    <x v="49"/>
    <x v="5"/>
    <x v="1"/>
    <x v="1"/>
    <s v="05"/>
    <x v="2"/>
    <s v="054"/>
    <s v="Petorca"/>
    <x v="32"/>
    <n v="5"/>
    <n v="54"/>
    <n v="5402"/>
  </r>
  <r>
    <x v="814"/>
    <s v="05403"/>
    <x v="57"/>
    <x v="49"/>
    <x v="5"/>
    <x v="1"/>
    <x v="1"/>
    <s v="05"/>
    <x v="2"/>
    <s v="054"/>
    <s v="Petorca"/>
    <x v="33"/>
    <n v="5"/>
    <n v="54"/>
    <n v="5403"/>
  </r>
  <r>
    <x v="815"/>
    <s v="05404"/>
    <x v="57"/>
    <x v="49"/>
    <x v="5"/>
    <x v="1"/>
    <x v="1"/>
    <s v="05"/>
    <x v="2"/>
    <s v="054"/>
    <s v="Petorca"/>
    <x v="34"/>
    <n v="5"/>
    <n v="54"/>
    <n v="5404"/>
  </r>
  <r>
    <x v="816"/>
    <s v="05405"/>
    <x v="57"/>
    <x v="49"/>
    <x v="5"/>
    <x v="1"/>
    <x v="1"/>
    <s v="05"/>
    <x v="2"/>
    <s v="054"/>
    <s v="Petorca"/>
    <x v="35"/>
    <n v="5"/>
    <n v="54"/>
    <n v="5405"/>
  </r>
  <r>
    <x v="817"/>
    <s v="05501"/>
    <x v="57"/>
    <x v="49"/>
    <x v="5"/>
    <x v="1"/>
    <x v="1"/>
    <s v="05"/>
    <x v="2"/>
    <s v="055"/>
    <s v="Quillota"/>
    <x v="225"/>
    <n v="5"/>
    <n v="55"/>
    <n v="5501"/>
  </r>
  <r>
    <x v="818"/>
    <s v="05502"/>
    <x v="57"/>
    <x v="49"/>
    <x v="5"/>
    <x v="1"/>
    <x v="1"/>
    <s v="05"/>
    <x v="2"/>
    <s v="055"/>
    <s v="Quillota"/>
    <x v="206"/>
    <n v="5"/>
    <n v="55"/>
    <n v="5502"/>
  </r>
  <r>
    <x v="819"/>
    <s v="05503"/>
    <x v="57"/>
    <x v="49"/>
    <x v="5"/>
    <x v="1"/>
    <x v="1"/>
    <s v="05"/>
    <x v="2"/>
    <s v="055"/>
    <s v="Quillota"/>
    <x v="226"/>
    <n v="5"/>
    <n v="55"/>
    <n v="5503"/>
  </r>
  <r>
    <x v="820"/>
    <s v="05504"/>
    <x v="57"/>
    <x v="49"/>
    <x v="5"/>
    <x v="1"/>
    <x v="1"/>
    <s v="05"/>
    <x v="2"/>
    <s v="055"/>
    <s v="Quillota"/>
    <x v="227"/>
    <n v="5"/>
    <n v="55"/>
    <n v="5504"/>
  </r>
  <r>
    <x v="821"/>
    <s v="05506"/>
    <x v="57"/>
    <x v="49"/>
    <x v="5"/>
    <x v="1"/>
    <x v="1"/>
    <s v="05"/>
    <x v="2"/>
    <s v="055"/>
    <s v="Quillota"/>
    <x v="142"/>
    <n v="5"/>
    <n v="55"/>
    <n v="5506"/>
  </r>
  <r>
    <x v="822"/>
    <s v="05601"/>
    <x v="57"/>
    <x v="49"/>
    <x v="5"/>
    <x v="1"/>
    <x v="1"/>
    <s v="05"/>
    <x v="2"/>
    <s v="056"/>
    <s v="San Antonio"/>
    <x v="143"/>
    <n v="5"/>
    <n v="56"/>
    <n v="5601"/>
  </r>
  <r>
    <x v="823"/>
    <s v="05602"/>
    <x v="57"/>
    <x v="49"/>
    <x v="5"/>
    <x v="1"/>
    <x v="1"/>
    <s v="05"/>
    <x v="2"/>
    <s v="056"/>
    <s v="San Antonio"/>
    <x v="207"/>
    <n v="5"/>
    <n v="56"/>
    <n v="5602"/>
  </r>
  <r>
    <x v="824"/>
    <s v="05603"/>
    <x v="57"/>
    <x v="49"/>
    <x v="5"/>
    <x v="1"/>
    <x v="1"/>
    <s v="05"/>
    <x v="2"/>
    <s v="056"/>
    <s v="San Antonio"/>
    <x v="144"/>
    <n v="5"/>
    <n v="56"/>
    <n v="5603"/>
  </r>
  <r>
    <x v="825"/>
    <s v="05604"/>
    <x v="57"/>
    <x v="49"/>
    <x v="5"/>
    <x v="1"/>
    <x v="1"/>
    <s v="05"/>
    <x v="2"/>
    <s v="056"/>
    <s v="San Antonio"/>
    <x v="208"/>
    <n v="5"/>
    <n v="56"/>
    <n v="5604"/>
  </r>
  <r>
    <x v="826"/>
    <s v="05605"/>
    <x v="57"/>
    <x v="49"/>
    <x v="5"/>
    <x v="1"/>
    <x v="1"/>
    <s v="05"/>
    <x v="2"/>
    <s v="056"/>
    <s v="San Antonio"/>
    <x v="209"/>
    <n v="5"/>
    <n v="56"/>
    <n v="5605"/>
  </r>
  <r>
    <x v="827"/>
    <s v="05606"/>
    <x v="57"/>
    <x v="49"/>
    <x v="5"/>
    <x v="1"/>
    <x v="1"/>
    <s v="05"/>
    <x v="2"/>
    <s v="056"/>
    <s v="San Antonio"/>
    <x v="145"/>
    <n v="5"/>
    <n v="56"/>
    <n v="5606"/>
  </r>
  <r>
    <x v="828"/>
    <s v="05701"/>
    <x v="57"/>
    <x v="49"/>
    <x v="5"/>
    <x v="1"/>
    <x v="1"/>
    <s v="05"/>
    <x v="2"/>
    <s v="057"/>
    <s v="San Felipe"/>
    <x v="210"/>
    <n v="5"/>
    <n v="57"/>
    <n v="5701"/>
  </r>
  <r>
    <x v="829"/>
    <s v="05702"/>
    <x v="57"/>
    <x v="49"/>
    <x v="5"/>
    <x v="1"/>
    <x v="1"/>
    <s v="05"/>
    <x v="2"/>
    <s v="057"/>
    <s v="San Felipe"/>
    <x v="146"/>
    <n v="5"/>
    <n v="57"/>
    <n v="5702"/>
  </r>
  <r>
    <x v="830"/>
    <s v="05703"/>
    <x v="57"/>
    <x v="49"/>
    <x v="5"/>
    <x v="1"/>
    <x v="1"/>
    <s v="05"/>
    <x v="2"/>
    <s v="057"/>
    <s v="San Felipe"/>
    <x v="147"/>
    <n v="5"/>
    <n v="57"/>
    <n v="5703"/>
  </r>
  <r>
    <x v="831"/>
    <s v="05704"/>
    <x v="57"/>
    <x v="49"/>
    <x v="5"/>
    <x v="1"/>
    <x v="1"/>
    <s v="05"/>
    <x v="2"/>
    <s v="057"/>
    <s v="San Felipe"/>
    <x v="228"/>
    <n v="5"/>
    <n v="57"/>
    <n v="5704"/>
  </r>
  <r>
    <x v="832"/>
    <s v="05705"/>
    <x v="57"/>
    <x v="49"/>
    <x v="5"/>
    <x v="1"/>
    <x v="1"/>
    <s v="05"/>
    <x v="2"/>
    <s v="057"/>
    <s v="San Felipe"/>
    <x v="148"/>
    <n v="5"/>
    <n v="57"/>
    <n v="5705"/>
  </r>
  <r>
    <x v="833"/>
    <s v="05706"/>
    <x v="57"/>
    <x v="49"/>
    <x v="5"/>
    <x v="1"/>
    <x v="1"/>
    <s v="05"/>
    <x v="2"/>
    <s v="057"/>
    <s v="San Felipe"/>
    <x v="149"/>
    <n v="5"/>
    <n v="57"/>
    <n v="5706"/>
  </r>
  <r>
    <x v="834"/>
    <s v="05801"/>
    <x v="57"/>
    <x v="49"/>
    <x v="5"/>
    <x v="1"/>
    <x v="1"/>
    <s v="05"/>
    <x v="2"/>
    <s v="058"/>
    <s v="Margamarga"/>
    <x v="150"/>
    <n v="5"/>
    <n v="58"/>
    <n v="5801"/>
  </r>
  <r>
    <x v="835"/>
    <s v="05802"/>
    <x v="57"/>
    <x v="49"/>
    <x v="5"/>
    <x v="1"/>
    <x v="1"/>
    <s v="05"/>
    <x v="2"/>
    <s v="058"/>
    <s v="Margamarga"/>
    <x v="211"/>
    <n v="5"/>
    <n v="58"/>
    <n v="5802"/>
  </r>
  <r>
    <x v="836"/>
    <s v="05803"/>
    <x v="57"/>
    <x v="49"/>
    <x v="5"/>
    <x v="1"/>
    <x v="1"/>
    <s v="05"/>
    <x v="2"/>
    <s v="058"/>
    <s v="Margamarga"/>
    <x v="151"/>
    <n v="5"/>
    <n v="58"/>
    <n v="5803"/>
  </r>
  <r>
    <x v="837"/>
    <s v="05804"/>
    <x v="57"/>
    <x v="49"/>
    <x v="5"/>
    <x v="1"/>
    <x v="1"/>
    <s v="05"/>
    <x v="2"/>
    <s v="058"/>
    <s v="Margamarga"/>
    <x v="212"/>
    <n v="5"/>
    <n v="58"/>
    <n v="5804"/>
  </r>
  <r>
    <x v="838"/>
    <s v="07101"/>
    <x v="58"/>
    <x v="49"/>
    <x v="5"/>
    <x v="1"/>
    <x v="1"/>
    <s v="07"/>
    <x v="3"/>
    <s v="071"/>
    <s v="Talca"/>
    <x v="246"/>
    <n v="7"/>
    <n v="71"/>
    <n v="7101"/>
  </r>
  <r>
    <x v="839"/>
    <s v="07102"/>
    <x v="58"/>
    <x v="49"/>
    <x v="5"/>
    <x v="1"/>
    <x v="1"/>
    <s v="07"/>
    <x v="3"/>
    <s v="071"/>
    <s v="Talca"/>
    <x v="84"/>
    <n v="7"/>
    <n v="71"/>
    <n v="7102"/>
  </r>
  <r>
    <x v="840"/>
    <s v="07103"/>
    <x v="58"/>
    <x v="49"/>
    <x v="5"/>
    <x v="1"/>
    <x v="1"/>
    <s v="07"/>
    <x v="3"/>
    <s v="071"/>
    <s v="Talca"/>
    <x v="36"/>
    <n v="7"/>
    <n v="71"/>
    <n v="7103"/>
  </r>
  <r>
    <x v="841"/>
    <s v="07104"/>
    <x v="58"/>
    <x v="49"/>
    <x v="5"/>
    <x v="1"/>
    <x v="1"/>
    <s v="07"/>
    <x v="3"/>
    <s v="071"/>
    <s v="Talca"/>
    <x v="37"/>
    <n v="7"/>
    <n v="71"/>
    <n v="7104"/>
  </r>
  <r>
    <x v="842"/>
    <s v="07105"/>
    <x v="58"/>
    <x v="49"/>
    <x v="5"/>
    <x v="1"/>
    <x v="1"/>
    <s v="07"/>
    <x v="3"/>
    <s v="071"/>
    <s v="Talca"/>
    <x v="247"/>
    <n v="7"/>
    <n v="71"/>
    <n v="7105"/>
  </r>
  <r>
    <x v="843"/>
    <s v="07106"/>
    <x v="58"/>
    <x v="49"/>
    <x v="5"/>
    <x v="1"/>
    <x v="1"/>
    <s v="07"/>
    <x v="3"/>
    <s v="071"/>
    <s v="Talca"/>
    <x v="213"/>
    <n v="7"/>
    <n v="71"/>
    <n v="7106"/>
  </r>
  <r>
    <x v="844"/>
    <s v="07107"/>
    <x v="58"/>
    <x v="49"/>
    <x v="5"/>
    <x v="1"/>
    <x v="1"/>
    <s v="07"/>
    <x v="3"/>
    <s v="071"/>
    <s v="Talca"/>
    <x v="38"/>
    <n v="7"/>
    <n v="71"/>
    <n v="7107"/>
  </r>
  <r>
    <x v="845"/>
    <s v="07108"/>
    <x v="58"/>
    <x v="49"/>
    <x v="5"/>
    <x v="1"/>
    <x v="1"/>
    <s v="07"/>
    <x v="3"/>
    <s v="071"/>
    <s v="Talca"/>
    <x v="248"/>
    <n v="7"/>
    <n v="71"/>
    <n v="7108"/>
  </r>
  <r>
    <x v="846"/>
    <s v="07109"/>
    <x v="58"/>
    <x v="49"/>
    <x v="5"/>
    <x v="1"/>
    <x v="1"/>
    <s v="07"/>
    <x v="3"/>
    <s v="071"/>
    <s v="Talca"/>
    <x v="85"/>
    <n v="7"/>
    <n v="71"/>
    <n v="7109"/>
  </r>
  <r>
    <x v="847"/>
    <s v="07110"/>
    <x v="58"/>
    <x v="49"/>
    <x v="5"/>
    <x v="1"/>
    <x v="1"/>
    <s v="07"/>
    <x v="3"/>
    <s v="071"/>
    <s v="Talca"/>
    <x v="249"/>
    <n v="7"/>
    <n v="71"/>
    <n v="7110"/>
  </r>
  <r>
    <x v="848"/>
    <s v="07201"/>
    <x v="58"/>
    <x v="49"/>
    <x v="5"/>
    <x v="1"/>
    <x v="1"/>
    <s v="07"/>
    <x v="3"/>
    <s v="072"/>
    <s v="Cauquenes"/>
    <x v="39"/>
    <n v="7"/>
    <n v="72"/>
    <n v="7201"/>
  </r>
  <r>
    <x v="849"/>
    <s v="07202"/>
    <x v="58"/>
    <x v="49"/>
    <x v="5"/>
    <x v="1"/>
    <x v="1"/>
    <s v="07"/>
    <x v="3"/>
    <s v="072"/>
    <s v="Cauquenes"/>
    <x v="152"/>
    <n v="7"/>
    <n v="72"/>
    <n v="7202"/>
  </r>
  <r>
    <x v="850"/>
    <s v="07203"/>
    <x v="58"/>
    <x v="49"/>
    <x v="5"/>
    <x v="1"/>
    <x v="1"/>
    <s v="07"/>
    <x v="3"/>
    <s v="072"/>
    <s v="Cauquenes"/>
    <x v="214"/>
    <n v="7"/>
    <n v="72"/>
    <n v="7203"/>
  </r>
  <r>
    <x v="851"/>
    <s v="07301"/>
    <x v="58"/>
    <x v="49"/>
    <x v="5"/>
    <x v="1"/>
    <x v="1"/>
    <s v="07"/>
    <x v="3"/>
    <s v="073"/>
    <s v="Curicó"/>
    <x v="86"/>
    <n v="7"/>
    <n v="73"/>
    <n v="7301"/>
  </r>
  <r>
    <x v="852"/>
    <s v="07302"/>
    <x v="58"/>
    <x v="49"/>
    <x v="5"/>
    <x v="1"/>
    <x v="1"/>
    <s v="07"/>
    <x v="3"/>
    <s v="073"/>
    <s v="Curicó"/>
    <x v="40"/>
    <n v="7"/>
    <n v="73"/>
    <n v="7302"/>
  </r>
  <r>
    <x v="853"/>
    <s v="07303"/>
    <x v="58"/>
    <x v="49"/>
    <x v="5"/>
    <x v="1"/>
    <x v="1"/>
    <s v="07"/>
    <x v="3"/>
    <s v="073"/>
    <s v="Curicó"/>
    <x v="87"/>
    <n v="7"/>
    <n v="73"/>
    <n v="7303"/>
  </r>
  <r>
    <x v="854"/>
    <s v="07304"/>
    <x v="58"/>
    <x v="49"/>
    <x v="5"/>
    <x v="1"/>
    <x v="1"/>
    <s v="07"/>
    <x v="3"/>
    <s v="073"/>
    <s v="Curicó"/>
    <x v="250"/>
    <n v="7"/>
    <n v="73"/>
    <n v="7304"/>
  </r>
  <r>
    <x v="855"/>
    <s v="07305"/>
    <x v="58"/>
    <x v="49"/>
    <x v="5"/>
    <x v="1"/>
    <x v="1"/>
    <s v="07"/>
    <x v="3"/>
    <s v="073"/>
    <s v="Curicó"/>
    <x v="41"/>
    <n v="7"/>
    <n v="73"/>
    <n v="7305"/>
  </r>
  <r>
    <x v="856"/>
    <s v="07306"/>
    <x v="58"/>
    <x v="49"/>
    <x v="5"/>
    <x v="1"/>
    <x v="1"/>
    <s v="07"/>
    <x v="3"/>
    <s v="073"/>
    <s v="Curicó"/>
    <x v="251"/>
    <n v="7"/>
    <n v="73"/>
    <n v="7306"/>
  </r>
  <r>
    <x v="857"/>
    <s v="07307"/>
    <x v="58"/>
    <x v="49"/>
    <x v="5"/>
    <x v="1"/>
    <x v="1"/>
    <s v="07"/>
    <x v="3"/>
    <s v="073"/>
    <s v="Curicó"/>
    <x v="153"/>
    <n v="7"/>
    <n v="73"/>
    <n v="7307"/>
  </r>
  <r>
    <x v="858"/>
    <s v="07308"/>
    <x v="58"/>
    <x v="49"/>
    <x v="5"/>
    <x v="1"/>
    <x v="1"/>
    <s v="07"/>
    <x v="3"/>
    <s v="073"/>
    <s v="Curicó"/>
    <x v="215"/>
    <n v="7"/>
    <n v="73"/>
    <n v="7308"/>
  </r>
  <r>
    <x v="859"/>
    <s v="07309"/>
    <x v="58"/>
    <x v="49"/>
    <x v="5"/>
    <x v="1"/>
    <x v="1"/>
    <s v="07"/>
    <x v="3"/>
    <s v="073"/>
    <s v="Curicó"/>
    <x v="88"/>
    <n v="7"/>
    <n v="73"/>
    <n v="7309"/>
  </r>
  <r>
    <x v="860"/>
    <s v="07401"/>
    <x v="58"/>
    <x v="49"/>
    <x v="5"/>
    <x v="1"/>
    <x v="1"/>
    <s v="07"/>
    <x v="3"/>
    <s v="074"/>
    <s v="Linares"/>
    <x v="89"/>
    <n v="7"/>
    <n v="74"/>
    <n v="7401"/>
  </r>
  <r>
    <x v="861"/>
    <s v="07402"/>
    <x v="58"/>
    <x v="49"/>
    <x v="5"/>
    <x v="1"/>
    <x v="1"/>
    <s v="07"/>
    <x v="3"/>
    <s v="074"/>
    <s v="Linares"/>
    <x v="252"/>
    <n v="7"/>
    <n v="74"/>
    <n v="7402"/>
  </r>
  <r>
    <x v="862"/>
    <s v="07403"/>
    <x v="58"/>
    <x v="49"/>
    <x v="5"/>
    <x v="1"/>
    <x v="1"/>
    <s v="07"/>
    <x v="3"/>
    <s v="074"/>
    <s v="Linares"/>
    <x v="154"/>
    <n v="7"/>
    <n v="74"/>
    <n v="7403"/>
  </r>
  <r>
    <x v="863"/>
    <s v="07404"/>
    <x v="58"/>
    <x v="49"/>
    <x v="5"/>
    <x v="1"/>
    <x v="1"/>
    <s v="07"/>
    <x v="3"/>
    <s v="074"/>
    <s v="Linares"/>
    <x v="155"/>
    <n v="7"/>
    <n v="74"/>
    <n v="7404"/>
  </r>
  <r>
    <x v="864"/>
    <s v="07405"/>
    <x v="58"/>
    <x v="49"/>
    <x v="5"/>
    <x v="1"/>
    <x v="1"/>
    <s v="07"/>
    <x v="3"/>
    <s v="074"/>
    <s v="Linares"/>
    <x v="90"/>
    <n v="7"/>
    <n v="74"/>
    <n v="7405"/>
  </r>
  <r>
    <x v="865"/>
    <s v="07406"/>
    <x v="58"/>
    <x v="49"/>
    <x v="5"/>
    <x v="1"/>
    <x v="1"/>
    <s v="07"/>
    <x v="3"/>
    <s v="074"/>
    <s v="Linares"/>
    <x v="42"/>
    <n v="7"/>
    <n v="74"/>
    <n v="7406"/>
  </r>
  <r>
    <x v="866"/>
    <s v="07407"/>
    <x v="58"/>
    <x v="49"/>
    <x v="5"/>
    <x v="1"/>
    <x v="1"/>
    <s v="07"/>
    <x v="3"/>
    <s v="074"/>
    <s v="Linares"/>
    <x v="253"/>
    <n v="7"/>
    <n v="74"/>
    <n v="7407"/>
  </r>
  <r>
    <x v="867"/>
    <s v="07408"/>
    <x v="58"/>
    <x v="49"/>
    <x v="5"/>
    <x v="1"/>
    <x v="1"/>
    <s v="07"/>
    <x v="3"/>
    <s v="074"/>
    <s v="Linares"/>
    <x v="254"/>
    <n v="7"/>
    <n v="74"/>
    <n v="7408"/>
  </r>
  <r>
    <x v="868"/>
    <s v="06302"/>
    <x v="59"/>
    <x v="50"/>
    <x v="5"/>
    <x v="0"/>
    <x v="0"/>
    <s v="06"/>
    <x v="0"/>
    <s v="063"/>
    <s v="Colchagua"/>
    <x v="7"/>
    <n v="6"/>
    <n v="63"/>
    <n v="6302"/>
  </r>
  <r>
    <x v="869"/>
    <s v="06305"/>
    <x v="59"/>
    <x v="50"/>
    <x v="5"/>
    <x v="0"/>
    <x v="0"/>
    <s v="06"/>
    <x v="0"/>
    <s v="063"/>
    <s v="Colchagua"/>
    <x v="10"/>
    <n v="6"/>
    <n v="63"/>
    <n v="6305"/>
  </r>
  <r>
    <x v="870"/>
    <s v="06306"/>
    <x v="59"/>
    <x v="50"/>
    <x v="5"/>
    <x v="0"/>
    <x v="0"/>
    <s v="06"/>
    <x v="0"/>
    <s v="063"/>
    <s v="Colchagua"/>
    <x v="11"/>
    <n v="6"/>
    <n v="63"/>
    <n v="6306"/>
  </r>
  <r>
    <x v="871"/>
    <s v="06307"/>
    <x v="59"/>
    <x v="50"/>
    <x v="5"/>
    <x v="0"/>
    <x v="0"/>
    <s v="06"/>
    <x v="0"/>
    <s v="063"/>
    <s v="Colchagua"/>
    <x v="12"/>
    <n v="6"/>
    <n v="63"/>
    <n v="6307"/>
  </r>
  <r>
    <x v="872"/>
    <s v="06310"/>
    <x v="59"/>
    <x v="50"/>
    <x v="5"/>
    <x v="0"/>
    <x v="0"/>
    <s v="06"/>
    <x v="0"/>
    <s v="063"/>
    <s v="Colchagua"/>
    <x v="15"/>
    <n v="6"/>
    <n v="63"/>
    <n v="6310"/>
  </r>
  <r>
    <x v="873"/>
    <s v="13301"/>
    <x v="60"/>
    <x v="50"/>
    <x v="5"/>
    <x v="1"/>
    <x v="1"/>
    <s v="13"/>
    <x v="4"/>
    <s v="133"/>
    <s v="Chacabuco"/>
    <x v="43"/>
    <n v="13"/>
    <n v="133"/>
    <n v="13301"/>
  </r>
  <r>
    <x v="874"/>
    <s v="13302"/>
    <x v="60"/>
    <x v="50"/>
    <x v="5"/>
    <x v="1"/>
    <x v="1"/>
    <s v="13"/>
    <x v="4"/>
    <s v="133"/>
    <s v="Chacabuco"/>
    <x v="138"/>
    <n v="13"/>
    <n v="133"/>
    <n v="13302"/>
  </r>
  <r>
    <x v="875"/>
    <s v="13303"/>
    <x v="60"/>
    <x v="50"/>
    <x v="5"/>
    <x v="1"/>
    <x v="1"/>
    <s v="13"/>
    <x v="4"/>
    <s v="133"/>
    <s v="Chacabuco"/>
    <x v="44"/>
    <n v="13"/>
    <n v="133"/>
    <n v="13303"/>
  </r>
  <r>
    <x v="876"/>
    <s v="13402"/>
    <x v="60"/>
    <x v="50"/>
    <x v="5"/>
    <x v="1"/>
    <x v="1"/>
    <s v="13"/>
    <x v="4"/>
    <s v="134"/>
    <s v="Maipo"/>
    <x v="298"/>
    <n v="13"/>
    <n v="134"/>
    <n v="13402"/>
  </r>
  <r>
    <x v="877"/>
    <s v="13403"/>
    <x v="60"/>
    <x v="50"/>
    <x v="5"/>
    <x v="1"/>
    <x v="1"/>
    <s v="13"/>
    <x v="4"/>
    <s v="134"/>
    <s v="Maipo"/>
    <x v="299"/>
    <n v="13"/>
    <n v="134"/>
    <n v="13403"/>
  </r>
  <r>
    <x v="878"/>
    <s v="13404"/>
    <x v="60"/>
    <x v="50"/>
    <x v="5"/>
    <x v="1"/>
    <x v="1"/>
    <s v="13"/>
    <x v="4"/>
    <s v="134"/>
    <s v="Maipo"/>
    <x v="300"/>
    <n v="13"/>
    <n v="134"/>
    <n v="13404"/>
  </r>
  <r>
    <x v="879"/>
    <s v="13502"/>
    <x v="60"/>
    <x v="50"/>
    <x v="5"/>
    <x v="1"/>
    <x v="1"/>
    <s v="13"/>
    <x v="4"/>
    <s v="135"/>
    <s v="Melipilla"/>
    <x v="302"/>
    <n v="13"/>
    <n v="135"/>
    <n v="13502"/>
  </r>
  <r>
    <x v="880"/>
    <s v="13503"/>
    <x v="60"/>
    <x v="50"/>
    <x v="5"/>
    <x v="1"/>
    <x v="1"/>
    <s v="13"/>
    <x v="4"/>
    <s v="135"/>
    <s v="Melipilla"/>
    <x v="303"/>
    <n v="13"/>
    <n v="135"/>
    <n v="13503"/>
  </r>
  <r>
    <x v="881"/>
    <s v="13504"/>
    <x v="60"/>
    <x v="50"/>
    <x v="5"/>
    <x v="1"/>
    <x v="1"/>
    <s v="13"/>
    <x v="4"/>
    <s v="135"/>
    <s v="Melipilla"/>
    <x v="304"/>
    <n v="13"/>
    <n v="135"/>
    <n v="13504"/>
  </r>
  <r>
    <x v="882"/>
    <s v="13505"/>
    <x v="60"/>
    <x v="50"/>
    <x v="5"/>
    <x v="1"/>
    <x v="1"/>
    <s v="13"/>
    <x v="4"/>
    <s v="135"/>
    <s v="Melipilla"/>
    <x v="305"/>
    <n v="13"/>
    <n v="135"/>
    <n v="13505"/>
  </r>
  <r>
    <x v="883"/>
    <s v="13501"/>
    <x v="60"/>
    <x v="50"/>
    <x v="5"/>
    <x v="1"/>
    <x v="1"/>
    <s v="13"/>
    <x v="4"/>
    <s v="135"/>
    <s v="Melipilla"/>
    <x v="301"/>
    <n v="13"/>
    <n v="135"/>
    <n v="13501"/>
  </r>
  <r>
    <x v="884"/>
    <s v="13601"/>
    <x v="60"/>
    <x v="50"/>
    <x v="5"/>
    <x v="1"/>
    <x v="1"/>
    <s v="13"/>
    <x v="4"/>
    <s v="136"/>
    <s v="Talagante"/>
    <x v="306"/>
    <n v="13"/>
    <n v="136"/>
    <n v="13601"/>
  </r>
  <r>
    <x v="885"/>
    <s v="13602"/>
    <x v="60"/>
    <x v="50"/>
    <x v="5"/>
    <x v="1"/>
    <x v="1"/>
    <s v="13"/>
    <x v="4"/>
    <s v="136"/>
    <s v="Talagante"/>
    <x v="307"/>
    <n v="13"/>
    <n v="136"/>
    <n v="13602"/>
  </r>
  <r>
    <x v="886"/>
    <s v="13604"/>
    <x v="60"/>
    <x v="50"/>
    <x v="5"/>
    <x v="1"/>
    <x v="1"/>
    <s v="13"/>
    <x v="4"/>
    <s v="136"/>
    <s v="Talagante"/>
    <x v="309"/>
    <n v="13"/>
    <n v="136"/>
    <n v="13604"/>
  </r>
  <r>
    <x v="887"/>
    <s v="13605"/>
    <x v="60"/>
    <x v="50"/>
    <x v="5"/>
    <x v="1"/>
    <x v="1"/>
    <s v="13"/>
    <x v="4"/>
    <s v="136"/>
    <s v="Talagante"/>
    <x v="310"/>
    <n v="13"/>
    <n v="136"/>
    <n v="13605"/>
  </r>
  <r>
    <x v="888"/>
    <s v="13603"/>
    <x v="60"/>
    <x v="50"/>
    <x v="5"/>
    <x v="1"/>
    <x v="1"/>
    <s v="13"/>
    <x v="4"/>
    <s v="136"/>
    <s v="Talagante"/>
    <x v="308"/>
    <n v="13"/>
    <n v="136"/>
    <n v="13603"/>
  </r>
  <r>
    <x v="889"/>
    <s v="13202"/>
    <x v="60"/>
    <x v="50"/>
    <x v="5"/>
    <x v="1"/>
    <x v="1"/>
    <s v="13"/>
    <x v="4"/>
    <s v="132"/>
    <s v="Cordillera"/>
    <x v="296"/>
    <n v="13"/>
    <n v="132"/>
    <n v="13202"/>
  </r>
  <r>
    <x v="890"/>
    <s v="13203"/>
    <x v="60"/>
    <x v="50"/>
    <x v="5"/>
    <x v="1"/>
    <x v="1"/>
    <s v="13"/>
    <x v="4"/>
    <s v="132"/>
    <s v="Cordillera"/>
    <x v="216"/>
    <n v="13"/>
    <n v="132"/>
    <n v="13203"/>
  </r>
  <r>
    <x v="891"/>
    <s v="13203"/>
    <x v="61"/>
    <x v="51"/>
    <x v="6"/>
    <x v="0"/>
    <x v="0"/>
    <s v="13"/>
    <x v="4"/>
    <s v="132"/>
    <s v="Cordillera"/>
    <x v="216"/>
    <n v="13"/>
    <n v="132"/>
    <n v="13203"/>
  </r>
  <r>
    <x v="892"/>
    <n v="13501"/>
    <x v="61"/>
    <x v="51"/>
    <x v="6"/>
    <x v="0"/>
    <x v="0"/>
    <s v="13"/>
    <x v="4"/>
    <s v="135"/>
    <s v="Melipilla"/>
    <x v="301"/>
    <n v="13"/>
    <n v="135"/>
    <n v="13501"/>
  </r>
  <r>
    <x v="893"/>
    <n v="13502"/>
    <x v="61"/>
    <x v="51"/>
    <x v="6"/>
    <x v="0"/>
    <x v="0"/>
    <s v="13"/>
    <x v="4"/>
    <s v="135"/>
    <s v="Melipilla"/>
    <x v="302"/>
    <n v="13"/>
    <n v="135"/>
    <n v="13502"/>
  </r>
  <r>
    <x v="894"/>
    <n v="13503"/>
    <x v="61"/>
    <x v="51"/>
    <x v="6"/>
    <x v="0"/>
    <x v="0"/>
    <s v="13"/>
    <x v="4"/>
    <s v="135"/>
    <s v="Melipilla"/>
    <x v="303"/>
    <n v="13"/>
    <n v="135"/>
    <n v="13503"/>
  </r>
  <r>
    <x v="895"/>
    <n v="13504"/>
    <x v="61"/>
    <x v="51"/>
    <x v="6"/>
    <x v="0"/>
    <x v="0"/>
    <s v="13"/>
    <x v="4"/>
    <s v="135"/>
    <s v="Melipilla"/>
    <x v="304"/>
    <n v="13"/>
    <n v="135"/>
    <n v="13504"/>
  </r>
  <r>
    <x v="896"/>
    <n v="13505"/>
    <x v="61"/>
    <x v="51"/>
    <x v="6"/>
    <x v="0"/>
    <x v="0"/>
    <s v="13"/>
    <x v="4"/>
    <s v="135"/>
    <s v="Melipilla"/>
    <x v="305"/>
    <n v="13"/>
    <n v="135"/>
    <n v="13505"/>
  </r>
  <r>
    <x v="897"/>
    <n v="13301"/>
    <x v="61"/>
    <x v="51"/>
    <x v="6"/>
    <x v="0"/>
    <x v="0"/>
    <s v="13"/>
    <x v="4"/>
    <s v="133"/>
    <s v="Chacabuco"/>
    <x v="43"/>
    <n v="13"/>
    <n v="133"/>
    <n v="13301"/>
  </r>
  <r>
    <x v="898"/>
    <n v="13302"/>
    <x v="61"/>
    <x v="51"/>
    <x v="6"/>
    <x v="0"/>
    <x v="0"/>
    <s v="13"/>
    <x v="4"/>
    <s v="133"/>
    <s v="Chacabuco"/>
    <x v="138"/>
    <n v="13"/>
    <n v="133"/>
    <n v="13302"/>
  </r>
  <r>
    <x v="899"/>
    <n v="13303"/>
    <x v="61"/>
    <x v="51"/>
    <x v="6"/>
    <x v="0"/>
    <x v="0"/>
    <s v="13"/>
    <x v="4"/>
    <s v="133"/>
    <s v="Chacabuco"/>
    <x v="44"/>
    <n v="13"/>
    <n v="133"/>
    <n v="13303"/>
  </r>
  <r>
    <x v="900"/>
    <n v="15101"/>
    <x v="62"/>
    <x v="52"/>
    <x v="6"/>
    <x v="7"/>
    <x v="7"/>
    <s v="15"/>
    <x v="11"/>
    <s v="151"/>
    <s v="Arica"/>
    <x v="319"/>
    <n v="15"/>
    <n v="151"/>
    <n v="15101"/>
  </r>
  <r>
    <x v="901"/>
    <n v="15102"/>
    <x v="62"/>
    <x v="52"/>
    <x v="6"/>
    <x v="7"/>
    <x v="7"/>
    <s v="15"/>
    <x v="11"/>
    <s v="151"/>
    <s v="Arica"/>
    <x v="320"/>
    <n v="15"/>
    <n v="151"/>
    <n v="15102"/>
  </r>
  <r>
    <x v="902"/>
    <n v="15201"/>
    <x v="62"/>
    <x v="52"/>
    <x v="6"/>
    <x v="7"/>
    <x v="7"/>
    <s v="15"/>
    <x v="11"/>
    <s v="152"/>
    <s v="Parinacota"/>
    <x v="217"/>
    <n v="15"/>
    <n v="152"/>
    <n v="15201"/>
  </r>
  <r>
    <x v="903"/>
    <n v="15202"/>
    <x v="62"/>
    <x v="52"/>
    <x v="6"/>
    <x v="7"/>
    <x v="7"/>
    <s v="15"/>
    <x v="11"/>
    <s v="152"/>
    <s v="Parinacota"/>
    <x v="322"/>
    <n v="15"/>
    <n v="152"/>
    <n v="15202"/>
  </r>
  <r>
    <x v="904"/>
    <s v="01101"/>
    <x v="62"/>
    <x v="52"/>
    <x v="6"/>
    <x v="7"/>
    <x v="7"/>
    <s v="1"/>
    <x v="13"/>
    <s v="011"/>
    <s v="Iquique"/>
    <x v="323"/>
    <n v="1"/>
    <n v="11"/>
    <n v="1101"/>
  </r>
  <r>
    <x v="905"/>
    <s v="01107"/>
    <x v="62"/>
    <x v="52"/>
    <x v="6"/>
    <x v="7"/>
    <x v="7"/>
    <s v="1"/>
    <x v="13"/>
    <s v="011"/>
    <s v="Iquique"/>
    <x v="324"/>
    <n v="1"/>
    <n v="11"/>
    <n v="1107"/>
  </r>
  <r>
    <x v="906"/>
    <s v="01401"/>
    <x v="62"/>
    <x v="52"/>
    <x v="6"/>
    <x v="7"/>
    <x v="7"/>
    <s v="1"/>
    <x v="13"/>
    <s v="014"/>
    <s v="Tamarugal"/>
    <x v="315"/>
    <n v="1"/>
    <n v="14"/>
    <n v="1401"/>
  </r>
  <r>
    <x v="907"/>
    <s v="01402"/>
    <x v="62"/>
    <x v="52"/>
    <x v="6"/>
    <x v="7"/>
    <x v="7"/>
    <s v="1"/>
    <x v="13"/>
    <s v="014"/>
    <s v="Tamarugal"/>
    <x v="316"/>
    <n v="1"/>
    <n v="14"/>
    <n v="1402"/>
  </r>
  <r>
    <x v="908"/>
    <s v="01403"/>
    <x v="62"/>
    <x v="52"/>
    <x v="6"/>
    <x v="7"/>
    <x v="7"/>
    <s v="1"/>
    <x v="13"/>
    <s v="014"/>
    <s v="Tamarugal"/>
    <x v="325"/>
    <n v="1"/>
    <n v="14"/>
    <n v="1403"/>
  </r>
  <r>
    <x v="909"/>
    <s v="01404"/>
    <x v="62"/>
    <x v="52"/>
    <x v="6"/>
    <x v="7"/>
    <x v="7"/>
    <s v="1"/>
    <x v="13"/>
    <s v="014"/>
    <s v="Tamarugal"/>
    <x v="317"/>
    <n v="1"/>
    <n v="14"/>
    <n v="1404"/>
  </r>
  <r>
    <x v="910"/>
    <s v="01405"/>
    <x v="62"/>
    <x v="52"/>
    <x v="6"/>
    <x v="7"/>
    <x v="7"/>
    <s v="1"/>
    <x v="13"/>
    <s v="014"/>
    <s v="Tamarugal"/>
    <x v="318"/>
    <n v="1"/>
    <n v="14"/>
    <n v="1405"/>
  </r>
  <r>
    <x v="911"/>
    <s v="05301"/>
    <x v="63"/>
    <x v="53"/>
    <x v="6"/>
    <x v="0"/>
    <x v="0"/>
    <s v="05"/>
    <x v="2"/>
    <s v="053"/>
    <s v="Los Andes"/>
    <x v="223"/>
    <n v="5"/>
    <n v="53"/>
    <n v="5301"/>
  </r>
  <r>
    <x v="912"/>
    <s v="05304"/>
    <x v="63"/>
    <x v="53"/>
    <x v="6"/>
    <x v="0"/>
    <x v="0"/>
    <s v="05"/>
    <x v="2"/>
    <s v="053"/>
    <s v="Los Andes"/>
    <x v="141"/>
    <n v="5"/>
    <n v="53"/>
    <n v="5304"/>
  </r>
  <r>
    <x v="913"/>
    <s v="05107"/>
    <x v="63"/>
    <x v="53"/>
    <x v="6"/>
    <x v="0"/>
    <x v="0"/>
    <s v="05"/>
    <x v="2"/>
    <s v="051"/>
    <s v="Valparaíso"/>
    <x v="204"/>
    <n v="5"/>
    <n v="51"/>
    <n v="5107"/>
  </r>
  <r>
    <x v="914"/>
    <s v="05303"/>
    <x v="63"/>
    <x v="53"/>
    <x v="6"/>
    <x v="0"/>
    <x v="0"/>
    <s v="05"/>
    <x v="2"/>
    <s v="053"/>
    <s v="Los Andes"/>
    <x v="224"/>
    <n v="5"/>
    <n v="53"/>
    <n v="5303"/>
  </r>
  <r>
    <x v="915"/>
    <s v="05302"/>
    <x v="63"/>
    <x v="53"/>
    <x v="6"/>
    <x v="0"/>
    <x v="0"/>
    <s v="05"/>
    <x v="2"/>
    <s v="053"/>
    <s v="Los Andes"/>
    <x v="205"/>
    <n v="5"/>
    <n v="53"/>
    <n v="5302"/>
  </r>
  <r>
    <x v="916"/>
    <s v="05105"/>
    <x v="63"/>
    <x v="53"/>
    <x v="6"/>
    <x v="0"/>
    <x v="0"/>
    <s v="05"/>
    <x v="2"/>
    <s v="051"/>
    <s v="Valparaíso"/>
    <x v="140"/>
    <n v="5"/>
    <n v="51"/>
    <n v="5105"/>
  </r>
  <r>
    <x v="917"/>
    <s v="05705"/>
    <x v="63"/>
    <x v="53"/>
    <x v="6"/>
    <x v="0"/>
    <x v="0"/>
    <s v="05"/>
    <x v="2"/>
    <s v="057"/>
    <s v="San Felipe"/>
    <x v="148"/>
    <n v="5"/>
    <n v="57"/>
    <n v="5705"/>
  </r>
  <r>
    <x v="918"/>
    <s v="05701"/>
    <x v="63"/>
    <x v="53"/>
    <x v="6"/>
    <x v="0"/>
    <x v="0"/>
    <s v="05"/>
    <x v="2"/>
    <s v="057"/>
    <s v="San Felipe"/>
    <x v="210"/>
    <n v="5"/>
    <n v="57"/>
    <n v="5701"/>
  </r>
  <r>
    <x v="919"/>
    <s v="05703"/>
    <x v="63"/>
    <x v="53"/>
    <x v="6"/>
    <x v="0"/>
    <x v="0"/>
    <s v="05"/>
    <x v="2"/>
    <s v="057"/>
    <s v="San Felipe"/>
    <x v="147"/>
    <n v="5"/>
    <n v="57"/>
    <n v="5703"/>
  </r>
  <r>
    <x v="920"/>
    <s v="05702"/>
    <x v="63"/>
    <x v="53"/>
    <x v="6"/>
    <x v="0"/>
    <x v="0"/>
    <s v="05"/>
    <x v="2"/>
    <s v="057"/>
    <s v="San Felipe"/>
    <x v="146"/>
    <n v="5"/>
    <n v="57"/>
    <n v="5702"/>
  </r>
  <r>
    <x v="921"/>
    <s v="05404"/>
    <x v="63"/>
    <x v="53"/>
    <x v="6"/>
    <x v="0"/>
    <x v="0"/>
    <s v="05"/>
    <x v="2"/>
    <s v="054"/>
    <s v="Petorca"/>
    <x v="34"/>
    <n v="5"/>
    <n v="54"/>
    <n v="5404"/>
  </r>
  <r>
    <x v="922"/>
    <s v="05405"/>
    <x v="63"/>
    <x v="53"/>
    <x v="6"/>
    <x v="0"/>
    <x v="0"/>
    <s v="05"/>
    <x v="2"/>
    <s v="054"/>
    <s v="Petorca"/>
    <x v="35"/>
    <n v="5"/>
    <n v="54"/>
    <n v="5405"/>
  </r>
  <r>
    <x v="923"/>
    <s v="05402"/>
    <x v="63"/>
    <x v="53"/>
    <x v="6"/>
    <x v="0"/>
    <x v="0"/>
    <s v="05"/>
    <x v="2"/>
    <s v="054"/>
    <s v="Petorca"/>
    <x v="32"/>
    <n v="5"/>
    <n v="54"/>
    <n v="5402"/>
  </r>
  <r>
    <x v="924"/>
    <s v="05403"/>
    <x v="63"/>
    <x v="53"/>
    <x v="6"/>
    <x v="0"/>
    <x v="0"/>
    <s v="05"/>
    <x v="2"/>
    <s v="054"/>
    <s v="Petorca"/>
    <x v="33"/>
    <n v="5"/>
    <n v="54"/>
    <n v="5403"/>
  </r>
  <r>
    <x v="925"/>
    <s v="05401"/>
    <x v="63"/>
    <x v="53"/>
    <x v="6"/>
    <x v="0"/>
    <x v="0"/>
    <s v="05"/>
    <x v="2"/>
    <s v="054"/>
    <s v="Petorca"/>
    <x v="31"/>
    <n v="5"/>
    <n v="54"/>
    <n v="5401"/>
  </r>
  <r>
    <x v="926"/>
    <s v="05103"/>
    <x v="63"/>
    <x v="53"/>
    <x v="6"/>
    <x v="0"/>
    <x v="0"/>
    <s v="05"/>
    <x v="2"/>
    <s v="051"/>
    <s v="Valparaíso"/>
    <x v="219"/>
    <n v="5"/>
    <n v="51"/>
    <n v="5103"/>
  </r>
  <r>
    <x v="927"/>
    <s v="05102"/>
    <x v="63"/>
    <x v="53"/>
    <x v="6"/>
    <x v="0"/>
    <x v="0"/>
    <s v="05"/>
    <x v="2"/>
    <s v="051"/>
    <s v="Valparaíso"/>
    <x v="139"/>
    <n v="5"/>
    <n v="51"/>
    <n v="5102"/>
  </r>
  <r>
    <x v="928"/>
    <s v="05802"/>
    <x v="63"/>
    <x v="53"/>
    <x v="6"/>
    <x v="0"/>
    <x v="0"/>
    <s v="05"/>
    <x v="2"/>
    <s v="058"/>
    <s v="Margamarga"/>
    <x v="211"/>
    <n v="5"/>
    <n v="58"/>
    <n v="5802"/>
  </r>
  <r>
    <x v="929"/>
    <s v="05803"/>
    <x v="63"/>
    <x v="53"/>
    <x v="6"/>
    <x v="0"/>
    <x v="0"/>
    <s v="05"/>
    <x v="2"/>
    <s v="058"/>
    <s v="Margamarga"/>
    <x v="151"/>
    <n v="5"/>
    <n v="58"/>
    <n v="5803"/>
  </r>
  <r>
    <x v="930"/>
    <s v="05801"/>
    <x v="63"/>
    <x v="53"/>
    <x v="6"/>
    <x v="0"/>
    <x v="0"/>
    <s v="05"/>
    <x v="2"/>
    <s v="058"/>
    <s v="Margamarga"/>
    <x v="150"/>
    <n v="5"/>
    <n v="58"/>
    <n v="5801"/>
  </r>
  <r>
    <x v="931"/>
    <s v="05506"/>
    <x v="63"/>
    <x v="53"/>
    <x v="6"/>
    <x v="0"/>
    <x v="0"/>
    <s v="05"/>
    <x v="2"/>
    <s v="055"/>
    <s v="Quillota"/>
    <x v="142"/>
    <n v="5"/>
    <n v="55"/>
    <n v="5506"/>
  </r>
  <r>
    <x v="932"/>
    <s v="05504"/>
    <x v="63"/>
    <x v="53"/>
    <x v="6"/>
    <x v="0"/>
    <x v="0"/>
    <s v="05"/>
    <x v="2"/>
    <s v="055"/>
    <s v="Quillota"/>
    <x v="227"/>
    <n v="5"/>
    <n v="55"/>
    <n v="5504"/>
  </r>
  <r>
    <x v="933"/>
    <s v="05503"/>
    <x v="63"/>
    <x v="53"/>
    <x v="6"/>
    <x v="0"/>
    <x v="0"/>
    <s v="05"/>
    <x v="2"/>
    <s v="055"/>
    <s v="Quillota"/>
    <x v="226"/>
    <n v="5"/>
    <n v="55"/>
    <n v="5503"/>
  </r>
  <r>
    <x v="934"/>
    <s v="05502"/>
    <x v="63"/>
    <x v="53"/>
    <x v="6"/>
    <x v="0"/>
    <x v="0"/>
    <s v="05"/>
    <x v="2"/>
    <s v="055"/>
    <s v="Quillota"/>
    <x v="206"/>
    <n v="5"/>
    <n v="55"/>
    <n v="5502"/>
  </r>
  <r>
    <x v="935"/>
    <s v="05501"/>
    <x v="63"/>
    <x v="53"/>
    <x v="6"/>
    <x v="0"/>
    <x v="0"/>
    <s v="05"/>
    <x v="2"/>
    <s v="055"/>
    <s v="Quillota"/>
    <x v="225"/>
    <n v="5"/>
    <n v="55"/>
    <n v="5501"/>
  </r>
  <r>
    <x v="936"/>
    <s v="05706"/>
    <x v="63"/>
    <x v="53"/>
    <x v="6"/>
    <x v="0"/>
    <x v="0"/>
    <s v="05"/>
    <x v="2"/>
    <s v="057"/>
    <s v="San Felipe"/>
    <x v="149"/>
    <n v="5"/>
    <n v="57"/>
    <n v="5706"/>
  </r>
  <r>
    <x v="937"/>
    <s v="05606"/>
    <x v="63"/>
    <x v="53"/>
    <x v="6"/>
    <x v="0"/>
    <x v="0"/>
    <s v="05"/>
    <x v="2"/>
    <s v="056"/>
    <s v="San Antonio"/>
    <x v="145"/>
    <n v="5"/>
    <n v="56"/>
    <n v="5606"/>
  </r>
  <r>
    <x v="938"/>
    <s v="05601"/>
    <x v="63"/>
    <x v="53"/>
    <x v="6"/>
    <x v="0"/>
    <x v="0"/>
    <s v="05"/>
    <x v="2"/>
    <s v="056"/>
    <s v="San Antonio"/>
    <x v="143"/>
    <n v="5"/>
    <n v="56"/>
    <n v="5601"/>
  </r>
  <r>
    <x v="939"/>
    <s v="05602"/>
    <x v="63"/>
    <x v="53"/>
    <x v="6"/>
    <x v="0"/>
    <x v="0"/>
    <s v="05"/>
    <x v="2"/>
    <s v="056"/>
    <s v="San Antonio"/>
    <x v="207"/>
    <n v="5"/>
    <n v="56"/>
    <n v="5602"/>
  </r>
  <r>
    <x v="940"/>
    <s v="05603"/>
    <x v="63"/>
    <x v="53"/>
    <x v="6"/>
    <x v="0"/>
    <x v="0"/>
    <s v="05"/>
    <x v="2"/>
    <s v="056"/>
    <s v="San Antonio"/>
    <x v="144"/>
    <n v="5"/>
    <n v="56"/>
    <n v="5603"/>
  </r>
  <r>
    <x v="941"/>
    <s v="04101"/>
    <x v="64"/>
    <x v="54"/>
    <x v="6"/>
    <x v="0"/>
    <x v="0"/>
    <s v="04"/>
    <x v="1"/>
    <s v="041"/>
    <s v="Elqui"/>
    <x v="16"/>
    <n v="4"/>
    <n v="41"/>
    <n v="4101"/>
  </r>
  <r>
    <x v="942"/>
    <s v="04102"/>
    <x v="64"/>
    <x v="54"/>
    <x v="6"/>
    <x v="0"/>
    <x v="0"/>
    <s v="04"/>
    <x v="1"/>
    <s v="041"/>
    <s v="Elqui"/>
    <x v="17"/>
    <n v="4"/>
    <n v="41"/>
    <n v="4102"/>
  </r>
  <r>
    <x v="943"/>
    <s v="04103"/>
    <x v="64"/>
    <x v="54"/>
    <x v="6"/>
    <x v="0"/>
    <x v="0"/>
    <s v="04"/>
    <x v="1"/>
    <s v="041"/>
    <s v="Elqui"/>
    <x v="18"/>
    <n v="4"/>
    <n v="41"/>
    <n v="4103"/>
  </r>
  <r>
    <x v="944"/>
    <s v="04104"/>
    <x v="64"/>
    <x v="54"/>
    <x v="6"/>
    <x v="0"/>
    <x v="0"/>
    <s v="04"/>
    <x v="1"/>
    <s v="041"/>
    <s v="Elqui"/>
    <x v="19"/>
    <n v="4"/>
    <n v="41"/>
    <n v="4104"/>
  </r>
  <r>
    <x v="945"/>
    <s v="04105"/>
    <x v="64"/>
    <x v="54"/>
    <x v="6"/>
    <x v="0"/>
    <x v="0"/>
    <s v="04"/>
    <x v="1"/>
    <s v="041"/>
    <s v="Elqui"/>
    <x v="20"/>
    <n v="4"/>
    <n v="41"/>
    <n v="4105"/>
  </r>
  <r>
    <x v="946"/>
    <s v="04106"/>
    <x v="64"/>
    <x v="54"/>
    <x v="6"/>
    <x v="0"/>
    <x v="0"/>
    <s v="04"/>
    <x v="1"/>
    <s v="041"/>
    <s v="Elqui"/>
    <x v="21"/>
    <n v="4"/>
    <n v="41"/>
    <n v="4106"/>
  </r>
  <r>
    <x v="947"/>
    <s v="04302"/>
    <x v="64"/>
    <x v="54"/>
    <x v="6"/>
    <x v="0"/>
    <x v="0"/>
    <s v="04"/>
    <x v="1"/>
    <s v="043"/>
    <s v="Limarí"/>
    <x v="27"/>
    <n v="4"/>
    <n v="43"/>
    <n v="4302"/>
  </r>
  <r>
    <x v="948"/>
    <s v="04303"/>
    <x v="64"/>
    <x v="54"/>
    <x v="6"/>
    <x v="0"/>
    <x v="0"/>
    <s v="04"/>
    <x v="1"/>
    <s v="043"/>
    <s v="Limarí"/>
    <x v="28"/>
    <n v="4"/>
    <n v="43"/>
    <n v="4303"/>
  </r>
  <r>
    <x v="949"/>
    <s v="04301"/>
    <x v="64"/>
    <x v="54"/>
    <x v="6"/>
    <x v="0"/>
    <x v="0"/>
    <s v="04"/>
    <x v="1"/>
    <s v="043"/>
    <s v="Limarí"/>
    <x v="26"/>
    <n v="4"/>
    <n v="43"/>
    <n v="4301"/>
  </r>
  <r>
    <x v="950"/>
    <s v="04304"/>
    <x v="64"/>
    <x v="54"/>
    <x v="6"/>
    <x v="0"/>
    <x v="0"/>
    <s v="04"/>
    <x v="1"/>
    <s v="043"/>
    <s v="Limarí"/>
    <x v="29"/>
    <n v="4"/>
    <n v="43"/>
    <n v="4304"/>
  </r>
  <r>
    <x v="951"/>
    <s v="04305"/>
    <x v="64"/>
    <x v="54"/>
    <x v="6"/>
    <x v="0"/>
    <x v="0"/>
    <s v="04"/>
    <x v="1"/>
    <s v="043"/>
    <s v="Limarí"/>
    <x v="30"/>
    <n v="4"/>
    <n v="43"/>
    <n v="4305"/>
  </r>
  <r>
    <x v="952"/>
    <s v="04203"/>
    <x v="64"/>
    <x v="54"/>
    <x v="6"/>
    <x v="0"/>
    <x v="0"/>
    <s v="04"/>
    <x v="1"/>
    <s v="042"/>
    <s v="Choapa"/>
    <x v="24"/>
    <n v="4"/>
    <n v="42"/>
    <n v="4203"/>
  </r>
  <r>
    <x v="953"/>
    <s v="04202"/>
    <x v="64"/>
    <x v="54"/>
    <x v="6"/>
    <x v="0"/>
    <x v="0"/>
    <s v="04"/>
    <x v="1"/>
    <s v="042"/>
    <s v="Choapa"/>
    <x v="23"/>
    <n v="4"/>
    <n v="42"/>
    <n v="4202"/>
  </r>
  <r>
    <x v="954"/>
    <s v="04201"/>
    <x v="64"/>
    <x v="54"/>
    <x v="6"/>
    <x v="0"/>
    <x v="0"/>
    <s v="04"/>
    <x v="1"/>
    <s v="042"/>
    <s v="Choapa"/>
    <x v="22"/>
    <n v="4"/>
    <n v="42"/>
    <n v="4201"/>
  </r>
  <r>
    <x v="955"/>
    <s v="04204"/>
    <x v="64"/>
    <x v="54"/>
    <x v="6"/>
    <x v="0"/>
    <x v="0"/>
    <s v="04"/>
    <x v="1"/>
    <s v="042"/>
    <s v="Choapa"/>
    <x v="25"/>
    <n v="4"/>
    <n v="42"/>
    <n v="4204"/>
  </r>
  <r>
    <x v="956"/>
    <s v="09102"/>
    <x v="65"/>
    <x v="55"/>
    <x v="6"/>
    <x v="8"/>
    <x v="8"/>
    <s v="09"/>
    <x v="6"/>
    <s v="091"/>
    <s v="Cautín"/>
    <x v="92"/>
    <n v="9"/>
    <n v="91"/>
    <n v="9102"/>
  </r>
  <r>
    <x v="957"/>
    <s v="09103"/>
    <x v="65"/>
    <x v="55"/>
    <x v="6"/>
    <x v="8"/>
    <x v="8"/>
    <s v="09"/>
    <x v="6"/>
    <s v="091"/>
    <s v="Cautín"/>
    <x v="93"/>
    <n v="9"/>
    <n v="91"/>
    <n v="9103"/>
  </r>
  <r>
    <x v="958"/>
    <s v="09104"/>
    <x v="65"/>
    <x v="55"/>
    <x v="6"/>
    <x v="8"/>
    <x v="8"/>
    <s v="09"/>
    <x v="6"/>
    <s v="091"/>
    <s v="Cautín"/>
    <x v="94"/>
    <n v="9"/>
    <n v="91"/>
    <n v="9104"/>
  </r>
  <r>
    <x v="959"/>
    <s v="09110"/>
    <x v="65"/>
    <x v="55"/>
    <x v="6"/>
    <x v="8"/>
    <x v="8"/>
    <s v="09"/>
    <x v="6"/>
    <s v="091"/>
    <s v="Cautín"/>
    <x v="97"/>
    <n v="9"/>
    <n v="91"/>
    <n v="9110"/>
  </r>
  <r>
    <x v="960"/>
    <s v="09115"/>
    <x v="65"/>
    <x v="55"/>
    <x v="6"/>
    <x v="8"/>
    <x v="8"/>
    <s v="09"/>
    <x v="6"/>
    <s v="091"/>
    <s v="Cautín"/>
    <x v="100"/>
    <n v="9"/>
    <n v="91"/>
    <n v="9115"/>
  </r>
  <r>
    <x v="961"/>
    <s v="09119"/>
    <x v="65"/>
    <x v="55"/>
    <x v="6"/>
    <x v="8"/>
    <x v="8"/>
    <s v="09"/>
    <x v="6"/>
    <s v="091"/>
    <s v="Cautín"/>
    <x v="104"/>
    <n v="9"/>
    <n v="91"/>
    <n v="9119"/>
  </r>
  <r>
    <x v="962"/>
    <s v="09120"/>
    <x v="65"/>
    <x v="55"/>
    <x v="6"/>
    <x v="8"/>
    <x v="8"/>
    <s v="09"/>
    <x v="6"/>
    <s v="091"/>
    <s v="Cautín"/>
    <x v="105"/>
    <n v="9"/>
    <n v="91"/>
    <n v="9120"/>
  </r>
  <r>
    <x v="963"/>
    <s v="09201"/>
    <x v="65"/>
    <x v="55"/>
    <x v="6"/>
    <x v="8"/>
    <x v="8"/>
    <s v="09"/>
    <x v="6"/>
    <s v="092"/>
    <s v="Malleco"/>
    <x v="182"/>
    <n v="9"/>
    <n v="92"/>
    <n v="9201"/>
  </r>
  <r>
    <x v="964"/>
    <s v="09202"/>
    <x v="65"/>
    <x v="55"/>
    <x v="6"/>
    <x v="8"/>
    <x v="8"/>
    <s v="09"/>
    <x v="6"/>
    <s v="092"/>
    <s v="Malleco"/>
    <x v="107"/>
    <n v="9"/>
    <n v="92"/>
    <n v="9202"/>
  </r>
  <r>
    <x v="965"/>
    <s v="09203"/>
    <x v="65"/>
    <x v="55"/>
    <x v="6"/>
    <x v="8"/>
    <x v="8"/>
    <s v="09"/>
    <x v="6"/>
    <s v="092"/>
    <s v="Malleco"/>
    <x v="108"/>
    <n v="9"/>
    <n v="92"/>
    <n v="9203"/>
  </r>
  <r>
    <x v="966"/>
    <s v="09205"/>
    <x v="65"/>
    <x v="55"/>
    <x v="6"/>
    <x v="8"/>
    <x v="8"/>
    <s v="09"/>
    <x v="6"/>
    <s v="092"/>
    <s v="Malleco"/>
    <x v="109"/>
    <n v="9"/>
    <n v="92"/>
    <n v="9205"/>
  </r>
  <r>
    <x v="967"/>
    <s v="09206"/>
    <x v="65"/>
    <x v="55"/>
    <x v="6"/>
    <x v="8"/>
    <x v="8"/>
    <s v="09"/>
    <x v="6"/>
    <s v="092"/>
    <s v="Malleco"/>
    <x v="184"/>
    <n v="9"/>
    <n v="92"/>
    <n v="9206"/>
  </r>
  <r>
    <x v="968"/>
    <s v="09207"/>
    <x v="65"/>
    <x v="55"/>
    <x v="6"/>
    <x v="8"/>
    <x v="8"/>
    <s v="09"/>
    <x v="6"/>
    <s v="092"/>
    <s v="Malleco"/>
    <x v="185"/>
    <n v="9"/>
    <n v="92"/>
    <n v="9207"/>
  </r>
  <r>
    <x v="969"/>
    <s v="09208"/>
    <x v="65"/>
    <x v="55"/>
    <x v="6"/>
    <x v="8"/>
    <x v="8"/>
    <s v="09"/>
    <x v="6"/>
    <s v="092"/>
    <s v="Malleco"/>
    <x v="186"/>
    <n v="9"/>
    <n v="92"/>
    <n v="9208"/>
  </r>
  <r>
    <x v="970"/>
    <s v="10101"/>
    <x v="66"/>
    <x v="56"/>
    <x v="6"/>
    <x v="0"/>
    <x v="0"/>
    <s v="10"/>
    <x v="7"/>
    <s v="101"/>
    <s v="Llanquihue"/>
    <x v="156"/>
    <n v="10"/>
    <n v="101"/>
    <n v="10101"/>
  </r>
  <r>
    <x v="971"/>
    <s v="10102"/>
    <x v="66"/>
    <x v="56"/>
    <x v="6"/>
    <x v="0"/>
    <x v="0"/>
    <s v="10"/>
    <x v="7"/>
    <s v="101"/>
    <s v="Llanquihue"/>
    <x v="157"/>
    <n v="10"/>
    <n v="101"/>
    <n v="10102"/>
  </r>
  <r>
    <x v="972"/>
    <s v="10104"/>
    <x v="66"/>
    <x v="56"/>
    <x v="6"/>
    <x v="0"/>
    <x v="0"/>
    <s v="10"/>
    <x v="7"/>
    <s v="101"/>
    <s v="Llanquihue"/>
    <x v="111"/>
    <n v="10"/>
    <n v="101"/>
    <n v="10104"/>
  </r>
  <r>
    <x v="973"/>
    <s v="10105"/>
    <x v="66"/>
    <x v="56"/>
    <x v="6"/>
    <x v="0"/>
    <x v="0"/>
    <s v="10"/>
    <x v="7"/>
    <s v="101"/>
    <s v="Llanquihue"/>
    <x v="158"/>
    <n v="10"/>
    <n v="101"/>
    <n v="10105"/>
  </r>
  <r>
    <x v="974"/>
    <s v="10106"/>
    <x v="66"/>
    <x v="56"/>
    <x v="6"/>
    <x v="0"/>
    <x v="0"/>
    <s v="10"/>
    <x v="7"/>
    <s v="101"/>
    <s v="Llanquihue"/>
    <x v="112"/>
    <n v="10"/>
    <n v="101"/>
    <n v="10106"/>
  </r>
  <r>
    <x v="975"/>
    <s v="10108"/>
    <x v="66"/>
    <x v="56"/>
    <x v="6"/>
    <x v="0"/>
    <x v="0"/>
    <s v="10"/>
    <x v="7"/>
    <s v="101"/>
    <s v="Llanquihue"/>
    <x v="113"/>
    <n v="10"/>
    <n v="101"/>
    <n v="10108"/>
  </r>
  <r>
    <x v="976"/>
    <s v="10301"/>
    <x v="66"/>
    <x v="56"/>
    <x v="6"/>
    <x v="0"/>
    <x v="0"/>
    <s v="10"/>
    <x v="7"/>
    <s v="103"/>
    <s v="Osorno"/>
    <x v="161"/>
    <n v="10"/>
    <n v="103"/>
    <n v="10301"/>
  </r>
  <r>
    <x v="977"/>
    <s v="10302"/>
    <x v="66"/>
    <x v="56"/>
    <x v="6"/>
    <x v="0"/>
    <x v="0"/>
    <s v="10"/>
    <x v="7"/>
    <s v="103"/>
    <s v="Osorno"/>
    <x v="162"/>
    <n v="10"/>
    <n v="103"/>
    <n v="10302"/>
  </r>
  <r>
    <x v="978"/>
    <s v="10303"/>
    <x v="66"/>
    <x v="56"/>
    <x v="6"/>
    <x v="0"/>
    <x v="0"/>
    <s v="10"/>
    <x v="7"/>
    <s v="103"/>
    <s v="Osorno"/>
    <x v="124"/>
    <n v="10"/>
    <n v="103"/>
    <n v="10303"/>
  </r>
  <r>
    <x v="979"/>
    <s v="10304"/>
    <x v="66"/>
    <x v="56"/>
    <x v="6"/>
    <x v="0"/>
    <x v="0"/>
    <s v="10"/>
    <x v="7"/>
    <s v="103"/>
    <s v="Osorno"/>
    <x v="163"/>
    <n v="10"/>
    <n v="103"/>
    <n v="10304"/>
  </r>
  <r>
    <x v="980"/>
    <s v="10305"/>
    <x v="66"/>
    <x v="56"/>
    <x v="6"/>
    <x v="0"/>
    <x v="0"/>
    <s v="10"/>
    <x v="7"/>
    <s v="103"/>
    <s v="Osorno"/>
    <x v="125"/>
    <n v="10"/>
    <n v="103"/>
    <n v="10305"/>
  </r>
  <r>
    <x v="981"/>
    <s v="10306"/>
    <x v="66"/>
    <x v="56"/>
    <x v="6"/>
    <x v="0"/>
    <x v="0"/>
    <s v="10"/>
    <x v="7"/>
    <s v="103"/>
    <s v="Osorno"/>
    <x v="126"/>
    <n v="10"/>
    <n v="103"/>
    <n v="10306"/>
  </r>
  <r>
    <x v="982"/>
    <s v="10307"/>
    <x v="66"/>
    <x v="56"/>
    <x v="6"/>
    <x v="0"/>
    <x v="0"/>
    <s v="10"/>
    <x v="7"/>
    <s v="103"/>
    <s v="Osorno"/>
    <x v="127"/>
    <n v="10"/>
    <n v="103"/>
    <n v="10307"/>
  </r>
  <r>
    <x v="983"/>
    <s v="08302"/>
    <x v="67"/>
    <x v="57"/>
    <x v="6"/>
    <x v="8"/>
    <x v="8"/>
    <s v="08"/>
    <x v="5"/>
    <s v="083"/>
    <s v="Biobío"/>
    <x v="50"/>
    <n v="8"/>
    <n v="83"/>
    <n v="8302"/>
  </r>
  <r>
    <x v="984"/>
    <s v="08305"/>
    <x v="67"/>
    <x v="57"/>
    <x v="6"/>
    <x v="8"/>
    <x v="8"/>
    <s v="08"/>
    <x v="5"/>
    <s v="083"/>
    <s v="Biobío"/>
    <x v="53"/>
    <n v="8"/>
    <n v="83"/>
    <n v="8305"/>
  </r>
  <r>
    <x v="985"/>
    <s v="08308"/>
    <x v="67"/>
    <x v="57"/>
    <x v="6"/>
    <x v="8"/>
    <x v="8"/>
    <s v="08"/>
    <x v="5"/>
    <s v="083"/>
    <s v="Biobío"/>
    <x v="56"/>
    <n v="8"/>
    <n v="83"/>
    <n v="8308"/>
  </r>
  <r>
    <x v="986"/>
    <s v="08309"/>
    <x v="67"/>
    <x v="57"/>
    <x v="6"/>
    <x v="8"/>
    <x v="8"/>
    <s v="08"/>
    <x v="5"/>
    <s v="083"/>
    <s v="Biobío"/>
    <x v="57"/>
    <n v="8"/>
    <n v="83"/>
    <n v="8309"/>
  </r>
  <r>
    <x v="987"/>
    <s v="08311"/>
    <x v="67"/>
    <x v="57"/>
    <x v="6"/>
    <x v="8"/>
    <x v="8"/>
    <s v="08"/>
    <x v="5"/>
    <s v="083"/>
    <s v="Biobío"/>
    <x v="59"/>
    <n v="8"/>
    <n v="83"/>
    <n v="8311"/>
  </r>
  <r>
    <x v="988"/>
    <s v="08312"/>
    <x v="67"/>
    <x v="57"/>
    <x v="6"/>
    <x v="8"/>
    <x v="8"/>
    <s v="08"/>
    <x v="5"/>
    <s v="083"/>
    <s v="Biobío"/>
    <x v="60"/>
    <n v="8"/>
    <n v="83"/>
    <n v="8312"/>
  </r>
  <r>
    <x v="989"/>
    <s v="08314"/>
    <x v="67"/>
    <x v="57"/>
    <x v="6"/>
    <x v="8"/>
    <x v="8"/>
    <s v="08"/>
    <x v="5"/>
    <s v="083"/>
    <s v="Biobío"/>
    <x v="62"/>
    <n v="8"/>
    <n v="83"/>
    <n v="8314"/>
  </r>
  <r>
    <x v="990"/>
    <s v="08405"/>
    <x v="67"/>
    <x v="57"/>
    <x v="6"/>
    <x v="8"/>
    <x v="8"/>
    <s v="08"/>
    <x v="5"/>
    <s v="084"/>
    <s v="Ñuble"/>
    <x v="67"/>
    <n v="8"/>
    <n v="84"/>
    <n v="8405"/>
  </r>
  <r>
    <x v="991"/>
    <s v="08407"/>
    <x v="67"/>
    <x v="57"/>
    <x v="6"/>
    <x v="8"/>
    <x v="8"/>
    <s v="08"/>
    <x v="5"/>
    <s v="084"/>
    <s v="Ñuble"/>
    <x v="69"/>
    <n v="8"/>
    <n v="84"/>
    <n v="8407"/>
  </r>
  <r>
    <x v="992"/>
    <s v="08410"/>
    <x v="67"/>
    <x v="57"/>
    <x v="6"/>
    <x v="8"/>
    <x v="8"/>
    <s v="08"/>
    <x v="5"/>
    <s v="084"/>
    <s v="Ñuble"/>
    <x v="72"/>
    <n v="8"/>
    <n v="84"/>
    <n v="8410"/>
  </r>
  <r>
    <x v="993"/>
    <s v="08411"/>
    <x v="67"/>
    <x v="57"/>
    <x v="6"/>
    <x v="8"/>
    <x v="8"/>
    <s v="08"/>
    <x v="5"/>
    <s v="084"/>
    <s v="Ñuble"/>
    <x v="73"/>
    <n v="8"/>
    <n v="84"/>
    <n v="8411"/>
  </r>
  <r>
    <x v="994"/>
    <s v="08417"/>
    <x v="67"/>
    <x v="57"/>
    <x v="6"/>
    <x v="8"/>
    <x v="8"/>
    <s v="08"/>
    <x v="5"/>
    <s v="084"/>
    <s v="Ñuble"/>
    <x v="79"/>
    <n v="8"/>
    <n v="84"/>
    <n v="8417"/>
  </r>
  <r>
    <x v="995"/>
    <s v="08421"/>
    <x v="67"/>
    <x v="57"/>
    <x v="6"/>
    <x v="8"/>
    <x v="8"/>
    <s v="08"/>
    <x v="5"/>
    <s v="084"/>
    <s v="Ñuble"/>
    <x v="83"/>
    <n v="8"/>
    <n v="84"/>
    <n v="8421"/>
  </r>
  <r>
    <x v="996"/>
    <n v="11101"/>
    <x v="68"/>
    <x v="58"/>
    <x v="6"/>
    <x v="0"/>
    <x v="0"/>
    <s v="11"/>
    <x v="9"/>
    <s v="111"/>
    <s v="Coyhaique"/>
    <x v="166"/>
    <n v="11"/>
    <n v="111"/>
    <n v="11101"/>
  </r>
  <r>
    <x v="997"/>
    <n v="11102"/>
    <x v="68"/>
    <x v="58"/>
    <x v="6"/>
    <x v="0"/>
    <x v="0"/>
    <s v="11"/>
    <x v="9"/>
    <s v="111"/>
    <s v="Coyhaique"/>
    <x v="167"/>
    <n v="11"/>
    <n v="111"/>
    <n v="11102"/>
  </r>
  <r>
    <x v="998"/>
    <n v="11201"/>
    <x v="68"/>
    <x v="58"/>
    <x v="6"/>
    <x v="0"/>
    <x v="0"/>
    <s v="11"/>
    <x v="9"/>
    <s v="112"/>
    <s v="Aysén"/>
    <x v="168"/>
    <n v="11"/>
    <n v="112"/>
    <n v="11201"/>
  </r>
  <r>
    <x v="999"/>
    <n v="11202"/>
    <x v="68"/>
    <x v="58"/>
    <x v="6"/>
    <x v="0"/>
    <x v="0"/>
    <s v="11"/>
    <x v="9"/>
    <s v="112"/>
    <s v="Aysén"/>
    <x v="169"/>
    <n v="11"/>
    <n v="112"/>
    <n v="11202"/>
  </r>
  <r>
    <x v="1000"/>
    <n v="11203"/>
    <x v="68"/>
    <x v="58"/>
    <x v="6"/>
    <x v="0"/>
    <x v="0"/>
    <s v="11"/>
    <x v="9"/>
    <s v="112"/>
    <s v="Aysén"/>
    <x v="326"/>
    <n v="11"/>
    <n v="112"/>
    <n v="11203"/>
  </r>
  <r>
    <x v="1001"/>
    <n v="11301"/>
    <x v="68"/>
    <x v="58"/>
    <x v="6"/>
    <x v="0"/>
    <x v="0"/>
    <s v="11"/>
    <x v="9"/>
    <s v="113"/>
    <s v="Capitán Prat"/>
    <x v="170"/>
    <n v="11"/>
    <n v="113"/>
    <n v="11301"/>
  </r>
  <r>
    <x v="1002"/>
    <n v="11302"/>
    <x v="68"/>
    <x v="58"/>
    <x v="6"/>
    <x v="0"/>
    <x v="0"/>
    <s v="11"/>
    <x v="9"/>
    <s v="113"/>
    <s v="Capitán Prat"/>
    <x v="327"/>
    <n v="11"/>
    <n v="113"/>
    <n v="11302"/>
  </r>
  <r>
    <x v="1003"/>
    <n v="11303"/>
    <x v="68"/>
    <x v="58"/>
    <x v="6"/>
    <x v="0"/>
    <x v="0"/>
    <s v="11"/>
    <x v="9"/>
    <s v="113"/>
    <s v="Capitán Prat"/>
    <x v="328"/>
    <n v="11"/>
    <n v="113"/>
    <n v="11303"/>
  </r>
  <r>
    <x v="1004"/>
    <n v="11401"/>
    <x v="68"/>
    <x v="58"/>
    <x v="6"/>
    <x v="0"/>
    <x v="0"/>
    <s v="11"/>
    <x v="9"/>
    <s v="114"/>
    <s v="General Carrera"/>
    <x v="171"/>
    <n v="11"/>
    <n v="114"/>
    <n v="11401"/>
  </r>
  <r>
    <x v="1005"/>
    <n v="11402"/>
    <x v="68"/>
    <x v="58"/>
    <x v="6"/>
    <x v="0"/>
    <x v="0"/>
    <s v="11"/>
    <x v="9"/>
    <s v="114"/>
    <s v="General Carrera"/>
    <x v="172"/>
    <n v="11"/>
    <n v="114"/>
    <n v="11402"/>
  </r>
  <r>
    <x v="1006"/>
    <s v="03101"/>
    <x v="69"/>
    <x v="59"/>
    <x v="6"/>
    <x v="0"/>
    <x v="0"/>
    <s v="3"/>
    <x v="10"/>
    <s v="031"/>
    <s v="Copiapó"/>
    <x v="190"/>
    <n v="3"/>
    <n v="31"/>
    <n v="3101"/>
  </r>
  <r>
    <x v="1007"/>
    <s v="03103"/>
    <x v="69"/>
    <x v="59"/>
    <x v="6"/>
    <x v="0"/>
    <x v="0"/>
    <s v="3"/>
    <x v="10"/>
    <s v="031"/>
    <s v="Copiapó"/>
    <x v="191"/>
    <n v="3"/>
    <n v="31"/>
    <n v="3103"/>
  </r>
  <r>
    <x v="1008"/>
    <s v="03301"/>
    <x v="69"/>
    <x v="59"/>
    <x v="6"/>
    <x v="0"/>
    <x v="0"/>
    <s v="3"/>
    <x v="10"/>
    <s v="033"/>
    <s v="Huasco"/>
    <x v="193"/>
    <n v="3"/>
    <n v="33"/>
    <n v="3301"/>
  </r>
  <r>
    <x v="1009"/>
    <s v="03302"/>
    <x v="69"/>
    <x v="59"/>
    <x v="6"/>
    <x v="0"/>
    <x v="0"/>
    <s v="3"/>
    <x v="10"/>
    <s v="033"/>
    <s v="Huasco"/>
    <x v="194"/>
    <n v="3"/>
    <n v="33"/>
    <n v="3302"/>
  </r>
  <r>
    <x v="1010"/>
    <s v="03303"/>
    <x v="69"/>
    <x v="59"/>
    <x v="6"/>
    <x v="0"/>
    <x v="0"/>
    <s v="3"/>
    <x v="10"/>
    <s v="033"/>
    <s v="Huasco"/>
    <x v="195"/>
    <n v="3"/>
    <n v="33"/>
    <n v="3303"/>
  </r>
  <r>
    <x v="1011"/>
    <s v="03304"/>
    <x v="69"/>
    <x v="59"/>
    <x v="6"/>
    <x v="0"/>
    <x v="0"/>
    <s v="3"/>
    <x v="10"/>
    <s v="033"/>
    <s v="Huasco"/>
    <x v="196"/>
    <n v="3"/>
    <n v="33"/>
    <n v="3304"/>
  </r>
  <r>
    <x v="1012"/>
    <n v="15202"/>
    <x v="70"/>
    <x v="60"/>
    <x v="6"/>
    <x v="0"/>
    <x v="0"/>
    <s v="15"/>
    <x v="11"/>
    <s v="152"/>
    <s v="Parinacota"/>
    <x v="322"/>
    <n v="15"/>
    <n v="152"/>
    <n v="15202"/>
  </r>
  <r>
    <x v="1013"/>
    <s v="06302"/>
    <x v="71"/>
    <x v="61"/>
    <x v="6"/>
    <x v="0"/>
    <x v="0"/>
    <s v="6"/>
    <x v="0"/>
    <s v="063"/>
    <s v="Colchagua"/>
    <x v="7"/>
    <n v="6"/>
    <n v="63"/>
    <n v="6302"/>
  </r>
  <r>
    <x v="1014"/>
    <s v="06305"/>
    <x v="71"/>
    <x v="61"/>
    <x v="6"/>
    <x v="0"/>
    <x v="0"/>
    <s v="6"/>
    <x v="0"/>
    <s v="063"/>
    <s v="Colchagua"/>
    <x v="10"/>
    <n v="6"/>
    <n v="63"/>
    <n v="6305"/>
  </r>
  <r>
    <x v="1015"/>
    <s v="06306"/>
    <x v="71"/>
    <x v="61"/>
    <x v="6"/>
    <x v="0"/>
    <x v="0"/>
    <s v="6"/>
    <x v="0"/>
    <s v="063"/>
    <s v="Colchagua"/>
    <x v="11"/>
    <n v="6"/>
    <n v="63"/>
    <n v="6306"/>
  </r>
  <r>
    <x v="1016"/>
    <s v="06307"/>
    <x v="71"/>
    <x v="61"/>
    <x v="6"/>
    <x v="0"/>
    <x v="0"/>
    <s v="6"/>
    <x v="0"/>
    <s v="063"/>
    <s v="Colchagua"/>
    <x v="12"/>
    <n v="6"/>
    <n v="63"/>
    <n v="6307"/>
  </r>
  <r>
    <x v="1017"/>
    <s v="06310"/>
    <x v="71"/>
    <x v="61"/>
    <x v="6"/>
    <x v="0"/>
    <x v="0"/>
    <s v="6"/>
    <x v="0"/>
    <s v="063"/>
    <s v="Colchagua"/>
    <x v="15"/>
    <n v="6"/>
    <n v="63"/>
    <n v="6310"/>
  </r>
  <r>
    <x v="1018"/>
    <s v="03101"/>
    <x v="72"/>
    <x v="62"/>
    <x v="7"/>
    <x v="0"/>
    <x v="0"/>
    <s v="3"/>
    <x v="10"/>
    <s v="031"/>
    <s v="Copiapó"/>
    <x v="190"/>
    <n v="3"/>
    <n v="31"/>
    <n v="3101"/>
  </r>
  <r>
    <x v="1019"/>
    <s v="03103"/>
    <x v="72"/>
    <x v="62"/>
    <x v="7"/>
    <x v="0"/>
    <x v="0"/>
    <s v="3"/>
    <x v="10"/>
    <s v="031"/>
    <s v="Copiapó"/>
    <x v="191"/>
    <n v="3"/>
    <n v="31"/>
    <n v="3103"/>
  </r>
  <r>
    <x v="1020"/>
    <s v="03301"/>
    <x v="72"/>
    <x v="62"/>
    <x v="7"/>
    <x v="0"/>
    <x v="0"/>
    <s v="3"/>
    <x v="10"/>
    <s v="033"/>
    <s v="Huasco"/>
    <x v="193"/>
    <n v="3"/>
    <n v="33"/>
    <n v="3301"/>
  </r>
  <r>
    <x v="1021"/>
    <s v="03302"/>
    <x v="72"/>
    <x v="62"/>
    <x v="7"/>
    <x v="0"/>
    <x v="0"/>
    <s v="3"/>
    <x v="10"/>
    <s v="033"/>
    <s v="Huasco"/>
    <x v="194"/>
    <n v="3"/>
    <n v="33"/>
    <n v="3302"/>
  </r>
  <r>
    <x v="1022"/>
    <s v="03303"/>
    <x v="72"/>
    <x v="62"/>
    <x v="7"/>
    <x v="0"/>
    <x v="0"/>
    <s v="3"/>
    <x v="10"/>
    <s v="033"/>
    <s v="Huasco"/>
    <x v="195"/>
    <n v="3"/>
    <n v="33"/>
    <n v="3303"/>
  </r>
  <r>
    <x v="1023"/>
    <s v="03304"/>
    <x v="72"/>
    <x v="62"/>
    <x v="7"/>
    <x v="0"/>
    <x v="0"/>
    <s v="3"/>
    <x v="10"/>
    <s v="033"/>
    <s v="Huasco"/>
    <x v="196"/>
    <n v="3"/>
    <n v="33"/>
    <n v="3304"/>
  </r>
  <r>
    <x v="1024"/>
    <s v="04101"/>
    <x v="73"/>
    <x v="62"/>
    <x v="7"/>
    <x v="0"/>
    <x v="0"/>
    <s v="4"/>
    <x v="1"/>
    <s v="041"/>
    <s v="Elqui"/>
    <x v="16"/>
    <n v="4"/>
    <n v="41"/>
    <n v="4101"/>
  </r>
  <r>
    <x v="1025"/>
    <s v="04102"/>
    <x v="73"/>
    <x v="62"/>
    <x v="7"/>
    <x v="0"/>
    <x v="0"/>
    <s v="4"/>
    <x v="1"/>
    <s v="041"/>
    <s v="Elqui"/>
    <x v="17"/>
    <n v="4"/>
    <n v="41"/>
    <n v="4102"/>
  </r>
  <r>
    <x v="1026"/>
    <s v="04103"/>
    <x v="73"/>
    <x v="62"/>
    <x v="7"/>
    <x v="0"/>
    <x v="0"/>
    <s v="4"/>
    <x v="1"/>
    <s v="041"/>
    <s v="Elqui"/>
    <x v="18"/>
    <n v="4"/>
    <n v="41"/>
    <n v="4103"/>
  </r>
  <r>
    <x v="1027"/>
    <s v="04104"/>
    <x v="73"/>
    <x v="62"/>
    <x v="7"/>
    <x v="0"/>
    <x v="0"/>
    <s v="4"/>
    <x v="1"/>
    <s v="041"/>
    <s v="Elqui"/>
    <x v="19"/>
    <n v="4"/>
    <n v="41"/>
    <n v="4104"/>
  </r>
  <r>
    <x v="1028"/>
    <s v="04105"/>
    <x v="73"/>
    <x v="62"/>
    <x v="7"/>
    <x v="0"/>
    <x v="0"/>
    <s v="4"/>
    <x v="1"/>
    <s v="041"/>
    <s v="Elqui"/>
    <x v="20"/>
    <n v="4"/>
    <n v="41"/>
    <n v="4105"/>
  </r>
  <r>
    <x v="1029"/>
    <s v="04106"/>
    <x v="73"/>
    <x v="62"/>
    <x v="7"/>
    <x v="0"/>
    <x v="0"/>
    <s v="4"/>
    <x v="1"/>
    <s v="041"/>
    <s v="Elqui"/>
    <x v="21"/>
    <n v="4"/>
    <n v="41"/>
    <n v="4106"/>
  </r>
  <r>
    <x v="1030"/>
    <s v="04201"/>
    <x v="73"/>
    <x v="62"/>
    <x v="7"/>
    <x v="0"/>
    <x v="0"/>
    <s v="4"/>
    <x v="1"/>
    <s v="042"/>
    <s v="Choapa"/>
    <x v="22"/>
    <n v="4"/>
    <n v="42"/>
    <n v="4201"/>
  </r>
  <r>
    <x v="1031"/>
    <s v="04202"/>
    <x v="73"/>
    <x v="62"/>
    <x v="7"/>
    <x v="0"/>
    <x v="0"/>
    <s v="4"/>
    <x v="1"/>
    <s v="042"/>
    <s v="Choapa"/>
    <x v="23"/>
    <n v="4"/>
    <n v="42"/>
    <n v="4202"/>
  </r>
  <r>
    <x v="1032"/>
    <s v="04203"/>
    <x v="73"/>
    <x v="62"/>
    <x v="7"/>
    <x v="0"/>
    <x v="0"/>
    <s v="4"/>
    <x v="1"/>
    <s v="042"/>
    <s v="Choapa"/>
    <x v="24"/>
    <n v="4"/>
    <n v="42"/>
    <n v="4203"/>
  </r>
  <r>
    <x v="1033"/>
    <s v="04204"/>
    <x v="73"/>
    <x v="62"/>
    <x v="7"/>
    <x v="0"/>
    <x v="0"/>
    <s v="4"/>
    <x v="1"/>
    <s v="042"/>
    <s v="Choapa"/>
    <x v="25"/>
    <n v="4"/>
    <n v="42"/>
    <n v="4204"/>
  </r>
  <r>
    <x v="1034"/>
    <s v="04301"/>
    <x v="73"/>
    <x v="62"/>
    <x v="7"/>
    <x v="0"/>
    <x v="0"/>
    <s v="4"/>
    <x v="1"/>
    <s v="043"/>
    <s v="Limarí"/>
    <x v="26"/>
    <n v="4"/>
    <n v="43"/>
    <n v="4301"/>
  </r>
  <r>
    <x v="1035"/>
    <s v="04302"/>
    <x v="73"/>
    <x v="62"/>
    <x v="7"/>
    <x v="0"/>
    <x v="0"/>
    <s v="4"/>
    <x v="1"/>
    <s v="043"/>
    <s v="Limarí"/>
    <x v="27"/>
    <n v="4"/>
    <n v="43"/>
    <n v="4302"/>
  </r>
  <r>
    <x v="1036"/>
    <s v="04303"/>
    <x v="73"/>
    <x v="62"/>
    <x v="7"/>
    <x v="0"/>
    <x v="0"/>
    <s v="4"/>
    <x v="1"/>
    <s v="043"/>
    <s v="Limarí"/>
    <x v="28"/>
    <n v="4"/>
    <n v="43"/>
    <n v="4303"/>
  </r>
  <r>
    <x v="1037"/>
    <s v="04304"/>
    <x v="73"/>
    <x v="62"/>
    <x v="7"/>
    <x v="0"/>
    <x v="0"/>
    <s v="4"/>
    <x v="1"/>
    <s v="043"/>
    <s v="Limarí"/>
    <x v="29"/>
    <n v="4"/>
    <n v="43"/>
    <n v="4304"/>
  </r>
  <r>
    <x v="1038"/>
    <s v="04305"/>
    <x v="73"/>
    <x v="62"/>
    <x v="7"/>
    <x v="0"/>
    <x v="0"/>
    <s v="4"/>
    <x v="1"/>
    <s v="043"/>
    <s v="Limarí"/>
    <x v="30"/>
    <n v="4"/>
    <n v="43"/>
    <n v="4305"/>
  </r>
  <r>
    <x v="1039"/>
    <s v="05102"/>
    <x v="74"/>
    <x v="62"/>
    <x v="7"/>
    <x v="0"/>
    <x v="0"/>
    <s v="5"/>
    <x v="2"/>
    <s v="051"/>
    <s v="Valparaíso"/>
    <x v="139"/>
    <n v="5"/>
    <n v="51"/>
    <n v="5102"/>
  </r>
  <r>
    <x v="1040"/>
    <s v="05103"/>
    <x v="74"/>
    <x v="62"/>
    <x v="7"/>
    <x v="0"/>
    <x v="0"/>
    <s v="5"/>
    <x v="2"/>
    <s v="051"/>
    <s v="Valparaíso"/>
    <x v="219"/>
    <n v="5"/>
    <n v="51"/>
    <n v="5103"/>
  </r>
  <r>
    <x v="1041"/>
    <s v="05105"/>
    <x v="74"/>
    <x v="62"/>
    <x v="7"/>
    <x v="0"/>
    <x v="0"/>
    <s v="5"/>
    <x v="2"/>
    <s v="051"/>
    <s v="Valparaíso"/>
    <x v="140"/>
    <n v="5"/>
    <n v="51"/>
    <n v="5105"/>
  </r>
  <r>
    <x v="1042"/>
    <s v="05107"/>
    <x v="74"/>
    <x v="62"/>
    <x v="7"/>
    <x v="0"/>
    <x v="0"/>
    <s v="5"/>
    <x v="2"/>
    <s v="051"/>
    <s v="Valparaíso"/>
    <x v="204"/>
    <n v="5"/>
    <n v="51"/>
    <n v="5107"/>
  </r>
  <r>
    <x v="1043"/>
    <s v="05301"/>
    <x v="74"/>
    <x v="62"/>
    <x v="7"/>
    <x v="0"/>
    <x v="0"/>
    <s v="5"/>
    <x v="2"/>
    <s v="053"/>
    <s v="Los Andes"/>
    <x v="223"/>
    <n v="5"/>
    <n v="53"/>
    <n v="5301"/>
  </r>
  <r>
    <x v="1044"/>
    <s v="05302"/>
    <x v="74"/>
    <x v="62"/>
    <x v="7"/>
    <x v="0"/>
    <x v="0"/>
    <s v="5"/>
    <x v="2"/>
    <s v="053"/>
    <s v="Los Andes"/>
    <x v="205"/>
    <n v="5"/>
    <n v="53"/>
    <n v="5302"/>
  </r>
  <r>
    <x v="1045"/>
    <s v="05303"/>
    <x v="74"/>
    <x v="62"/>
    <x v="7"/>
    <x v="0"/>
    <x v="0"/>
    <s v="5"/>
    <x v="2"/>
    <s v="053"/>
    <s v="Los Andes"/>
    <x v="224"/>
    <n v="5"/>
    <n v="53"/>
    <n v="5303"/>
  </r>
  <r>
    <x v="1046"/>
    <s v="05304"/>
    <x v="74"/>
    <x v="62"/>
    <x v="7"/>
    <x v="0"/>
    <x v="0"/>
    <s v="5"/>
    <x v="2"/>
    <s v="053"/>
    <s v="Los Andes"/>
    <x v="141"/>
    <n v="5"/>
    <n v="53"/>
    <n v="5304"/>
  </r>
  <r>
    <x v="1047"/>
    <s v="05401"/>
    <x v="74"/>
    <x v="62"/>
    <x v="7"/>
    <x v="0"/>
    <x v="0"/>
    <s v="5"/>
    <x v="2"/>
    <s v="054"/>
    <s v="Petorca"/>
    <x v="31"/>
    <n v="5"/>
    <n v="54"/>
    <n v="5401"/>
  </r>
  <r>
    <x v="1048"/>
    <s v="05402"/>
    <x v="74"/>
    <x v="62"/>
    <x v="7"/>
    <x v="0"/>
    <x v="0"/>
    <s v="5"/>
    <x v="2"/>
    <s v="054"/>
    <s v="Petorca"/>
    <x v="32"/>
    <n v="5"/>
    <n v="54"/>
    <n v="5402"/>
  </r>
  <r>
    <x v="1049"/>
    <s v="05403"/>
    <x v="74"/>
    <x v="62"/>
    <x v="7"/>
    <x v="0"/>
    <x v="0"/>
    <s v="5"/>
    <x v="2"/>
    <s v="054"/>
    <s v="Petorca"/>
    <x v="33"/>
    <n v="5"/>
    <n v="54"/>
    <n v="5403"/>
  </r>
  <r>
    <x v="1050"/>
    <s v="05404"/>
    <x v="74"/>
    <x v="62"/>
    <x v="7"/>
    <x v="0"/>
    <x v="0"/>
    <s v="5"/>
    <x v="2"/>
    <s v="054"/>
    <s v="Petorca"/>
    <x v="34"/>
    <n v="5"/>
    <n v="54"/>
    <n v="5404"/>
  </r>
  <r>
    <x v="1051"/>
    <s v="05405"/>
    <x v="74"/>
    <x v="62"/>
    <x v="7"/>
    <x v="0"/>
    <x v="0"/>
    <s v="5"/>
    <x v="2"/>
    <s v="054"/>
    <s v="Petorca"/>
    <x v="35"/>
    <n v="5"/>
    <n v="54"/>
    <n v="5405"/>
  </r>
  <r>
    <x v="1052"/>
    <s v="05501"/>
    <x v="74"/>
    <x v="62"/>
    <x v="7"/>
    <x v="0"/>
    <x v="0"/>
    <s v="5"/>
    <x v="2"/>
    <s v="055"/>
    <s v="Quillota"/>
    <x v="225"/>
    <n v="5"/>
    <n v="55"/>
    <n v="5501"/>
  </r>
  <r>
    <x v="1053"/>
    <s v="05502"/>
    <x v="74"/>
    <x v="62"/>
    <x v="7"/>
    <x v="0"/>
    <x v="0"/>
    <s v="5"/>
    <x v="2"/>
    <s v="055"/>
    <s v="Quillota"/>
    <x v="206"/>
    <n v="5"/>
    <n v="55"/>
    <n v="5502"/>
  </r>
  <r>
    <x v="1054"/>
    <s v="05503"/>
    <x v="74"/>
    <x v="62"/>
    <x v="7"/>
    <x v="0"/>
    <x v="0"/>
    <s v="5"/>
    <x v="2"/>
    <s v="055"/>
    <s v="Quillota"/>
    <x v="226"/>
    <n v="5"/>
    <n v="55"/>
    <n v="5503"/>
  </r>
  <r>
    <x v="1055"/>
    <s v="05504"/>
    <x v="74"/>
    <x v="62"/>
    <x v="7"/>
    <x v="0"/>
    <x v="0"/>
    <s v="5"/>
    <x v="2"/>
    <s v="055"/>
    <s v="Quillota"/>
    <x v="227"/>
    <n v="5"/>
    <n v="55"/>
    <n v="5504"/>
  </r>
  <r>
    <x v="1056"/>
    <s v="05506"/>
    <x v="74"/>
    <x v="62"/>
    <x v="7"/>
    <x v="0"/>
    <x v="0"/>
    <s v="5"/>
    <x v="2"/>
    <s v="055"/>
    <s v="Quillota"/>
    <x v="142"/>
    <n v="5"/>
    <n v="55"/>
    <n v="5506"/>
  </r>
  <r>
    <x v="1057"/>
    <s v="05601"/>
    <x v="74"/>
    <x v="62"/>
    <x v="7"/>
    <x v="0"/>
    <x v="0"/>
    <s v="5"/>
    <x v="2"/>
    <s v="056"/>
    <s v="San Antonio"/>
    <x v="143"/>
    <n v="5"/>
    <n v="56"/>
    <n v="5601"/>
  </r>
  <r>
    <x v="1058"/>
    <s v="05602"/>
    <x v="74"/>
    <x v="62"/>
    <x v="7"/>
    <x v="0"/>
    <x v="0"/>
    <s v="5"/>
    <x v="2"/>
    <s v="056"/>
    <s v="San Antonio"/>
    <x v="207"/>
    <n v="5"/>
    <n v="56"/>
    <n v="5602"/>
  </r>
  <r>
    <x v="1059"/>
    <s v="05603"/>
    <x v="74"/>
    <x v="62"/>
    <x v="7"/>
    <x v="0"/>
    <x v="0"/>
    <s v="5"/>
    <x v="2"/>
    <s v="056"/>
    <s v="San Antonio"/>
    <x v="144"/>
    <n v="5"/>
    <n v="56"/>
    <n v="5603"/>
  </r>
  <r>
    <x v="1060"/>
    <s v="05604"/>
    <x v="74"/>
    <x v="62"/>
    <x v="7"/>
    <x v="0"/>
    <x v="0"/>
    <s v="5"/>
    <x v="2"/>
    <s v="056"/>
    <s v="San Antonio"/>
    <x v="208"/>
    <n v="5"/>
    <n v="56"/>
    <n v="5604"/>
  </r>
  <r>
    <x v="1061"/>
    <s v="05605"/>
    <x v="74"/>
    <x v="62"/>
    <x v="7"/>
    <x v="0"/>
    <x v="0"/>
    <s v="5"/>
    <x v="2"/>
    <s v="056"/>
    <s v="San Antonio"/>
    <x v="209"/>
    <n v="5"/>
    <n v="56"/>
    <n v="5605"/>
  </r>
  <r>
    <x v="1062"/>
    <s v="05606"/>
    <x v="74"/>
    <x v="62"/>
    <x v="7"/>
    <x v="0"/>
    <x v="0"/>
    <s v="5"/>
    <x v="2"/>
    <s v="056"/>
    <s v="San Antonio"/>
    <x v="145"/>
    <n v="5"/>
    <n v="56"/>
    <n v="5606"/>
  </r>
  <r>
    <x v="1063"/>
    <s v="05701"/>
    <x v="74"/>
    <x v="62"/>
    <x v="7"/>
    <x v="0"/>
    <x v="0"/>
    <s v="5"/>
    <x v="2"/>
    <s v="057"/>
    <s v="San Felipe"/>
    <x v="210"/>
    <n v="5"/>
    <n v="57"/>
    <n v="5701"/>
  </r>
  <r>
    <x v="1064"/>
    <s v="05702"/>
    <x v="74"/>
    <x v="62"/>
    <x v="7"/>
    <x v="0"/>
    <x v="0"/>
    <s v="5"/>
    <x v="2"/>
    <s v="057"/>
    <s v="San Felipe"/>
    <x v="146"/>
    <n v="5"/>
    <n v="57"/>
    <n v="5702"/>
  </r>
  <r>
    <x v="1065"/>
    <s v="05703"/>
    <x v="74"/>
    <x v="62"/>
    <x v="7"/>
    <x v="0"/>
    <x v="0"/>
    <s v="5"/>
    <x v="2"/>
    <s v="057"/>
    <s v="San Felipe"/>
    <x v="147"/>
    <n v="5"/>
    <n v="57"/>
    <n v="5703"/>
  </r>
  <r>
    <x v="1066"/>
    <s v="05704"/>
    <x v="74"/>
    <x v="62"/>
    <x v="7"/>
    <x v="0"/>
    <x v="0"/>
    <s v="5"/>
    <x v="2"/>
    <s v="057"/>
    <s v="San Felipe"/>
    <x v="228"/>
    <n v="5"/>
    <n v="57"/>
    <n v="5704"/>
  </r>
  <r>
    <x v="1067"/>
    <s v="05705"/>
    <x v="74"/>
    <x v="62"/>
    <x v="7"/>
    <x v="0"/>
    <x v="0"/>
    <s v="5"/>
    <x v="2"/>
    <s v="057"/>
    <s v="San Felipe"/>
    <x v="148"/>
    <n v="5"/>
    <n v="57"/>
    <n v="5705"/>
  </r>
  <r>
    <x v="1068"/>
    <s v="05706"/>
    <x v="74"/>
    <x v="62"/>
    <x v="7"/>
    <x v="0"/>
    <x v="0"/>
    <s v="5"/>
    <x v="2"/>
    <s v="057"/>
    <s v="San Felipe"/>
    <x v="149"/>
    <n v="5"/>
    <n v="57"/>
    <n v="5706"/>
  </r>
  <r>
    <x v="1069"/>
    <s v="05801"/>
    <x v="74"/>
    <x v="62"/>
    <x v="7"/>
    <x v="0"/>
    <x v="0"/>
    <s v="5"/>
    <x v="2"/>
    <s v="058"/>
    <s v="Margamarga"/>
    <x v="150"/>
    <n v="5"/>
    <n v="58"/>
    <n v="5801"/>
  </r>
  <r>
    <x v="1070"/>
    <s v="05802"/>
    <x v="74"/>
    <x v="62"/>
    <x v="7"/>
    <x v="0"/>
    <x v="0"/>
    <s v="5"/>
    <x v="2"/>
    <s v="058"/>
    <s v="Margamarga"/>
    <x v="211"/>
    <n v="5"/>
    <n v="58"/>
    <n v="5802"/>
  </r>
  <r>
    <x v="1071"/>
    <s v="05803"/>
    <x v="74"/>
    <x v="62"/>
    <x v="7"/>
    <x v="0"/>
    <x v="0"/>
    <s v="5"/>
    <x v="2"/>
    <s v="058"/>
    <s v="Margamarga"/>
    <x v="151"/>
    <n v="5"/>
    <n v="58"/>
    <n v="5803"/>
  </r>
  <r>
    <x v="1072"/>
    <s v="09101"/>
    <x v="75"/>
    <x v="63"/>
    <x v="7"/>
    <x v="0"/>
    <x v="0"/>
    <s v="9"/>
    <x v="6"/>
    <s v="091"/>
    <s v="Cautín"/>
    <x v="91"/>
    <n v="9"/>
    <n v="91"/>
    <n v="9101"/>
  </r>
  <r>
    <x v="1073"/>
    <s v="09102"/>
    <x v="75"/>
    <x v="63"/>
    <x v="7"/>
    <x v="0"/>
    <x v="0"/>
    <s v="9"/>
    <x v="6"/>
    <s v="091"/>
    <s v="Cautín"/>
    <x v="92"/>
    <n v="9"/>
    <n v="91"/>
    <n v="9102"/>
  </r>
  <r>
    <x v="1074"/>
    <s v="09103"/>
    <x v="75"/>
    <x v="63"/>
    <x v="7"/>
    <x v="0"/>
    <x v="0"/>
    <s v="9"/>
    <x v="6"/>
    <s v="091"/>
    <s v="Cautín"/>
    <x v="93"/>
    <n v="9"/>
    <n v="91"/>
    <n v="9103"/>
  </r>
  <r>
    <x v="1075"/>
    <s v="09104"/>
    <x v="75"/>
    <x v="63"/>
    <x v="7"/>
    <x v="0"/>
    <x v="0"/>
    <s v="9"/>
    <x v="6"/>
    <s v="091"/>
    <s v="Cautín"/>
    <x v="94"/>
    <n v="9"/>
    <n v="91"/>
    <n v="9104"/>
  </r>
  <r>
    <x v="1076"/>
    <s v="09105"/>
    <x v="75"/>
    <x v="63"/>
    <x v="7"/>
    <x v="0"/>
    <x v="0"/>
    <s v="9"/>
    <x v="6"/>
    <s v="091"/>
    <s v="Cautín"/>
    <x v="95"/>
    <n v="9"/>
    <n v="91"/>
    <n v="9105"/>
  </r>
  <r>
    <x v="1077"/>
    <s v="09106"/>
    <x v="75"/>
    <x v="63"/>
    <x v="7"/>
    <x v="0"/>
    <x v="0"/>
    <s v="9"/>
    <x v="6"/>
    <s v="091"/>
    <s v="Cautín"/>
    <x v="96"/>
    <n v="9"/>
    <n v="91"/>
    <n v="9106"/>
  </r>
  <r>
    <x v="1078"/>
    <s v="09107"/>
    <x v="75"/>
    <x v="63"/>
    <x v="7"/>
    <x v="0"/>
    <x v="0"/>
    <s v="9"/>
    <x v="6"/>
    <s v="091"/>
    <s v="Cautín"/>
    <x v="177"/>
    <n v="9"/>
    <n v="91"/>
    <n v="9107"/>
  </r>
  <r>
    <x v="1079"/>
    <s v="09108"/>
    <x v="75"/>
    <x v="63"/>
    <x v="7"/>
    <x v="0"/>
    <x v="0"/>
    <s v="9"/>
    <x v="6"/>
    <s v="091"/>
    <s v="Cautín"/>
    <x v="178"/>
    <n v="9"/>
    <n v="91"/>
    <n v="9108"/>
  </r>
  <r>
    <x v="1080"/>
    <s v="09109"/>
    <x v="75"/>
    <x v="63"/>
    <x v="7"/>
    <x v="0"/>
    <x v="0"/>
    <s v="9"/>
    <x v="6"/>
    <s v="091"/>
    <s v="Cautín"/>
    <x v="179"/>
    <n v="9"/>
    <n v="91"/>
    <n v="9109"/>
  </r>
  <r>
    <x v="1081"/>
    <s v="09110"/>
    <x v="75"/>
    <x v="63"/>
    <x v="7"/>
    <x v="0"/>
    <x v="0"/>
    <s v="9"/>
    <x v="6"/>
    <s v="091"/>
    <s v="Cautín"/>
    <x v="97"/>
    <n v="9"/>
    <n v="91"/>
    <n v="9110"/>
  </r>
  <r>
    <x v="1082"/>
    <s v="09111"/>
    <x v="75"/>
    <x v="63"/>
    <x v="7"/>
    <x v="0"/>
    <x v="0"/>
    <s v="9"/>
    <x v="6"/>
    <s v="091"/>
    <s v="Cautín"/>
    <x v="98"/>
    <n v="9"/>
    <n v="91"/>
    <n v="9111"/>
  </r>
  <r>
    <x v="1083"/>
    <s v="09112"/>
    <x v="75"/>
    <x v="63"/>
    <x v="7"/>
    <x v="0"/>
    <x v="0"/>
    <s v="9"/>
    <x v="6"/>
    <s v="091"/>
    <s v="Cautín"/>
    <x v="99"/>
    <n v="9"/>
    <n v="91"/>
    <n v="9112"/>
  </r>
  <r>
    <x v="1084"/>
    <s v="09113"/>
    <x v="75"/>
    <x v="63"/>
    <x v="7"/>
    <x v="0"/>
    <x v="0"/>
    <s v="9"/>
    <x v="6"/>
    <s v="091"/>
    <s v="Cautín"/>
    <x v="180"/>
    <n v="9"/>
    <n v="91"/>
    <n v="9113"/>
  </r>
  <r>
    <x v="1085"/>
    <s v="09114"/>
    <x v="75"/>
    <x v="63"/>
    <x v="7"/>
    <x v="0"/>
    <x v="0"/>
    <s v="9"/>
    <x v="6"/>
    <s v="091"/>
    <s v="Cautín"/>
    <x v="181"/>
    <n v="9"/>
    <n v="91"/>
    <n v="9114"/>
  </r>
  <r>
    <x v="1086"/>
    <s v="09115"/>
    <x v="75"/>
    <x v="63"/>
    <x v="7"/>
    <x v="0"/>
    <x v="0"/>
    <s v="9"/>
    <x v="6"/>
    <s v="091"/>
    <s v="Cautín"/>
    <x v="100"/>
    <n v="9"/>
    <n v="91"/>
    <n v="9115"/>
  </r>
  <r>
    <x v="1087"/>
    <s v="09116"/>
    <x v="75"/>
    <x v="63"/>
    <x v="7"/>
    <x v="0"/>
    <x v="0"/>
    <s v="9"/>
    <x v="6"/>
    <s v="091"/>
    <s v="Cautín"/>
    <x v="101"/>
    <n v="9"/>
    <n v="91"/>
    <n v="9116"/>
  </r>
  <r>
    <x v="1088"/>
    <s v="09117"/>
    <x v="75"/>
    <x v="63"/>
    <x v="7"/>
    <x v="0"/>
    <x v="0"/>
    <s v="9"/>
    <x v="6"/>
    <s v="091"/>
    <s v="Cautín"/>
    <x v="102"/>
    <n v="9"/>
    <n v="91"/>
    <n v="9117"/>
  </r>
  <r>
    <x v="1089"/>
    <s v="09118"/>
    <x v="75"/>
    <x v="63"/>
    <x v="7"/>
    <x v="0"/>
    <x v="0"/>
    <s v="9"/>
    <x v="6"/>
    <s v="091"/>
    <s v="Cautín"/>
    <x v="103"/>
    <n v="9"/>
    <n v="91"/>
    <n v="9118"/>
  </r>
  <r>
    <x v="1090"/>
    <s v="09119"/>
    <x v="75"/>
    <x v="63"/>
    <x v="7"/>
    <x v="0"/>
    <x v="0"/>
    <s v="9"/>
    <x v="6"/>
    <s v="091"/>
    <s v="Cautín"/>
    <x v="104"/>
    <n v="9"/>
    <n v="91"/>
    <n v="9119"/>
  </r>
  <r>
    <x v="1091"/>
    <s v="09120"/>
    <x v="75"/>
    <x v="63"/>
    <x v="7"/>
    <x v="0"/>
    <x v="0"/>
    <s v="9"/>
    <x v="6"/>
    <s v="091"/>
    <s v="Cautín"/>
    <x v="105"/>
    <n v="9"/>
    <n v="91"/>
    <n v="9120"/>
  </r>
  <r>
    <x v="1092"/>
    <s v="09121"/>
    <x v="75"/>
    <x v="63"/>
    <x v="7"/>
    <x v="0"/>
    <x v="0"/>
    <s v="9"/>
    <x v="6"/>
    <s v="091"/>
    <s v="Cautín"/>
    <x v="106"/>
    <n v="9"/>
    <n v="91"/>
    <n v="9121"/>
  </r>
  <r>
    <x v="1093"/>
    <s v="09201"/>
    <x v="75"/>
    <x v="63"/>
    <x v="7"/>
    <x v="0"/>
    <x v="0"/>
    <s v="9"/>
    <x v="6"/>
    <s v="092"/>
    <s v="Malleco"/>
    <x v="182"/>
    <n v="9"/>
    <n v="92"/>
    <n v="9201"/>
  </r>
  <r>
    <x v="1094"/>
    <s v="09202"/>
    <x v="75"/>
    <x v="63"/>
    <x v="7"/>
    <x v="0"/>
    <x v="0"/>
    <s v="9"/>
    <x v="6"/>
    <s v="092"/>
    <s v="Malleco"/>
    <x v="107"/>
    <n v="9"/>
    <n v="92"/>
    <n v="9202"/>
  </r>
  <r>
    <x v="1095"/>
    <s v="09203"/>
    <x v="75"/>
    <x v="63"/>
    <x v="7"/>
    <x v="0"/>
    <x v="0"/>
    <s v="9"/>
    <x v="6"/>
    <s v="092"/>
    <s v="Malleco"/>
    <x v="108"/>
    <n v="9"/>
    <n v="92"/>
    <n v="9203"/>
  </r>
  <r>
    <x v="1096"/>
    <s v="09204"/>
    <x v="75"/>
    <x v="63"/>
    <x v="7"/>
    <x v="0"/>
    <x v="0"/>
    <s v="9"/>
    <x v="6"/>
    <s v="092"/>
    <s v="Malleco"/>
    <x v="183"/>
    <n v="9"/>
    <n v="92"/>
    <n v="9204"/>
  </r>
  <r>
    <x v="1097"/>
    <s v="09205"/>
    <x v="75"/>
    <x v="63"/>
    <x v="7"/>
    <x v="0"/>
    <x v="0"/>
    <s v="9"/>
    <x v="6"/>
    <s v="092"/>
    <s v="Malleco"/>
    <x v="109"/>
    <n v="9"/>
    <n v="92"/>
    <n v="9205"/>
  </r>
  <r>
    <x v="1098"/>
    <s v="09206"/>
    <x v="75"/>
    <x v="63"/>
    <x v="7"/>
    <x v="0"/>
    <x v="0"/>
    <s v="9"/>
    <x v="6"/>
    <s v="092"/>
    <s v="Malleco"/>
    <x v="184"/>
    <n v="9"/>
    <n v="92"/>
    <n v="9206"/>
  </r>
  <r>
    <x v="1099"/>
    <s v="09207"/>
    <x v="75"/>
    <x v="63"/>
    <x v="7"/>
    <x v="0"/>
    <x v="0"/>
    <s v="9"/>
    <x v="6"/>
    <s v="092"/>
    <s v="Malleco"/>
    <x v="185"/>
    <n v="9"/>
    <n v="92"/>
    <n v="9207"/>
  </r>
  <r>
    <x v="1100"/>
    <s v="09208"/>
    <x v="75"/>
    <x v="63"/>
    <x v="7"/>
    <x v="0"/>
    <x v="0"/>
    <s v="9"/>
    <x v="6"/>
    <s v="092"/>
    <s v="Malleco"/>
    <x v="186"/>
    <n v="9"/>
    <n v="92"/>
    <n v="9208"/>
  </r>
  <r>
    <x v="1101"/>
    <s v="09209"/>
    <x v="75"/>
    <x v="63"/>
    <x v="7"/>
    <x v="0"/>
    <x v="0"/>
    <s v="9"/>
    <x v="6"/>
    <s v="092"/>
    <s v="Malleco"/>
    <x v="187"/>
    <n v="9"/>
    <n v="92"/>
    <n v="9209"/>
  </r>
  <r>
    <x v="1102"/>
    <s v="09210"/>
    <x v="75"/>
    <x v="63"/>
    <x v="7"/>
    <x v="0"/>
    <x v="0"/>
    <s v="9"/>
    <x v="6"/>
    <s v="092"/>
    <s v="Malleco"/>
    <x v="188"/>
    <n v="9"/>
    <n v="92"/>
    <n v="9210"/>
  </r>
  <r>
    <x v="1103"/>
    <s v="09211"/>
    <x v="75"/>
    <x v="63"/>
    <x v="7"/>
    <x v="0"/>
    <x v="0"/>
    <s v="9"/>
    <x v="6"/>
    <s v="092"/>
    <s v="Malleco"/>
    <x v="189"/>
    <n v="9"/>
    <n v="92"/>
    <n v="9211"/>
  </r>
  <r>
    <x v="1104"/>
    <s v="14101"/>
    <x v="76"/>
    <x v="63"/>
    <x v="7"/>
    <x v="0"/>
    <x v="0"/>
    <s v="14"/>
    <x v="8"/>
    <s v="141"/>
    <s v="Valdivia"/>
    <x v="173"/>
    <n v="14"/>
    <n v="141"/>
    <n v="14101"/>
  </r>
  <r>
    <x v="1105"/>
    <n v="14102"/>
    <x v="76"/>
    <x v="63"/>
    <x v="7"/>
    <x v="0"/>
    <x v="0"/>
    <s v="14"/>
    <x v="8"/>
    <s v="141"/>
    <s v="Valdivia"/>
    <x v="174"/>
    <n v="14"/>
    <n v="141"/>
    <n v="14102"/>
  </r>
  <r>
    <x v="1106"/>
    <n v="14103"/>
    <x v="76"/>
    <x v="63"/>
    <x v="7"/>
    <x v="0"/>
    <x v="0"/>
    <s v="14"/>
    <x v="8"/>
    <s v="141"/>
    <s v="Valdivia"/>
    <x v="130"/>
    <n v="14"/>
    <n v="141"/>
    <n v="14103"/>
  </r>
  <r>
    <x v="1107"/>
    <n v="14104"/>
    <x v="76"/>
    <x v="63"/>
    <x v="7"/>
    <x v="0"/>
    <x v="0"/>
    <s v="14"/>
    <x v="8"/>
    <s v="141"/>
    <s v="Valdivia"/>
    <x v="131"/>
    <n v="14"/>
    <n v="141"/>
    <n v="14104"/>
  </r>
  <r>
    <x v="1108"/>
    <n v="14105"/>
    <x v="76"/>
    <x v="63"/>
    <x v="7"/>
    <x v="0"/>
    <x v="0"/>
    <s v="14"/>
    <x v="8"/>
    <s v="141"/>
    <s v="Valdivia"/>
    <x v="175"/>
    <n v="14"/>
    <n v="141"/>
    <n v="14105"/>
  </r>
  <r>
    <x v="1109"/>
    <n v="14106"/>
    <x v="76"/>
    <x v="63"/>
    <x v="7"/>
    <x v="0"/>
    <x v="0"/>
    <s v="14"/>
    <x v="8"/>
    <s v="141"/>
    <s v="Valdivia"/>
    <x v="132"/>
    <n v="14"/>
    <n v="141"/>
    <n v="14106"/>
  </r>
  <r>
    <x v="1110"/>
    <n v="14107"/>
    <x v="76"/>
    <x v="63"/>
    <x v="7"/>
    <x v="0"/>
    <x v="0"/>
    <s v="14"/>
    <x v="8"/>
    <s v="141"/>
    <s v="Valdivia"/>
    <x v="133"/>
    <n v="14"/>
    <n v="141"/>
    <n v="14107"/>
  </r>
  <r>
    <x v="1111"/>
    <n v="14108"/>
    <x v="76"/>
    <x v="63"/>
    <x v="7"/>
    <x v="0"/>
    <x v="0"/>
    <s v="14"/>
    <x v="8"/>
    <s v="141"/>
    <s v="Valdivia"/>
    <x v="134"/>
    <n v="14"/>
    <n v="141"/>
    <n v="14108"/>
  </r>
  <r>
    <x v="1112"/>
    <n v="14201"/>
    <x v="76"/>
    <x v="63"/>
    <x v="7"/>
    <x v="0"/>
    <x v="0"/>
    <s v="14"/>
    <x v="8"/>
    <s v="142"/>
    <s v="Ranco"/>
    <x v="135"/>
    <n v="14"/>
    <n v="142"/>
    <n v="14201"/>
  </r>
  <r>
    <x v="1113"/>
    <n v="14202"/>
    <x v="76"/>
    <x v="63"/>
    <x v="7"/>
    <x v="0"/>
    <x v="0"/>
    <s v="14"/>
    <x v="8"/>
    <s v="142"/>
    <s v="Ranco"/>
    <x v="136"/>
    <n v="14"/>
    <n v="142"/>
    <n v="14202"/>
  </r>
  <r>
    <x v="1114"/>
    <n v="14203"/>
    <x v="76"/>
    <x v="63"/>
    <x v="7"/>
    <x v="0"/>
    <x v="0"/>
    <s v="14"/>
    <x v="8"/>
    <s v="142"/>
    <s v="Ranco"/>
    <x v="137"/>
    <n v="14"/>
    <n v="142"/>
    <n v="14203"/>
  </r>
  <r>
    <x v="1115"/>
    <n v="14204"/>
    <x v="76"/>
    <x v="63"/>
    <x v="7"/>
    <x v="0"/>
    <x v="0"/>
    <s v="14"/>
    <x v="8"/>
    <s v="142"/>
    <s v="Ranco"/>
    <x v="176"/>
    <n v="14"/>
    <n v="142"/>
    <n v="14204"/>
  </r>
  <r>
    <x v="1116"/>
    <n v="10101"/>
    <x v="77"/>
    <x v="64"/>
    <x v="7"/>
    <x v="0"/>
    <x v="0"/>
    <s v="10"/>
    <x v="7"/>
    <s v="101"/>
    <s v="Llanquihue"/>
    <x v="156"/>
    <n v="10"/>
    <n v="101"/>
    <n v="10101"/>
  </r>
  <r>
    <x v="1117"/>
    <n v="10102"/>
    <x v="77"/>
    <x v="64"/>
    <x v="7"/>
    <x v="0"/>
    <x v="0"/>
    <s v="10"/>
    <x v="7"/>
    <s v="101"/>
    <s v="Llanquihue"/>
    <x v="157"/>
    <n v="10"/>
    <n v="101"/>
    <n v="10102"/>
  </r>
  <r>
    <x v="1118"/>
    <n v="10103"/>
    <x v="77"/>
    <x v="64"/>
    <x v="7"/>
    <x v="0"/>
    <x v="0"/>
    <s v="10"/>
    <x v="7"/>
    <s v="101"/>
    <s v="Llanquihue"/>
    <x v="110"/>
    <n v="10"/>
    <n v="101"/>
    <n v="10103"/>
  </r>
  <r>
    <x v="1119"/>
    <n v="10104"/>
    <x v="77"/>
    <x v="64"/>
    <x v="7"/>
    <x v="0"/>
    <x v="0"/>
    <s v="10"/>
    <x v="7"/>
    <s v="101"/>
    <s v="Llanquihue"/>
    <x v="111"/>
    <n v="10"/>
    <n v="101"/>
    <n v="10104"/>
  </r>
  <r>
    <x v="1120"/>
    <n v="10105"/>
    <x v="77"/>
    <x v="64"/>
    <x v="7"/>
    <x v="0"/>
    <x v="0"/>
    <s v="10"/>
    <x v="7"/>
    <s v="101"/>
    <s v="Llanquihue"/>
    <x v="158"/>
    <n v="10"/>
    <n v="101"/>
    <n v="10105"/>
  </r>
  <r>
    <x v="1121"/>
    <n v="10106"/>
    <x v="77"/>
    <x v="64"/>
    <x v="7"/>
    <x v="0"/>
    <x v="0"/>
    <s v="10"/>
    <x v="7"/>
    <s v="101"/>
    <s v="Llanquihue"/>
    <x v="112"/>
    <n v="10"/>
    <n v="101"/>
    <n v="10106"/>
  </r>
  <r>
    <x v="1122"/>
    <n v="10107"/>
    <x v="77"/>
    <x v="64"/>
    <x v="7"/>
    <x v="0"/>
    <x v="0"/>
    <s v="10"/>
    <x v="7"/>
    <s v="101"/>
    <s v="Llanquihue"/>
    <x v="159"/>
    <n v="10"/>
    <n v="101"/>
    <n v="10107"/>
  </r>
  <r>
    <x v="1123"/>
    <n v="10109"/>
    <x v="77"/>
    <x v="64"/>
    <x v="7"/>
    <x v="0"/>
    <x v="0"/>
    <s v="10"/>
    <x v="7"/>
    <s v="101"/>
    <s v="Llanquihue"/>
    <x v="160"/>
    <n v="10"/>
    <n v="101"/>
    <n v="10109"/>
  </r>
  <r>
    <x v="1124"/>
    <n v="10201"/>
    <x v="77"/>
    <x v="64"/>
    <x v="7"/>
    <x v="0"/>
    <x v="0"/>
    <s v="10"/>
    <x v="7"/>
    <s v="102"/>
    <s v="Chiloé"/>
    <x v="114"/>
    <n v="10"/>
    <n v="102"/>
    <n v="10201"/>
  </r>
  <r>
    <x v="1125"/>
    <n v="10203"/>
    <x v="77"/>
    <x v="64"/>
    <x v="7"/>
    <x v="0"/>
    <x v="0"/>
    <s v="10"/>
    <x v="7"/>
    <s v="102"/>
    <s v="Chiloé"/>
    <x v="116"/>
    <n v="10"/>
    <n v="102"/>
    <n v="10203"/>
  </r>
  <r>
    <x v="1126"/>
    <n v="10208"/>
    <x v="77"/>
    <x v="64"/>
    <x v="7"/>
    <x v="0"/>
    <x v="0"/>
    <s v="10"/>
    <x v="7"/>
    <s v="102"/>
    <s v="Chiloé"/>
    <x v="121"/>
    <n v="10"/>
    <n v="102"/>
    <n v="10208"/>
  </r>
  <r>
    <x v="1127"/>
    <n v="10209"/>
    <x v="77"/>
    <x v="64"/>
    <x v="7"/>
    <x v="0"/>
    <x v="0"/>
    <s v="10"/>
    <x v="7"/>
    <s v="102"/>
    <s v="Chiloé"/>
    <x v="122"/>
    <n v="10"/>
    <n v="102"/>
    <n v="10209"/>
  </r>
  <r>
    <x v="1128"/>
    <n v="10301"/>
    <x v="77"/>
    <x v="64"/>
    <x v="7"/>
    <x v="0"/>
    <x v="0"/>
    <s v="10"/>
    <x v="7"/>
    <s v="103"/>
    <s v="Osorno"/>
    <x v="161"/>
    <n v="10"/>
    <n v="103"/>
    <n v="10301"/>
  </r>
  <r>
    <x v="1129"/>
    <n v="10302"/>
    <x v="77"/>
    <x v="64"/>
    <x v="7"/>
    <x v="0"/>
    <x v="0"/>
    <s v="10"/>
    <x v="7"/>
    <s v="103"/>
    <s v="Osorno"/>
    <x v="162"/>
    <n v="10"/>
    <n v="103"/>
    <n v="10302"/>
  </r>
  <r>
    <x v="1130"/>
    <n v="10303"/>
    <x v="77"/>
    <x v="64"/>
    <x v="7"/>
    <x v="0"/>
    <x v="0"/>
    <s v="10"/>
    <x v="7"/>
    <s v="103"/>
    <s v="Osorno"/>
    <x v="124"/>
    <n v="10"/>
    <n v="103"/>
    <n v="10303"/>
  </r>
  <r>
    <x v="1131"/>
    <n v="10304"/>
    <x v="77"/>
    <x v="64"/>
    <x v="7"/>
    <x v="0"/>
    <x v="0"/>
    <s v="10"/>
    <x v="7"/>
    <s v="103"/>
    <s v="Osorno"/>
    <x v="163"/>
    <n v="10"/>
    <n v="103"/>
    <n v="10304"/>
  </r>
  <r>
    <x v="1132"/>
    <n v="10305"/>
    <x v="77"/>
    <x v="64"/>
    <x v="7"/>
    <x v="0"/>
    <x v="0"/>
    <s v="10"/>
    <x v="7"/>
    <s v="103"/>
    <s v="Osorno"/>
    <x v="125"/>
    <n v="10"/>
    <n v="103"/>
    <n v="10305"/>
  </r>
  <r>
    <x v="1133"/>
    <n v="10306"/>
    <x v="77"/>
    <x v="64"/>
    <x v="7"/>
    <x v="0"/>
    <x v="0"/>
    <s v="10"/>
    <x v="7"/>
    <s v="103"/>
    <s v="Osorno"/>
    <x v="126"/>
    <n v="10"/>
    <n v="103"/>
    <n v="10306"/>
  </r>
  <r>
    <x v="1134"/>
    <n v="10307"/>
    <x v="77"/>
    <x v="64"/>
    <x v="7"/>
    <x v="0"/>
    <x v="0"/>
    <s v="10"/>
    <x v="7"/>
    <s v="103"/>
    <s v="Osorno"/>
    <x v="127"/>
    <n v="10"/>
    <n v="103"/>
    <n v="10307"/>
  </r>
  <r>
    <x v="1135"/>
    <n v="13202"/>
    <x v="78"/>
    <x v="65"/>
    <x v="7"/>
    <x v="0"/>
    <x v="0"/>
    <s v="13"/>
    <x v="4"/>
    <s v="132"/>
    <s v="Cordillera"/>
    <x v="296"/>
    <n v="13"/>
    <n v="132"/>
    <n v="13202"/>
  </r>
  <r>
    <x v="1136"/>
    <n v="13203"/>
    <x v="78"/>
    <x v="65"/>
    <x v="7"/>
    <x v="0"/>
    <x v="0"/>
    <s v="13"/>
    <x v="4"/>
    <s v="132"/>
    <s v="Cordillera"/>
    <x v="216"/>
    <n v="13"/>
    <n v="132"/>
    <n v="13203"/>
  </r>
  <r>
    <x v="1137"/>
    <n v="13301"/>
    <x v="78"/>
    <x v="65"/>
    <x v="7"/>
    <x v="0"/>
    <x v="0"/>
    <s v="13"/>
    <x v="4"/>
    <s v="133"/>
    <s v="Chacabuco"/>
    <x v="43"/>
    <n v="13"/>
    <n v="133"/>
    <n v="13301"/>
  </r>
  <r>
    <x v="1138"/>
    <n v="13302"/>
    <x v="78"/>
    <x v="65"/>
    <x v="7"/>
    <x v="0"/>
    <x v="0"/>
    <s v="13"/>
    <x v="4"/>
    <s v="133"/>
    <s v="Chacabuco"/>
    <x v="138"/>
    <n v="13"/>
    <n v="133"/>
    <n v="13302"/>
  </r>
  <r>
    <x v="1139"/>
    <n v="13303"/>
    <x v="78"/>
    <x v="65"/>
    <x v="7"/>
    <x v="0"/>
    <x v="0"/>
    <s v="13"/>
    <x v="4"/>
    <s v="133"/>
    <s v="Chacabuco"/>
    <x v="44"/>
    <n v="13"/>
    <n v="133"/>
    <n v="13303"/>
  </r>
  <r>
    <x v="1140"/>
    <n v="13401"/>
    <x v="78"/>
    <x v="65"/>
    <x v="7"/>
    <x v="0"/>
    <x v="0"/>
    <s v="13"/>
    <x v="4"/>
    <s v="134"/>
    <s v="Maipo"/>
    <x v="297"/>
    <n v="13"/>
    <n v="134"/>
    <n v="13401"/>
  </r>
  <r>
    <x v="1141"/>
    <n v="13402"/>
    <x v="78"/>
    <x v="65"/>
    <x v="7"/>
    <x v="0"/>
    <x v="0"/>
    <s v="13"/>
    <x v="4"/>
    <s v="134"/>
    <s v="Maipo"/>
    <x v="298"/>
    <n v="13"/>
    <n v="134"/>
    <n v="13402"/>
  </r>
  <r>
    <x v="1142"/>
    <n v="13403"/>
    <x v="78"/>
    <x v="65"/>
    <x v="7"/>
    <x v="0"/>
    <x v="0"/>
    <s v="13"/>
    <x v="4"/>
    <s v="134"/>
    <s v="Maipo"/>
    <x v="299"/>
    <n v="13"/>
    <n v="134"/>
    <n v="13403"/>
  </r>
  <r>
    <x v="1143"/>
    <n v="13404"/>
    <x v="78"/>
    <x v="65"/>
    <x v="7"/>
    <x v="0"/>
    <x v="0"/>
    <s v="13"/>
    <x v="4"/>
    <s v="134"/>
    <s v="Maipo"/>
    <x v="300"/>
    <n v="13"/>
    <n v="134"/>
    <n v="13404"/>
  </r>
  <r>
    <x v="1144"/>
    <n v="13501"/>
    <x v="78"/>
    <x v="65"/>
    <x v="7"/>
    <x v="0"/>
    <x v="0"/>
    <s v="13"/>
    <x v="4"/>
    <s v="135"/>
    <s v="Melipilla"/>
    <x v="301"/>
    <n v="13"/>
    <n v="135"/>
    <n v="13501"/>
  </r>
  <r>
    <x v="1145"/>
    <n v="13502"/>
    <x v="78"/>
    <x v="65"/>
    <x v="7"/>
    <x v="0"/>
    <x v="0"/>
    <s v="13"/>
    <x v="4"/>
    <s v="135"/>
    <s v="Melipilla"/>
    <x v="302"/>
    <n v="13"/>
    <n v="135"/>
    <n v="13502"/>
  </r>
  <r>
    <x v="1146"/>
    <n v="13503"/>
    <x v="78"/>
    <x v="65"/>
    <x v="7"/>
    <x v="0"/>
    <x v="0"/>
    <s v="13"/>
    <x v="4"/>
    <s v="135"/>
    <s v="Melipilla"/>
    <x v="303"/>
    <n v="13"/>
    <n v="135"/>
    <n v="13503"/>
  </r>
  <r>
    <x v="1147"/>
    <n v="13504"/>
    <x v="78"/>
    <x v="65"/>
    <x v="7"/>
    <x v="0"/>
    <x v="0"/>
    <s v="13"/>
    <x v="4"/>
    <s v="135"/>
    <s v="Melipilla"/>
    <x v="304"/>
    <n v="13"/>
    <n v="135"/>
    <n v="13504"/>
  </r>
  <r>
    <x v="1148"/>
    <n v="13505"/>
    <x v="78"/>
    <x v="65"/>
    <x v="7"/>
    <x v="0"/>
    <x v="0"/>
    <s v="13"/>
    <x v="4"/>
    <s v="135"/>
    <s v="Melipilla"/>
    <x v="305"/>
    <n v="13"/>
    <n v="135"/>
    <n v="13505"/>
  </r>
  <r>
    <x v="1149"/>
    <n v="13601"/>
    <x v="78"/>
    <x v="65"/>
    <x v="7"/>
    <x v="0"/>
    <x v="0"/>
    <s v="13"/>
    <x v="4"/>
    <s v="136"/>
    <s v="Talagante"/>
    <x v="306"/>
    <n v="13"/>
    <n v="136"/>
    <n v="13601"/>
  </r>
  <r>
    <x v="1150"/>
    <n v="13602"/>
    <x v="78"/>
    <x v="65"/>
    <x v="7"/>
    <x v="0"/>
    <x v="0"/>
    <s v="13"/>
    <x v="4"/>
    <s v="136"/>
    <s v="Talagante"/>
    <x v="307"/>
    <n v="13"/>
    <n v="136"/>
    <n v="13602"/>
  </r>
  <r>
    <x v="1151"/>
    <n v="13603"/>
    <x v="78"/>
    <x v="65"/>
    <x v="7"/>
    <x v="0"/>
    <x v="0"/>
    <s v="13"/>
    <x v="4"/>
    <s v="136"/>
    <s v="Talagante"/>
    <x v="308"/>
    <n v="13"/>
    <n v="136"/>
    <n v="13603"/>
  </r>
  <r>
    <x v="1152"/>
    <n v="13604"/>
    <x v="78"/>
    <x v="65"/>
    <x v="7"/>
    <x v="0"/>
    <x v="0"/>
    <s v="13"/>
    <x v="4"/>
    <s v="136"/>
    <s v="Talagante"/>
    <x v="309"/>
    <n v="13"/>
    <n v="136"/>
    <n v="13604"/>
  </r>
  <r>
    <x v="1153"/>
    <n v="13605"/>
    <x v="78"/>
    <x v="65"/>
    <x v="7"/>
    <x v="0"/>
    <x v="0"/>
    <s v="13"/>
    <x v="4"/>
    <s v="136"/>
    <s v="Talagante"/>
    <x v="310"/>
    <n v="13"/>
    <n v="136"/>
    <n v="13605"/>
  </r>
  <r>
    <x v="1154"/>
    <s v="08104"/>
    <x v="79"/>
    <x v="66"/>
    <x v="7"/>
    <x v="0"/>
    <x v="0"/>
    <s v="8"/>
    <x v="5"/>
    <s v="081"/>
    <s v="Concepción"/>
    <x v="45"/>
    <n v="8"/>
    <n v="81"/>
    <n v="8104"/>
  </r>
  <r>
    <x v="1155"/>
    <s v="08105"/>
    <x v="79"/>
    <x v="66"/>
    <x v="7"/>
    <x v="0"/>
    <x v="0"/>
    <s v="8"/>
    <x v="5"/>
    <s v="081"/>
    <s v="Concepción"/>
    <x v="46"/>
    <n v="8"/>
    <n v="81"/>
    <n v="8105"/>
  </r>
  <r>
    <x v="1156"/>
    <s v="08109"/>
    <x v="79"/>
    <x v="66"/>
    <x v="7"/>
    <x v="0"/>
    <x v="0"/>
    <s v="8"/>
    <x v="5"/>
    <s v="081"/>
    <s v="Concepción"/>
    <x v="47"/>
    <n v="8"/>
    <n v="81"/>
    <n v="8109"/>
  </r>
  <r>
    <x v="1157"/>
    <s v="08111"/>
    <x v="79"/>
    <x v="66"/>
    <x v="7"/>
    <x v="0"/>
    <x v="0"/>
    <s v="8"/>
    <x v="5"/>
    <s v="081"/>
    <s v="Concepción"/>
    <x v="48"/>
    <n v="8"/>
    <n v="81"/>
    <n v="8111"/>
  </r>
  <r>
    <x v="1158"/>
    <s v="08102"/>
    <x v="79"/>
    <x v="66"/>
    <x v="7"/>
    <x v="0"/>
    <x v="0"/>
    <s v="8"/>
    <x v="5"/>
    <s v="081"/>
    <s v="Concepción"/>
    <x v="256"/>
    <n v="8"/>
    <n v="81"/>
    <n v="8102"/>
  </r>
  <r>
    <x v="1159"/>
    <s v="08201"/>
    <x v="79"/>
    <x v="66"/>
    <x v="7"/>
    <x v="0"/>
    <x v="0"/>
    <s v="8"/>
    <x v="5"/>
    <s v="082"/>
    <s v="Arauco"/>
    <x v="197"/>
    <n v="8"/>
    <n v="82"/>
    <n v="8201"/>
  </r>
  <r>
    <x v="1160"/>
    <s v="08202"/>
    <x v="79"/>
    <x v="66"/>
    <x v="7"/>
    <x v="0"/>
    <x v="0"/>
    <s v="8"/>
    <x v="5"/>
    <s v="082"/>
    <s v="Arauco"/>
    <x v="198"/>
    <n v="8"/>
    <n v="82"/>
    <n v="8202"/>
  </r>
  <r>
    <x v="1161"/>
    <s v="08203"/>
    <x v="79"/>
    <x v="66"/>
    <x v="7"/>
    <x v="0"/>
    <x v="0"/>
    <s v="8"/>
    <x v="5"/>
    <s v="082"/>
    <s v="Arauco"/>
    <x v="199"/>
    <n v="8"/>
    <n v="82"/>
    <n v="8203"/>
  </r>
  <r>
    <x v="1162"/>
    <s v="08204"/>
    <x v="79"/>
    <x v="66"/>
    <x v="7"/>
    <x v="0"/>
    <x v="0"/>
    <s v="8"/>
    <x v="5"/>
    <s v="082"/>
    <s v="Arauco"/>
    <x v="200"/>
    <n v="8"/>
    <n v="82"/>
    <n v="8204"/>
  </r>
  <r>
    <x v="1163"/>
    <s v="08205"/>
    <x v="79"/>
    <x v="66"/>
    <x v="7"/>
    <x v="0"/>
    <x v="0"/>
    <s v="8"/>
    <x v="5"/>
    <s v="082"/>
    <s v="Arauco"/>
    <x v="201"/>
    <n v="8"/>
    <n v="82"/>
    <n v="8205"/>
  </r>
  <r>
    <x v="1164"/>
    <s v="08206"/>
    <x v="79"/>
    <x v="66"/>
    <x v="7"/>
    <x v="0"/>
    <x v="0"/>
    <s v="8"/>
    <x v="5"/>
    <s v="082"/>
    <s v="Arauco"/>
    <x v="202"/>
    <n v="8"/>
    <n v="82"/>
    <n v="8206"/>
  </r>
  <r>
    <x v="1165"/>
    <s v="08207"/>
    <x v="79"/>
    <x v="66"/>
    <x v="7"/>
    <x v="0"/>
    <x v="0"/>
    <s v="8"/>
    <x v="5"/>
    <s v="082"/>
    <s v="Arauco"/>
    <x v="203"/>
    <n v="8"/>
    <n v="82"/>
    <n v="8207"/>
  </r>
  <r>
    <x v="1166"/>
    <s v="08301"/>
    <x v="79"/>
    <x v="66"/>
    <x v="7"/>
    <x v="0"/>
    <x v="0"/>
    <s v="8"/>
    <x v="5"/>
    <s v="083"/>
    <s v="Biobío"/>
    <x v="49"/>
    <n v="8"/>
    <n v="83"/>
    <n v="8301"/>
  </r>
  <r>
    <x v="1167"/>
    <s v="08302"/>
    <x v="79"/>
    <x v="66"/>
    <x v="7"/>
    <x v="0"/>
    <x v="0"/>
    <s v="8"/>
    <x v="5"/>
    <s v="083"/>
    <s v="Biobío"/>
    <x v="50"/>
    <n v="8"/>
    <n v="83"/>
    <n v="8302"/>
  </r>
  <r>
    <x v="1168"/>
    <s v="08303"/>
    <x v="79"/>
    <x v="66"/>
    <x v="7"/>
    <x v="0"/>
    <x v="0"/>
    <s v="8"/>
    <x v="5"/>
    <s v="083"/>
    <s v="Biobío"/>
    <x v="51"/>
    <n v="8"/>
    <n v="83"/>
    <n v="8303"/>
  </r>
  <r>
    <x v="1169"/>
    <s v="08304"/>
    <x v="79"/>
    <x v="66"/>
    <x v="7"/>
    <x v="0"/>
    <x v="0"/>
    <s v="8"/>
    <x v="5"/>
    <s v="083"/>
    <s v="Biobío"/>
    <x v="52"/>
    <n v="8"/>
    <n v="83"/>
    <n v="8304"/>
  </r>
  <r>
    <x v="1170"/>
    <s v="08305"/>
    <x v="79"/>
    <x v="66"/>
    <x v="7"/>
    <x v="0"/>
    <x v="0"/>
    <s v="8"/>
    <x v="5"/>
    <s v="083"/>
    <s v="Biobío"/>
    <x v="53"/>
    <n v="8"/>
    <n v="83"/>
    <n v="8305"/>
  </r>
  <r>
    <x v="1171"/>
    <s v="08306"/>
    <x v="79"/>
    <x v="66"/>
    <x v="7"/>
    <x v="0"/>
    <x v="0"/>
    <s v="8"/>
    <x v="5"/>
    <s v="083"/>
    <s v="Biobío"/>
    <x v="54"/>
    <n v="8"/>
    <n v="83"/>
    <n v="8306"/>
  </r>
  <r>
    <x v="1172"/>
    <s v="08307"/>
    <x v="79"/>
    <x v="66"/>
    <x v="7"/>
    <x v="0"/>
    <x v="0"/>
    <s v="8"/>
    <x v="5"/>
    <s v="083"/>
    <s v="Biobío"/>
    <x v="55"/>
    <n v="8"/>
    <n v="83"/>
    <n v="8307"/>
  </r>
  <r>
    <x v="1173"/>
    <s v="08308"/>
    <x v="79"/>
    <x v="66"/>
    <x v="7"/>
    <x v="0"/>
    <x v="0"/>
    <s v="8"/>
    <x v="5"/>
    <s v="083"/>
    <s v="Biobío"/>
    <x v="56"/>
    <n v="8"/>
    <n v="83"/>
    <n v="8308"/>
  </r>
  <r>
    <x v="1174"/>
    <s v="08309"/>
    <x v="79"/>
    <x v="66"/>
    <x v="7"/>
    <x v="0"/>
    <x v="0"/>
    <s v="8"/>
    <x v="5"/>
    <s v="083"/>
    <s v="Biobío"/>
    <x v="57"/>
    <n v="8"/>
    <n v="83"/>
    <n v="8309"/>
  </r>
  <r>
    <x v="1175"/>
    <s v="08310"/>
    <x v="79"/>
    <x v="66"/>
    <x v="7"/>
    <x v="0"/>
    <x v="0"/>
    <s v="8"/>
    <x v="5"/>
    <s v="083"/>
    <s v="Biobío"/>
    <x v="58"/>
    <n v="8"/>
    <n v="83"/>
    <n v="8310"/>
  </r>
  <r>
    <x v="1176"/>
    <s v="08311"/>
    <x v="79"/>
    <x v="66"/>
    <x v="7"/>
    <x v="0"/>
    <x v="0"/>
    <s v="8"/>
    <x v="5"/>
    <s v="083"/>
    <s v="Biobío"/>
    <x v="59"/>
    <n v="8"/>
    <n v="83"/>
    <n v="8311"/>
  </r>
  <r>
    <x v="1177"/>
    <s v="08312"/>
    <x v="79"/>
    <x v="66"/>
    <x v="7"/>
    <x v="0"/>
    <x v="0"/>
    <s v="8"/>
    <x v="5"/>
    <s v="083"/>
    <s v="Biobío"/>
    <x v="60"/>
    <n v="8"/>
    <n v="83"/>
    <n v="8312"/>
  </r>
  <r>
    <x v="1178"/>
    <s v="08313"/>
    <x v="79"/>
    <x v="66"/>
    <x v="7"/>
    <x v="0"/>
    <x v="0"/>
    <s v="8"/>
    <x v="5"/>
    <s v="083"/>
    <s v="Biobío"/>
    <x v="61"/>
    <n v="8"/>
    <n v="83"/>
    <n v="8313"/>
  </r>
  <r>
    <x v="1179"/>
    <s v="08314"/>
    <x v="79"/>
    <x v="66"/>
    <x v="7"/>
    <x v="0"/>
    <x v="0"/>
    <s v="8"/>
    <x v="5"/>
    <s v="083"/>
    <s v="Biobío"/>
    <x v="62"/>
    <n v="8"/>
    <n v="83"/>
    <n v="8314"/>
  </r>
  <r>
    <x v="1180"/>
    <s v="08401"/>
    <x v="79"/>
    <x v="66"/>
    <x v="7"/>
    <x v="0"/>
    <x v="0"/>
    <s v="8"/>
    <x v="5"/>
    <s v="084"/>
    <s v="Ñuble"/>
    <x v="63"/>
    <n v="8"/>
    <n v="84"/>
    <n v="8401"/>
  </r>
  <r>
    <x v="1181"/>
    <s v="08402"/>
    <x v="79"/>
    <x v="66"/>
    <x v="7"/>
    <x v="0"/>
    <x v="0"/>
    <s v="8"/>
    <x v="5"/>
    <s v="084"/>
    <s v="Ñuble"/>
    <x v="64"/>
    <n v="8"/>
    <n v="84"/>
    <n v="8402"/>
  </r>
  <r>
    <x v="1182"/>
    <s v="08403"/>
    <x v="79"/>
    <x v="66"/>
    <x v="7"/>
    <x v="0"/>
    <x v="0"/>
    <s v="8"/>
    <x v="5"/>
    <s v="084"/>
    <s v="Ñuble"/>
    <x v="65"/>
    <n v="8"/>
    <n v="84"/>
    <n v="8403"/>
  </r>
  <r>
    <x v="1183"/>
    <s v="08404"/>
    <x v="79"/>
    <x v="66"/>
    <x v="7"/>
    <x v="0"/>
    <x v="0"/>
    <s v="8"/>
    <x v="5"/>
    <s v="084"/>
    <s v="Ñuble"/>
    <x v="66"/>
    <n v="8"/>
    <n v="84"/>
    <n v="8404"/>
  </r>
  <r>
    <x v="1184"/>
    <s v="08405"/>
    <x v="79"/>
    <x v="66"/>
    <x v="7"/>
    <x v="0"/>
    <x v="0"/>
    <s v="8"/>
    <x v="5"/>
    <s v="084"/>
    <s v="Ñuble"/>
    <x v="67"/>
    <n v="8"/>
    <n v="84"/>
    <n v="8405"/>
  </r>
  <r>
    <x v="1185"/>
    <s v="08406"/>
    <x v="79"/>
    <x v="66"/>
    <x v="7"/>
    <x v="0"/>
    <x v="0"/>
    <s v="8"/>
    <x v="5"/>
    <s v="084"/>
    <s v="Ñuble"/>
    <x v="68"/>
    <n v="8"/>
    <n v="84"/>
    <n v="8406"/>
  </r>
  <r>
    <x v="1186"/>
    <s v="08407"/>
    <x v="79"/>
    <x v="66"/>
    <x v="7"/>
    <x v="0"/>
    <x v="0"/>
    <s v="8"/>
    <x v="5"/>
    <s v="084"/>
    <s v="Ñuble"/>
    <x v="69"/>
    <n v="8"/>
    <n v="84"/>
    <n v="8407"/>
  </r>
  <r>
    <x v="1187"/>
    <s v="08408"/>
    <x v="79"/>
    <x v="66"/>
    <x v="7"/>
    <x v="0"/>
    <x v="0"/>
    <s v="8"/>
    <x v="5"/>
    <s v="084"/>
    <s v="Ñuble"/>
    <x v="70"/>
    <n v="8"/>
    <n v="84"/>
    <n v="8408"/>
  </r>
  <r>
    <x v="1188"/>
    <s v="08409"/>
    <x v="79"/>
    <x v="66"/>
    <x v="7"/>
    <x v="0"/>
    <x v="0"/>
    <s v="8"/>
    <x v="5"/>
    <s v="084"/>
    <s v="Ñuble"/>
    <x v="71"/>
    <n v="8"/>
    <n v="84"/>
    <n v="8409"/>
  </r>
  <r>
    <x v="1189"/>
    <s v="08410"/>
    <x v="79"/>
    <x v="66"/>
    <x v="7"/>
    <x v="0"/>
    <x v="0"/>
    <s v="8"/>
    <x v="5"/>
    <s v="084"/>
    <s v="Ñuble"/>
    <x v="72"/>
    <n v="8"/>
    <n v="84"/>
    <n v="8410"/>
  </r>
  <r>
    <x v="1190"/>
    <s v="08411"/>
    <x v="79"/>
    <x v="66"/>
    <x v="7"/>
    <x v="0"/>
    <x v="0"/>
    <s v="8"/>
    <x v="5"/>
    <s v="084"/>
    <s v="Ñuble"/>
    <x v="73"/>
    <n v="8"/>
    <n v="84"/>
    <n v="8411"/>
  </r>
  <r>
    <x v="1191"/>
    <s v="08412"/>
    <x v="79"/>
    <x v="66"/>
    <x v="7"/>
    <x v="0"/>
    <x v="0"/>
    <s v="8"/>
    <x v="5"/>
    <s v="084"/>
    <s v="Ñuble"/>
    <x v="74"/>
    <n v="8"/>
    <n v="84"/>
    <n v="8412"/>
  </r>
  <r>
    <x v="1192"/>
    <s v="08413"/>
    <x v="79"/>
    <x v="66"/>
    <x v="7"/>
    <x v="0"/>
    <x v="0"/>
    <s v="8"/>
    <x v="5"/>
    <s v="084"/>
    <s v="Ñuble"/>
    <x v="75"/>
    <n v="8"/>
    <n v="84"/>
    <n v="8413"/>
  </r>
  <r>
    <x v="1193"/>
    <s v="08414"/>
    <x v="79"/>
    <x v="66"/>
    <x v="7"/>
    <x v="0"/>
    <x v="0"/>
    <s v="8"/>
    <x v="5"/>
    <s v="084"/>
    <s v="Ñuble"/>
    <x v="76"/>
    <n v="8"/>
    <n v="84"/>
    <n v="8414"/>
  </r>
  <r>
    <x v="1194"/>
    <s v="08415"/>
    <x v="79"/>
    <x v="66"/>
    <x v="7"/>
    <x v="0"/>
    <x v="0"/>
    <s v="8"/>
    <x v="5"/>
    <s v="084"/>
    <s v="Ñuble"/>
    <x v="77"/>
    <n v="8"/>
    <n v="84"/>
    <n v="8415"/>
  </r>
  <r>
    <x v="1195"/>
    <s v="08416"/>
    <x v="79"/>
    <x v="66"/>
    <x v="7"/>
    <x v="0"/>
    <x v="0"/>
    <s v="8"/>
    <x v="5"/>
    <s v="084"/>
    <s v="Ñuble"/>
    <x v="78"/>
    <n v="8"/>
    <n v="84"/>
    <n v="8416"/>
  </r>
  <r>
    <x v="1196"/>
    <s v="08417"/>
    <x v="79"/>
    <x v="66"/>
    <x v="7"/>
    <x v="0"/>
    <x v="0"/>
    <s v="8"/>
    <x v="5"/>
    <s v="084"/>
    <s v="Ñuble"/>
    <x v="79"/>
    <n v="8"/>
    <n v="84"/>
    <n v="8417"/>
  </r>
  <r>
    <x v="1197"/>
    <s v="08418"/>
    <x v="79"/>
    <x v="66"/>
    <x v="7"/>
    <x v="0"/>
    <x v="0"/>
    <s v="8"/>
    <x v="5"/>
    <s v="084"/>
    <s v="Ñuble"/>
    <x v="80"/>
    <n v="8"/>
    <n v="84"/>
    <n v="8418"/>
  </r>
  <r>
    <x v="1198"/>
    <s v="08419"/>
    <x v="79"/>
    <x v="66"/>
    <x v="7"/>
    <x v="0"/>
    <x v="0"/>
    <s v="8"/>
    <x v="5"/>
    <s v="084"/>
    <s v="Ñuble"/>
    <x v="81"/>
    <n v="8"/>
    <n v="84"/>
    <n v="8419"/>
  </r>
  <r>
    <x v="1199"/>
    <s v="08420"/>
    <x v="79"/>
    <x v="66"/>
    <x v="7"/>
    <x v="0"/>
    <x v="0"/>
    <s v="8"/>
    <x v="5"/>
    <s v="084"/>
    <s v="Ñuble"/>
    <x v="82"/>
    <n v="8"/>
    <n v="84"/>
    <n v="8420"/>
  </r>
  <r>
    <x v="1200"/>
    <s v="08421"/>
    <x v="79"/>
    <x v="66"/>
    <x v="7"/>
    <x v="0"/>
    <x v="0"/>
    <s v="8"/>
    <x v="5"/>
    <s v="084"/>
    <s v="Ñuble"/>
    <x v="83"/>
    <n v="8"/>
    <n v="84"/>
    <n v="8421"/>
  </r>
  <r>
    <x v="1201"/>
    <n v="10108"/>
    <x v="80"/>
    <x v="66"/>
    <x v="7"/>
    <x v="0"/>
    <x v="0"/>
    <s v="10"/>
    <x v="7"/>
    <s v="101"/>
    <s v="Llanquihue"/>
    <x v="113"/>
    <n v="10"/>
    <n v="101"/>
    <n v="10108"/>
  </r>
  <r>
    <x v="1202"/>
    <n v="10202"/>
    <x v="80"/>
    <x v="66"/>
    <x v="7"/>
    <x v="0"/>
    <x v="0"/>
    <s v="10"/>
    <x v="7"/>
    <s v="102"/>
    <s v="Chiloé"/>
    <x v="115"/>
    <n v="10"/>
    <n v="102"/>
    <n v="10202"/>
  </r>
  <r>
    <x v="1203"/>
    <n v="10204"/>
    <x v="80"/>
    <x v="66"/>
    <x v="7"/>
    <x v="0"/>
    <x v="0"/>
    <s v="10"/>
    <x v="7"/>
    <s v="102"/>
    <s v="Chiloé"/>
    <x v="117"/>
    <n v="10"/>
    <n v="102"/>
    <n v="10204"/>
  </r>
  <r>
    <x v="1204"/>
    <n v="10205"/>
    <x v="80"/>
    <x v="66"/>
    <x v="7"/>
    <x v="0"/>
    <x v="0"/>
    <s v="10"/>
    <x v="7"/>
    <s v="102"/>
    <s v="Chiloé"/>
    <x v="118"/>
    <n v="10"/>
    <n v="102"/>
    <n v="10205"/>
  </r>
  <r>
    <x v="1205"/>
    <n v="10206"/>
    <x v="80"/>
    <x v="66"/>
    <x v="7"/>
    <x v="0"/>
    <x v="0"/>
    <s v="10"/>
    <x v="7"/>
    <s v="102"/>
    <s v="Chiloé"/>
    <x v="119"/>
    <n v="10"/>
    <n v="102"/>
    <n v="10206"/>
  </r>
  <r>
    <x v="1206"/>
    <n v="10207"/>
    <x v="80"/>
    <x v="66"/>
    <x v="7"/>
    <x v="0"/>
    <x v="0"/>
    <s v="10"/>
    <x v="7"/>
    <s v="102"/>
    <s v="Chiloé"/>
    <x v="120"/>
    <n v="10"/>
    <n v="102"/>
    <n v="10207"/>
  </r>
  <r>
    <x v="1207"/>
    <n v="10210"/>
    <x v="80"/>
    <x v="66"/>
    <x v="7"/>
    <x v="0"/>
    <x v="0"/>
    <s v="10"/>
    <x v="7"/>
    <s v="102"/>
    <s v="Chiloé"/>
    <x v="123"/>
    <n v="10"/>
    <n v="102"/>
    <n v="10210"/>
  </r>
  <r>
    <x v="1208"/>
    <n v="10401"/>
    <x v="80"/>
    <x v="66"/>
    <x v="7"/>
    <x v="0"/>
    <x v="0"/>
    <s v="10"/>
    <x v="7"/>
    <s v="104"/>
    <s v="Palena"/>
    <x v="164"/>
    <n v="10"/>
    <n v="104"/>
    <n v="10401"/>
  </r>
  <r>
    <x v="1209"/>
    <n v="10402"/>
    <x v="80"/>
    <x v="66"/>
    <x v="7"/>
    <x v="0"/>
    <x v="0"/>
    <s v="10"/>
    <x v="7"/>
    <s v="104"/>
    <s v="Palena"/>
    <x v="128"/>
    <n v="10"/>
    <n v="104"/>
    <n v="10402"/>
  </r>
  <r>
    <x v="1210"/>
    <n v="10403"/>
    <x v="80"/>
    <x v="66"/>
    <x v="7"/>
    <x v="0"/>
    <x v="0"/>
    <s v="10"/>
    <x v="7"/>
    <s v="104"/>
    <s v="Palena"/>
    <x v="165"/>
    <n v="10"/>
    <n v="104"/>
    <n v="10403"/>
  </r>
  <r>
    <x v="1211"/>
    <n v="10404"/>
    <x v="80"/>
    <x v="66"/>
    <x v="7"/>
    <x v="0"/>
    <x v="0"/>
    <s v="10"/>
    <x v="7"/>
    <s v="104"/>
    <s v="Palena"/>
    <x v="129"/>
    <n v="10"/>
    <n v="104"/>
    <n v="10404"/>
  </r>
  <r>
    <x v="1212"/>
    <n v="10101"/>
    <x v="81"/>
    <x v="67"/>
    <x v="7"/>
    <x v="2"/>
    <x v="2"/>
    <s v="10"/>
    <x v="7"/>
    <s v="101"/>
    <s v="Llanquihue"/>
    <x v="156"/>
    <n v="10"/>
    <n v="101"/>
    <n v="10101"/>
  </r>
  <r>
    <x v="1213"/>
    <n v="10109"/>
    <x v="81"/>
    <x v="67"/>
    <x v="7"/>
    <x v="2"/>
    <x v="2"/>
    <s v="10"/>
    <x v="7"/>
    <s v="101"/>
    <s v="Llanquihue"/>
    <x v="160"/>
    <n v="10"/>
    <n v="101"/>
    <n v="10109"/>
  </r>
  <r>
    <x v="1214"/>
    <n v="10302"/>
    <x v="81"/>
    <x v="67"/>
    <x v="7"/>
    <x v="2"/>
    <x v="2"/>
    <s v="10"/>
    <x v="7"/>
    <s v="103"/>
    <s v="Osorno"/>
    <x v="162"/>
    <n v="10"/>
    <n v="103"/>
    <n v="10302"/>
  </r>
  <r>
    <x v="1215"/>
    <n v="10304"/>
    <x v="81"/>
    <x v="67"/>
    <x v="7"/>
    <x v="2"/>
    <x v="2"/>
    <s v="10"/>
    <x v="7"/>
    <s v="103"/>
    <s v="Osorno"/>
    <x v="163"/>
    <n v="10"/>
    <n v="103"/>
    <n v="10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128:L372" firstHeaderRow="1" firstDataRow="2" firstDataCol="4" rowPageCount="1" colPageCount="1"/>
  <pivotFields count="15">
    <pivotField compact="0" outline="0" showAll="0"/>
    <pivotField compact="0" outline="0" showAll="0"/>
    <pivotField axis="axisRow" compact="0" outline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</pivotField>
    <pivotField axis="axisRow" compact="0" numFmtId="164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Col" compact="0" numFmtId="1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Row" compact="0" outline="0" multipleItemSelectionAllowed="1" showAll="0" defaultSubtotal="0">
      <items count="11">
        <item x="3"/>
        <item x="4"/>
        <item x="0"/>
        <item x="2"/>
        <item x="1"/>
        <item x="9"/>
        <item x="10"/>
        <item x="8"/>
        <item x="6"/>
        <item x="7"/>
        <item x="5"/>
      </items>
    </pivotField>
    <pivotField compact="0" outline="0" showAll="0"/>
    <pivotField axis="axisPage" compact="0" outline="0" multipleItemSelectionAllowed="1" showAll="0" defaultSubtotal="0">
      <items count="15">
        <item h="1" x="12"/>
        <item h="1" x="11"/>
        <item h="1" x="10"/>
        <item h="1" x="1"/>
        <item h="1" x="6"/>
        <item h="1" x="7"/>
        <item h="1" x="8"/>
        <item h="1" x="13"/>
        <item x="2"/>
        <item h="1" x="5"/>
        <item h="1" x="0"/>
        <item h="1" x="3"/>
        <item h="1" x="4"/>
        <item h="1" x="9"/>
        <item h="1" x="14"/>
      </items>
    </pivotField>
    <pivotField compact="0" outline="0" showAll="0"/>
    <pivotField compact="0" outline="0" multipleItemSelectionAllowed="1" showAll="0" defaultSubtotal="0"/>
    <pivotField axis="axisRow" dataField="1" compact="0" outline="0" showAll="0">
      <items count="330">
        <item x="207"/>
        <item x="302"/>
        <item x="62"/>
        <item x="194"/>
        <item x="324"/>
        <item x="115"/>
        <item x="18"/>
        <item x="182"/>
        <item x="50"/>
        <item x="198"/>
        <item x="319"/>
        <item x="298"/>
        <item x="64"/>
        <item x="32"/>
        <item x="51"/>
        <item x="311"/>
        <item x="157"/>
        <item x="206"/>
        <item x="299"/>
        <item x="205"/>
        <item x="320"/>
        <item x="316"/>
        <item x="23"/>
        <item x="199"/>
        <item x="92"/>
        <item x="144"/>
        <item x="139"/>
        <item x="114"/>
        <item x="146"/>
        <item x="39"/>
        <item x="264"/>
        <item x="265"/>
        <item x="164"/>
        <item x="152"/>
        <item x="7"/>
        <item x="257"/>
        <item x="171"/>
        <item x="63"/>
        <item x="68"/>
        <item x="8"/>
        <item x="106"/>
        <item x="116"/>
        <item x="169"/>
        <item x="65"/>
        <item x="110"/>
        <item x="170"/>
        <item x="230"/>
        <item x="66"/>
        <item x="67"/>
        <item x="231"/>
        <item x="252"/>
        <item x="325"/>
        <item x="43"/>
        <item x="107"/>
        <item x="232"/>
        <item x="27"/>
        <item x="255"/>
        <item x="266"/>
        <item x="219"/>
        <item x="84"/>
        <item x="200"/>
        <item x="190"/>
        <item x="17"/>
        <item x="256"/>
        <item x="174"/>
        <item x="166"/>
        <item x="93"/>
        <item x="108"/>
        <item x="303"/>
        <item x="117"/>
        <item x="201"/>
        <item x="94"/>
        <item x="36"/>
        <item x="86"/>
        <item x="118"/>
        <item x="192"/>
        <item x="233"/>
        <item x="267"/>
        <item x="69"/>
        <item x="307"/>
        <item x="208"/>
        <item x="209"/>
        <item x="37"/>
        <item x="183"/>
        <item x="268"/>
        <item x="45"/>
        <item x="95"/>
        <item x="195"/>
        <item x="111"/>
        <item x="158"/>
        <item x="128"/>
        <item x="136"/>
        <item x="96"/>
        <item x="322"/>
        <item x="177"/>
        <item x="234"/>
        <item x="326"/>
        <item x="226"/>
        <item x="165"/>
        <item x="40"/>
        <item x="262"/>
        <item x="46"/>
        <item x="317"/>
        <item x="196"/>
        <item x="269"/>
        <item x="22"/>
        <item x="270"/>
        <item x="323"/>
        <item x="308"/>
        <item x="222"/>
        <item x="220"/>
        <item x="271"/>
        <item x="227"/>
        <item x="1"/>
        <item x="272"/>
        <item x="273"/>
        <item x="19"/>
        <item x="31"/>
        <item x="274"/>
        <item x="275"/>
        <item x="16"/>
        <item x="135"/>
        <item x="137"/>
        <item x="167"/>
        <item x="52"/>
        <item x="138"/>
        <item x="130"/>
        <item x="235"/>
        <item x="276"/>
        <item x="178"/>
        <item x="197"/>
        <item x="87"/>
        <item x="211"/>
        <item x="89"/>
        <item x="2"/>
        <item x="147"/>
        <item x="159"/>
        <item x="277"/>
        <item x="278"/>
        <item x="279"/>
        <item x="9"/>
        <item x="179"/>
        <item x="154"/>
        <item x="109"/>
        <item x="202"/>
        <item x="223"/>
        <item x="49"/>
        <item x="131"/>
        <item x="112"/>
        <item x="184"/>
        <item x="24"/>
        <item x="258"/>
        <item x="185"/>
        <item x="236"/>
        <item x="280"/>
        <item x="175"/>
        <item x="281"/>
        <item x="237"/>
        <item x="3"/>
        <item x="314"/>
        <item x="304"/>
        <item x="132"/>
        <item x="247"/>
        <item x="113"/>
        <item x="97"/>
        <item x="301"/>
        <item x="250"/>
        <item x="28"/>
        <item x="238"/>
        <item x="53"/>
        <item x="54"/>
        <item x="10"/>
        <item x="4"/>
        <item x="55"/>
        <item x="70"/>
        <item x="142"/>
        <item x="98"/>
        <item x="71"/>
        <item x="282"/>
        <item x="327"/>
        <item x="239"/>
        <item x="312"/>
        <item x="151"/>
        <item x="161"/>
        <item x="26"/>
        <item x="309"/>
        <item x="99"/>
        <item x="20"/>
        <item x="133"/>
        <item x="300"/>
        <item x="129"/>
        <item x="11"/>
        <item x="134"/>
        <item x="228"/>
        <item x="33"/>
        <item x="5"/>
        <item x="155"/>
        <item x="283"/>
        <item x="213"/>
        <item x="214"/>
        <item x="72"/>
        <item x="38"/>
        <item x="259"/>
        <item x="310"/>
        <item x="284"/>
        <item x="12"/>
        <item x="180"/>
        <item x="34"/>
        <item x="240"/>
        <item x="318"/>
        <item x="241"/>
        <item x="0"/>
        <item x="73"/>
        <item x="296"/>
        <item x="181"/>
        <item x="13"/>
        <item x="74"/>
        <item x="315"/>
        <item x="285"/>
        <item x="140"/>
        <item x="100"/>
        <item x="286"/>
        <item x="295"/>
        <item x="168"/>
        <item x="156"/>
        <item x="162"/>
        <item x="160"/>
        <item x="14"/>
        <item x="29"/>
        <item x="119"/>
        <item x="186"/>
        <item x="124"/>
        <item x="148"/>
        <item x="217"/>
        <item x="163"/>
        <item x="120"/>
        <item x="121"/>
        <item x="122"/>
        <item x="56"/>
        <item x="287"/>
        <item x="57"/>
        <item x="75"/>
        <item x="225"/>
        <item x="150"/>
        <item x="123"/>
        <item x="242"/>
        <item x="288"/>
        <item x="204"/>
        <item x="76"/>
        <item x="229"/>
        <item x="77"/>
        <item x="41"/>
        <item x="289"/>
        <item x="187"/>
        <item x="290"/>
        <item x="243"/>
        <item x="244"/>
        <item x="90"/>
        <item x="224"/>
        <item x="176"/>
        <item x="248"/>
        <item x="30"/>
        <item x="172"/>
        <item x="125"/>
        <item x="251"/>
        <item x="101"/>
        <item x="153"/>
        <item x="25"/>
        <item x="143"/>
        <item x="297"/>
        <item x="78"/>
        <item x="85"/>
        <item x="141"/>
        <item x="79"/>
        <item x="210"/>
        <item x="6"/>
        <item x="80"/>
        <item x="42"/>
        <item x="291"/>
        <item x="216"/>
        <item x="126"/>
        <item x="292"/>
        <item x="81"/>
        <item x="127"/>
        <item x="305"/>
        <item x="313"/>
        <item x="260"/>
        <item x="249"/>
        <item x="293"/>
        <item x="58"/>
        <item x="245"/>
        <item x="59"/>
        <item x="15"/>
        <item x="47"/>
        <item x="149"/>
        <item x="263"/>
        <item x="145"/>
        <item x="306"/>
        <item x="246"/>
        <item x="261"/>
        <item x="91"/>
        <item x="215"/>
        <item x="102"/>
        <item x="191"/>
        <item x="44"/>
        <item x="203"/>
        <item x="103"/>
        <item x="48"/>
        <item x="321"/>
        <item x="328"/>
        <item x="188"/>
        <item x="82"/>
        <item x="60"/>
        <item x="173"/>
        <item x="193"/>
        <item x="218"/>
        <item x="88"/>
        <item x="189"/>
        <item x="21"/>
        <item x="104"/>
        <item x="253"/>
        <item x="212"/>
        <item x="105"/>
        <item x="221"/>
        <item x="294"/>
        <item x="254"/>
        <item x="61"/>
        <item x="83"/>
        <item x="35"/>
        <item t="default"/>
      </items>
    </pivotField>
    <pivotField compact="0" outline="0" showAll="0"/>
    <pivotField compact="0" outline="0" showAll="0"/>
    <pivotField compact="0" outline="0" showAll="0"/>
  </pivotFields>
  <rowFields count="4">
    <field x="2"/>
    <field x="3"/>
    <field x="6"/>
    <field x="11"/>
  </rowFields>
  <rowItems count="243">
    <i>
      <x v="1"/>
      <x v="1"/>
      <x v="2"/>
      <x v="13"/>
    </i>
    <i r="3">
      <x v="117"/>
    </i>
    <i r="3">
      <x v="194"/>
    </i>
    <i r="3">
      <x v="207"/>
    </i>
    <i r="3">
      <x v="328"/>
    </i>
    <i>
      <x v="10"/>
      <x v="8"/>
      <x v="2"/>
      <x v="25"/>
    </i>
    <i r="3">
      <x v="26"/>
    </i>
    <i r="3">
      <x v="28"/>
    </i>
    <i r="3">
      <x v="135"/>
    </i>
    <i r="3">
      <x v="175"/>
    </i>
    <i r="3">
      <x v="182"/>
    </i>
    <i r="3">
      <x v="219"/>
    </i>
    <i r="3">
      <x v="232"/>
    </i>
    <i r="3">
      <x v="243"/>
    </i>
    <i r="3">
      <x v="268"/>
    </i>
    <i r="3">
      <x v="272"/>
    </i>
    <i r="3">
      <x v="294"/>
    </i>
    <i r="3">
      <x v="296"/>
    </i>
    <i>
      <x v="14"/>
      <x v="10"/>
      <x v="2"/>
      <x/>
    </i>
    <i r="3">
      <x v="17"/>
    </i>
    <i r="3">
      <x v="19"/>
    </i>
    <i r="3">
      <x v="80"/>
    </i>
    <i r="3">
      <x v="81"/>
    </i>
    <i r="3">
      <x v="132"/>
    </i>
    <i r="3">
      <x v="247"/>
    </i>
    <i r="3">
      <x v="274"/>
    </i>
    <i r="3">
      <x v="321"/>
    </i>
    <i>
      <x v="25"/>
      <x v="20"/>
      <x v="9"/>
      <x/>
    </i>
    <i r="3">
      <x v="13"/>
    </i>
    <i r="3">
      <x v="17"/>
    </i>
    <i r="3">
      <x v="19"/>
    </i>
    <i r="3">
      <x v="25"/>
    </i>
    <i r="3">
      <x v="26"/>
    </i>
    <i r="3">
      <x v="28"/>
    </i>
    <i r="3">
      <x v="58"/>
    </i>
    <i r="3">
      <x v="80"/>
    </i>
    <i r="3">
      <x v="81"/>
    </i>
    <i r="3">
      <x v="97"/>
    </i>
    <i r="3">
      <x v="109"/>
    </i>
    <i r="3">
      <x v="110"/>
    </i>
    <i r="3">
      <x v="112"/>
    </i>
    <i r="3">
      <x v="117"/>
    </i>
    <i r="3">
      <x v="132"/>
    </i>
    <i r="3">
      <x v="135"/>
    </i>
    <i r="3">
      <x v="145"/>
    </i>
    <i r="3">
      <x v="175"/>
    </i>
    <i r="3">
      <x v="182"/>
    </i>
    <i r="3">
      <x v="193"/>
    </i>
    <i r="3">
      <x v="194"/>
    </i>
    <i r="3">
      <x v="207"/>
    </i>
    <i r="3">
      <x v="219"/>
    </i>
    <i r="3">
      <x v="232"/>
    </i>
    <i r="3">
      <x v="242"/>
    </i>
    <i r="3">
      <x v="243"/>
    </i>
    <i r="3">
      <x v="247"/>
    </i>
    <i r="3">
      <x v="258"/>
    </i>
    <i r="3">
      <x v="268"/>
    </i>
    <i r="3">
      <x v="272"/>
    </i>
    <i r="3">
      <x v="274"/>
    </i>
    <i r="3">
      <x v="294"/>
    </i>
    <i r="3">
      <x v="296"/>
    </i>
    <i r="3">
      <x v="315"/>
    </i>
    <i r="3">
      <x v="321"/>
    </i>
    <i r="3">
      <x v="323"/>
    </i>
    <i r="3">
      <x v="328"/>
    </i>
    <i>
      <x v="30"/>
      <x v="25"/>
      <x v="2"/>
      <x v="13"/>
    </i>
    <i r="3">
      <x v="117"/>
    </i>
    <i r="3">
      <x v="175"/>
    </i>
    <i r="3">
      <x v="194"/>
    </i>
    <i r="3">
      <x v="207"/>
    </i>
    <i r="3">
      <x v="232"/>
    </i>
    <i r="3">
      <x v="328"/>
    </i>
    <i>
      <x v="31"/>
      <x v="26"/>
      <x v="2"/>
      <x v="17"/>
    </i>
    <i r="3">
      <x v="19"/>
    </i>
    <i r="3">
      <x v="26"/>
    </i>
    <i r="3">
      <x v="28"/>
    </i>
    <i r="3">
      <x v="58"/>
    </i>
    <i r="3">
      <x v="97"/>
    </i>
    <i r="3">
      <x v="132"/>
    </i>
    <i r="3">
      <x v="135"/>
    </i>
    <i r="3">
      <x v="182"/>
    </i>
    <i r="3">
      <x v="242"/>
    </i>
    <i r="3">
      <x v="243"/>
    </i>
    <i r="3">
      <x v="268"/>
    </i>
    <i r="3">
      <x v="272"/>
    </i>
    <i r="3">
      <x v="274"/>
    </i>
    <i r="3">
      <x v="294"/>
    </i>
    <i r="3">
      <x v="296"/>
    </i>
    <i>
      <x v="42"/>
      <x v="35"/>
      <x v="2"/>
      <x/>
    </i>
    <i r="3">
      <x v="13"/>
    </i>
    <i r="3">
      <x v="17"/>
    </i>
    <i r="3">
      <x v="19"/>
    </i>
    <i r="3">
      <x v="25"/>
    </i>
    <i r="3">
      <x v="26"/>
    </i>
    <i r="3">
      <x v="28"/>
    </i>
    <i r="3">
      <x v="58"/>
    </i>
    <i r="3">
      <x v="80"/>
    </i>
    <i r="3">
      <x v="81"/>
    </i>
    <i r="3">
      <x v="97"/>
    </i>
    <i r="3">
      <x v="109"/>
    </i>
    <i r="3">
      <x v="110"/>
    </i>
    <i r="3">
      <x v="112"/>
    </i>
    <i r="3">
      <x v="117"/>
    </i>
    <i r="3">
      <x v="132"/>
    </i>
    <i r="3">
      <x v="135"/>
    </i>
    <i r="3">
      <x v="145"/>
    </i>
    <i r="3">
      <x v="175"/>
    </i>
    <i r="3">
      <x v="182"/>
    </i>
    <i r="3">
      <x v="193"/>
    </i>
    <i r="3">
      <x v="194"/>
    </i>
    <i r="3">
      <x v="207"/>
    </i>
    <i r="3">
      <x v="219"/>
    </i>
    <i r="3">
      <x v="232"/>
    </i>
    <i r="3">
      <x v="242"/>
    </i>
    <i r="3">
      <x v="243"/>
    </i>
    <i r="3">
      <x v="247"/>
    </i>
    <i r="3">
      <x v="258"/>
    </i>
    <i r="3">
      <x v="268"/>
    </i>
    <i r="3">
      <x v="272"/>
    </i>
    <i r="3">
      <x v="274"/>
    </i>
    <i r="3">
      <x v="294"/>
    </i>
    <i r="3">
      <x v="296"/>
    </i>
    <i r="3">
      <x v="321"/>
    </i>
    <i r="3">
      <x v="328"/>
    </i>
    <i>
      <x v="55"/>
      <x v="46"/>
      <x v="2"/>
      <x v="13"/>
    </i>
    <i r="3">
      <x v="19"/>
    </i>
    <i r="3">
      <x v="97"/>
    </i>
    <i r="3">
      <x v="117"/>
    </i>
    <i r="3">
      <x v="132"/>
    </i>
    <i r="3">
      <x v="135"/>
    </i>
    <i r="3">
      <x v="175"/>
    </i>
    <i r="3">
      <x v="182"/>
    </i>
    <i r="3">
      <x v="194"/>
    </i>
    <i r="3">
      <x v="207"/>
    </i>
    <i r="3">
      <x v="219"/>
    </i>
    <i r="3">
      <x v="232"/>
    </i>
    <i r="3">
      <x v="243"/>
    </i>
    <i r="3">
      <x v="258"/>
    </i>
    <i r="3">
      <x v="272"/>
    </i>
    <i r="3">
      <x v="274"/>
    </i>
    <i r="3">
      <x v="294"/>
    </i>
    <i>
      <x v="57"/>
      <x v="49"/>
      <x v="4"/>
      <x/>
    </i>
    <i r="3">
      <x v="13"/>
    </i>
    <i r="3">
      <x v="17"/>
    </i>
    <i r="3">
      <x v="19"/>
    </i>
    <i r="3">
      <x v="25"/>
    </i>
    <i r="3">
      <x v="26"/>
    </i>
    <i r="3">
      <x v="28"/>
    </i>
    <i r="3">
      <x v="58"/>
    </i>
    <i r="3">
      <x v="80"/>
    </i>
    <i r="3">
      <x v="81"/>
    </i>
    <i r="3">
      <x v="97"/>
    </i>
    <i r="3">
      <x v="109"/>
    </i>
    <i r="3">
      <x v="110"/>
    </i>
    <i r="3">
      <x v="112"/>
    </i>
    <i r="3">
      <x v="117"/>
    </i>
    <i r="3">
      <x v="132"/>
    </i>
    <i r="3">
      <x v="135"/>
    </i>
    <i r="3">
      <x v="145"/>
    </i>
    <i r="3">
      <x v="175"/>
    </i>
    <i r="3">
      <x v="182"/>
    </i>
    <i r="3">
      <x v="193"/>
    </i>
    <i r="3">
      <x v="194"/>
    </i>
    <i r="3">
      <x v="207"/>
    </i>
    <i r="3">
      <x v="219"/>
    </i>
    <i r="3">
      <x v="232"/>
    </i>
    <i r="3">
      <x v="242"/>
    </i>
    <i r="3">
      <x v="243"/>
    </i>
    <i r="3">
      <x v="247"/>
    </i>
    <i r="3">
      <x v="258"/>
    </i>
    <i r="3">
      <x v="268"/>
    </i>
    <i r="3">
      <x v="272"/>
    </i>
    <i r="3">
      <x v="274"/>
    </i>
    <i r="3">
      <x v="294"/>
    </i>
    <i r="3">
      <x v="296"/>
    </i>
    <i r="3">
      <x v="315"/>
    </i>
    <i r="3">
      <x v="321"/>
    </i>
    <i r="3">
      <x v="323"/>
    </i>
    <i r="3">
      <x v="328"/>
    </i>
    <i>
      <x v="63"/>
      <x v="53"/>
      <x v="2"/>
      <x/>
    </i>
    <i r="3">
      <x v="13"/>
    </i>
    <i r="3">
      <x v="17"/>
    </i>
    <i r="3">
      <x v="19"/>
    </i>
    <i r="3">
      <x v="25"/>
    </i>
    <i r="3">
      <x v="26"/>
    </i>
    <i r="3">
      <x v="28"/>
    </i>
    <i r="3">
      <x v="58"/>
    </i>
    <i r="3">
      <x v="97"/>
    </i>
    <i r="3">
      <x v="112"/>
    </i>
    <i r="3">
      <x v="117"/>
    </i>
    <i r="3">
      <x v="132"/>
    </i>
    <i r="3">
      <x v="135"/>
    </i>
    <i r="3">
      <x v="145"/>
    </i>
    <i r="3">
      <x v="175"/>
    </i>
    <i r="3">
      <x v="182"/>
    </i>
    <i r="3">
      <x v="194"/>
    </i>
    <i r="3">
      <x v="207"/>
    </i>
    <i r="3">
      <x v="219"/>
    </i>
    <i r="3">
      <x v="232"/>
    </i>
    <i r="3">
      <x v="242"/>
    </i>
    <i r="3">
      <x v="243"/>
    </i>
    <i r="3">
      <x v="247"/>
    </i>
    <i r="3">
      <x v="258"/>
    </i>
    <i r="3">
      <x v="268"/>
    </i>
    <i r="3">
      <x v="272"/>
    </i>
    <i r="3">
      <x v="274"/>
    </i>
    <i r="3">
      <x v="294"/>
    </i>
    <i r="3">
      <x v="296"/>
    </i>
    <i r="3">
      <x v="328"/>
    </i>
    <i>
      <x v="74"/>
      <x v="62"/>
      <x v="2"/>
      <x/>
    </i>
    <i r="3">
      <x v="13"/>
    </i>
    <i r="3">
      <x v="17"/>
    </i>
    <i r="3">
      <x v="19"/>
    </i>
    <i r="3">
      <x v="25"/>
    </i>
    <i r="3">
      <x v="26"/>
    </i>
    <i r="3">
      <x v="28"/>
    </i>
    <i r="3">
      <x v="58"/>
    </i>
    <i r="3">
      <x v="80"/>
    </i>
    <i r="3">
      <x v="81"/>
    </i>
    <i r="3">
      <x v="97"/>
    </i>
    <i r="3">
      <x v="112"/>
    </i>
    <i r="3">
      <x v="117"/>
    </i>
    <i r="3">
      <x v="132"/>
    </i>
    <i r="3">
      <x v="135"/>
    </i>
    <i r="3">
      <x v="145"/>
    </i>
    <i r="3">
      <x v="175"/>
    </i>
    <i r="3">
      <x v="182"/>
    </i>
    <i r="3">
      <x v="193"/>
    </i>
    <i r="3">
      <x v="194"/>
    </i>
    <i r="3">
      <x v="207"/>
    </i>
    <i r="3">
      <x v="219"/>
    </i>
    <i r="3">
      <x v="232"/>
    </i>
    <i r="3">
      <x v="242"/>
    </i>
    <i r="3">
      <x v="243"/>
    </i>
    <i r="3">
      <x v="247"/>
    </i>
    <i r="3">
      <x v="258"/>
    </i>
    <i r="3">
      <x v="268"/>
    </i>
    <i r="3">
      <x v="272"/>
    </i>
    <i r="3">
      <x v="274"/>
    </i>
    <i r="3">
      <x v="294"/>
    </i>
    <i r="3">
      <x v="296"/>
    </i>
    <i r="3">
      <x v="328"/>
    </i>
    <i t="grand">
      <x/>
    </i>
  </rowItems>
  <colFields count="1">
    <field x="4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8" hier="-1"/>
  </pageField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99:H113" firstHeaderRow="1" firstDataRow="2" firstDataCol="2" rowPageCount="2" colPageCount="1"/>
  <pivotFields count="15">
    <pivotField compact="0" outline="0" showAll="0"/>
    <pivotField compact="0" outline="0" showAll="0"/>
    <pivotField axis="axisRow" compact="0" outline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</pivotField>
    <pivotField axis="axisRow" compact="0" numFmtId="164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Col" compact="0" numFmtId="1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Page" compact="0" outline="0" multipleItemSelectionAllowed="1" showAll="0" defaultSubtotal="0">
      <items count="11">
        <item x="3"/>
        <item x="4"/>
        <item x="0"/>
        <item x="2"/>
        <item x="1"/>
        <item x="9"/>
        <item x="10"/>
        <item x="8"/>
        <item x="6"/>
        <item x="7"/>
        <item x="5"/>
      </items>
    </pivotField>
    <pivotField compact="0" outline="0" showAll="0"/>
    <pivotField axis="axisPage" compact="0" outline="0" multipleItemSelectionAllowed="1" showAll="0" defaultSubtotal="0">
      <items count="15">
        <item h="1" x="12"/>
        <item h="1" x="11"/>
        <item x="10"/>
        <item h="1" x="1"/>
        <item h="1" x="6"/>
        <item x="7"/>
        <item h="1" x="8"/>
        <item h="1" x="13"/>
        <item h="1" x="2"/>
        <item h="1" x="5"/>
        <item h="1" x="0"/>
        <item h="1" x="3"/>
        <item h="1" x="4"/>
        <item h="1" x="9"/>
        <item h="1" x="14"/>
      </items>
    </pivotField>
    <pivotField compact="0" outline="0" showAll="0"/>
    <pivotField compact="0" outline="0" multipleItemSelectionAllowed="1" showAll="0" defaultSubtota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13">
    <i>
      <x v="7"/>
      <x v="5"/>
    </i>
    <i>
      <x v="10"/>
      <x v="8"/>
    </i>
    <i>
      <x v="12"/>
      <x v="9"/>
    </i>
    <i>
      <x v="16"/>
      <x v="11"/>
    </i>
    <i>
      <x v="21"/>
      <x v="16"/>
    </i>
    <i>
      <x v="49"/>
      <x v="42"/>
    </i>
    <i>
      <x v="66"/>
      <x v="56"/>
    </i>
    <i>
      <x v="69"/>
      <x v="59"/>
    </i>
    <i>
      <x v="72"/>
      <x v="62"/>
    </i>
    <i>
      <x v="77"/>
      <x v="64"/>
    </i>
    <i>
      <x v="80"/>
      <x v="66"/>
    </i>
    <i>
      <x v="81"/>
      <x v="67"/>
    </i>
    <i t="grand">
      <x/>
    </i>
  </rowItems>
  <colFields count="1">
    <field x="4"/>
  </colFields>
  <colItems count="6">
    <i>
      <x/>
    </i>
    <i>
      <x v="1"/>
    </i>
    <i>
      <x v="4"/>
    </i>
    <i>
      <x v="6"/>
    </i>
    <i>
      <x v="7"/>
    </i>
    <i t="grand">
      <x/>
    </i>
  </colItems>
  <pageFields count="2">
    <pageField fld="6" hier="-1"/>
    <pageField fld="8" hier="-1"/>
  </pageField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81:B94" firstHeaderRow="2" firstDataRow="2" firstDataCol="1" rowPageCount="1" colPageCount="1"/>
  <pivotFields count="15"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Row" compact="0" outline="0" multipleItemSelectionAllowed="1" showAll="0" defaultSubtotal="0">
      <items count="11">
        <item x="3"/>
        <item x="4"/>
        <item x="0"/>
        <item x="2"/>
        <item x="1"/>
        <item x="9"/>
        <item x="10"/>
        <item x="8"/>
        <item x="6"/>
        <item x="7"/>
        <item x="5"/>
      </items>
    </pivotField>
    <pivotField compact="0" outline="0" showAll="0"/>
    <pivotField axis="axisPage" compact="0" outline="0" multipleItemSelectionAllowed="1" showAll="0" defaultSubtotal="0">
      <items count="15">
        <item x="12"/>
        <item x="11"/>
        <item x="10"/>
        <item x="1"/>
        <item x="6"/>
        <item x="7"/>
        <item x="8"/>
        <item x="13"/>
        <item x="2"/>
        <item x="5"/>
        <item x="0"/>
        <item x="3"/>
        <item x="4"/>
        <item x="9"/>
        <item x="14"/>
      </items>
    </pivotField>
    <pivotField compact="0" outline="0" showAll="0"/>
    <pivotField compact="0" outline="0" multipleItemSelectionAllowed="1" showAll="0" defaultSubtota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8" hier="-1"/>
  </pageField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5:C72" firstHeaderRow="2" firstDataRow="2" firstDataCol="2" rowPageCount="1" colPageCount="1"/>
  <pivotFields count="15">
    <pivotField compact="0" outline="0" showAll="0"/>
    <pivotField compact="0" outline="0" showAll="0"/>
    <pivotField compact="0" outline="0" showAll="0"/>
    <pivotField compact="0" numFmtId="164" outline="0" showAll="0" defaultSubtotal="0"/>
    <pivotField axis="axisRow" compact="0" numFmtId="1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Page" compact="0" outline="0" multipleItemSelectionAllowed="1" showAll="0" defaultSubtotal="0">
      <items count="11">
        <item x="3"/>
        <item x="4"/>
        <item x="0"/>
        <item x="2"/>
        <item x="1"/>
        <item x="9"/>
        <item x="10"/>
        <item x="8"/>
        <item x="6"/>
        <item x="7"/>
        <item x="5"/>
      </items>
    </pivotField>
    <pivotField compact="0" outline="0" showAll="0"/>
    <pivotField axis="axisRow" compact="0" outline="0" multipleItemSelectionAllowed="1" showAll="0" defaultSubtotal="0">
      <items count="15">
        <item x="12"/>
        <item x="11"/>
        <item x="10"/>
        <item x="1"/>
        <item x="6"/>
        <item x="7"/>
        <item x="8"/>
        <item x="13"/>
        <item x="2"/>
        <item x="5"/>
        <item x="0"/>
        <item x="3"/>
        <item x="4"/>
        <item x="9"/>
        <item x="14"/>
      </items>
    </pivotField>
    <pivotField compact="0" outline="0" showAll="0"/>
    <pivotField compact="0" outline="0" multipleItemSelectionAllowed="1" showAll="0" defaultSubtota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4"/>
    <field x="8"/>
  </rowFields>
  <rowItems count="66">
    <i>
      <x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  <x v="4"/>
    </i>
    <i r="1">
      <x v="5"/>
    </i>
    <i r="1">
      <x v="13"/>
    </i>
    <i>
      <x v="2"/>
      <x v="3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  <x v="3"/>
    </i>
    <i r="1">
      <x v="4"/>
    </i>
    <i r="1">
      <x v="8"/>
    </i>
    <i r="1">
      <x v="9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5"/>
      <x v="3"/>
    </i>
    <i r="1">
      <x v="8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>
      <x v="7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t="grand">
      <x/>
    </i>
  </rowItems>
  <colItems count="1">
    <i/>
  </colItems>
  <pageFields count="1">
    <pageField fld="6" hier="-1"/>
  </pageField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">
  <location ref="A25:J38" firstHeaderRow="1" firstDataRow="2" firstDataCol="1"/>
  <pivotFields count="15">
    <pivotField showAll="0"/>
    <pivotField showAll="0"/>
    <pivotField showAll="0"/>
    <pivotField numFmtId="164" showAll="0"/>
    <pivotField axis="axisCol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multipleItemSelectionAllowed="1" showAll="0" includeNewItemsInFilter="1"/>
    <pivotField axis="axisRow" showAll="0">
      <items count="12">
        <item x="3"/>
        <item x="4"/>
        <item x="0"/>
        <item x="2"/>
        <item x="1"/>
        <item x="9"/>
        <item x="10"/>
        <item x="8"/>
        <item x="6"/>
        <item x="7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uenta de Comuna" fld="1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I17" firstHeaderRow="1" firstDataRow="2" firstDataCol="1" rowPageCount="1" colPageCount="1"/>
  <pivotFields count="15">
    <pivotField showAll="0"/>
    <pivotField showAll="0"/>
    <pivotField showAll="0"/>
    <pivotField numFmtId="164" showAll="0"/>
    <pivotField axis="axisCol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multipleItemSelectionAllowed="1" showAll="0" includeNewItemsInFilter="1"/>
    <pivotField axis="axisPage" showAll="0">
      <items count="12">
        <item x="3"/>
        <item x="4"/>
        <item x="0"/>
        <item x="2"/>
        <item x="1"/>
        <item x="9"/>
        <item x="10"/>
        <item x="8"/>
        <item x="6"/>
        <item x="7"/>
        <item x="5"/>
        <item t="default"/>
      </items>
    </pivotField>
    <pivotField showAll="0"/>
    <pivotField axis="axisRow" showAll="0">
      <items count="16">
        <item x="12"/>
        <item x="11"/>
        <item x="10"/>
        <item x="1"/>
        <item x="6"/>
        <item x="7"/>
        <item x="8"/>
        <item x="13"/>
        <item x="2"/>
        <item x="5"/>
        <item x="0"/>
        <item x="3"/>
        <item x="4"/>
        <item x="9"/>
        <item x="14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6" item="2" hier="-1"/>
  </pageField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43:M60" firstHeaderRow="1" firstDataRow="2" firstDataCol="1"/>
  <pivotFields count="15">
    <pivotField showAll="0"/>
    <pivotField showAll="0"/>
    <pivotField showAll="0"/>
    <pivotField numFmtId="164" showAll="0"/>
    <pivotField numFmtId="1" showAll="0"/>
    <pivotField multipleItemSelectionAllowed="1" showAll="0" includeNewItemsInFilter="1"/>
    <pivotField axis="axisCol" showAll="0">
      <items count="12">
        <item x="3"/>
        <item x="4"/>
        <item x="0"/>
        <item x="2"/>
        <item x="1"/>
        <item x="9"/>
        <item x="10"/>
        <item x="8"/>
        <item x="6"/>
        <item x="7"/>
        <item x="5"/>
        <item t="default"/>
      </items>
    </pivotField>
    <pivotField showAll="0"/>
    <pivotField axis="axisRow" showAll="0">
      <items count="16">
        <item x="12"/>
        <item x="11"/>
        <item x="10"/>
        <item x="1"/>
        <item x="6"/>
        <item x="7"/>
        <item x="8"/>
        <item x="13"/>
        <item x="2"/>
        <item x="5"/>
        <item x="0"/>
        <item x="3"/>
        <item x="4"/>
        <item x="9"/>
        <item x="14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7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5:J18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4" outline="0" showAll="0" defaultSubtotal="0"/>
    <pivotField axis="axisCol" compact="0" numFmtId="1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axis="axisRow" compact="0" outline="0" multipleItemSelectionAllowed="1" showAll="0" defaultSubtotal="0">
      <items count="11">
        <item x="3"/>
        <item x="4"/>
        <item x="0"/>
        <item x="2"/>
        <item x="1"/>
        <item x="9"/>
        <item x="10"/>
        <item x="8"/>
        <item x="6"/>
        <item x="7"/>
        <item x="5"/>
      </items>
    </pivotField>
    <pivotField compact="0" outline="0" showAll="0"/>
    <pivotField compact="0" outline="0" multipleItemSelectionAllowed="1" showAll="0" defaultSubtotal="0">
      <items count="15">
        <item x="12"/>
        <item x="11"/>
        <item x="10"/>
        <item x="1"/>
        <item x="6"/>
        <item x="7"/>
        <item x="8"/>
        <item x="13"/>
        <item x="2"/>
        <item x="5"/>
        <item x="0"/>
        <item x="3"/>
        <item x="4"/>
        <item x="9"/>
        <item x="14"/>
      </items>
    </pivotField>
    <pivotField compact="0" outline="0" showAll="0"/>
    <pivotField compact="0" outline="0" multipleItemSelectionAllowed="1" showAll="0" defaultSubtota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uenta de Comun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O16" totalsRowShown="0">
  <autoFilter ref="A1:O16"/>
  <tableColumns count="15">
    <tableColumn id="1" name="Id"/>
    <tableColumn id="2" name="Com_COD"/>
    <tableColumn id="3" name="N_RE"/>
    <tableColumn id="4" name="Fecha" dataDxfId="0"/>
    <tableColumn id="5" name="Año"/>
    <tableColumn id="6" name="N_Sit"/>
    <tableColumn id="7" name="Sit"/>
    <tableColumn id="8" name="Región_COD"/>
    <tableColumn id="9" name="Región"/>
    <tableColumn id="10" name="Prov_COD"/>
    <tableColumn id="11" name="Provincia"/>
    <tableColumn id="12" name="Comuna"/>
    <tableColumn id="13" name="NREG"/>
    <tableColumn id="14" name="NPRO"/>
    <tableColumn id="15" name="NC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abSelected="1" topLeftCell="A12" workbookViewId="0">
      <selection activeCell="B1" sqref="B1:D30"/>
    </sheetView>
  </sheetViews>
  <sheetFormatPr baseColWidth="10" defaultRowHeight="15" x14ac:dyDescent="0.25"/>
  <cols>
    <col min="1" max="16384" width="11.42578125" style="16"/>
  </cols>
  <sheetData>
    <row r="1" spans="2:4" x14ac:dyDescent="0.25">
      <c r="B1" s="28" t="s">
        <v>434</v>
      </c>
      <c r="C1" s="28">
        <v>7</v>
      </c>
      <c r="D1" s="26">
        <v>7</v>
      </c>
    </row>
    <row r="2" spans="2:4" x14ac:dyDescent="0.25">
      <c r="B2" s="28" t="s">
        <v>435</v>
      </c>
      <c r="C2" s="28">
        <v>9</v>
      </c>
      <c r="D2" s="26">
        <v>9</v>
      </c>
    </row>
    <row r="3" spans="2:4" x14ac:dyDescent="0.25">
      <c r="B3" s="25" t="s">
        <v>883</v>
      </c>
      <c r="C3" s="25">
        <v>5</v>
      </c>
      <c r="D3" s="25">
        <v>8</v>
      </c>
    </row>
    <row r="4" spans="2:4" x14ac:dyDescent="0.25">
      <c r="B4" s="27" t="s">
        <v>882</v>
      </c>
      <c r="C4" s="27">
        <v>4</v>
      </c>
      <c r="D4" s="27">
        <v>6</v>
      </c>
    </row>
    <row r="5" spans="2:4" x14ac:dyDescent="0.25">
      <c r="B5" s="27" t="s">
        <v>427</v>
      </c>
      <c r="C5" s="27">
        <v>3</v>
      </c>
      <c r="D5" s="27">
        <v>3</v>
      </c>
    </row>
    <row r="6" spans="2:4" x14ac:dyDescent="0.25">
      <c r="B6" s="26" t="s">
        <v>881</v>
      </c>
      <c r="C6" s="26">
        <v>2</v>
      </c>
      <c r="D6" s="26">
        <v>2</v>
      </c>
    </row>
    <row r="7" spans="2:4" x14ac:dyDescent="0.25">
      <c r="B7" s="27" t="s">
        <v>428</v>
      </c>
      <c r="C7" s="27">
        <v>9</v>
      </c>
      <c r="D7" s="27">
        <v>9</v>
      </c>
    </row>
    <row r="8" spans="2:4" x14ac:dyDescent="0.25">
      <c r="B8" s="26" t="s">
        <v>880</v>
      </c>
      <c r="C8" s="26">
        <v>3</v>
      </c>
      <c r="D8" s="26">
        <v>3</v>
      </c>
    </row>
    <row r="9" spans="2:4" x14ac:dyDescent="0.25">
      <c r="B9" s="26" t="s">
        <v>879</v>
      </c>
      <c r="C9" s="26">
        <v>3</v>
      </c>
      <c r="D9" s="26">
        <v>3</v>
      </c>
    </row>
    <row r="10" spans="2:4" x14ac:dyDescent="0.25">
      <c r="B10" s="25" t="s">
        <v>442</v>
      </c>
      <c r="C10" s="25">
        <v>8</v>
      </c>
      <c r="D10" s="25">
        <v>8</v>
      </c>
    </row>
    <row r="11" spans="2:4" x14ac:dyDescent="0.25">
      <c r="B11" s="25" t="s">
        <v>878</v>
      </c>
      <c r="C11" s="25">
        <v>6</v>
      </c>
      <c r="D11" s="25">
        <v>6</v>
      </c>
    </row>
    <row r="12" spans="2:4" x14ac:dyDescent="0.25">
      <c r="B12" s="27" t="s">
        <v>429</v>
      </c>
      <c r="C12" s="27">
        <v>2</v>
      </c>
      <c r="D12" s="27">
        <v>6</v>
      </c>
    </row>
    <row r="13" spans="2:4" x14ac:dyDescent="0.25">
      <c r="B13" s="26" t="s">
        <v>437</v>
      </c>
      <c r="C13" s="26">
        <v>6</v>
      </c>
      <c r="D13" s="26">
        <v>6</v>
      </c>
    </row>
    <row r="14" spans="2:4" x14ac:dyDescent="0.25">
      <c r="B14" s="25" t="s">
        <v>443</v>
      </c>
      <c r="C14" s="25">
        <v>7</v>
      </c>
      <c r="D14" s="25">
        <v>7</v>
      </c>
    </row>
    <row r="15" spans="2:4" x14ac:dyDescent="0.25">
      <c r="B15" s="27" t="s">
        <v>430</v>
      </c>
      <c r="C15" s="27">
        <v>6</v>
      </c>
      <c r="D15" s="27">
        <v>6</v>
      </c>
    </row>
    <row r="16" spans="2:4" x14ac:dyDescent="0.25">
      <c r="B16" s="28" t="s">
        <v>436</v>
      </c>
      <c r="C16" s="28">
        <v>9</v>
      </c>
      <c r="D16" s="26">
        <v>9</v>
      </c>
    </row>
    <row r="17" spans="2:4" x14ac:dyDescent="0.25">
      <c r="B17" s="27" t="s">
        <v>431</v>
      </c>
      <c r="C17" s="27">
        <v>6</v>
      </c>
      <c r="D17" s="27">
        <v>6</v>
      </c>
    </row>
    <row r="18" spans="2:4" x14ac:dyDescent="0.25">
      <c r="B18" s="27" t="s">
        <v>877</v>
      </c>
      <c r="C18" s="27">
        <v>6</v>
      </c>
      <c r="D18" s="27">
        <v>6</v>
      </c>
    </row>
    <row r="19" spans="2:4" x14ac:dyDescent="0.25">
      <c r="B19" s="26" t="s">
        <v>438</v>
      </c>
      <c r="C19" s="26">
        <v>2</v>
      </c>
      <c r="D19" s="26">
        <v>2</v>
      </c>
    </row>
    <row r="20" spans="2:4" x14ac:dyDescent="0.25">
      <c r="B20" s="25" t="s">
        <v>444</v>
      </c>
      <c r="C20" s="25">
        <v>7</v>
      </c>
      <c r="D20" s="25">
        <v>7</v>
      </c>
    </row>
    <row r="21" spans="2:4" x14ac:dyDescent="0.25">
      <c r="B21" s="26" t="s">
        <v>439</v>
      </c>
      <c r="C21" s="26">
        <v>2</v>
      </c>
      <c r="D21" s="26">
        <v>2</v>
      </c>
    </row>
    <row r="22" spans="2:4" x14ac:dyDescent="0.25">
      <c r="B22" s="26" t="s">
        <v>440</v>
      </c>
      <c r="C22" s="26">
        <v>3</v>
      </c>
      <c r="D22" s="26">
        <v>2</v>
      </c>
    </row>
    <row r="23" spans="2:4" x14ac:dyDescent="0.25">
      <c r="B23" s="27" t="s">
        <v>432</v>
      </c>
      <c r="C23" s="27">
        <v>6</v>
      </c>
      <c r="D23" s="27">
        <v>6</v>
      </c>
    </row>
    <row r="24" spans="2:4" x14ac:dyDescent="0.25">
      <c r="B24" s="25" t="s">
        <v>445</v>
      </c>
      <c r="C24" s="25">
        <v>7</v>
      </c>
      <c r="D24" s="25">
        <v>8</v>
      </c>
    </row>
    <row r="25" spans="2:4" x14ac:dyDescent="0.25">
      <c r="B25" s="27" t="s">
        <v>433</v>
      </c>
      <c r="C25" s="27">
        <v>6</v>
      </c>
      <c r="D25" s="27">
        <v>6</v>
      </c>
    </row>
    <row r="26" spans="2:4" x14ac:dyDescent="0.25">
      <c r="B26" s="27" t="s">
        <v>426</v>
      </c>
      <c r="C26" s="27">
        <v>6</v>
      </c>
      <c r="D26" s="27">
        <v>6</v>
      </c>
    </row>
    <row r="27" spans="2:4" x14ac:dyDescent="0.25">
      <c r="B27" s="26" t="s">
        <v>441</v>
      </c>
      <c r="C27" s="26">
        <v>2</v>
      </c>
      <c r="D27" s="26">
        <v>2</v>
      </c>
    </row>
    <row r="28" spans="2:4" x14ac:dyDescent="0.25">
      <c r="B28" s="26" t="s">
        <v>876</v>
      </c>
      <c r="C28" s="26">
        <v>1</v>
      </c>
      <c r="D28" s="26">
        <v>1</v>
      </c>
    </row>
    <row r="29" spans="2:4" x14ac:dyDescent="0.25">
      <c r="B29" s="25" t="s">
        <v>446</v>
      </c>
      <c r="C29" s="25">
        <v>8</v>
      </c>
      <c r="D29" s="25">
        <v>8</v>
      </c>
    </row>
    <row r="30" spans="2:4" x14ac:dyDescent="0.25">
      <c r="B30" s="25" t="s">
        <v>447</v>
      </c>
      <c r="C30" s="25">
        <v>8</v>
      </c>
      <c r="D30" s="25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"/>
  <sheetViews>
    <sheetView workbookViewId="0">
      <selection activeCell="E9" sqref="E9"/>
    </sheetView>
  </sheetViews>
  <sheetFormatPr baseColWidth="10" defaultRowHeight="15" x14ac:dyDescent="0.25"/>
  <cols>
    <col min="1" max="1" width="4.7109375" customWidth="1"/>
    <col min="2" max="2" width="0" hidden="1" customWidth="1"/>
    <col min="5" max="5" width="5" bestFit="1" customWidth="1"/>
    <col min="6" max="6" width="5.7109375" bestFit="1" customWidth="1"/>
    <col min="7" max="7" width="20.28515625" bestFit="1" customWidth="1"/>
    <col min="9" max="9" width="26.140625" bestFit="1" customWidth="1"/>
    <col min="10" max="16" width="0" hidden="1" customWidth="1"/>
    <col min="17" max="17" width="37.140625" customWidth="1"/>
  </cols>
  <sheetData>
    <row r="1" spans="1:18" s="5" customFormat="1" x14ac:dyDescent="0.25">
      <c r="A1" s="5" t="s">
        <v>0</v>
      </c>
      <c r="B1" s="1" t="s">
        <v>1</v>
      </c>
      <c r="C1" s="5" t="s">
        <v>819</v>
      </c>
      <c r="D1" s="2" t="s">
        <v>3</v>
      </c>
      <c r="E1" s="4" t="s">
        <v>724</v>
      </c>
      <c r="F1" s="5" t="s">
        <v>4</v>
      </c>
      <c r="G1" s="5" t="s">
        <v>5</v>
      </c>
      <c r="H1" s="1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710</v>
      </c>
      <c r="N1" s="5" t="s">
        <v>711</v>
      </c>
      <c r="O1" s="5" t="s">
        <v>712</v>
      </c>
      <c r="P1" s="5" t="s">
        <v>11</v>
      </c>
      <c r="Q1" s="5" t="s">
        <v>822</v>
      </c>
      <c r="R1" s="5" t="s">
        <v>821</v>
      </c>
    </row>
    <row r="2" spans="1:18" x14ac:dyDescent="0.25">
      <c r="A2">
        <v>1</v>
      </c>
      <c r="C2" t="s">
        <v>820</v>
      </c>
      <c r="D2" s="12">
        <v>41731</v>
      </c>
      <c r="E2">
        <v>2014</v>
      </c>
      <c r="F2">
        <v>13</v>
      </c>
      <c r="G2" t="str">
        <f>VLOOKUP(F2,N_Sit!$A$1:$B$12,2,FALSE)</f>
        <v>Sismo</v>
      </c>
      <c r="H2">
        <v>15</v>
      </c>
      <c r="I2" t="str">
        <f>VLOOKUP(H2,reg!$A$2:$B$16,2,FALSE)</f>
        <v>Región de Arica y Parinacota</v>
      </c>
      <c r="Q2" t="s">
        <v>823</v>
      </c>
      <c r="R2" s="12">
        <v>42096</v>
      </c>
    </row>
    <row r="3" spans="1:18" s="5" customFormat="1" x14ac:dyDescent="0.25">
      <c r="C3" s="5" t="s">
        <v>820</v>
      </c>
      <c r="D3" s="12">
        <v>41731</v>
      </c>
      <c r="E3" s="5">
        <v>2014</v>
      </c>
      <c r="F3" s="5">
        <v>13</v>
      </c>
      <c r="G3" s="5" t="str">
        <f>VLOOKUP(F3,N_Sit!$A$1:$B$12,2,FALSE)</f>
        <v>Sismo</v>
      </c>
      <c r="H3" s="5">
        <v>1</v>
      </c>
      <c r="I3" s="5" t="str">
        <f>VLOOKUP(H3,reg!$A$2:$B$16,2,FALSE)</f>
        <v>Región de Tarapacá</v>
      </c>
      <c r="Q3" s="5" t="s">
        <v>823</v>
      </c>
      <c r="R3" s="12">
        <v>42096</v>
      </c>
    </row>
    <row r="4" spans="1:18" x14ac:dyDescent="0.25">
      <c r="A4">
        <v>2</v>
      </c>
      <c r="C4" t="s">
        <v>824</v>
      </c>
      <c r="D4" s="12">
        <v>41849</v>
      </c>
      <c r="E4">
        <v>2014</v>
      </c>
      <c r="F4">
        <v>1</v>
      </c>
      <c r="G4" s="5" t="str">
        <f>VLOOKUP(F4,N_Sit!$A$1:$B$12,2,FALSE)</f>
        <v>Déficit Hídrico/Sequía</v>
      </c>
      <c r="H4">
        <v>5</v>
      </c>
      <c r="I4" s="5" t="str">
        <f>VLOOKUP(H4,reg!$A$2:$B$16,2,FALSE)</f>
        <v>Región de Valparaíso</v>
      </c>
      <c r="Q4" s="5" t="s">
        <v>823</v>
      </c>
      <c r="R4" s="12">
        <v>42222</v>
      </c>
    </row>
    <row r="5" spans="1:18" x14ac:dyDescent="0.25">
      <c r="C5" s="5" t="s">
        <v>824</v>
      </c>
      <c r="D5" s="12">
        <v>41849</v>
      </c>
      <c r="E5" s="5">
        <v>2014</v>
      </c>
      <c r="F5" s="5">
        <v>1</v>
      </c>
      <c r="G5" s="5" t="str">
        <f>VLOOKUP(F5,N_Sit!$A$1:$B$12,2,FALSE)</f>
        <v>Déficit Hídrico/Sequía</v>
      </c>
      <c r="H5">
        <v>4</v>
      </c>
      <c r="I5" s="5" t="str">
        <f>VLOOKUP(H5,reg!$A$2:$B$16,2,FALSE)</f>
        <v>Región de Coquimbo</v>
      </c>
      <c r="Q5" s="5" t="s">
        <v>823</v>
      </c>
      <c r="R5" s="12">
        <v>42222</v>
      </c>
    </row>
    <row r="6" spans="1:18" x14ac:dyDescent="0.25">
      <c r="A6">
        <v>3</v>
      </c>
      <c r="C6" t="s">
        <v>825</v>
      </c>
      <c r="D6" s="12">
        <v>41741</v>
      </c>
      <c r="E6">
        <v>2014</v>
      </c>
      <c r="F6">
        <v>10</v>
      </c>
      <c r="G6" s="5" t="str">
        <f>VLOOKUP(F6,N_Sit!$A$1:$B$12,2,FALSE)</f>
        <v>Incendios</v>
      </c>
      <c r="H6">
        <v>5</v>
      </c>
      <c r="I6" s="5" t="str">
        <f>VLOOKUP(H6,reg!$A$2:$B$16,2,FALSE)</f>
        <v>Región de Valparaíso</v>
      </c>
      <c r="Q6" t="s">
        <v>826</v>
      </c>
      <c r="R6" s="12">
        <v>42106</v>
      </c>
    </row>
  </sheetData>
  <pageMargins left="0.7" right="0.7" top="0.75" bottom="0.75" header="0.3" footer="0.3"/>
  <pageSetup scale="84" fitToHeight="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zoomScale="70" zoomScaleNormal="70" workbookViewId="0">
      <selection activeCell="B11" sqref="B11:E11"/>
    </sheetView>
  </sheetViews>
  <sheetFormatPr baseColWidth="10" defaultRowHeight="15" x14ac:dyDescent="0.25"/>
  <cols>
    <col min="2" max="2" width="27.85546875" bestFit="1" customWidth="1"/>
    <col min="3" max="3" width="18.7109375" customWidth="1"/>
    <col min="4" max="4" width="16.5703125" customWidth="1"/>
    <col min="5" max="5" width="16.140625" customWidth="1"/>
  </cols>
  <sheetData>
    <row r="2" spans="2:5" ht="33" x14ac:dyDescent="0.35">
      <c r="B2" s="17"/>
      <c r="C2" s="18" t="s">
        <v>849</v>
      </c>
      <c r="D2" s="18" t="s">
        <v>850</v>
      </c>
      <c r="E2" s="18" t="s">
        <v>851</v>
      </c>
    </row>
    <row r="3" spans="2:5" ht="21" x14ac:dyDescent="0.35">
      <c r="B3" s="19" t="s">
        <v>852</v>
      </c>
      <c r="C3" s="20">
        <v>9</v>
      </c>
      <c r="D3" s="20">
        <v>4</v>
      </c>
      <c r="E3" s="23">
        <f>C3/D3</f>
        <v>2.25</v>
      </c>
    </row>
    <row r="4" spans="2:5" ht="21" x14ac:dyDescent="0.35">
      <c r="B4" s="19" t="s">
        <v>853</v>
      </c>
      <c r="C4" s="20">
        <v>11</v>
      </c>
      <c r="D4" s="20">
        <v>7</v>
      </c>
      <c r="E4" s="23">
        <f t="shared" ref="E4:E17" si="0">C4/D4</f>
        <v>1.5714285714285714</v>
      </c>
    </row>
    <row r="5" spans="2:5" ht="21" x14ac:dyDescent="0.35">
      <c r="B5" s="19" t="s">
        <v>854</v>
      </c>
      <c r="C5" s="20">
        <v>4</v>
      </c>
      <c r="D5" s="20">
        <v>9</v>
      </c>
      <c r="E5" s="23">
        <f t="shared" si="0"/>
        <v>0.44444444444444442</v>
      </c>
    </row>
    <row r="6" spans="2:5" ht="21" x14ac:dyDescent="0.35">
      <c r="B6" s="19" t="s">
        <v>855</v>
      </c>
      <c r="C6" s="20">
        <v>21</v>
      </c>
      <c r="D6" s="20">
        <v>9</v>
      </c>
      <c r="E6" s="23">
        <f t="shared" si="0"/>
        <v>2.3333333333333335</v>
      </c>
    </row>
    <row r="7" spans="2:5" ht="21" x14ac:dyDescent="0.35">
      <c r="B7" s="19" t="s">
        <v>856</v>
      </c>
      <c r="C7" s="20">
        <v>105</v>
      </c>
      <c r="D7" s="20">
        <v>15</v>
      </c>
      <c r="E7" s="23">
        <f t="shared" si="0"/>
        <v>7</v>
      </c>
    </row>
    <row r="8" spans="2:5" ht="21" x14ac:dyDescent="0.35">
      <c r="B8" s="19" t="s">
        <v>857</v>
      </c>
      <c r="C8" s="20">
        <v>242</v>
      </c>
      <c r="D8" s="20">
        <v>38</v>
      </c>
      <c r="E8" s="23">
        <f t="shared" si="0"/>
        <v>6.3684210526315788</v>
      </c>
    </row>
    <row r="9" spans="2:5" ht="21" x14ac:dyDescent="0.35">
      <c r="B9" s="19" t="s">
        <v>858</v>
      </c>
      <c r="C9" s="20">
        <v>114</v>
      </c>
      <c r="D9" s="20">
        <v>20</v>
      </c>
      <c r="E9" s="23">
        <f t="shared" si="0"/>
        <v>5.7</v>
      </c>
    </row>
    <row r="10" spans="2:5" ht="21" x14ac:dyDescent="0.35">
      <c r="B10" s="19" t="s">
        <v>859</v>
      </c>
      <c r="C10" s="20">
        <v>121</v>
      </c>
      <c r="D10" s="20">
        <v>33</v>
      </c>
      <c r="E10" s="23">
        <f t="shared" si="0"/>
        <v>3.6666666666666665</v>
      </c>
    </row>
    <row r="11" spans="2:5" ht="21" x14ac:dyDescent="0.35">
      <c r="B11" s="19" t="s">
        <v>860</v>
      </c>
      <c r="C11" s="20">
        <v>113</v>
      </c>
      <c r="D11" s="20">
        <v>30</v>
      </c>
      <c r="E11" s="23">
        <f t="shared" si="0"/>
        <v>3.7666666666666666</v>
      </c>
    </row>
    <row r="12" spans="2:5" ht="21" x14ac:dyDescent="0.35">
      <c r="B12" s="19" t="s">
        <v>861</v>
      </c>
      <c r="C12" s="20">
        <v>165</v>
      </c>
      <c r="D12" s="20">
        <v>54</v>
      </c>
      <c r="E12" s="23">
        <f t="shared" si="0"/>
        <v>3.0555555555555554</v>
      </c>
    </row>
    <row r="13" spans="2:5" ht="21" x14ac:dyDescent="0.35">
      <c r="B13" s="19" t="s">
        <v>862</v>
      </c>
      <c r="C13" s="20">
        <v>173</v>
      </c>
      <c r="D13" s="20">
        <v>32</v>
      </c>
      <c r="E13" s="23">
        <f t="shared" si="0"/>
        <v>5.40625</v>
      </c>
    </row>
    <row r="14" spans="2:5" ht="21" x14ac:dyDescent="0.35">
      <c r="B14" s="19" t="s">
        <v>863</v>
      </c>
      <c r="C14" s="20">
        <v>29</v>
      </c>
      <c r="D14" s="20">
        <v>12</v>
      </c>
      <c r="E14" s="23">
        <f t="shared" si="0"/>
        <v>2.4166666666666665</v>
      </c>
    </row>
    <row r="15" spans="2:5" ht="21" x14ac:dyDescent="0.35">
      <c r="B15" s="19" t="s">
        <v>864</v>
      </c>
      <c r="C15" s="20">
        <v>83</v>
      </c>
      <c r="D15" s="20">
        <v>30</v>
      </c>
      <c r="E15" s="23">
        <f t="shared" si="0"/>
        <v>2.7666666666666666</v>
      </c>
    </row>
    <row r="16" spans="2:5" ht="21" x14ac:dyDescent="0.35">
      <c r="B16" s="19" t="s">
        <v>865</v>
      </c>
      <c r="C16" s="20">
        <v>25</v>
      </c>
      <c r="D16" s="20">
        <v>10</v>
      </c>
      <c r="E16" s="23">
        <f t="shared" si="0"/>
        <v>2.5</v>
      </c>
    </row>
    <row r="17" spans="2:5" ht="21" x14ac:dyDescent="0.35">
      <c r="B17" s="19" t="s">
        <v>866</v>
      </c>
      <c r="C17" s="20">
        <v>1</v>
      </c>
      <c r="D17" s="20">
        <v>11</v>
      </c>
      <c r="E17" s="23">
        <f t="shared" si="0"/>
        <v>9.0909090909090912E-2</v>
      </c>
    </row>
    <row r="18" spans="2:5" ht="21" x14ac:dyDescent="0.35">
      <c r="B18" s="21" t="s">
        <v>849</v>
      </c>
      <c r="C18" s="22">
        <f>SUM(C3:C17)</f>
        <v>1216</v>
      </c>
      <c r="D18" s="22">
        <f>SUM(D3:D17)</f>
        <v>314</v>
      </c>
      <c r="E18" s="24">
        <f>AVERAGE(E3:E17)</f>
        <v>3.2891339143312828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opLeftCell="A2" workbookViewId="0">
      <selection activeCell="M12" sqref="M12"/>
    </sheetView>
  </sheetViews>
  <sheetFormatPr baseColWidth="10" defaultRowHeight="15" x14ac:dyDescent="0.25"/>
  <cols>
    <col min="2" max="2" width="16.7109375" bestFit="1" customWidth="1"/>
  </cols>
  <sheetData>
    <row r="2" spans="2:13" x14ac:dyDescent="0.25">
      <c r="B2" t="s">
        <v>7</v>
      </c>
      <c r="C2" t="s">
        <v>249</v>
      </c>
      <c r="D2" t="s">
        <v>250</v>
      </c>
      <c r="E2" t="s">
        <v>13</v>
      </c>
      <c r="F2" t="s">
        <v>248</v>
      </c>
      <c r="G2" t="s">
        <v>246</v>
      </c>
      <c r="H2" t="s">
        <v>299</v>
      </c>
      <c r="I2" t="s">
        <v>306</v>
      </c>
      <c r="J2" t="s">
        <v>298</v>
      </c>
      <c r="K2" t="s">
        <v>251</v>
      </c>
      <c r="L2" t="s">
        <v>253</v>
      </c>
      <c r="M2" t="s">
        <v>721</v>
      </c>
    </row>
    <row r="3" spans="2:13" x14ac:dyDescent="0.25">
      <c r="B3" s="16" t="s">
        <v>867</v>
      </c>
      <c r="C3" s="3"/>
      <c r="D3" s="3"/>
      <c r="E3" s="3">
        <v>1</v>
      </c>
      <c r="F3" s="3"/>
      <c r="G3" s="3">
        <v>1</v>
      </c>
      <c r="H3" s="3"/>
      <c r="I3" s="3">
        <v>3</v>
      </c>
      <c r="J3" s="3"/>
      <c r="K3" s="3"/>
      <c r="L3" s="3">
        <v>4</v>
      </c>
      <c r="M3" s="3">
        <v>9</v>
      </c>
    </row>
    <row r="4" spans="2:13" x14ac:dyDescent="0.25">
      <c r="B4" s="16" t="s">
        <v>871</v>
      </c>
      <c r="C4" s="3"/>
      <c r="D4" s="3"/>
      <c r="E4" s="3"/>
      <c r="F4" s="3"/>
      <c r="G4" s="3"/>
      <c r="H4" s="3"/>
      <c r="I4" s="3">
        <v>4</v>
      </c>
      <c r="J4" s="3"/>
      <c r="K4" s="3"/>
      <c r="L4" s="3">
        <v>7</v>
      </c>
      <c r="M4" s="3">
        <v>11</v>
      </c>
    </row>
    <row r="5" spans="2:13" x14ac:dyDescent="0.25">
      <c r="B5" s="16" t="s">
        <v>334</v>
      </c>
      <c r="C5" s="3"/>
      <c r="D5" s="3"/>
      <c r="E5" s="3"/>
      <c r="F5" s="3"/>
      <c r="G5" s="3"/>
      <c r="H5" s="3"/>
      <c r="I5" s="3">
        <v>4</v>
      </c>
      <c r="J5" s="3"/>
      <c r="K5" s="3"/>
      <c r="L5" s="3"/>
      <c r="M5" s="3">
        <v>4</v>
      </c>
    </row>
    <row r="6" spans="2:13" x14ac:dyDescent="0.25">
      <c r="B6" s="16" t="s">
        <v>868</v>
      </c>
      <c r="C6" s="3"/>
      <c r="D6" s="3"/>
      <c r="E6" s="3">
        <v>21</v>
      </c>
      <c r="F6" s="3"/>
      <c r="G6" s="3"/>
      <c r="H6" s="3"/>
      <c r="I6" s="3"/>
      <c r="J6" s="3"/>
      <c r="K6" s="3"/>
      <c r="L6" s="3"/>
      <c r="M6" s="3">
        <v>21</v>
      </c>
    </row>
    <row r="7" spans="2:13" x14ac:dyDescent="0.25">
      <c r="B7" s="16" t="s">
        <v>351</v>
      </c>
      <c r="C7" s="3"/>
      <c r="D7" s="3"/>
      <c r="E7" s="3">
        <v>105</v>
      </c>
      <c r="F7" s="3"/>
      <c r="G7" s="3"/>
      <c r="H7" s="3"/>
      <c r="I7" s="3"/>
      <c r="J7" s="3"/>
      <c r="K7" s="3"/>
      <c r="L7" s="3"/>
      <c r="M7" s="3">
        <v>105</v>
      </c>
    </row>
    <row r="8" spans="2:13" x14ac:dyDescent="0.25">
      <c r="B8" s="16" t="s">
        <v>618</v>
      </c>
      <c r="C8" s="3"/>
      <c r="D8" s="3"/>
      <c r="E8" s="3">
        <v>166</v>
      </c>
      <c r="F8" s="3"/>
      <c r="G8" s="3">
        <v>38</v>
      </c>
      <c r="H8" s="3"/>
      <c r="I8" s="3"/>
      <c r="J8" s="3"/>
      <c r="K8" s="3"/>
      <c r="L8" s="3">
        <v>38</v>
      </c>
      <c r="M8" s="3">
        <v>242</v>
      </c>
    </row>
    <row r="9" spans="2:13" x14ac:dyDescent="0.25">
      <c r="B9" s="16" t="s">
        <v>872</v>
      </c>
      <c r="C9" s="3"/>
      <c r="D9" s="3"/>
      <c r="E9" s="3">
        <v>44</v>
      </c>
      <c r="F9" s="3"/>
      <c r="G9" s="3">
        <v>18</v>
      </c>
      <c r="H9" s="3"/>
      <c r="I9" s="3"/>
      <c r="J9" s="3"/>
      <c r="K9" s="3"/>
      <c r="L9" s="3">
        <v>52</v>
      </c>
      <c r="M9" s="3">
        <v>114</v>
      </c>
    </row>
    <row r="10" spans="2:13" x14ac:dyDescent="0.25">
      <c r="B10" s="16" t="s">
        <v>537</v>
      </c>
      <c r="C10" s="3"/>
      <c r="D10" s="3"/>
      <c r="E10" s="3">
        <v>55</v>
      </c>
      <c r="F10" s="3"/>
      <c r="G10" s="3">
        <v>33</v>
      </c>
      <c r="H10" s="3"/>
      <c r="I10" s="3"/>
      <c r="J10" s="3"/>
      <c r="K10" s="3"/>
      <c r="L10" s="3">
        <v>33</v>
      </c>
      <c r="M10" s="3">
        <v>121</v>
      </c>
    </row>
    <row r="11" spans="2:13" x14ac:dyDescent="0.25">
      <c r="B11" s="16" t="s">
        <v>429</v>
      </c>
      <c r="C11" s="3"/>
      <c r="D11" s="3">
        <v>1</v>
      </c>
      <c r="E11" s="3">
        <v>51</v>
      </c>
      <c r="F11" s="3"/>
      <c r="G11" s="3">
        <v>30</v>
      </c>
      <c r="H11" s="3">
        <v>1</v>
      </c>
      <c r="I11" s="3"/>
      <c r="J11" s="3"/>
      <c r="K11" s="3"/>
      <c r="L11" s="3">
        <v>30</v>
      </c>
      <c r="M11" s="3">
        <v>113</v>
      </c>
    </row>
    <row r="12" spans="2:13" x14ac:dyDescent="0.25">
      <c r="B12" s="16" t="s">
        <v>698</v>
      </c>
      <c r="C12" s="3"/>
      <c r="D12" s="3"/>
      <c r="E12" s="3">
        <v>93</v>
      </c>
      <c r="F12" s="3"/>
      <c r="G12" s="3"/>
      <c r="H12" s="3">
        <v>4</v>
      </c>
      <c r="I12" s="3"/>
      <c r="J12" s="3">
        <v>13</v>
      </c>
      <c r="K12" s="3">
        <v>1</v>
      </c>
      <c r="L12" s="3">
        <v>54</v>
      </c>
      <c r="M12" s="3">
        <v>165</v>
      </c>
    </row>
    <row r="13" spans="2:13" x14ac:dyDescent="0.25">
      <c r="B13" s="16" t="s">
        <v>869</v>
      </c>
      <c r="C13" s="3">
        <v>32</v>
      </c>
      <c r="D13" s="3"/>
      <c r="E13" s="3">
        <v>75</v>
      </c>
      <c r="F13" s="3">
        <v>6</v>
      </c>
      <c r="G13" s="3"/>
      <c r="H13" s="3"/>
      <c r="I13" s="3"/>
      <c r="J13" s="3">
        <v>14</v>
      </c>
      <c r="K13" s="3">
        <v>14</v>
      </c>
      <c r="L13" s="3">
        <v>32</v>
      </c>
      <c r="M13" s="3">
        <v>173</v>
      </c>
    </row>
    <row r="14" spans="2:13" x14ac:dyDescent="0.25">
      <c r="B14" s="16" t="s">
        <v>870</v>
      </c>
      <c r="C14" s="3"/>
      <c r="D14" s="3"/>
      <c r="E14" s="3">
        <v>24</v>
      </c>
      <c r="F14" s="3">
        <v>5</v>
      </c>
      <c r="G14" s="3"/>
      <c r="H14" s="3"/>
      <c r="I14" s="3"/>
      <c r="J14" s="3"/>
      <c r="K14" s="3"/>
      <c r="L14" s="3"/>
      <c r="M14" s="3">
        <v>29</v>
      </c>
    </row>
    <row r="15" spans="2:13" x14ac:dyDescent="0.25">
      <c r="B15" s="16" t="s">
        <v>598</v>
      </c>
      <c r="C15" s="3"/>
      <c r="D15" s="3"/>
      <c r="E15" s="3">
        <v>73</v>
      </c>
      <c r="F15" s="3">
        <v>10</v>
      </c>
      <c r="G15" s="3"/>
      <c r="H15" s="3"/>
      <c r="I15" s="3"/>
      <c r="J15" s="3"/>
      <c r="K15" s="3"/>
      <c r="L15" s="3"/>
      <c r="M15" s="3">
        <v>83</v>
      </c>
    </row>
    <row r="16" spans="2:13" x14ac:dyDescent="0.25">
      <c r="B16" s="16" t="s">
        <v>736</v>
      </c>
      <c r="C16" s="3"/>
      <c r="D16" s="3"/>
      <c r="E16" s="3">
        <v>17</v>
      </c>
      <c r="F16" s="3">
        <v>4</v>
      </c>
      <c r="G16" s="3"/>
      <c r="H16" s="3"/>
      <c r="I16" s="3"/>
      <c r="J16" s="3">
        <v>4</v>
      </c>
      <c r="K16" s="3"/>
      <c r="L16" s="3"/>
      <c r="M16" s="3">
        <v>25</v>
      </c>
    </row>
    <row r="17" spans="2:13" x14ac:dyDescent="0.25">
      <c r="B17" s="16" t="s">
        <v>541</v>
      </c>
      <c r="C17" s="3"/>
      <c r="D17" s="3"/>
      <c r="E17" s="3"/>
      <c r="F17" s="3"/>
      <c r="G17" s="3"/>
      <c r="H17" s="3">
        <v>1</v>
      </c>
      <c r="I17" s="3"/>
      <c r="J17" s="3"/>
      <c r="K17" s="3"/>
      <c r="L17" s="3"/>
      <c r="M17" s="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opLeftCell="A24" workbookViewId="0">
      <selection activeCell="M49" sqref="M49"/>
    </sheetView>
  </sheetViews>
  <sheetFormatPr baseColWidth="10" defaultRowHeight="15" x14ac:dyDescent="0.25"/>
  <cols>
    <col min="1" max="1" width="53.140625" bestFit="1" customWidth="1"/>
    <col min="2" max="9" width="6.85546875" customWidth="1"/>
    <col min="10" max="10" width="12.5703125" bestFit="1" customWidth="1"/>
  </cols>
  <sheetData>
    <row r="3" spans="1:10" s="16" customFormat="1" x14ac:dyDescent="0.25">
      <c r="A3"/>
      <c r="B3"/>
    </row>
    <row r="4" spans="1:10" s="16" customFormat="1" x14ac:dyDescent="0.25"/>
    <row r="5" spans="1:10" s="16" customFormat="1" x14ac:dyDescent="0.25">
      <c r="A5" s="7" t="s">
        <v>723</v>
      </c>
      <c r="B5" s="7" t="s">
        <v>724</v>
      </c>
      <c r="C5"/>
      <c r="D5"/>
      <c r="E5"/>
      <c r="F5"/>
      <c r="G5"/>
      <c r="H5"/>
      <c r="I5"/>
      <c r="J5"/>
    </row>
    <row r="6" spans="1:10" s="16" customFormat="1" x14ac:dyDescent="0.25">
      <c r="A6" s="7" t="s">
        <v>5</v>
      </c>
      <c r="B6" s="4">
        <v>2008</v>
      </c>
      <c r="C6" s="4">
        <v>2009</v>
      </c>
      <c r="D6" s="4">
        <v>2010</v>
      </c>
      <c r="E6" s="4">
        <v>2011</v>
      </c>
      <c r="F6" s="4">
        <v>2012</v>
      </c>
      <c r="G6" s="4">
        <v>2013</v>
      </c>
      <c r="H6" s="4">
        <v>2014</v>
      </c>
      <c r="I6" s="4">
        <v>2015</v>
      </c>
      <c r="J6" s="4" t="s">
        <v>721</v>
      </c>
    </row>
    <row r="7" spans="1:10" s="16" customFormat="1" x14ac:dyDescent="0.25">
      <c r="A7" s="16" t="s">
        <v>249</v>
      </c>
      <c r="B7" s="3">
        <v>32</v>
      </c>
      <c r="C7" s="3"/>
      <c r="D7" s="3"/>
      <c r="E7" s="3"/>
      <c r="F7" s="3"/>
      <c r="G7" s="3"/>
      <c r="H7" s="3"/>
      <c r="I7" s="3"/>
      <c r="J7" s="3">
        <v>32</v>
      </c>
    </row>
    <row r="8" spans="1:10" s="16" customFormat="1" x14ac:dyDescent="0.25">
      <c r="A8" s="16" t="s">
        <v>250</v>
      </c>
      <c r="B8" s="3">
        <v>1</v>
      </c>
      <c r="C8" s="3"/>
      <c r="D8" s="3"/>
      <c r="E8" s="3"/>
      <c r="F8" s="3"/>
      <c r="G8" s="3"/>
      <c r="H8" s="3"/>
      <c r="I8" s="3"/>
      <c r="J8" s="3">
        <v>1</v>
      </c>
    </row>
    <row r="9" spans="1:10" s="16" customFormat="1" x14ac:dyDescent="0.25">
      <c r="A9" s="16" t="s">
        <v>13</v>
      </c>
      <c r="B9" s="3">
        <v>217</v>
      </c>
      <c r="C9" s="3"/>
      <c r="D9" s="3">
        <v>15</v>
      </c>
      <c r="E9" s="3">
        <v>55</v>
      </c>
      <c r="F9" s="3">
        <v>112</v>
      </c>
      <c r="G9" s="3">
        <v>43</v>
      </c>
      <c r="H9" s="3">
        <v>89</v>
      </c>
      <c r="I9" s="3">
        <v>194</v>
      </c>
      <c r="J9" s="3">
        <v>725</v>
      </c>
    </row>
    <row r="10" spans="1:10" s="16" customFormat="1" x14ac:dyDescent="0.25">
      <c r="A10" s="16" t="s">
        <v>248</v>
      </c>
      <c r="B10" s="3">
        <v>6</v>
      </c>
      <c r="C10" s="3">
        <v>5</v>
      </c>
      <c r="D10" s="3"/>
      <c r="E10" s="3"/>
      <c r="F10" s="3">
        <v>5</v>
      </c>
      <c r="G10" s="3"/>
      <c r="H10" s="3"/>
      <c r="I10" s="3">
        <v>4</v>
      </c>
      <c r="J10" s="3">
        <v>20</v>
      </c>
    </row>
    <row r="11" spans="1:10" s="16" customFormat="1" x14ac:dyDescent="0.25">
      <c r="A11" s="16" t="s">
        <v>246</v>
      </c>
      <c r="B11" s="3">
        <v>1</v>
      </c>
      <c r="C11" s="3"/>
      <c r="D11" s="3"/>
      <c r="E11" s="3"/>
      <c r="F11" s="3"/>
      <c r="G11" s="3">
        <v>119</v>
      </c>
      <c r="H11" s="3"/>
      <c r="I11" s="3"/>
      <c r="J11" s="3">
        <v>120</v>
      </c>
    </row>
    <row r="12" spans="1:10" s="16" customFormat="1" x14ac:dyDescent="0.25">
      <c r="A12" s="16" t="s">
        <v>299</v>
      </c>
      <c r="B12" s="3"/>
      <c r="C12" s="3"/>
      <c r="D12" s="3"/>
      <c r="E12" s="3"/>
      <c r="F12" s="3">
        <v>6</v>
      </c>
      <c r="G12" s="3"/>
      <c r="H12" s="3"/>
      <c r="I12" s="3"/>
      <c r="J12" s="3">
        <v>6</v>
      </c>
    </row>
    <row r="13" spans="1:10" s="16" customFormat="1" x14ac:dyDescent="0.25">
      <c r="A13" s="16" t="s">
        <v>306</v>
      </c>
      <c r="B13" s="3"/>
      <c r="C13" s="3"/>
      <c r="D13" s="3"/>
      <c r="E13" s="3"/>
      <c r="F13" s="3">
        <v>11</v>
      </c>
      <c r="G13" s="3"/>
      <c r="H13" s="3"/>
      <c r="I13" s="3"/>
      <c r="J13" s="3">
        <v>11</v>
      </c>
    </row>
    <row r="14" spans="1:10" s="16" customFormat="1" x14ac:dyDescent="0.25">
      <c r="A14" s="16" t="s">
        <v>298</v>
      </c>
      <c r="B14" s="3"/>
      <c r="C14" s="3"/>
      <c r="D14" s="3">
        <v>4</v>
      </c>
      <c r="E14" s="3"/>
      <c r="F14" s="3"/>
      <c r="G14" s="3"/>
      <c r="H14" s="3">
        <v>27</v>
      </c>
      <c r="I14" s="3"/>
      <c r="J14" s="3">
        <v>31</v>
      </c>
    </row>
    <row r="15" spans="1:10" s="16" customFormat="1" x14ac:dyDescent="0.25">
      <c r="A15" s="16" t="s">
        <v>251</v>
      </c>
      <c r="B15" s="3"/>
      <c r="C15" s="3">
        <v>6</v>
      </c>
      <c r="D15" s="3"/>
      <c r="E15" s="3">
        <v>9</v>
      </c>
      <c r="F15" s="3"/>
      <c r="G15" s="3"/>
      <c r="H15" s="3"/>
      <c r="I15" s="3"/>
      <c r="J15" s="3">
        <v>15</v>
      </c>
    </row>
    <row r="16" spans="1:10" s="16" customFormat="1" x14ac:dyDescent="0.25">
      <c r="A16" s="16" t="s">
        <v>253</v>
      </c>
      <c r="B16" s="3"/>
      <c r="C16" s="3"/>
      <c r="D16" s="3">
        <v>239</v>
      </c>
      <c r="E16" s="3"/>
      <c r="F16" s="3"/>
      <c r="G16" s="3"/>
      <c r="H16" s="3">
        <v>11</v>
      </c>
      <c r="I16" s="3"/>
      <c r="J16" s="3">
        <v>250</v>
      </c>
    </row>
    <row r="17" spans="1:10" s="16" customFormat="1" x14ac:dyDescent="0.25">
      <c r="A17" s="16" t="s">
        <v>831</v>
      </c>
      <c r="B17" s="3"/>
      <c r="C17" s="3">
        <v>5</v>
      </c>
      <c r="D17" s="3"/>
      <c r="E17" s="3"/>
      <c r="F17" s="3"/>
      <c r="G17" s="3"/>
      <c r="H17" s="3"/>
      <c r="I17" s="3"/>
      <c r="J17" s="3">
        <v>5</v>
      </c>
    </row>
    <row r="18" spans="1:10" s="16" customFormat="1" x14ac:dyDescent="0.25">
      <c r="A18" s="16" t="s">
        <v>721</v>
      </c>
      <c r="B18" s="3">
        <v>257</v>
      </c>
      <c r="C18" s="3">
        <v>16</v>
      </c>
      <c r="D18" s="3">
        <v>258</v>
      </c>
      <c r="E18" s="3">
        <v>64</v>
      </c>
      <c r="F18" s="3">
        <v>134</v>
      </c>
      <c r="G18" s="3">
        <v>162</v>
      </c>
      <c r="H18" s="3">
        <v>127</v>
      </c>
      <c r="I18" s="3">
        <v>198</v>
      </c>
      <c r="J18" s="3">
        <v>1216</v>
      </c>
    </row>
    <row r="24" spans="1:10" x14ac:dyDescent="0.25">
      <c r="B24">
        <v>2008</v>
      </c>
      <c r="C24">
        <v>2009</v>
      </c>
      <c r="D24">
        <v>2010</v>
      </c>
      <c r="E24">
        <v>2011</v>
      </c>
      <c r="F24">
        <v>2012</v>
      </c>
      <c r="G24">
        <v>2013</v>
      </c>
      <c r="H24">
        <v>2014</v>
      </c>
      <c r="I24">
        <v>2015</v>
      </c>
      <c r="J24" t="s">
        <v>721</v>
      </c>
    </row>
    <row r="25" spans="1:10" x14ac:dyDescent="0.25">
      <c r="A25" t="s">
        <v>873</v>
      </c>
      <c r="B25">
        <v>32</v>
      </c>
      <c r="J25">
        <v>32</v>
      </c>
    </row>
    <row r="26" spans="1:10" x14ac:dyDescent="0.25">
      <c r="A26" t="s">
        <v>250</v>
      </c>
      <c r="B26">
        <v>1</v>
      </c>
      <c r="J26">
        <v>1</v>
      </c>
    </row>
    <row r="27" spans="1:10" x14ac:dyDescent="0.25">
      <c r="A27" t="s">
        <v>13</v>
      </c>
      <c r="B27">
        <v>217</v>
      </c>
      <c r="D27">
        <v>15</v>
      </c>
      <c r="E27">
        <v>55</v>
      </c>
      <c r="F27">
        <v>112</v>
      </c>
      <c r="G27">
        <v>43</v>
      </c>
      <c r="H27">
        <v>89</v>
      </c>
      <c r="I27">
        <v>194</v>
      </c>
      <c r="J27">
        <v>725</v>
      </c>
    </row>
    <row r="28" spans="1:10" x14ac:dyDescent="0.25">
      <c r="A28" t="s">
        <v>248</v>
      </c>
      <c r="B28">
        <v>6</v>
      </c>
      <c r="C28">
        <v>10</v>
      </c>
      <c r="F28">
        <v>5</v>
      </c>
      <c r="I28">
        <v>4</v>
      </c>
      <c r="J28">
        <v>20</v>
      </c>
    </row>
    <row r="29" spans="1:10" x14ac:dyDescent="0.25">
      <c r="A29" t="s">
        <v>246</v>
      </c>
      <c r="B29">
        <v>1</v>
      </c>
      <c r="G29">
        <v>119</v>
      </c>
      <c r="J29">
        <v>120</v>
      </c>
    </row>
    <row r="30" spans="1:10" x14ac:dyDescent="0.25">
      <c r="A30" t="s">
        <v>299</v>
      </c>
      <c r="F30">
        <v>6</v>
      </c>
      <c r="J30">
        <v>6</v>
      </c>
    </row>
    <row r="31" spans="1:10" x14ac:dyDescent="0.25">
      <c r="A31" t="s">
        <v>306</v>
      </c>
      <c r="F31">
        <v>11</v>
      </c>
      <c r="J31">
        <v>11</v>
      </c>
    </row>
    <row r="32" spans="1:10" x14ac:dyDescent="0.25">
      <c r="A32" t="s">
        <v>874</v>
      </c>
      <c r="D32">
        <v>4</v>
      </c>
      <c r="H32">
        <v>27</v>
      </c>
      <c r="J32">
        <v>31</v>
      </c>
    </row>
    <row r="33" spans="1:10" x14ac:dyDescent="0.25">
      <c r="A33" t="s">
        <v>875</v>
      </c>
      <c r="C33">
        <v>6</v>
      </c>
      <c r="E33">
        <v>9</v>
      </c>
      <c r="J33">
        <v>15</v>
      </c>
    </row>
    <row r="34" spans="1:10" x14ac:dyDescent="0.25">
      <c r="A34" t="s">
        <v>253</v>
      </c>
      <c r="D34">
        <v>239</v>
      </c>
      <c r="H34">
        <v>11</v>
      </c>
      <c r="J34">
        <v>250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"/>
  <sheetViews>
    <sheetView topLeftCell="A78" workbookViewId="0">
      <selection activeCell="B94" sqref="B94"/>
    </sheetView>
  </sheetViews>
  <sheetFormatPr baseColWidth="10" defaultRowHeight="15" x14ac:dyDescent="0.25"/>
  <cols>
    <col min="1" max="1" width="53.140625" bestFit="1" customWidth="1"/>
    <col min="2" max="2" width="20" customWidth="1"/>
    <col min="3" max="3" width="5.42578125" customWidth="1"/>
    <col min="4" max="4" width="14.7109375" customWidth="1"/>
    <col min="5" max="11" width="6.85546875" customWidth="1"/>
    <col min="12" max="12" width="12.5703125" customWidth="1"/>
    <col min="13" max="330" width="20.7109375" bestFit="1" customWidth="1"/>
    <col min="331" max="331" width="12.5703125" customWidth="1"/>
    <col min="332" max="332" width="12.5703125" bestFit="1" customWidth="1"/>
  </cols>
  <sheetData>
    <row r="1" spans="1:3" s="5" customFormat="1" ht="15.75" x14ac:dyDescent="0.25">
      <c r="A1" s="10" t="s">
        <v>817</v>
      </c>
      <c r="B1" s="11"/>
      <c r="C1" s="11"/>
    </row>
    <row r="3" spans="1:3" x14ac:dyDescent="0.25">
      <c r="A3" s="7" t="s">
        <v>5</v>
      </c>
      <c r="B3" s="16" t="s">
        <v>738</v>
      </c>
    </row>
    <row r="5" spans="1:3" x14ac:dyDescent="0.25">
      <c r="A5" s="7" t="s">
        <v>723</v>
      </c>
    </row>
    <row r="6" spans="1:3" x14ac:dyDescent="0.25">
      <c r="A6" s="7" t="s">
        <v>724</v>
      </c>
      <c r="B6" s="7" t="s">
        <v>7</v>
      </c>
      <c r="C6" t="s">
        <v>734</v>
      </c>
    </row>
    <row r="7" spans="1:3" x14ac:dyDescent="0.25">
      <c r="A7" s="4">
        <v>2008</v>
      </c>
      <c r="B7" s="16" t="s">
        <v>708</v>
      </c>
      <c r="C7" s="3">
        <v>1</v>
      </c>
    </row>
    <row r="8" spans="1:3" x14ac:dyDescent="0.25">
      <c r="B8" s="16" t="s">
        <v>691</v>
      </c>
      <c r="C8" s="3">
        <v>7</v>
      </c>
    </row>
    <row r="9" spans="1:3" x14ac:dyDescent="0.25">
      <c r="B9" s="16" t="s">
        <v>692</v>
      </c>
      <c r="C9" s="3">
        <v>15</v>
      </c>
    </row>
    <row r="10" spans="1:3" x14ac:dyDescent="0.25">
      <c r="B10" s="16" t="s">
        <v>700</v>
      </c>
      <c r="C10" s="3">
        <v>65</v>
      </c>
    </row>
    <row r="11" spans="1:3" x14ac:dyDescent="0.25">
      <c r="B11" s="16" t="s">
        <v>702</v>
      </c>
      <c r="C11" s="3">
        <v>33</v>
      </c>
    </row>
    <row r="12" spans="1:3" x14ac:dyDescent="0.25">
      <c r="B12" s="16" t="s">
        <v>707</v>
      </c>
      <c r="C12" s="3">
        <v>12</v>
      </c>
    </row>
    <row r="13" spans="1:3" x14ac:dyDescent="0.25">
      <c r="B13" s="16" t="s">
        <v>694</v>
      </c>
      <c r="C13" s="3">
        <v>27</v>
      </c>
    </row>
    <row r="14" spans="1:3" x14ac:dyDescent="0.25">
      <c r="B14" s="16" t="s">
        <v>697</v>
      </c>
      <c r="C14" s="3">
        <v>46</v>
      </c>
    </row>
    <row r="15" spans="1:3" x14ac:dyDescent="0.25">
      <c r="B15" s="16" t="s">
        <v>695</v>
      </c>
      <c r="C15" s="3">
        <v>16</v>
      </c>
    </row>
    <row r="16" spans="1:3" x14ac:dyDescent="0.25">
      <c r="B16" s="16" t="s">
        <v>696</v>
      </c>
      <c r="C16" s="3">
        <v>22</v>
      </c>
    </row>
    <row r="17" spans="1:3" x14ac:dyDescent="0.25">
      <c r="B17" s="16" t="s">
        <v>706</v>
      </c>
      <c r="C17" s="3">
        <v>4</v>
      </c>
    </row>
    <row r="18" spans="1:3" x14ac:dyDescent="0.25">
      <c r="B18" s="16" t="s">
        <v>813</v>
      </c>
      <c r="C18" s="3">
        <v>9</v>
      </c>
    </row>
    <row r="19" spans="1:3" x14ac:dyDescent="0.25">
      <c r="A19" s="4">
        <v>2009</v>
      </c>
      <c r="B19" s="16" t="s">
        <v>700</v>
      </c>
      <c r="C19" s="3">
        <v>11</v>
      </c>
    </row>
    <row r="20" spans="1:3" x14ac:dyDescent="0.25">
      <c r="B20" s="16" t="s">
        <v>702</v>
      </c>
      <c r="C20" s="3">
        <v>3</v>
      </c>
    </row>
    <row r="21" spans="1:3" x14ac:dyDescent="0.25">
      <c r="B21" s="16" t="s">
        <v>813</v>
      </c>
      <c r="C21" s="3">
        <v>2</v>
      </c>
    </row>
    <row r="22" spans="1:3" x14ac:dyDescent="0.25">
      <c r="A22" s="4">
        <v>2010</v>
      </c>
      <c r="B22" s="16" t="s">
        <v>692</v>
      </c>
      <c r="C22" s="3">
        <v>15</v>
      </c>
    </row>
    <row r="23" spans="1:3" x14ac:dyDescent="0.25">
      <c r="B23" s="16" t="s">
        <v>700</v>
      </c>
      <c r="C23" s="3">
        <v>32</v>
      </c>
    </row>
    <row r="24" spans="1:3" x14ac:dyDescent="0.25">
      <c r="B24" s="16" t="s">
        <v>694</v>
      </c>
      <c r="C24" s="3">
        <v>38</v>
      </c>
    </row>
    <row r="25" spans="1:3" x14ac:dyDescent="0.25">
      <c r="B25" s="16" t="s">
        <v>697</v>
      </c>
      <c r="C25" s="3">
        <v>54</v>
      </c>
    </row>
    <row r="26" spans="1:3" x14ac:dyDescent="0.25">
      <c r="B26" s="16" t="s">
        <v>695</v>
      </c>
      <c r="C26" s="3">
        <v>33</v>
      </c>
    </row>
    <row r="27" spans="1:3" x14ac:dyDescent="0.25">
      <c r="B27" s="16" t="s">
        <v>696</v>
      </c>
      <c r="C27" s="3">
        <v>30</v>
      </c>
    </row>
    <row r="28" spans="1:3" x14ac:dyDescent="0.25">
      <c r="B28" s="16" t="s">
        <v>706</v>
      </c>
      <c r="C28" s="3">
        <v>52</v>
      </c>
    </row>
    <row r="29" spans="1:3" x14ac:dyDescent="0.25">
      <c r="B29" s="16" t="s">
        <v>813</v>
      </c>
      <c r="C29" s="3">
        <v>4</v>
      </c>
    </row>
    <row r="30" spans="1:3" x14ac:dyDescent="0.25">
      <c r="A30" s="4">
        <v>2011</v>
      </c>
      <c r="B30" s="16" t="s">
        <v>692</v>
      </c>
      <c r="C30" s="3">
        <v>15</v>
      </c>
    </row>
    <row r="31" spans="1:3" x14ac:dyDescent="0.25">
      <c r="B31" s="16" t="s">
        <v>700</v>
      </c>
      <c r="C31" s="3">
        <v>8</v>
      </c>
    </row>
    <row r="32" spans="1:3" x14ac:dyDescent="0.25">
      <c r="B32" s="16" t="s">
        <v>694</v>
      </c>
      <c r="C32" s="3">
        <v>23</v>
      </c>
    </row>
    <row r="33" spans="1:3" x14ac:dyDescent="0.25">
      <c r="B33" s="16" t="s">
        <v>697</v>
      </c>
      <c r="C33" s="3">
        <v>1</v>
      </c>
    </row>
    <row r="34" spans="1:3" x14ac:dyDescent="0.25">
      <c r="B34" s="16" t="s">
        <v>696</v>
      </c>
      <c r="C34" s="3">
        <v>17</v>
      </c>
    </row>
    <row r="35" spans="1:3" x14ac:dyDescent="0.25">
      <c r="A35" s="4">
        <v>2012</v>
      </c>
      <c r="B35" s="16" t="s">
        <v>690</v>
      </c>
      <c r="C35" s="3">
        <v>4</v>
      </c>
    </row>
    <row r="36" spans="1:3" x14ac:dyDescent="0.25">
      <c r="B36" s="16" t="s">
        <v>708</v>
      </c>
      <c r="C36" s="3">
        <v>3</v>
      </c>
    </row>
    <row r="37" spans="1:3" x14ac:dyDescent="0.25">
      <c r="B37" s="16" t="s">
        <v>691</v>
      </c>
      <c r="C37" s="3">
        <v>2</v>
      </c>
    </row>
    <row r="38" spans="1:3" x14ac:dyDescent="0.25">
      <c r="B38" s="16" t="s">
        <v>692</v>
      </c>
      <c r="C38" s="3">
        <v>15</v>
      </c>
    </row>
    <row r="39" spans="1:3" x14ac:dyDescent="0.25">
      <c r="B39" s="16" t="s">
        <v>700</v>
      </c>
      <c r="C39" s="3">
        <v>11</v>
      </c>
    </row>
    <row r="40" spans="1:3" x14ac:dyDescent="0.25">
      <c r="B40" s="16" t="s">
        <v>707</v>
      </c>
      <c r="C40" s="3">
        <v>5</v>
      </c>
    </row>
    <row r="41" spans="1:3" x14ac:dyDescent="0.25">
      <c r="B41" s="16" t="s">
        <v>689</v>
      </c>
      <c r="C41" s="3">
        <v>4</v>
      </c>
    </row>
    <row r="42" spans="1:3" x14ac:dyDescent="0.25">
      <c r="B42" s="16" t="s">
        <v>694</v>
      </c>
      <c r="C42" s="3">
        <v>36</v>
      </c>
    </row>
    <row r="43" spans="1:3" x14ac:dyDescent="0.25">
      <c r="B43" s="16" t="s">
        <v>697</v>
      </c>
      <c r="C43" s="3">
        <v>4</v>
      </c>
    </row>
    <row r="44" spans="1:3" x14ac:dyDescent="0.25">
      <c r="B44" s="16" t="s">
        <v>695</v>
      </c>
      <c r="C44" s="3">
        <v>26</v>
      </c>
    </row>
    <row r="45" spans="1:3" x14ac:dyDescent="0.25">
      <c r="B45" s="16" t="s">
        <v>696</v>
      </c>
      <c r="C45" s="3">
        <v>14</v>
      </c>
    </row>
    <row r="46" spans="1:3" x14ac:dyDescent="0.25">
      <c r="B46" s="16" t="s">
        <v>706</v>
      </c>
      <c r="C46" s="3">
        <v>9</v>
      </c>
    </row>
    <row r="47" spans="1:3" x14ac:dyDescent="0.25">
      <c r="B47" s="16" t="s">
        <v>814</v>
      </c>
      <c r="C47" s="3">
        <v>1</v>
      </c>
    </row>
    <row r="48" spans="1:3" x14ac:dyDescent="0.25">
      <c r="A48" s="4">
        <v>2013</v>
      </c>
      <c r="B48" s="16" t="s">
        <v>692</v>
      </c>
      <c r="C48" s="3">
        <v>15</v>
      </c>
    </row>
    <row r="49" spans="1:3" x14ac:dyDescent="0.25">
      <c r="B49" s="16" t="s">
        <v>694</v>
      </c>
      <c r="C49" s="3">
        <v>55</v>
      </c>
    </row>
    <row r="50" spans="1:3" x14ac:dyDescent="0.25">
      <c r="B50" s="16" t="s">
        <v>695</v>
      </c>
      <c r="C50" s="3">
        <v>41</v>
      </c>
    </row>
    <row r="51" spans="1:3" x14ac:dyDescent="0.25">
      <c r="B51" s="16" t="s">
        <v>696</v>
      </c>
      <c r="C51" s="3">
        <v>30</v>
      </c>
    </row>
    <row r="52" spans="1:3" x14ac:dyDescent="0.25">
      <c r="B52" s="16" t="s">
        <v>706</v>
      </c>
      <c r="C52" s="3">
        <v>21</v>
      </c>
    </row>
    <row r="53" spans="1:3" x14ac:dyDescent="0.25">
      <c r="A53" s="4">
        <v>2014</v>
      </c>
      <c r="B53" s="16" t="s">
        <v>708</v>
      </c>
      <c r="C53" s="3">
        <v>5</v>
      </c>
    </row>
    <row r="54" spans="1:3" x14ac:dyDescent="0.25">
      <c r="B54" s="16" t="s">
        <v>691</v>
      </c>
      <c r="C54" s="3">
        <v>6</v>
      </c>
    </row>
    <row r="55" spans="1:3" x14ac:dyDescent="0.25">
      <c r="B55" s="16" t="s">
        <v>692</v>
      </c>
      <c r="C55" s="3">
        <v>15</v>
      </c>
    </row>
    <row r="56" spans="1:3" x14ac:dyDescent="0.25">
      <c r="B56" s="16" t="s">
        <v>700</v>
      </c>
      <c r="C56" s="3">
        <v>14</v>
      </c>
    </row>
    <row r="57" spans="1:3" x14ac:dyDescent="0.25">
      <c r="B57" s="16" t="s">
        <v>702</v>
      </c>
      <c r="C57" s="3">
        <v>13</v>
      </c>
    </row>
    <row r="58" spans="1:3" x14ac:dyDescent="0.25">
      <c r="B58" s="16" t="s">
        <v>689</v>
      </c>
      <c r="C58" s="3">
        <v>7</v>
      </c>
    </row>
    <row r="59" spans="1:3" x14ac:dyDescent="0.25">
      <c r="B59" s="16" t="s">
        <v>694</v>
      </c>
      <c r="C59" s="3">
        <v>30</v>
      </c>
    </row>
    <row r="60" spans="1:3" x14ac:dyDescent="0.25">
      <c r="B60" s="16" t="s">
        <v>697</v>
      </c>
      <c r="C60" s="3">
        <v>13</v>
      </c>
    </row>
    <row r="61" spans="1:3" x14ac:dyDescent="0.25">
      <c r="B61" s="16" t="s">
        <v>695</v>
      </c>
      <c r="C61" s="3">
        <v>5</v>
      </c>
    </row>
    <row r="62" spans="1:3" x14ac:dyDescent="0.25">
      <c r="B62" s="16" t="s">
        <v>706</v>
      </c>
      <c r="C62" s="3">
        <v>9</v>
      </c>
    </row>
    <row r="63" spans="1:3" x14ac:dyDescent="0.25">
      <c r="B63" s="16" t="s">
        <v>813</v>
      </c>
      <c r="C63" s="3">
        <v>10</v>
      </c>
    </row>
    <row r="64" spans="1:3" x14ac:dyDescent="0.25">
      <c r="A64" s="4">
        <v>2015</v>
      </c>
      <c r="B64" s="16" t="s">
        <v>691</v>
      </c>
      <c r="C64" s="3">
        <v>6</v>
      </c>
    </row>
    <row r="65" spans="1:3" x14ac:dyDescent="0.25">
      <c r="B65" s="16" t="s">
        <v>692</v>
      </c>
      <c r="C65" s="3">
        <v>15</v>
      </c>
    </row>
    <row r="66" spans="1:3" x14ac:dyDescent="0.25">
      <c r="B66" s="16" t="s">
        <v>700</v>
      </c>
      <c r="C66" s="3">
        <v>32</v>
      </c>
    </row>
    <row r="67" spans="1:3" s="5" customFormat="1" x14ac:dyDescent="0.25">
      <c r="A67"/>
      <c r="B67" s="16" t="s">
        <v>702</v>
      </c>
      <c r="C67" s="3">
        <v>34</v>
      </c>
    </row>
    <row r="68" spans="1:3" s="5" customFormat="1" x14ac:dyDescent="0.25">
      <c r="A68"/>
      <c r="B68" s="16" t="s">
        <v>707</v>
      </c>
      <c r="C68" s="3">
        <v>12</v>
      </c>
    </row>
    <row r="69" spans="1:3" s="5" customFormat="1" x14ac:dyDescent="0.25">
      <c r="A69"/>
      <c r="B69" s="16" t="s">
        <v>694</v>
      </c>
      <c r="C69" s="3">
        <v>33</v>
      </c>
    </row>
    <row r="70" spans="1:3" s="5" customFormat="1" x14ac:dyDescent="0.25">
      <c r="A70"/>
      <c r="B70" s="16" t="s">
        <v>697</v>
      </c>
      <c r="C70" s="3">
        <v>47</v>
      </c>
    </row>
    <row r="71" spans="1:3" s="5" customFormat="1" x14ac:dyDescent="0.25">
      <c r="A71"/>
      <c r="B71" s="16" t="s">
        <v>706</v>
      </c>
      <c r="C71" s="3">
        <v>19</v>
      </c>
    </row>
    <row r="72" spans="1:3" s="5" customFormat="1" x14ac:dyDescent="0.25">
      <c r="A72" s="4" t="s">
        <v>721</v>
      </c>
      <c r="B72"/>
      <c r="C72" s="3">
        <v>1216</v>
      </c>
    </row>
    <row r="73" spans="1:3" s="5" customFormat="1" x14ac:dyDescent="0.25">
      <c r="C73" s="3"/>
    </row>
    <row r="74" spans="1:3" s="5" customFormat="1" x14ac:dyDescent="0.25">
      <c r="C74" s="3"/>
    </row>
    <row r="75" spans="1:3" s="5" customFormat="1" x14ac:dyDescent="0.25">
      <c r="C75" s="3"/>
    </row>
    <row r="76" spans="1:3" s="5" customFormat="1" x14ac:dyDescent="0.25">
      <c r="C76" s="3"/>
    </row>
    <row r="77" spans="1:3" s="5" customFormat="1" x14ac:dyDescent="0.25">
      <c r="C77" s="3"/>
    </row>
    <row r="79" spans="1:3" x14ac:dyDescent="0.25">
      <c r="A79" s="7" t="s">
        <v>7</v>
      </c>
      <c r="B79" s="16" t="s">
        <v>738</v>
      </c>
      <c r="C79" s="5"/>
    </row>
    <row r="80" spans="1:3" x14ac:dyDescent="0.25">
      <c r="A80" s="5"/>
      <c r="B80" s="5"/>
      <c r="C80" s="5"/>
    </row>
    <row r="81" spans="1:2" x14ac:dyDescent="0.25">
      <c r="A81" s="7" t="s">
        <v>723</v>
      </c>
    </row>
    <row r="82" spans="1:2" x14ac:dyDescent="0.25">
      <c r="A82" s="7" t="s">
        <v>5</v>
      </c>
      <c r="B82" t="s">
        <v>734</v>
      </c>
    </row>
    <row r="83" spans="1:2" x14ac:dyDescent="0.25">
      <c r="A83" s="16" t="s">
        <v>249</v>
      </c>
      <c r="B83" s="3">
        <v>32</v>
      </c>
    </row>
    <row r="84" spans="1:2" x14ac:dyDescent="0.25">
      <c r="A84" s="16" t="s">
        <v>250</v>
      </c>
      <c r="B84" s="3">
        <v>1</v>
      </c>
    </row>
    <row r="85" spans="1:2" x14ac:dyDescent="0.25">
      <c r="A85" s="16" t="s">
        <v>13</v>
      </c>
      <c r="B85" s="3">
        <v>725</v>
      </c>
    </row>
    <row r="86" spans="1:2" x14ac:dyDescent="0.25">
      <c r="A86" s="16" t="s">
        <v>248</v>
      </c>
      <c r="B86" s="3">
        <v>20</v>
      </c>
    </row>
    <row r="87" spans="1:2" x14ac:dyDescent="0.25">
      <c r="A87" s="16" t="s">
        <v>246</v>
      </c>
      <c r="B87" s="3">
        <v>120</v>
      </c>
    </row>
    <row r="88" spans="1:2" x14ac:dyDescent="0.25">
      <c r="A88" s="16" t="s">
        <v>299</v>
      </c>
      <c r="B88" s="3">
        <v>6</v>
      </c>
    </row>
    <row r="89" spans="1:2" x14ac:dyDescent="0.25">
      <c r="A89" s="16" t="s">
        <v>306</v>
      </c>
      <c r="B89" s="3">
        <v>11</v>
      </c>
    </row>
    <row r="90" spans="1:2" x14ac:dyDescent="0.25">
      <c r="A90" s="16" t="s">
        <v>298</v>
      </c>
      <c r="B90" s="3">
        <v>31</v>
      </c>
    </row>
    <row r="91" spans="1:2" x14ac:dyDescent="0.25">
      <c r="A91" s="16" t="s">
        <v>251</v>
      </c>
      <c r="B91" s="3">
        <v>15</v>
      </c>
    </row>
    <row r="92" spans="1:2" s="5" customFormat="1" x14ac:dyDescent="0.25">
      <c r="A92" s="16" t="s">
        <v>253</v>
      </c>
      <c r="B92" s="3">
        <v>250</v>
      </c>
    </row>
    <row r="93" spans="1:2" x14ac:dyDescent="0.25">
      <c r="A93" s="16" t="s">
        <v>831</v>
      </c>
      <c r="B93" s="3">
        <v>5</v>
      </c>
    </row>
    <row r="94" spans="1:2" s="5" customFormat="1" x14ac:dyDescent="0.25">
      <c r="A94" s="16" t="s">
        <v>721</v>
      </c>
      <c r="B94" s="3">
        <v>1216</v>
      </c>
    </row>
    <row r="96" spans="1:2" x14ac:dyDescent="0.25">
      <c r="A96" s="7" t="s">
        <v>5</v>
      </c>
      <c r="B96" s="5" t="s">
        <v>738</v>
      </c>
    </row>
    <row r="97" spans="1:8" x14ac:dyDescent="0.25">
      <c r="A97" s="7" t="s">
        <v>7</v>
      </c>
      <c r="B97" s="5" t="s">
        <v>815</v>
      </c>
    </row>
    <row r="98" spans="1:8" x14ac:dyDescent="0.25">
      <c r="A98" s="5"/>
      <c r="B98" s="5"/>
    </row>
    <row r="99" spans="1:8" x14ac:dyDescent="0.25">
      <c r="A99" s="7" t="s">
        <v>723</v>
      </c>
      <c r="C99" s="7" t="s">
        <v>724</v>
      </c>
    </row>
    <row r="100" spans="1:8" x14ac:dyDescent="0.25">
      <c r="A100" s="7" t="s">
        <v>2</v>
      </c>
      <c r="B100" s="7" t="s">
        <v>3</v>
      </c>
      <c r="C100" s="4">
        <v>2008</v>
      </c>
      <c r="D100" s="4">
        <v>2009</v>
      </c>
      <c r="E100" s="4">
        <v>2012</v>
      </c>
      <c r="F100" s="4">
        <v>2014</v>
      </c>
      <c r="G100" s="4">
        <v>2015</v>
      </c>
      <c r="H100" s="4" t="s">
        <v>721</v>
      </c>
    </row>
    <row r="101" spans="1:8" x14ac:dyDescent="0.25">
      <c r="A101" s="5" t="s">
        <v>751</v>
      </c>
      <c r="B101" s="2">
        <v>39503</v>
      </c>
      <c r="C101" s="3">
        <v>20</v>
      </c>
      <c r="D101" s="3"/>
      <c r="E101" s="3"/>
      <c r="F101" s="3"/>
      <c r="G101" s="3"/>
      <c r="H101" s="3">
        <v>20</v>
      </c>
    </row>
    <row r="102" spans="1:8" x14ac:dyDescent="0.25">
      <c r="A102" s="5" t="s">
        <v>754</v>
      </c>
      <c r="B102" s="2">
        <v>39520</v>
      </c>
      <c r="C102" s="3">
        <v>10</v>
      </c>
      <c r="D102" s="3"/>
      <c r="E102" s="3"/>
      <c r="F102" s="3"/>
      <c r="G102" s="3"/>
      <c r="H102" s="3">
        <v>10</v>
      </c>
    </row>
    <row r="103" spans="1:8" x14ac:dyDescent="0.25">
      <c r="A103" s="5" t="s">
        <v>756</v>
      </c>
      <c r="B103" s="2">
        <v>39533</v>
      </c>
      <c r="C103" s="3">
        <v>7</v>
      </c>
      <c r="D103" s="3"/>
      <c r="E103" s="3"/>
      <c r="F103" s="3"/>
      <c r="G103" s="3"/>
      <c r="H103" s="3">
        <v>7</v>
      </c>
    </row>
    <row r="104" spans="1:8" x14ac:dyDescent="0.25">
      <c r="A104" s="5" t="s">
        <v>760</v>
      </c>
      <c r="B104" s="2">
        <v>39601</v>
      </c>
      <c r="C104" s="3">
        <v>3</v>
      </c>
      <c r="D104" s="3"/>
      <c r="E104" s="3"/>
      <c r="F104" s="3"/>
      <c r="G104" s="3"/>
      <c r="H104" s="3">
        <v>3</v>
      </c>
    </row>
    <row r="105" spans="1:8" x14ac:dyDescent="0.25">
      <c r="A105" s="5" t="s">
        <v>765</v>
      </c>
      <c r="B105" s="2">
        <v>39842</v>
      </c>
      <c r="C105" s="3"/>
      <c r="D105" s="3">
        <v>3</v>
      </c>
      <c r="E105" s="3"/>
      <c r="F105" s="3"/>
      <c r="G105" s="3"/>
      <c r="H105" s="3">
        <v>3</v>
      </c>
    </row>
    <row r="106" spans="1:8" x14ac:dyDescent="0.25">
      <c r="A106" s="5" t="s">
        <v>793</v>
      </c>
      <c r="B106" s="2">
        <v>40997</v>
      </c>
      <c r="C106" s="3"/>
      <c r="D106" s="3"/>
      <c r="E106" s="3">
        <v>2</v>
      </c>
      <c r="F106" s="3"/>
      <c r="G106" s="3"/>
      <c r="H106" s="3">
        <v>2</v>
      </c>
    </row>
    <row r="107" spans="1:8" x14ac:dyDescent="0.25">
      <c r="A107" s="5" t="s">
        <v>810</v>
      </c>
      <c r="B107" s="2">
        <v>41802</v>
      </c>
      <c r="C107" s="3"/>
      <c r="D107" s="3"/>
      <c r="E107" s="3"/>
      <c r="F107" s="3">
        <v>13</v>
      </c>
      <c r="G107" s="3"/>
      <c r="H107" s="3">
        <v>13</v>
      </c>
    </row>
    <row r="108" spans="1:8" s="5" customFormat="1" x14ac:dyDescent="0.25">
      <c r="A108" s="5" t="s">
        <v>827</v>
      </c>
      <c r="B108" s="2">
        <v>41927</v>
      </c>
      <c r="C108" s="3"/>
      <c r="D108" s="3"/>
      <c r="E108" s="3"/>
      <c r="F108" s="3">
        <v>6</v>
      </c>
      <c r="G108" s="3"/>
      <c r="H108" s="3">
        <v>6</v>
      </c>
    </row>
    <row r="109" spans="1:8" s="5" customFormat="1" x14ac:dyDescent="0.25">
      <c r="A109" s="5" t="s">
        <v>835</v>
      </c>
      <c r="B109" s="2">
        <v>42058</v>
      </c>
      <c r="C109" s="3"/>
      <c r="D109" s="3"/>
      <c r="E109" s="3"/>
      <c r="F109" s="3"/>
      <c r="G109" s="3">
        <v>6</v>
      </c>
      <c r="H109" s="3">
        <v>6</v>
      </c>
    </row>
    <row r="110" spans="1:8" s="5" customFormat="1" x14ac:dyDescent="0.25">
      <c r="A110" s="5" t="s">
        <v>843</v>
      </c>
      <c r="B110" s="2">
        <v>42072</v>
      </c>
      <c r="C110" s="3"/>
      <c r="D110" s="3"/>
      <c r="E110" s="3"/>
      <c r="F110" s="3"/>
      <c r="G110" s="3">
        <v>19</v>
      </c>
      <c r="H110" s="3">
        <v>19</v>
      </c>
    </row>
    <row r="111" spans="1:8" s="5" customFormat="1" x14ac:dyDescent="0.25">
      <c r="A111" s="5" t="s">
        <v>847</v>
      </c>
      <c r="B111" s="2">
        <v>42083</v>
      </c>
      <c r="C111" s="3"/>
      <c r="D111" s="3"/>
      <c r="E111" s="3"/>
      <c r="F111" s="3"/>
      <c r="G111" s="3">
        <v>11</v>
      </c>
      <c r="H111" s="3">
        <v>11</v>
      </c>
    </row>
    <row r="112" spans="1:8" s="5" customFormat="1" x14ac:dyDescent="0.25">
      <c r="A112" s="5" t="s">
        <v>848</v>
      </c>
      <c r="B112" s="2">
        <v>42121</v>
      </c>
      <c r="C112" s="3"/>
      <c r="D112" s="3"/>
      <c r="E112" s="3"/>
      <c r="F112" s="3"/>
      <c r="G112" s="3">
        <v>4</v>
      </c>
      <c r="H112" s="3">
        <v>4</v>
      </c>
    </row>
    <row r="113" spans="1:12" s="5" customFormat="1" x14ac:dyDescent="0.25">
      <c r="A113" s="5" t="s">
        <v>721</v>
      </c>
      <c r="B113"/>
      <c r="C113" s="3">
        <v>40</v>
      </c>
      <c r="D113" s="3">
        <v>3</v>
      </c>
      <c r="E113" s="3">
        <v>2</v>
      </c>
      <c r="F113" s="3">
        <v>19</v>
      </c>
      <c r="G113" s="3">
        <v>40</v>
      </c>
      <c r="H113" s="3">
        <v>104</v>
      </c>
    </row>
    <row r="114" spans="1:12" s="5" customFormat="1" x14ac:dyDescent="0.25"/>
    <row r="115" spans="1:12" s="5" customFormat="1" x14ac:dyDescent="0.25"/>
    <row r="116" spans="1:12" s="5" customFormat="1" x14ac:dyDescent="0.25"/>
    <row r="117" spans="1:12" s="5" customFormat="1" x14ac:dyDescent="0.25"/>
    <row r="118" spans="1:12" s="5" customFormat="1" x14ac:dyDescent="0.25"/>
    <row r="119" spans="1:12" s="5" customFormat="1" x14ac:dyDescent="0.25"/>
    <row r="120" spans="1:12" s="5" customFormat="1" x14ac:dyDescent="0.25"/>
    <row r="121" spans="1:12" s="5" customFormat="1" x14ac:dyDescent="0.25"/>
    <row r="124" spans="1:12" ht="15.75" x14ac:dyDescent="0.25">
      <c r="A124" s="10" t="s">
        <v>816</v>
      </c>
      <c r="B124" s="11"/>
      <c r="C124" s="11"/>
    </row>
    <row r="125" spans="1:12" s="5" customFormat="1" x14ac:dyDescent="0.25">
      <c r="A125"/>
      <c r="B125"/>
    </row>
    <row r="126" spans="1:12" s="5" customFormat="1" x14ac:dyDescent="0.25">
      <c r="A126" s="7" t="s">
        <v>7</v>
      </c>
      <c r="B126" s="5" t="s">
        <v>694</v>
      </c>
    </row>
    <row r="127" spans="1:12" s="5" customFormat="1" x14ac:dyDescent="0.25"/>
    <row r="128" spans="1:12" s="5" customFormat="1" x14ac:dyDescent="0.25">
      <c r="A128" s="7" t="s">
        <v>723</v>
      </c>
      <c r="B128"/>
      <c r="C128"/>
      <c r="D128"/>
      <c r="E128" s="7" t="s">
        <v>724</v>
      </c>
      <c r="F128"/>
      <c r="G128"/>
      <c r="H128"/>
      <c r="I128"/>
      <c r="J128"/>
      <c r="K128"/>
      <c r="L128"/>
    </row>
    <row r="129" spans="1:12" s="5" customFormat="1" x14ac:dyDescent="0.25">
      <c r="A129" s="7" t="s">
        <v>2</v>
      </c>
      <c r="B129" s="7" t="s">
        <v>3</v>
      </c>
      <c r="C129" s="7" t="s">
        <v>5</v>
      </c>
      <c r="D129" s="7" t="s">
        <v>10</v>
      </c>
      <c r="E129" s="4">
        <v>2008</v>
      </c>
      <c r="F129" s="4">
        <v>2010</v>
      </c>
      <c r="G129" s="4">
        <v>2011</v>
      </c>
      <c r="H129" s="4">
        <v>2012</v>
      </c>
      <c r="I129" s="4">
        <v>2013</v>
      </c>
      <c r="J129" s="4">
        <v>2014</v>
      </c>
      <c r="K129" s="4">
        <v>2015</v>
      </c>
      <c r="L129" s="4" t="s">
        <v>721</v>
      </c>
    </row>
    <row r="130" spans="1:12" s="5" customFormat="1" x14ac:dyDescent="0.25">
      <c r="A130" s="5" t="s">
        <v>745</v>
      </c>
      <c r="B130" s="2">
        <v>39472</v>
      </c>
      <c r="C130" s="5" t="s">
        <v>13</v>
      </c>
      <c r="D130" s="5" t="s">
        <v>372</v>
      </c>
      <c r="E130" s="3">
        <v>1</v>
      </c>
      <c r="F130" s="3"/>
      <c r="G130" s="3"/>
      <c r="H130" s="3"/>
      <c r="I130" s="3"/>
      <c r="J130" s="3"/>
      <c r="K130" s="3"/>
      <c r="L130" s="3">
        <v>1</v>
      </c>
    </row>
    <row r="131" spans="1:12" s="5" customFormat="1" x14ac:dyDescent="0.25">
      <c r="A131"/>
      <c r="B131"/>
      <c r="C131"/>
      <c r="D131" s="5" t="s">
        <v>371</v>
      </c>
      <c r="E131" s="3">
        <v>1</v>
      </c>
      <c r="F131" s="3"/>
      <c r="G131" s="3"/>
      <c r="H131" s="3"/>
      <c r="I131" s="3"/>
      <c r="J131" s="3"/>
      <c r="K131" s="3"/>
      <c r="L131" s="3">
        <v>1</v>
      </c>
    </row>
    <row r="132" spans="1:12" s="5" customFormat="1" x14ac:dyDescent="0.25">
      <c r="A132"/>
      <c r="B132"/>
      <c r="C132"/>
      <c r="D132" s="5" t="s">
        <v>373</v>
      </c>
      <c r="E132" s="3">
        <v>1</v>
      </c>
      <c r="F132" s="3"/>
      <c r="G132" s="3"/>
      <c r="H132" s="3"/>
      <c r="I132" s="3"/>
      <c r="J132" s="3"/>
      <c r="K132" s="3"/>
      <c r="L132" s="3">
        <v>1</v>
      </c>
    </row>
    <row r="133" spans="1:12" s="5" customFormat="1" x14ac:dyDescent="0.25">
      <c r="A133"/>
      <c r="B133"/>
      <c r="C133"/>
      <c r="D133" s="5" t="s">
        <v>370</v>
      </c>
      <c r="E133" s="3">
        <v>1</v>
      </c>
      <c r="F133" s="3"/>
      <c r="G133" s="3"/>
      <c r="H133" s="3"/>
      <c r="I133" s="3"/>
      <c r="J133" s="3"/>
      <c r="K133" s="3"/>
      <c r="L133" s="3">
        <v>1</v>
      </c>
    </row>
    <row r="134" spans="1:12" s="5" customFormat="1" x14ac:dyDescent="0.25">
      <c r="A134"/>
      <c r="B134"/>
      <c r="C134"/>
      <c r="D134" s="5" t="s">
        <v>374</v>
      </c>
      <c r="E134" s="3">
        <v>1</v>
      </c>
      <c r="F134" s="3"/>
      <c r="G134" s="3"/>
      <c r="H134" s="3"/>
      <c r="I134" s="3"/>
      <c r="J134" s="3"/>
      <c r="K134" s="3"/>
      <c r="L134" s="3">
        <v>1</v>
      </c>
    </row>
    <row r="135" spans="1:12" s="5" customFormat="1" x14ac:dyDescent="0.25">
      <c r="A135" s="5" t="s">
        <v>754</v>
      </c>
      <c r="B135" s="2">
        <v>39520</v>
      </c>
      <c r="C135" s="5" t="s">
        <v>13</v>
      </c>
      <c r="D135" s="5" t="s">
        <v>382</v>
      </c>
      <c r="E135" s="3">
        <v>1</v>
      </c>
      <c r="F135" s="3"/>
      <c r="G135" s="3"/>
      <c r="H135" s="3"/>
      <c r="I135" s="3"/>
      <c r="J135" s="3"/>
      <c r="K135" s="3"/>
      <c r="L135" s="3">
        <v>1</v>
      </c>
    </row>
    <row r="136" spans="1:12" x14ac:dyDescent="0.25">
      <c r="D136" s="5" t="s">
        <v>363</v>
      </c>
      <c r="E136" s="3">
        <v>1</v>
      </c>
      <c r="F136" s="3"/>
      <c r="G136" s="3"/>
      <c r="H136" s="3"/>
      <c r="I136" s="3"/>
      <c r="J136" s="3"/>
      <c r="K136" s="3"/>
      <c r="L136" s="3">
        <v>1</v>
      </c>
    </row>
    <row r="137" spans="1:12" x14ac:dyDescent="0.25">
      <c r="D137" s="5" t="s">
        <v>387</v>
      </c>
      <c r="E137" s="3">
        <v>1</v>
      </c>
      <c r="F137" s="3"/>
      <c r="G137" s="3"/>
      <c r="H137" s="3"/>
      <c r="I137" s="3"/>
      <c r="J137" s="3"/>
      <c r="K137" s="3"/>
      <c r="L137" s="3">
        <v>1</v>
      </c>
    </row>
    <row r="138" spans="1:12" x14ac:dyDescent="0.25">
      <c r="D138" s="5" t="s">
        <v>388</v>
      </c>
      <c r="E138" s="3">
        <v>1</v>
      </c>
      <c r="F138" s="3"/>
      <c r="G138" s="3"/>
      <c r="H138" s="3"/>
      <c r="I138" s="3"/>
      <c r="J138" s="3"/>
      <c r="K138" s="3"/>
      <c r="L138" s="3">
        <v>1</v>
      </c>
    </row>
    <row r="139" spans="1:12" x14ac:dyDescent="0.25">
      <c r="D139" s="5" t="s">
        <v>379</v>
      </c>
      <c r="E139" s="3">
        <v>1</v>
      </c>
      <c r="F139" s="3"/>
      <c r="G139" s="3"/>
      <c r="H139" s="3"/>
      <c r="I139" s="3"/>
      <c r="J139" s="3"/>
      <c r="K139" s="3"/>
      <c r="L139" s="3">
        <v>1</v>
      </c>
    </row>
    <row r="140" spans="1:12" x14ac:dyDescent="0.25">
      <c r="D140" s="5" t="s">
        <v>625</v>
      </c>
      <c r="E140" s="3">
        <v>1</v>
      </c>
      <c r="F140" s="3"/>
      <c r="G140" s="3"/>
      <c r="H140" s="3"/>
      <c r="I140" s="3"/>
      <c r="J140" s="3"/>
      <c r="K140" s="3"/>
      <c r="L140" s="3">
        <v>1</v>
      </c>
    </row>
    <row r="141" spans="1:12" x14ac:dyDescent="0.25">
      <c r="D141" s="5" t="s">
        <v>621</v>
      </c>
      <c r="E141" s="3">
        <v>1</v>
      </c>
      <c r="F141" s="3"/>
      <c r="G141" s="3"/>
      <c r="H141" s="3"/>
      <c r="I141" s="3"/>
      <c r="J141" s="3"/>
      <c r="K141" s="3"/>
      <c r="L141" s="3">
        <v>1</v>
      </c>
    </row>
    <row r="142" spans="1:12" x14ac:dyDescent="0.25">
      <c r="D142" s="5" t="s">
        <v>390</v>
      </c>
      <c r="E142" s="3">
        <v>1</v>
      </c>
      <c r="F142" s="3"/>
      <c r="G142" s="3"/>
      <c r="H142" s="3"/>
      <c r="I142" s="3"/>
      <c r="J142" s="3"/>
      <c r="K142" s="3"/>
      <c r="L142" s="3">
        <v>1</v>
      </c>
    </row>
    <row r="143" spans="1:12" x14ac:dyDescent="0.25">
      <c r="D143" s="5" t="s">
        <v>624</v>
      </c>
      <c r="E143" s="3">
        <v>1</v>
      </c>
      <c r="F143" s="3"/>
      <c r="G143" s="3"/>
      <c r="H143" s="3"/>
      <c r="I143" s="3"/>
      <c r="J143" s="3"/>
      <c r="K143" s="3"/>
      <c r="L143" s="3">
        <v>1</v>
      </c>
    </row>
    <row r="144" spans="1:12" x14ac:dyDescent="0.25">
      <c r="D144" s="5" t="s">
        <v>380</v>
      </c>
      <c r="E144" s="3">
        <v>1</v>
      </c>
      <c r="F144" s="3"/>
      <c r="G144" s="3"/>
      <c r="H144" s="3"/>
      <c r="I144" s="3"/>
      <c r="J144" s="3"/>
      <c r="K144" s="3"/>
      <c r="L144" s="3">
        <v>1</v>
      </c>
    </row>
    <row r="145" spans="1:12" x14ac:dyDescent="0.25">
      <c r="D145" s="5" t="s">
        <v>369</v>
      </c>
      <c r="E145" s="3">
        <v>1</v>
      </c>
      <c r="F145" s="3"/>
      <c r="G145" s="3"/>
      <c r="H145" s="3"/>
      <c r="I145" s="3"/>
      <c r="J145" s="3"/>
      <c r="K145" s="3"/>
      <c r="L145" s="3">
        <v>1</v>
      </c>
    </row>
    <row r="146" spans="1:12" x14ac:dyDescent="0.25">
      <c r="D146" s="5" t="s">
        <v>623</v>
      </c>
      <c r="E146" s="3">
        <v>1</v>
      </c>
      <c r="F146" s="3"/>
      <c r="G146" s="3"/>
      <c r="H146" s="3"/>
      <c r="I146" s="3"/>
      <c r="J146" s="3"/>
      <c r="K146" s="3"/>
      <c r="L146" s="3">
        <v>1</v>
      </c>
    </row>
    <row r="147" spans="1:12" x14ac:dyDescent="0.25">
      <c r="D147" s="5" t="s">
        <v>385</v>
      </c>
      <c r="E147" s="3">
        <v>1</v>
      </c>
      <c r="F147" s="3"/>
      <c r="G147" s="3"/>
      <c r="H147" s="3"/>
      <c r="I147" s="3"/>
      <c r="J147" s="3"/>
      <c r="K147" s="3"/>
      <c r="L147" s="3">
        <v>1</v>
      </c>
    </row>
    <row r="148" spans="1:12" x14ac:dyDescent="0.25">
      <c r="A148" s="5" t="s">
        <v>758</v>
      </c>
      <c r="B148" s="2">
        <v>39570</v>
      </c>
      <c r="C148" s="5" t="s">
        <v>13</v>
      </c>
      <c r="D148" s="5" t="s">
        <v>381</v>
      </c>
      <c r="E148" s="3">
        <v>1</v>
      </c>
      <c r="F148" s="3"/>
      <c r="G148" s="3"/>
      <c r="H148" s="3"/>
      <c r="I148" s="3"/>
      <c r="J148" s="3"/>
      <c r="K148" s="3"/>
      <c r="L148" s="3">
        <v>1</v>
      </c>
    </row>
    <row r="149" spans="1:12" x14ac:dyDescent="0.25">
      <c r="D149" s="5" t="s">
        <v>376</v>
      </c>
      <c r="E149" s="3">
        <v>1</v>
      </c>
      <c r="F149" s="3"/>
      <c r="G149" s="3"/>
      <c r="H149" s="3"/>
      <c r="I149" s="3"/>
      <c r="J149" s="3"/>
      <c r="K149" s="3"/>
      <c r="L149" s="3">
        <v>1</v>
      </c>
    </row>
    <row r="150" spans="1:12" x14ac:dyDescent="0.25">
      <c r="D150" s="5" t="s">
        <v>367</v>
      </c>
      <c r="E150" s="3">
        <v>1</v>
      </c>
      <c r="F150" s="3"/>
      <c r="G150" s="3"/>
      <c r="H150" s="3"/>
      <c r="I150" s="3"/>
      <c r="J150" s="3"/>
      <c r="K150" s="3"/>
      <c r="L150" s="3">
        <v>1</v>
      </c>
    </row>
    <row r="151" spans="1:12" x14ac:dyDescent="0.25">
      <c r="D151" s="5" t="s">
        <v>383</v>
      </c>
      <c r="E151" s="3">
        <v>1</v>
      </c>
      <c r="F151" s="3"/>
      <c r="G151" s="3"/>
      <c r="H151" s="3"/>
      <c r="I151" s="3"/>
      <c r="J151" s="3"/>
      <c r="K151" s="3"/>
      <c r="L151" s="3">
        <v>1</v>
      </c>
    </row>
    <row r="152" spans="1:12" x14ac:dyDescent="0.25">
      <c r="D152" s="5" t="s">
        <v>384</v>
      </c>
      <c r="E152" s="3">
        <v>1</v>
      </c>
      <c r="F152" s="3"/>
      <c r="G152" s="3"/>
      <c r="H152" s="3"/>
      <c r="I152" s="3"/>
      <c r="J152" s="3"/>
      <c r="K152" s="3"/>
      <c r="L152" s="3">
        <v>1</v>
      </c>
    </row>
    <row r="153" spans="1:12" x14ac:dyDescent="0.25">
      <c r="D153" s="5" t="s">
        <v>392</v>
      </c>
      <c r="E153" s="3">
        <v>1</v>
      </c>
      <c r="F153" s="3"/>
      <c r="G153" s="3"/>
      <c r="H153" s="3"/>
      <c r="I153" s="3"/>
      <c r="J153" s="3"/>
      <c r="K153" s="3"/>
      <c r="L153" s="3">
        <v>1</v>
      </c>
    </row>
    <row r="154" spans="1:12" x14ac:dyDescent="0.25">
      <c r="D154" s="5" t="s">
        <v>364</v>
      </c>
      <c r="E154" s="3">
        <v>1</v>
      </c>
      <c r="F154" s="3"/>
      <c r="G154" s="3"/>
      <c r="H154" s="3"/>
      <c r="I154" s="3"/>
      <c r="J154" s="3"/>
      <c r="K154" s="3"/>
      <c r="L154" s="3">
        <v>1</v>
      </c>
    </row>
    <row r="155" spans="1:12" x14ac:dyDescent="0.25">
      <c r="D155" s="5" t="s">
        <v>386</v>
      </c>
      <c r="E155" s="3">
        <v>1</v>
      </c>
      <c r="F155" s="3"/>
      <c r="G155" s="3"/>
      <c r="H155" s="3"/>
      <c r="I155" s="3"/>
      <c r="J155" s="3"/>
      <c r="K155" s="3"/>
      <c r="L155" s="3">
        <v>1</v>
      </c>
    </row>
    <row r="156" spans="1:12" x14ac:dyDescent="0.25">
      <c r="D156" s="5" t="s">
        <v>393</v>
      </c>
      <c r="E156" s="3">
        <v>1</v>
      </c>
      <c r="F156" s="3"/>
      <c r="G156" s="3"/>
      <c r="H156" s="3"/>
      <c r="I156" s="3"/>
      <c r="J156" s="3"/>
      <c r="K156" s="3"/>
      <c r="L156" s="3">
        <v>1</v>
      </c>
    </row>
    <row r="157" spans="1:12" x14ac:dyDescent="0.25">
      <c r="A157" s="5" t="s">
        <v>768</v>
      </c>
      <c r="B157" s="2">
        <v>40241</v>
      </c>
      <c r="C157" s="5" t="s">
        <v>253</v>
      </c>
      <c r="D157" s="5" t="s">
        <v>381</v>
      </c>
      <c r="E157" s="3"/>
      <c r="F157" s="3">
        <v>1</v>
      </c>
      <c r="G157" s="3"/>
      <c r="H157" s="3"/>
      <c r="I157" s="3"/>
      <c r="J157" s="3"/>
      <c r="K157" s="3"/>
      <c r="L157" s="3">
        <v>1</v>
      </c>
    </row>
    <row r="158" spans="1:12" x14ac:dyDescent="0.25">
      <c r="D158" s="5" t="s">
        <v>372</v>
      </c>
      <c r="E158" s="3"/>
      <c r="F158" s="3">
        <v>1</v>
      </c>
      <c r="G158" s="3"/>
      <c r="H158" s="3"/>
      <c r="I158" s="3"/>
      <c r="J158" s="3"/>
      <c r="K158" s="3"/>
      <c r="L158" s="3">
        <v>1</v>
      </c>
    </row>
    <row r="159" spans="1:12" x14ac:dyDescent="0.25">
      <c r="D159" s="5" t="s">
        <v>376</v>
      </c>
      <c r="E159" s="3"/>
      <c r="F159" s="3">
        <v>1</v>
      </c>
      <c r="G159" s="3"/>
      <c r="H159" s="3"/>
      <c r="I159" s="3"/>
      <c r="J159" s="3"/>
      <c r="K159" s="3"/>
      <c r="L159" s="3">
        <v>1</v>
      </c>
    </row>
    <row r="160" spans="1:12" x14ac:dyDescent="0.25">
      <c r="D160" s="5" t="s">
        <v>367</v>
      </c>
      <c r="E160" s="3"/>
      <c r="F160" s="3">
        <v>1</v>
      </c>
      <c r="G160" s="3"/>
      <c r="H160" s="3"/>
      <c r="I160" s="3"/>
      <c r="J160" s="3"/>
      <c r="K160" s="3"/>
      <c r="L160" s="3">
        <v>1</v>
      </c>
    </row>
    <row r="161" spans="4:12" x14ac:dyDescent="0.25">
      <c r="D161" s="5" t="s">
        <v>382</v>
      </c>
      <c r="E161" s="3"/>
      <c r="F161" s="3">
        <v>1</v>
      </c>
      <c r="G161" s="3"/>
      <c r="H161" s="3"/>
      <c r="I161" s="3"/>
      <c r="J161" s="3"/>
      <c r="K161" s="3"/>
      <c r="L161" s="3">
        <v>1</v>
      </c>
    </row>
    <row r="162" spans="4:12" x14ac:dyDescent="0.25">
      <c r="D162" s="5" t="s">
        <v>363</v>
      </c>
      <c r="E162" s="3"/>
      <c r="F162" s="3">
        <v>1</v>
      </c>
      <c r="G162" s="3"/>
      <c r="H162" s="3"/>
      <c r="I162" s="3"/>
      <c r="J162" s="3"/>
      <c r="K162" s="3"/>
      <c r="L162" s="3">
        <v>1</v>
      </c>
    </row>
    <row r="163" spans="4:12" x14ac:dyDescent="0.25">
      <c r="D163" s="5" t="s">
        <v>387</v>
      </c>
      <c r="E163" s="3"/>
      <c r="F163" s="3">
        <v>1</v>
      </c>
      <c r="G163" s="3"/>
      <c r="H163" s="3"/>
      <c r="I163" s="3"/>
      <c r="J163" s="3"/>
      <c r="K163" s="3"/>
      <c r="L163" s="3">
        <v>1</v>
      </c>
    </row>
    <row r="164" spans="4:12" x14ac:dyDescent="0.25">
      <c r="D164" s="5" t="s">
        <v>619</v>
      </c>
      <c r="E164" s="3"/>
      <c r="F164" s="3">
        <v>1</v>
      </c>
      <c r="G164" s="3"/>
      <c r="H164" s="3"/>
      <c r="I164" s="3"/>
      <c r="J164" s="3"/>
      <c r="K164" s="3"/>
      <c r="L164" s="3">
        <v>1</v>
      </c>
    </row>
    <row r="165" spans="4:12" x14ac:dyDescent="0.25">
      <c r="D165" s="5" t="s">
        <v>383</v>
      </c>
      <c r="E165" s="3"/>
      <c r="F165" s="3">
        <v>1</v>
      </c>
      <c r="G165" s="3"/>
      <c r="H165" s="3"/>
      <c r="I165" s="3"/>
      <c r="J165" s="3"/>
      <c r="K165" s="3"/>
      <c r="L165" s="3">
        <v>1</v>
      </c>
    </row>
    <row r="166" spans="4:12" x14ac:dyDescent="0.25">
      <c r="D166" s="5" t="s">
        <v>384</v>
      </c>
      <c r="E166" s="3"/>
      <c r="F166" s="3">
        <v>1</v>
      </c>
      <c r="G166" s="3"/>
      <c r="H166" s="3"/>
      <c r="I166" s="3"/>
      <c r="J166" s="3"/>
      <c r="K166" s="3"/>
      <c r="L166" s="3">
        <v>1</v>
      </c>
    </row>
    <row r="167" spans="4:12" x14ac:dyDescent="0.25">
      <c r="D167" s="5" t="s">
        <v>377</v>
      </c>
      <c r="E167" s="3"/>
      <c r="F167" s="3">
        <v>1</v>
      </c>
      <c r="G167" s="3"/>
      <c r="H167" s="3"/>
      <c r="I167" s="3"/>
      <c r="J167" s="3"/>
      <c r="K167" s="3"/>
      <c r="L167" s="3">
        <v>1</v>
      </c>
    </row>
    <row r="168" spans="4:12" x14ac:dyDescent="0.25">
      <c r="D168" s="5" t="s">
        <v>365</v>
      </c>
      <c r="E168" s="3"/>
      <c r="F168" s="3">
        <v>1</v>
      </c>
      <c r="G168" s="3"/>
      <c r="H168" s="3"/>
      <c r="I168" s="3"/>
      <c r="J168" s="3"/>
      <c r="K168" s="3"/>
      <c r="L168" s="3">
        <v>1</v>
      </c>
    </row>
    <row r="169" spans="4:12" x14ac:dyDescent="0.25">
      <c r="D169" s="5" t="s">
        <v>620</v>
      </c>
      <c r="E169" s="3"/>
      <c r="F169" s="3">
        <v>1</v>
      </c>
      <c r="G169" s="3"/>
      <c r="H169" s="3"/>
      <c r="I169" s="3"/>
      <c r="J169" s="3"/>
      <c r="K169" s="3"/>
      <c r="L169" s="3">
        <v>1</v>
      </c>
    </row>
    <row r="170" spans="4:12" x14ac:dyDescent="0.25">
      <c r="D170" s="5" t="s">
        <v>378</v>
      </c>
      <c r="E170" s="3"/>
      <c r="F170" s="3">
        <v>1</v>
      </c>
      <c r="G170" s="3"/>
      <c r="H170" s="3"/>
      <c r="I170" s="3"/>
      <c r="J170" s="3"/>
      <c r="K170" s="3"/>
      <c r="L170" s="3">
        <v>1</v>
      </c>
    </row>
    <row r="171" spans="4:12" x14ac:dyDescent="0.25">
      <c r="D171" s="5" t="s">
        <v>371</v>
      </c>
      <c r="E171" s="3"/>
      <c r="F171" s="3">
        <v>1</v>
      </c>
      <c r="G171" s="3"/>
      <c r="H171" s="3"/>
      <c r="I171" s="3"/>
      <c r="J171" s="3"/>
      <c r="K171" s="3"/>
      <c r="L171" s="3">
        <v>1</v>
      </c>
    </row>
    <row r="172" spans="4:12" x14ac:dyDescent="0.25">
      <c r="D172" s="5" t="s">
        <v>392</v>
      </c>
      <c r="E172" s="3"/>
      <c r="F172" s="3">
        <v>1</v>
      </c>
      <c r="G172" s="3"/>
      <c r="H172" s="3"/>
      <c r="I172" s="3"/>
      <c r="J172" s="3"/>
      <c r="K172" s="3"/>
      <c r="L172" s="3">
        <v>1</v>
      </c>
    </row>
    <row r="173" spans="4:12" x14ac:dyDescent="0.25">
      <c r="D173" s="5" t="s">
        <v>388</v>
      </c>
      <c r="E173" s="3"/>
      <c r="F173" s="3">
        <v>1</v>
      </c>
      <c r="G173" s="3"/>
      <c r="H173" s="3"/>
      <c r="I173" s="3"/>
      <c r="J173" s="3"/>
      <c r="K173" s="3"/>
      <c r="L173" s="3">
        <v>1</v>
      </c>
    </row>
    <row r="174" spans="4:12" x14ac:dyDescent="0.25">
      <c r="D174" s="5" t="s">
        <v>366</v>
      </c>
      <c r="E174" s="3"/>
      <c r="F174" s="3">
        <v>1</v>
      </c>
      <c r="G174" s="3"/>
      <c r="H174" s="3"/>
      <c r="I174" s="3"/>
      <c r="J174" s="3"/>
      <c r="K174" s="3"/>
      <c r="L174" s="3">
        <v>1</v>
      </c>
    </row>
    <row r="175" spans="4:12" x14ac:dyDescent="0.25">
      <c r="D175" s="5" t="s">
        <v>379</v>
      </c>
      <c r="E175" s="3"/>
      <c r="F175" s="3">
        <v>1</v>
      </c>
      <c r="G175" s="3"/>
      <c r="H175" s="3"/>
      <c r="I175" s="3"/>
      <c r="J175" s="3"/>
      <c r="K175" s="3"/>
      <c r="L175" s="3">
        <v>1</v>
      </c>
    </row>
    <row r="176" spans="4:12" x14ac:dyDescent="0.25">
      <c r="D176" s="5" t="s">
        <v>625</v>
      </c>
      <c r="E176" s="3"/>
      <c r="F176" s="3">
        <v>1</v>
      </c>
      <c r="G176" s="3"/>
      <c r="H176" s="3"/>
      <c r="I176" s="3"/>
      <c r="J176" s="3"/>
      <c r="K176" s="3"/>
      <c r="L176" s="3">
        <v>1</v>
      </c>
    </row>
    <row r="177" spans="4:12" x14ac:dyDescent="0.25">
      <c r="D177" s="5" t="s">
        <v>389</v>
      </c>
      <c r="E177" s="3"/>
      <c r="F177" s="3">
        <v>1</v>
      </c>
      <c r="G177" s="3"/>
      <c r="H177" s="3"/>
      <c r="I177" s="3"/>
      <c r="J177" s="3"/>
      <c r="K177" s="3"/>
      <c r="L177" s="3">
        <v>1</v>
      </c>
    </row>
    <row r="178" spans="4:12" x14ac:dyDescent="0.25">
      <c r="D178" s="5" t="s">
        <v>373</v>
      </c>
      <c r="E178" s="3"/>
      <c r="F178" s="3">
        <v>1</v>
      </c>
      <c r="G178" s="3"/>
      <c r="H178" s="3"/>
      <c r="I178" s="3"/>
      <c r="J178" s="3"/>
      <c r="K178" s="3"/>
      <c r="L178" s="3">
        <v>1</v>
      </c>
    </row>
    <row r="179" spans="4:12" x14ac:dyDescent="0.25">
      <c r="D179" s="5" t="s">
        <v>370</v>
      </c>
      <c r="E179" s="3"/>
      <c r="F179" s="3">
        <v>1</v>
      </c>
      <c r="G179" s="3"/>
      <c r="H179" s="3"/>
      <c r="I179" s="3"/>
      <c r="J179" s="3"/>
      <c r="K179" s="3"/>
      <c r="L179" s="3">
        <v>1</v>
      </c>
    </row>
    <row r="180" spans="4:12" x14ac:dyDescent="0.25">
      <c r="D180" s="5" t="s">
        <v>621</v>
      </c>
      <c r="E180" s="3"/>
      <c r="F180" s="3">
        <v>1</v>
      </c>
      <c r="G180" s="3"/>
      <c r="H180" s="3"/>
      <c r="I180" s="3"/>
      <c r="J180" s="3"/>
      <c r="K180" s="3"/>
      <c r="L180" s="3">
        <v>1</v>
      </c>
    </row>
    <row r="181" spans="4:12" x14ac:dyDescent="0.25">
      <c r="D181" s="5" t="s">
        <v>390</v>
      </c>
      <c r="E181" s="3"/>
      <c r="F181" s="3">
        <v>1</v>
      </c>
      <c r="G181" s="3"/>
      <c r="H181" s="3"/>
      <c r="I181" s="3"/>
      <c r="J181" s="3"/>
      <c r="K181" s="3"/>
      <c r="L181" s="3">
        <v>1</v>
      </c>
    </row>
    <row r="182" spans="4:12" x14ac:dyDescent="0.25">
      <c r="D182" s="5" t="s">
        <v>375</v>
      </c>
      <c r="E182" s="3"/>
      <c r="F182" s="3">
        <v>1</v>
      </c>
      <c r="G182" s="3"/>
      <c r="H182" s="3"/>
      <c r="I182" s="3"/>
      <c r="J182" s="3"/>
      <c r="K182" s="3"/>
      <c r="L182" s="3">
        <v>1</v>
      </c>
    </row>
    <row r="183" spans="4:12" x14ac:dyDescent="0.25">
      <c r="D183" s="5" t="s">
        <v>624</v>
      </c>
      <c r="E183" s="3"/>
      <c r="F183" s="3">
        <v>1</v>
      </c>
      <c r="G183" s="3"/>
      <c r="H183" s="3"/>
      <c r="I183" s="3"/>
      <c r="J183" s="3"/>
      <c r="K183" s="3"/>
      <c r="L183" s="3">
        <v>1</v>
      </c>
    </row>
    <row r="184" spans="4:12" x14ac:dyDescent="0.25">
      <c r="D184" s="5" t="s">
        <v>364</v>
      </c>
      <c r="E184" s="3"/>
      <c r="F184" s="3">
        <v>1</v>
      </c>
      <c r="G184" s="3"/>
      <c r="H184" s="3"/>
      <c r="I184" s="3"/>
      <c r="J184" s="3"/>
      <c r="K184" s="3"/>
      <c r="L184" s="3">
        <v>1</v>
      </c>
    </row>
    <row r="185" spans="4:12" x14ac:dyDescent="0.25">
      <c r="D185" s="5" t="s">
        <v>368</v>
      </c>
      <c r="E185" s="3"/>
      <c r="F185" s="3">
        <v>1</v>
      </c>
      <c r="G185" s="3"/>
      <c r="H185" s="3"/>
      <c r="I185" s="3"/>
      <c r="J185" s="3"/>
      <c r="K185" s="3"/>
      <c r="L185" s="3">
        <v>1</v>
      </c>
    </row>
    <row r="186" spans="4:12" x14ac:dyDescent="0.25">
      <c r="D186" s="5" t="s">
        <v>380</v>
      </c>
      <c r="E186" s="3"/>
      <c r="F186" s="3">
        <v>1</v>
      </c>
      <c r="G186" s="3"/>
      <c r="H186" s="3"/>
      <c r="I186" s="3"/>
      <c r="J186" s="3"/>
      <c r="K186" s="3"/>
      <c r="L186" s="3">
        <v>1</v>
      </c>
    </row>
    <row r="187" spans="4:12" x14ac:dyDescent="0.25">
      <c r="D187" s="5" t="s">
        <v>369</v>
      </c>
      <c r="E187" s="3"/>
      <c r="F187" s="3">
        <v>1</v>
      </c>
      <c r="G187" s="3"/>
      <c r="H187" s="3"/>
      <c r="I187" s="3"/>
      <c r="J187" s="3"/>
      <c r="K187" s="3"/>
      <c r="L187" s="3">
        <v>1</v>
      </c>
    </row>
    <row r="188" spans="4:12" x14ac:dyDescent="0.25">
      <c r="D188" s="5" t="s">
        <v>386</v>
      </c>
      <c r="E188" s="3"/>
      <c r="F188" s="3">
        <v>1</v>
      </c>
      <c r="G188" s="3"/>
      <c r="H188" s="3"/>
      <c r="I188" s="3"/>
      <c r="J188" s="3"/>
      <c r="K188" s="3"/>
      <c r="L188" s="3">
        <v>1</v>
      </c>
    </row>
    <row r="189" spans="4:12" x14ac:dyDescent="0.25">
      <c r="D189" s="5" t="s">
        <v>623</v>
      </c>
      <c r="E189" s="3"/>
      <c r="F189" s="3">
        <v>1</v>
      </c>
      <c r="G189" s="3"/>
      <c r="H189" s="3"/>
      <c r="I189" s="3"/>
      <c r="J189" s="3"/>
      <c r="K189" s="3"/>
      <c r="L189" s="3">
        <v>1</v>
      </c>
    </row>
    <row r="190" spans="4:12" x14ac:dyDescent="0.25">
      <c r="D190" s="5" t="s">
        <v>385</v>
      </c>
      <c r="E190" s="3"/>
      <c r="F190" s="3">
        <v>1</v>
      </c>
      <c r="G190" s="3"/>
      <c r="H190" s="3"/>
      <c r="I190" s="3"/>
      <c r="J190" s="3"/>
      <c r="K190" s="3"/>
      <c r="L190" s="3">
        <v>1</v>
      </c>
    </row>
    <row r="191" spans="4:12" x14ac:dyDescent="0.25">
      <c r="D191" s="5" t="s">
        <v>618</v>
      </c>
      <c r="E191" s="3"/>
      <c r="F191" s="3">
        <v>1</v>
      </c>
      <c r="G191" s="3"/>
      <c r="H191" s="3"/>
      <c r="I191" s="3"/>
      <c r="J191" s="3"/>
      <c r="K191" s="3"/>
      <c r="L191" s="3">
        <v>1</v>
      </c>
    </row>
    <row r="192" spans="4:12" x14ac:dyDescent="0.25">
      <c r="D192" s="5" t="s">
        <v>393</v>
      </c>
      <c r="E192" s="3"/>
      <c r="F192" s="3">
        <v>1</v>
      </c>
      <c r="G192" s="3"/>
      <c r="H192" s="3"/>
      <c r="I192" s="3"/>
      <c r="J192" s="3"/>
      <c r="K192" s="3"/>
      <c r="L192" s="3">
        <v>1</v>
      </c>
    </row>
    <row r="193" spans="1:12" x14ac:dyDescent="0.25">
      <c r="D193" s="5" t="s">
        <v>622</v>
      </c>
      <c r="E193" s="3"/>
      <c r="F193" s="3">
        <v>1</v>
      </c>
      <c r="G193" s="3"/>
      <c r="H193" s="3"/>
      <c r="I193" s="3"/>
      <c r="J193" s="3"/>
      <c r="K193" s="3"/>
      <c r="L193" s="3">
        <v>1</v>
      </c>
    </row>
    <row r="194" spans="1:12" x14ac:dyDescent="0.25">
      <c r="D194" s="5" t="s">
        <v>374</v>
      </c>
      <c r="E194" s="3"/>
      <c r="F194" s="3">
        <v>1</v>
      </c>
      <c r="G194" s="3"/>
      <c r="H194" s="3"/>
      <c r="I194" s="3"/>
      <c r="J194" s="3"/>
      <c r="K194" s="3"/>
      <c r="L194" s="3">
        <v>1</v>
      </c>
    </row>
    <row r="195" spans="1:12" x14ac:dyDescent="0.25">
      <c r="A195" s="5" t="s">
        <v>774</v>
      </c>
      <c r="B195" s="2">
        <v>40583</v>
      </c>
      <c r="C195" s="5" t="s">
        <v>13</v>
      </c>
      <c r="D195" s="5" t="s">
        <v>372</v>
      </c>
      <c r="E195" s="3"/>
      <c r="F195" s="3"/>
      <c r="G195" s="3">
        <v>1</v>
      </c>
      <c r="H195" s="3"/>
      <c r="I195" s="3"/>
      <c r="J195" s="3"/>
      <c r="K195" s="3"/>
      <c r="L195" s="3">
        <v>1</v>
      </c>
    </row>
    <row r="196" spans="1:12" x14ac:dyDescent="0.25">
      <c r="D196" s="5" t="s">
        <v>371</v>
      </c>
      <c r="E196" s="3"/>
      <c r="F196" s="3"/>
      <c r="G196" s="3">
        <v>1</v>
      </c>
      <c r="H196" s="3"/>
      <c r="I196" s="3"/>
      <c r="J196" s="3"/>
      <c r="K196" s="3"/>
      <c r="L196" s="3">
        <v>1</v>
      </c>
    </row>
    <row r="197" spans="1:12" x14ac:dyDescent="0.25">
      <c r="D197" s="5" t="s">
        <v>379</v>
      </c>
      <c r="E197" s="3"/>
      <c r="F197" s="3"/>
      <c r="G197" s="3">
        <v>1</v>
      </c>
      <c r="H197" s="3"/>
      <c r="I197" s="3"/>
      <c r="J197" s="3"/>
      <c r="K197" s="3"/>
      <c r="L197" s="3">
        <v>1</v>
      </c>
    </row>
    <row r="198" spans="1:12" x14ac:dyDescent="0.25">
      <c r="D198" s="5" t="s">
        <v>373</v>
      </c>
      <c r="E198" s="3"/>
      <c r="F198" s="3"/>
      <c r="G198" s="3">
        <v>1</v>
      </c>
      <c r="H198" s="3"/>
      <c r="I198" s="3"/>
      <c r="J198" s="3"/>
      <c r="K198" s="3"/>
      <c r="L198" s="3">
        <v>1</v>
      </c>
    </row>
    <row r="199" spans="1:12" x14ac:dyDescent="0.25">
      <c r="D199" s="5" t="s">
        <v>370</v>
      </c>
      <c r="E199" s="3"/>
      <c r="F199" s="3"/>
      <c r="G199" s="3">
        <v>1</v>
      </c>
      <c r="H199" s="3"/>
      <c r="I199" s="3"/>
      <c r="J199" s="3"/>
      <c r="K199" s="3"/>
      <c r="L199" s="3">
        <v>1</v>
      </c>
    </row>
    <row r="200" spans="1:12" x14ac:dyDescent="0.25">
      <c r="D200" s="5" t="s">
        <v>390</v>
      </c>
      <c r="E200" s="3"/>
      <c r="F200" s="3"/>
      <c r="G200" s="3">
        <v>1</v>
      </c>
      <c r="H200" s="3"/>
      <c r="I200" s="3"/>
      <c r="J200" s="3"/>
      <c r="K200" s="3"/>
      <c r="L200" s="3">
        <v>1</v>
      </c>
    </row>
    <row r="201" spans="1:12" x14ac:dyDescent="0.25">
      <c r="D201" s="5" t="s">
        <v>374</v>
      </c>
      <c r="E201" s="3"/>
      <c r="F201" s="3"/>
      <c r="G201" s="3">
        <v>1</v>
      </c>
      <c r="H201" s="3"/>
      <c r="I201" s="3"/>
      <c r="J201" s="3"/>
      <c r="K201" s="3"/>
      <c r="L201" s="3">
        <v>1</v>
      </c>
    </row>
    <row r="202" spans="1:12" x14ac:dyDescent="0.25">
      <c r="A202" s="5" t="s">
        <v>775</v>
      </c>
      <c r="B202" s="2">
        <v>40619</v>
      </c>
      <c r="C202" s="5" t="s">
        <v>13</v>
      </c>
      <c r="D202" s="5" t="s">
        <v>376</v>
      </c>
      <c r="E202" s="3"/>
      <c r="F202" s="3"/>
      <c r="G202" s="3">
        <v>1</v>
      </c>
      <c r="H202" s="3"/>
      <c r="I202" s="3"/>
      <c r="J202" s="3"/>
      <c r="K202" s="3"/>
      <c r="L202" s="3">
        <v>1</v>
      </c>
    </row>
    <row r="203" spans="1:12" x14ac:dyDescent="0.25">
      <c r="D203" s="5" t="s">
        <v>367</v>
      </c>
      <c r="E203" s="3"/>
      <c r="F203" s="3"/>
      <c r="G203" s="3">
        <v>1</v>
      </c>
      <c r="H203" s="3"/>
      <c r="I203" s="3"/>
      <c r="J203" s="3"/>
      <c r="K203" s="3"/>
      <c r="L203" s="3">
        <v>1</v>
      </c>
    </row>
    <row r="204" spans="1:12" x14ac:dyDescent="0.25">
      <c r="D204" s="5" t="s">
        <v>363</v>
      </c>
      <c r="E204" s="3"/>
      <c r="F204" s="3"/>
      <c r="G204" s="3">
        <v>1</v>
      </c>
      <c r="H204" s="3"/>
      <c r="I204" s="3"/>
      <c r="J204" s="3"/>
      <c r="K204" s="3"/>
      <c r="L204" s="3">
        <v>1</v>
      </c>
    </row>
    <row r="205" spans="1:12" x14ac:dyDescent="0.25">
      <c r="D205" s="5" t="s">
        <v>387</v>
      </c>
      <c r="E205" s="3"/>
      <c r="F205" s="3"/>
      <c r="G205" s="3">
        <v>1</v>
      </c>
      <c r="H205" s="3"/>
      <c r="I205" s="3"/>
      <c r="J205" s="3"/>
      <c r="K205" s="3"/>
      <c r="L205" s="3">
        <v>1</v>
      </c>
    </row>
    <row r="206" spans="1:12" x14ac:dyDescent="0.25">
      <c r="D206" s="5" t="s">
        <v>619</v>
      </c>
      <c r="E206" s="3"/>
      <c r="F206" s="3"/>
      <c r="G206" s="3">
        <v>1</v>
      </c>
      <c r="H206" s="3"/>
      <c r="I206" s="3"/>
      <c r="J206" s="3"/>
      <c r="K206" s="3"/>
      <c r="L206" s="3">
        <v>1</v>
      </c>
    </row>
    <row r="207" spans="1:12" x14ac:dyDescent="0.25">
      <c r="D207" s="5" t="s">
        <v>377</v>
      </c>
      <c r="E207" s="3"/>
      <c r="F207" s="3"/>
      <c r="G207" s="3">
        <v>1</v>
      </c>
      <c r="H207" s="3"/>
      <c r="I207" s="3"/>
      <c r="J207" s="3"/>
      <c r="K207" s="3"/>
      <c r="L207" s="3">
        <v>1</v>
      </c>
    </row>
    <row r="208" spans="1:12" x14ac:dyDescent="0.25">
      <c r="D208" s="5" t="s">
        <v>392</v>
      </c>
      <c r="E208" s="3"/>
      <c r="F208" s="3"/>
      <c r="G208" s="3">
        <v>1</v>
      </c>
      <c r="H208" s="3"/>
      <c r="I208" s="3"/>
      <c r="J208" s="3"/>
      <c r="K208" s="3"/>
      <c r="L208" s="3">
        <v>1</v>
      </c>
    </row>
    <row r="209" spans="1:12" x14ac:dyDescent="0.25">
      <c r="D209" s="5" t="s">
        <v>388</v>
      </c>
      <c r="E209" s="3"/>
      <c r="F209" s="3"/>
      <c r="G209" s="3">
        <v>1</v>
      </c>
      <c r="H209" s="3"/>
      <c r="I209" s="3"/>
      <c r="J209" s="3"/>
      <c r="K209" s="3"/>
      <c r="L209" s="3">
        <v>1</v>
      </c>
    </row>
    <row r="210" spans="1:12" x14ac:dyDescent="0.25">
      <c r="D210" s="5" t="s">
        <v>625</v>
      </c>
      <c r="E210" s="3"/>
      <c r="F210" s="3"/>
      <c r="G210" s="3">
        <v>1</v>
      </c>
      <c r="H210" s="3"/>
      <c r="I210" s="3"/>
      <c r="J210" s="3"/>
      <c r="K210" s="3"/>
      <c r="L210" s="3">
        <v>1</v>
      </c>
    </row>
    <row r="211" spans="1:12" x14ac:dyDescent="0.25">
      <c r="D211" s="5" t="s">
        <v>375</v>
      </c>
      <c r="E211" s="3"/>
      <c r="F211" s="3"/>
      <c r="G211" s="3">
        <v>1</v>
      </c>
      <c r="H211" s="3"/>
      <c r="I211" s="3"/>
      <c r="J211" s="3"/>
      <c r="K211" s="3"/>
      <c r="L211" s="3">
        <v>1</v>
      </c>
    </row>
    <row r="212" spans="1:12" x14ac:dyDescent="0.25">
      <c r="D212" s="5" t="s">
        <v>624</v>
      </c>
      <c r="E212" s="3"/>
      <c r="F212" s="3"/>
      <c r="G212" s="3">
        <v>1</v>
      </c>
      <c r="H212" s="3"/>
      <c r="I212" s="3"/>
      <c r="J212" s="3"/>
      <c r="K212" s="3"/>
      <c r="L212" s="3">
        <v>1</v>
      </c>
    </row>
    <row r="213" spans="1:12" x14ac:dyDescent="0.25">
      <c r="D213" s="5" t="s">
        <v>380</v>
      </c>
      <c r="E213" s="3"/>
      <c r="F213" s="3"/>
      <c r="G213" s="3">
        <v>1</v>
      </c>
      <c r="H213" s="3"/>
      <c r="I213" s="3"/>
      <c r="J213" s="3"/>
      <c r="K213" s="3"/>
      <c r="L213" s="3">
        <v>1</v>
      </c>
    </row>
    <row r="214" spans="1:12" x14ac:dyDescent="0.25">
      <c r="D214" s="5" t="s">
        <v>369</v>
      </c>
      <c r="E214" s="3"/>
      <c r="F214" s="3"/>
      <c r="G214" s="3">
        <v>1</v>
      </c>
      <c r="H214" s="3"/>
      <c r="I214" s="3"/>
      <c r="J214" s="3"/>
      <c r="K214" s="3"/>
      <c r="L214" s="3">
        <v>1</v>
      </c>
    </row>
    <row r="215" spans="1:12" x14ac:dyDescent="0.25">
      <c r="D215" s="5" t="s">
        <v>386</v>
      </c>
      <c r="E215" s="3"/>
      <c r="F215" s="3"/>
      <c r="G215" s="3">
        <v>1</v>
      </c>
      <c r="H215" s="3"/>
      <c r="I215" s="3"/>
      <c r="J215" s="3"/>
      <c r="K215" s="3"/>
      <c r="L215" s="3">
        <v>1</v>
      </c>
    </row>
    <row r="216" spans="1:12" x14ac:dyDescent="0.25">
      <c r="D216" s="5" t="s">
        <v>623</v>
      </c>
      <c r="E216" s="3"/>
      <c r="F216" s="3"/>
      <c r="G216" s="3">
        <v>1</v>
      </c>
      <c r="H216" s="3"/>
      <c r="I216" s="3"/>
      <c r="J216" s="3"/>
      <c r="K216" s="3"/>
      <c r="L216" s="3">
        <v>1</v>
      </c>
    </row>
    <row r="217" spans="1:12" x14ac:dyDescent="0.25">
      <c r="D217" s="5" t="s">
        <v>385</v>
      </c>
      <c r="E217" s="3"/>
      <c r="F217" s="3"/>
      <c r="G217" s="3">
        <v>1</v>
      </c>
      <c r="H217" s="3"/>
      <c r="I217" s="3"/>
      <c r="J217" s="3"/>
      <c r="K217" s="3"/>
      <c r="L217" s="3">
        <v>1</v>
      </c>
    </row>
    <row r="218" spans="1:12" x14ac:dyDescent="0.25">
      <c r="A218" s="5" t="s">
        <v>786</v>
      </c>
      <c r="B218" s="2">
        <v>40940</v>
      </c>
      <c r="C218" s="5" t="s">
        <v>13</v>
      </c>
      <c r="D218" s="5" t="s">
        <v>381</v>
      </c>
      <c r="E218" s="3"/>
      <c r="F218" s="3"/>
      <c r="G218" s="3"/>
      <c r="H218" s="3">
        <v>1</v>
      </c>
      <c r="I218" s="3"/>
      <c r="J218" s="3"/>
      <c r="K218" s="3"/>
      <c r="L218" s="3">
        <v>1</v>
      </c>
    </row>
    <row r="219" spans="1:12" x14ac:dyDescent="0.25">
      <c r="D219" s="5" t="s">
        <v>372</v>
      </c>
      <c r="E219" s="3"/>
      <c r="F219" s="3"/>
      <c r="G219" s="3"/>
      <c r="H219" s="3">
        <v>1</v>
      </c>
      <c r="I219" s="3"/>
      <c r="J219" s="3"/>
      <c r="K219" s="3"/>
      <c r="L219" s="3">
        <v>1</v>
      </c>
    </row>
    <row r="220" spans="1:12" x14ac:dyDescent="0.25">
      <c r="D220" s="5" t="s">
        <v>376</v>
      </c>
      <c r="E220" s="3"/>
      <c r="F220" s="3"/>
      <c r="G220" s="3"/>
      <c r="H220" s="3">
        <v>1</v>
      </c>
      <c r="I220" s="3"/>
      <c r="J220" s="3"/>
      <c r="K220" s="3"/>
      <c r="L220" s="3">
        <v>1</v>
      </c>
    </row>
    <row r="221" spans="1:12" x14ac:dyDescent="0.25">
      <c r="D221" s="5" t="s">
        <v>367</v>
      </c>
      <c r="E221" s="3"/>
      <c r="F221" s="3"/>
      <c r="G221" s="3"/>
      <c r="H221" s="3">
        <v>1</v>
      </c>
      <c r="I221" s="3"/>
      <c r="J221" s="3"/>
      <c r="K221" s="3"/>
      <c r="L221" s="3">
        <v>1</v>
      </c>
    </row>
    <row r="222" spans="1:12" x14ac:dyDescent="0.25">
      <c r="D222" s="5" t="s">
        <v>382</v>
      </c>
      <c r="E222" s="3"/>
      <c r="F222" s="3"/>
      <c r="G222" s="3"/>
      <c r="H222" s="3">
        <v>1</v>
      </c>
      <c r="I222" s="3"/>
      <c r="J222" s="3"/>
      <c r="K222" s="3"/>
      <c r="L222" s="3">
        <v>1</v>
      </c>
    </row>
    <row r="223" spans="1:12" x14ac:dyDescent="0.25">
      <c r="D223" s="5" t="s">
        <v>363</v>
      </c>
      <c r="E223" s="3"/>
      <c r="F223" s="3"/>
      <c r="G223" s="3"/>
      <c r="H223" s="3">
        <v>1</v>
      </c>
      <c r="I223" s="3"/>
      <c r="J223" s="3"/>
      <c r="K223" s="3"/>
      <c r="L223" s="3">
        <v>1</v>
      </c>
    </row>
    <row r="224" spans="1:12" x14ac:dyDescent="0.25">
      <c r="D224" s="5" t="s">
        <v>387</v>
      </c>
      <c r="E224" s="3"/>
      <c r="F224" s="3"/>
      <c r="G224" s="3"/>
      <c r="H224" s="3">
        <v>1</v>
      </c>
      <c r="I224" s="3"/>
      <c r="J224" s="3"/>
      <c r="K224" s="3"/>
      <c r="L224" s="3">
        <v>1</v>
      </c>
    </row>
    <row r="225" spans="4:12" x14ac:dyDescent="0.25">
      <c r="D225" s="5" t="s">
        <v>619</v>
      </c>
      <c r="E225" s="3"/>
      <c r="F225" s="3"/>
      <c r="G225" s="3"/>
      <c r="H225" s="3">
        <v>1</v>
      </c>
      <c r="I225" s="3"/>
      <c r="J225" s="3"/>
      <c r="K225" s="3"/>
      <c r="L225" s="3">
        <v>1</v>
      </c>
    </row>
    <row r="226" spans="4:12" x14ac:dyDescent="0.25">
      <c r="D226" s="5" t="s">
        <v>383</v>
      </c>
      <c r="E226" s="3"/>
      <c r="F226" s="3"/>
      <c r="G226" s="3"/>
      <c r="H226" s="3">
        <v>1</v>
      </c>
      <c r="I226" s="3"/>
      <c r="J226" s="3"/>
      <c r="K226" s="3"/>
      <c r="L226" s="3">
        <v>1</v>
      </c>
    </row>
    <row r="227" spans="4:12" x14ac:dyDescent="0.25">
      <c r="D227" s="5" t="s">
        <v>384</v>
      </c>
      <c r="E227" s="3"/>
      <c r="F227" s="3"/>
      <c r="G227" s="3"/>
      <c r="H227" s="3">
        <v>1</v>
      </c>
      <c r="I227" s="3"/>
      <c r="J227" s="3"/>
      <c r="K227" s="3"/>
      <c r="L227" s="3">
        <v>1</v>
      </c>
    </row>
    <row r="228" spans="4:12" x14ac:dyDescent="0.25">
      <c r="D228" s="5" t="s">
        <v>377</v>
      </c>
      <c r="E228" s="3"/>
      <c r="F228" s="3"/>
      <c r="G228" s="3"/>
      <c r="H228" s="3">
        <v>1</v>
      </c>
      <c r="I228" s="3"/>
      <c r="J228" s="3"/>
      <c r="K228" s="3"/>
      <c r="L228" s="3">
        <v>1</v>
      </c>
    </row>
    <row r="229" spans="4:12" x14ac:dyDescent="0.25">
      <c r="D229" s="5" t="s">
        <v>365</v>
      </c>
      <c r="E229" s="3"/>
      <c r="F229" s="3"/>
      <c r="G229" s="3"/>
      <c r="H229" s="3">
        <v>1</v>
      </c>
      <c r="I229" s="3"/>
      <c r="J229" s="3"/>
      <c r="K229" s="3"/>
      <c r="L229" s="3">
        <v>1</v>
      </c>
    </row>
    <row r="230" spans="4:12" x14ac:dyDescent="0.25">
      <c r="D230" s="5" t="s">
        <v>620</v>
      </c>
      <c r="E230" s="3"/>
      <c r="F230" s="3"/>
      <c r="G230" s="3"/>
      <c r="H230" s="3">
        <v>1</v>
      </c>
      <c r="I230" s="3"/>
      <c r="J230" s="3"/>
      <c r="K230" s="3"/>
      <c r="L230" s="3">
        <v>1</v>
      </c>
    </row>
    <row r="231" spans="4:12" x14ac:dyDescent="0.25">
      <c r="D231" s="5" t="s">
        <v>378</v>
      </c>
      <c r="E231" s="3"/>
      <c r="F231" s="3"/>
      <c r="G231" s="3"/>
      <c r="H231" s="3">
        <v>1</v>
      </c>
      <c r="I231" s="3"/>
      <c r="J231" s="3"/>
      <c r="K231" s="3"/>
      <c r="L231" s="3">
        <v>1</v>
      </c>
    </row>
    <row r="232" spans="4:12" x14ac:dyDescent="0.25">
      <c r="D232" s="5" t="s">
        <v>371</v>
      </c>
      <c r="E232" s="3"/>
      <c r="F232" s="3"/>
      <c r="G232" s="3"/>
      <c r="H232" s="3">
        <v>1</v>
      </c>
      <c r="I232" s="3"/>
      <c r="J232" s="3"/>
      <c r="K232" s="3"/>
      <c r="L232" s="3">
        <v>1</v>
      </c>
    </row>
    <row r="233" spans="4:12" x14ac:dyDescent="0.25">
      <c r="D233" s="5" t="s">
        <v>392</v>
      </c>
      <c r="E233" s="3"/>
      <c r="F233" s="3"/>
      <c r="G233" s="3"/>
      <c r="H233" s="3">
        <v>1</v>
      </c>
      <c r="I233" s="3"/>
      <c r="J233" s="3"/>
      <c r="K233" s="3"/>
      <c r="L233" s="3">
        <v>1</v>
      </c>
    </row>
    <row r="234" spans="4:12" x14ac:dyDescent="0.25">
      <c r="D234" s="5" t="s">
        <v>388</v>
      </c>
      <c r="E234" s="3"/>
      <c r="F234" s="3"/>
      <c r="G234" s="3"/>
      <c r="H234" s="3">
        <v>1</v>
      </c>
      <c r="I234" s="3"/>
      <c r="J234" s="3"/>
      <c r="K234" s="3"/>
      <c r="L234" s="3">
        <v>1</v>
      </c>
    </row>
    <row r="235" spans="4:12" x14ac:dyDescent="0.25">
      <c r="D235" s="5" t="s">
        <v>366</v>
      </c>
      <c r="E235" s="3"/>
      <c r="F235" s="3"/>
      <c r="G235" s="3"/>
      <c r="H235" s="3">
        <v>1</v>
      </c>
      <c r="I235" s="3"/>
      <c r="J235" s="3"/>
      <c r="K235" s="3"/>
      <c r="L235" s="3">
        <v>1</v>
      </c>
    </row>
    <row r="236" spans="4:12" x14ac:dyDescent="0.25">
      <c r="D236" s="5" t="s">
        <v>379</v>
      </c>
      <c r="E236" s="3"/>
      <c r="F236" s="3"/>
      <c r="G236" s="3"/>
      <c r="H236" s="3">
        <v>1</v>
      </c>
      <c r="I236" s="3"/>
      <c r="J236" s="3"/>
      <c r="K236" s="3"/>
      <c r="L236" s="3">
        <v>1</v>
      </c>
    </row>
    <row r="237" spans="4:12" x14ac:dyDescent="0.25">
      <c r="D237" s="5" t="s">
        <v>625</v>
      </c>
      <c r="E237" s="3"/>
      <c r="F237" s="3"/>
      <c r="G237" s="3"/>
      <c r="H237" s="3">
        <v>1</v>
      </c>
      <c r="I237" s="3"/>
      <c r="J237" s="3"/>
      <c r="K237" s="3"/>
      <c r="L237" s="3">
        <v>1</v>
      </c>
    </row>
    <row r="238" spans="4:12" x14ac:dyDescent="0.25">
      <c r="D238" s="5" t="s">
        <v>389</v>
      </c>
      <c r="E238" s="3"/>
      <c r="F238" s="3"/>
      <c r="G238" s="3"/>
      <c r="H238" s="3">
        <v>1</v>
      </c>
      <c r="I238" s="3"/>
      <c r="J238" s="3"/>
      <c r="K238" s="3"/>
      <c r="L238" s="3">
        <v>1</v>
      </c>
    </row>
    <row r="239" spans="4:12" x14ac:dyDescent="0.25">
      <c r="D239" s="5" t="s">
        <v>373</v>
      </c>
      <c r="E239" s="3"/>
      <c r="F239" s="3"/>
      <c r="G239" s="3"/>
      <c r="H239" s="3">
        <v>1</v>
      </c>
      <c r="I239" s="3"/>
      <c r="J239" s="3"/>
      <c r="K239" s="3"/>
      <c r="L239" s="3">
        <v>1</v>
      </c>
    </row>
    <row r="240" spans="4:12" x14ac:dyDescent="0.25">
      <c r="D240" s="5" t="s">
        <v>370</v>
      </c>
      <c r="E240" s="3"/>
      <c r="F240" s="3"/>
      <c r="G240" s="3"/>
      <c r="H240" s="3">
        <v>1</v>
      </c>
      <c r="I240" s="3"/>
      <c r="J240" s="3"/>
      <c r="K240" s="3"/>
      <c r="L240" s="3">
        <v>1</v>
      </c>
    </row>
    <row r="241" spans="1:12" x14ac:dyDescent="0.25">
      <c r="D241" s="5" t="s">
        <v>621</v>
      </c>
      <c r="E241" s="3"/>
      <c r="F241" s="3"/>
      <c r="G241" s="3"/>
      <c r="H241" s="3">
        <v>1</v>
      </c>
      <c r="I241" s="3"/>
      <c r="J241" s="3"/>
      <c r="K241" s="3"/>
      <c r="L241" s="3">
        <v>1</v>
      </c>
    </row>
    <row r="242" spans="1:12" x14ac:dyDescent="0.25">
      <c r="D242" s="5" t="s">
        <v>390</v>
      </c>
      <c r="E242" s="3"/>
      <c r="F242" s="3"/>
      <c r="G242" s="3"/>
      <c r="H242" s="3">
        <v>1</v>
      </c>
      <c r="I242" s="3"/>
      <c r="J242" s="3"/>
      <c r="K242" s="3"/>
      <c r="L242" s="3">
        <v>1</v>
      </c>
    </row>
    <row r="243" spans="1:12" x14ac:dyDescent="0.25">
      <c r="D243" s="5" t="s">
        <v>375</v>
      </c>
      <c r="E243" s="3"/>
      <c r="F243" s="3"/>
      <c r="G243" s="3"/>
      <c r="H243" s="3">
        <v>1</v>
      </c>
      <c r="I243" s="3"/>
      <c r="J243" s="3"/>
      <c r="K243" s="3"/>
      <c r="L243" s="3">
        <v>1</v>
      </c>
    </row>
    <row r="244" spans="1:12" x14ac:dyDescent="0.25">
      <c r="D244" s="5" t="s">
        <v>624</v>
      </c>
      <c r="E244" s="3"/>
      <c r="F244" s="3"/>
      <c r="G244" s="3"/>
      <c r="H244" s="3">
        <v>1</v>
      </c>
      <c r="I244" s="3"/>
      <c r="J244" s="3"/>
      <c r="K244" s="3"/>
      <c r="L244" s="3">
        <v>1</v>
      </c>
    </row>
    <row r="245" spans="1:12" x14ac:dyDescent="0.25">
      <c r="D245" s="5" t="s">
        <v>364</v>
      </c>
      <c r="E245" s="3"/>
      <c r="F245" s="3"/>
      <c r="G245" s="3"/>
      <c r="H245" s="3">
        <v>1</v>
      </c>
      <c r="I245" s="3"/>
      <c r="J245" s="3"/>
      <c r="K245" s="3"/>
      <c r="L245" s="3">
        <v>1</v>
      </c>
    </row>
    <row r="246" spans="1:12" x14ac:dyDescent="0.25">
      <c r="D246" s="5" t="s">
        <v>368</v>
      </c>
      <c r="E246" s="3"/>
      <c r="F246" s="3"/>
      <c r="G246" s="3"/>
      <c r="H246" s="3">
        <v>1</v>
      </c>
      <c r="I246" s="3"/>
      <c r="J246" s="3"/>
      <c r="K246" s="3"/>
      <c r="L246" s="3">
        <v>1</v>
      </c>
    </row>
    <row r="247" spans="1:12" x14ac:dyDescent="0.25">
      <c r="D247" s="5" t="s">
        <v>380</v>
      </c>
      <c r="E247" s="3"/>
      <c r="F247" s="3"/>
      <c r="G247" s="3"/>
      <c r="H247" s="3">
        <v>1</v>
      </c>
      <c r="I247" s="3"/>
      <c r="J247" s="3"/>
      <c r="K247" s="3"/>
      <c r="L247" s="3">
        <v>1</v>
      </c>
    </row>
    <row r="248" spans="1:12" x14ac:dyDescent="0.25">
      <c r="D248" s="5" t="s">
        <v>369</v>
      </c>
      <c r="E248" s="3"/>
      <c r="F248" s="3"/>
      <c r="G248" s="3"/>
      <c r="H248" s="3">
        <v>1</v>
      </c>
      <c r="I248" s="3"/>
      <c r="J248" s="3"/>
      <c r="K248" s="3"/>
      <c r="L248" s="3">
        <v>1</v>
      </c>
    </row>
    <row r="249" spans="1:12" x14ac:dyDescent="0.25">
      <c r="D249" s="5" t="s">
        <v>386</v>
      </c>
      <c r="E249" s="3"/>
      <c r="F249" s="3"/>
      <c r="G249" s="3"/>
      <c r="H249" s="3">
        <v>1</v>
      </c>
      <c r="I249" s="3"/>
      <c r="J249" s="3"/>
      <c r="K249" s="3"/>
      <c r="L249" s="3">
        <v>1</v>
      </c>
    </row>
    <row r="250" spans="1:12" x14ac:dyDescent="0.25">
      <c r="D250" s="5" t="s">
        <v>623</v>
      </c>
      <c r="E250" s="3"/>
      <c r="F250" s="3"/>
      <c r="G250" s="3"/>
      <c r="H250" s="3">
        <v>1</v>
      </c>
      <c r="I250" s="3"/>
      <c r="J250" s="3"/>
      <c r="K250" s="3"/>
      <c r="L250" s="3">
        <v>1</v>
      </c>
    </row>
    <row r="251" spans="1:12" x14ac:dyDescent="0.25">
      <c r="D251" s="5" t="s">
        <v>385</v>
      </c>
      <c r="E251" s="3"/>
      <c r="F251" s="3"/>
      <c r="G251" s="3"/>
      <c r="H251" s="3">
        <v>1</v>
      </c>
      <c r="I251" s="3"/>
      <c r="J251" s="3"/>
      <c r="K251" s="3"/>
      <c r="L251" s="3">
        <v>1</v>
      </c>
    </row>
    <row r="252" spans="1:12" x14ac:dyDescent="0.25">
      <c r="D252" s="5" t="s">
        <v>393</v>
      </c>
      <c r="E252" s="3"/>
      <c r="F252" s="3"/>
      <c r="G252" s="3"/>
      <c r="H252" s="3">
        <v>1</v>
      </c>
      <c r="I252" s="3"/>
      <c r="J252" s="3"/>
      <c r="K252" s="3"/>
      <c r="L252" s="3">
        <v>1</v>
      </c>
    </row>
    <row r="253" spans="1:12" x14ac:dyDescent="0.25">
      <c r="D253" s="5" t="s">
        <v>374</v>
      </c>
      <c r="E253" s="3"/>
      <c r="F253" s="3"/>
      <c r="G253" s="3"/>
      <c r="H253" s="3">
        <v>1</v>
      </c>
      <c r="I253" s="3"/>
      <c r="J253" s="3"/>
      <c r="K253" s="3"/>
      <c r="L253" s="3">
        <v>1</v>
      </c>
    </row>
    <row r="254" spans="1:12" x14ac:dyDescent="0.25">
      <c r="A254" s="5" t="s">
        <v>799</v>
      </c>
      <c r="B254" s="2">
        <v>41299</v>
      </c>
      <c r="C254" s="5" t="s">
        <v>13</v>
      </c>
      <c r="D254" s="5" t="s">
        <v>372</v>
      </c>
      <c r="E254" s="3"/>
      <c r="F254" s="3"/>
      <c r="G254" s="3"/>
      <c r="H254" s="3"/>
      <c r="I254" s="3">
        <v>1</v>
      </c>
      <c r="J254" s="3"/>
      <c r="K254" s="3"/>
      <c r="L254" s="3">
        <v>1</v>
      </c>
    </row>
    <row r="255" spans="1:12" x14ac:dyDescent="0.25">
      <c r="D255" s="5" t="s">
        <v>367</v>
      </c>
      <c r="E255" s="3"/>
      <c r="F255" s="3"/>
      <c r="G255" s="3"/>
      <c r="H255" s="3"/>
      <c r="I255" s="3">
        <v>1</v>
      </c>
      <c r="J255" s="3"/>
      <c r="K255" s="3"/>
      <c r="L255" s="3">
        <v>1</v>
      </c>
    </row>
    <row r="256" spans="1:12" x14ac:dyDescent="0.25">
      <c r="D256" s="5" t="s">
        <v>377</v>
      </c>
      <c r="E256" s="3"/>
      <c r="F256" s="3"/>
      <c r="G256" s="3"/>
      <c r="H256" s="3"/>
      <c r="I256" s="3">
        <v>1</v>
      </c>
      <c r="J256" s="3"/>
      <c r="K256" s="3"/>
      <c r="L256" s="3">
        <v>1</v>
      </c>
    </row>
    <row r="257" spans="1:12" x14ac:dyDescent="0.25">
      <c r="D257" s="5" t="s">
        <v>371</v>
      </c>
      <c r="E257" s="3"/>
      <c r="F257" s="3"/>
      <c r="G257" s="3"/>
      <c r="H257" s="3"/>
      <c r="I257" s="3">
        <v>1</v>
      </c>
      <c r="J257" s="3"/>
      <c r="K257" s="3"/>
      <c r="L257" s="3">
        <v>1</v>
      </c>
    </row>
    <row r="258" spans="1:12" x14ac:dyDescent="0.25">
      <c r="D258" s="5" t="s">
        <v>392</v>
      </c>
      <c r="E258" s="3"/>
      <c r="F258" s="3"/>
      <c r="G258" s="3"/>
      <c r="H258" s="3"/>
      <c r="I258" s="3">
        <v>1</v>
      </c>
      <c r="J258" s="3"/>
      <c r="K258" s="3"/>
      <c r="L258" s="3">
        <v>1</v>
      </c>
    </row>
    <row r="259" spans="1:12" x14ac:dyDescent="0.25">
      <c r="D259" s="5" t="s">
        <v>388</v>
      </c>
      <c r="E259" s="3"/>
      <c r="F259" s="3"/>
      <c r="G259" s="3"/>
      <c r="H259" s="3"/>
      <c r="I259" s="3">
        <v>1</v>
      </c>
      <c r="J259" s="3"/>
      <c r="K259" s="3"/>
      <c r="L259" s="3">
        <v>1</v>
      </c>
    </row>
    <row r="260" spans="1:12" x14ac:dyDescent="0.25">
      <c r="D260" s="5" t="s">
        <v>379</v>
      </c>
      <c r="E260" s="3"/>
      <c r="F260" s="3"/>
      <c r="G260" s="3"/>
      <c r="H260" s="3"/>
      <c r="I260" s="3">
        <v>1</v>
      </c>
      <c r="J260" s="3"/>
      <c r="K260" s="3"/>
      <c r="L260" s="3">
        <v>1</v>
      </c>
    </row>
    <row r="261" spans="1:12" x14ac:dyDescent="0.25">
      <c r="D261" s="5" t="s">
        <v>625</v>
      </c>
      <c r="E261" s="3"/>
      <c r="F261" s="3"/>
      <c r="G261" s="3"/>
      <c r="H261" s="3"/>
      <c r="I261" s="3">
        <v>1</v>
      </c>
      <c r="J261" s="3"/>
      <c r="K261" s="3"/>
      <c r="L261" s="3">
        <v>1</v>
      </c>
    </row>
    <row r="262" spans="1:12" x14ac:dyDescent="0.25">
      <c r="D262" s="5" t="s">
        <v>373</v>
      </c>
      <c r="E262" s="3"/>
      <c r="F262" s="3"/>
      <c r="G262" s="3"/>
      <c r="H262" s="3"/>
      <c r="I262" s="3">
        <v>1</v>
      </c>
      <c r="J262" s="3"/>
      <c r="K262" s="3"/>
      <c r="L262" s="3">
        <v>1</v>
      </c>
    </row>
    <row r="263" spans="1:12" x14ac:dyDescent="0.25">
      <c r="D263" s="5" t="s">
        <v>370</v>
      </c>
      <c r="E263" s="3"/>
      <c r="F263" s="3"/>
      <c r="G263" s="3"/>
      <c r="H263" s="3"/>
      <c r="I263" s="3">
        <v>1</v>
      </c>
      <c r="J263" s="3"/>
      <c r="K263" s="3"/>
      <c r="L263" s="3">
        <v>1</v>
      </c>
    </row>
    <row r="264" spans="1:12" x14ac:dyDescent="0.25">
      <c r="D264" s="5" t="s">
        <v>621</v>
      </c>
      <c r="E264" s="3"/>
      <c r="F264" s="3"/>
      <c r="G264" s="3"/>
      <c r="H264" s="3"/>
      <c r="I264" s="3">
        <v>1</v>
      </c>
      <c r="J264" s="3"/>
      <c r="K264" s="3"/>
      <c r="L264" s="3">
        <v>1</v>
      </c>
    </row>
    <row r="265" spans="1:12" x14ac:dyDescent="0.25">
      <c r="D265" s="5" t="s">
        <v>390</v>
      </c>
      <c r="E265" s="3"/>
      <c r="F265" s="3"/>
      <c r="G265" s="3"/>
      <c r="H265" s="3"/>
      <c r="I265" s="3">
        <v>1</v>
      </c>
      <c r="J265" s="3"/>
      <c r="K265" s="3"/>
      <c r="L265" s="3">
        <v>1</v>
      </c>
    </row>
    <row r="266" spans="1:12" x14ac:dyDescent="0.25">
      <c r="D266" s="5" t="s">
        <v>624</v>
      </c>
      <c r="E266" s="3"/>
      <c r="F266" s="3"/>
      <c r="G266" s="3"/>
      <c r="H266" s="3"/>
      <c r="I266" s="3">
        <v>1</v>
      </c>
      <c r="J266" s="3"/>
      <c r="K266" s="3"/>
      <c r="L266" s="3">
        <v>1</v>
      </c>
    </row>
    <row r="267" spans="1:12" x14ac:dyDescent="0.25">
      <c r="D267" s="5" t="s">
        <v>368</v>
      </c>
      <c r="E267" s="3"/>
      <c r="F267" s="3"/>
      <c r="G267" s="3"/>
      <c r="H267" s="3"/>
      <c r="I267" s="3">
        <v>1</v>
      </c>
      <c r="J267" s="3"/>
      <c r="K267" s="3"/>
      <c r="L267" s="3">
        <v>1</v>
      </c>
    </row>
    <row r="268" spans="1:12" x14ac:dyDescent="0.25">
      <c r="D268" s="5" t="s">
        <v>369</v>
      </c>
      <c r="E268" s="3"/>
      <c r="F268" s="3"/>
      <c r="G268" s="3"/>
      <c r="H268" s="3"/>
      <c r="I268" s="3">
        <v>1</v>
      </c>
      <c r="J268" s="3"/>
      <c r="K268" s="3"/>
      <c r="L268" s="3">
        <v>1</v>
      </c>
    </row>
    <row r="269" spans="1:12" x14ac:dyDescent="0.25">
      <c r="D269" s="5" t="s">
        <v>386</v>
      </c>
      <c r="E269" s="3"/>
      <c r="F269" s="3"/>
      <c r="G269" s="3"/>
      <c r="H269" s="3"/>
      <c r="I269" s="3">
        <v>1</v>
      </c>
      <c r="J269" s="3"/>
      <c r="K269" s="3"/>
      <c r="L269" s="3">
        <v>1</v>
      </c>
    </row>
    <row r="270" spans="1:12" x14ac:dyDescent="0.25">
      <c r="D270" s="5" t="s">
        <v>623</v>
      </c>
      <c r="E270" s="3"/>
      <c r="F270" s="3"/>
      <c r="G270" s="3"/>
      <c r="H270" s="3"/>
      <c r="I270" s="3">
        <v>1</v>
      </c>
      <c r="J270" s="3"/>
      <c r="K270" s="3"/>
      <c r="L270" s="3">
        <v>1</v>
      </c>
    </row>
    <row r="271" spans="1:12" x14ac:dyDescent="0.25">
      <c r="A271" s="5" t="s">
        <v>801</v>
      </c>
      <c r="B271" s="2">
        <v>41554</v>
      </c>
      <c r="C271" s="5" t="s">
        <v>246</v>
      </c>
      <c r="D271" s="5" t="s">
        <v>381</v>
      </c>
      <c r="E271" s="3"/>
      <c r="F271" s="3"/>
      <c r="G271" s="3"/>
      <c r="H271" s="3"/>
      <c r="I271" s="3">
        <v>1</v>
      </c>
      <c r="J271" s="3"/>
      <c r="K271" s="3"/>
      <c r="L271" s="3">
        <v>1</v>
      </c>
    </row>
    <row r="272" spans="1:12" x14ac:dyDescent="0.25">
      <c r="D272" s="5" t="s">
        <v>372</v>
      </c>
      <c r="E272" s="3"/>
      <c r="F272" s="3"/>
      <c r="G272" s="3"/>
      <c r="H272" s="3"/>
      <c r="I272" s="3">
        <v>1</v>
      </c>
      <c r="J272" s="3"/>
      <c r="K272" s="3"/>
      <c r="L272" s="3">
        <v>1</v>
      </c>
    </row>
    <row r="273" spans="4:12" x14ac:dyDescent="0.25">
      <c r="D273" s="5" t="s">
        <v>376</v>
      </c>
      <c r="E273" s="3"/>
      <c r="F273" s="3"/>
      <c r="G273" s="3"/>
      <c r="H273" s="3"/>
      <c r="I273" s="3">
        <v>1</v>
      </c>
      <c r="J273" s="3"/>
      <c r="K273" s="3"/>
      <c r="L273" s="3">
        <v>1</v>
      </c>
    </row>
    <row r="274" spans="4:12" x14ac:dyDescent="0.25">
      <c r="D274" s="5" t="s">
        <v>367</v>
      </c>
      <c r="E274" s="3"/>
      <c r="F274" s="3"/>
      <c r="G274" s="3"/>
      <c r="H274" s="3"/>
      <c r="I274" s="3">
        <v>1</v>
      </c>
      <c r="J274" s="3"/>
      <c r="K274" s="3"/>
      <c r="L274" s="3">
        <v>1</v>
      </c>
    </row>
    <row r="275" spans="4:12" x14ac:dyDescent="0.25">
      <c r="D275" s="5" t="s">
        <v>382</v>
      </c>
      <c r="E275" s="3"/>
      <c r="F275" s="3"/>
      <c r="G275" s="3"/>
      <c r="H275" s="3"/>
      <c r="I275" s="3">
        <v>1</v>
      </c>
      <c r="J275" s="3"/>
      <c r="K275" s="3"/>
      <c r="L275" s="3">
        <v>1</v>
      </c>
    </row>
    <row r="276" spans="4:12" x14ac:dyDescent="0.25">
      <c r="D276" s="5" t="s">
        <v>363</v>
      </c>
      <c r="E276" s="3"/>
      <c r="F276" s="3"/>
      <c r="G276" s="3"/>
      <c r="H276" s="3"/>
      <c r="I276" s="3">
        <v>1</v>
      </c>
      <c r="J276" s="3"/>
      <c r="K276" s="3"/>
      <c r="L276" s="3">
        <v>1</v>
      </c>
    </row>
    <row r="277" spans="4:12" x14ac:dyDescent="0.25">
      <c r="D277" s="5" t="s">
        <v>387</v>
      </c>
      <c r="E277" s="3"/>
      <c r="F277" s="3"/>
      <c r="G277" s="3"/>
      <c r="H277" s="3"/>
      <c r="I277" s="3">
        <v>1</v>
      </c>
      <c r="J277" s="3"/>
      <c r="K277" s="3"/>
      <c r="L277" s="3">
        <v>1</v>
      </c>
    </row>
    <row r="278" spans="4:12" x14ac:dyDescent="0.25">
      <c r="D278" s="5" t="s">
        <v>619</v>
      </c>
      <c r="E278" s="3"/>
      <c r="F278" s="3"/>
      <c r="G278" s="3"/>
      <c r="H278" s="3"/>
      <c r="I278" s="3">
        <v>1</v>
      </c>
      <c r="J278" s="3"/>
      <c r="K278" s="3"/>
      <c r="L278" s="3">
        <v>1</v>
      </c>
    </row>
    <row r="279" spans="4:12" x14ac:dyDescent="0.25">
      <c r="D279" s="5" t="s">
        <v>383</v>
      </c>
      <c r="E279" s="3"/>
      <c r="F279" s="3"/>
      <c r="G279" s="3"/>
      <c r="H279" s="3"/>
      <c r="I279" s="3">
        <v>1</v>
      </c>
      <c r="J279" s="3"/>
      <c r="K279" s="3"/>
      <c r="L279" s="3">
        <v>1</v>
      </c>
    </row>
    <row r="280" spans="4:12" x14ac:dyDescent="0.25">
      <c r="D280" s="5" t="s">
        <v>384</v>
      </c>
      <c r="E280" s="3"/>
      <c r="F280" s="3"/>
      <c r="G280" s="3"/>
      <c r="H280" s="3"/>
      <c r="I280" s="3">
        <v>1</v>
      </c>
      <c r="J280" s="3"/>
      <c r="K280" s="3"/>
      <c r="L280" s="3">
        <v>1</v>
      </c>
    </row>
    <row r="281" spans="4:12" x14ac:dyDescent="0.25">
      <c r="D281" s="5" t="s">
        <v>377</v>
      </c>
      <c r="E281" s="3"/>
      <c r="F281" s="3"/>
      <c r="G281" s="3"/>
      <c r="H281" s="3"/>
      <c r="I281" s="3">
        <v>1</v>
      </c>
      <c r="J281" s="3"/>
      <c r="K281" s="3"/>
      <c r="L281" s="3">
        <v>1</v>
      </c>
    </row>
    <row r="282" spans="4:12" x14ac:dyDescent="0.25">
      <c r="D282" s="5" t="s">
        <v>365</v>
      </c>
      <c r="E282" s="3"/>
      <c r="F282" s="3"/>
      <c r="G282" s="3"/>
      <c r="H282" s="3"/>
      <c r="I282" s="3">
        <v>1</v>
      </c>
      <c r="J282" s="3"/>
      <c r="K282" s="3"/>
      <c r="L282" s="3">
        <v>1</v>
      </c>
    </row>
    <row r="283" spans="4:12" x14ac:dyDescent="0.25">
      <c r="D283" s="5" t="s">
        <v>620</v>
      </c>
      <c r="E283" s="3"/>
      <c r="F283" s="3"/>
      <c r="G283" s="3"/>
      <c r="H283" s="3"/>
      <c r="I283" s="3">
        <v>1</v>
      </c>
      <c r="J283" s="3"/>
      <c r="K283" s="3"/>
      <c r="L283" s="3">
        <v>1</v>
      </c>
    </row>
    <row r="284" spans="4:12" x14ac:dyDescent="0.25">
      <c r="D284" s="5" t="s">
        <v>378</v>
      </c>
      <c r="E284" s="3"/>
      <c r="F284" s="3"/>
      <c r="G284" s="3"/>
      <c r="H284" s="3"/>
      <c r="I284" s="3">
        <v>1</v>
      </c>
      <c r="J284" s="3"/>
      <c r="K284" s="3"/>
      <c r="L284" s="3">
        <v>1</v>
      </c>
    </row>
    <row r="285" spans="4:12" x14ac:dyDescent="0.25">
      <c r="D285" s="5" t="s">
        <v>371</v>
      </c>
      <c r="E285" s="3"/>
      <c r="F285" s="3"/>
      <c r="G285" s="3"/>
      <c r="H285" s="3"/>
      <c r="I285" s="3">
        <v>1</v>
      </c>
      <c r="J285" s="3"/>
      <c r="K285" s="3"/>
      <c r="L285" s="3">
        <v>1</v>
      </c>
    </row>
    <row r="286" spans="4:12" x14ac:dyDescent="0.25">
      <c r="D286" s="5" t="s">
        <v>392</v>
      </c>
      <c r="E286" s="3"/>
      <c r="F286" s="3"/>
      <c r="G286" s="3"/>
      <c r="H286" s="3"/>
      <c r="I286" s="3">
        <v>1</v>
      </c>
      <c r="J286" s="3"/>
      <c r="K286" s="3"/>
      <c r="L286" s="3">
        <v>1</v>
      </c>
    </row>
    <row r="287" spans="4:12" x14ac:dyDescent="0.25">
      <c r="D287" s="5" t="s">
        <v>388</v>
      </c>
      <c r="E287" s="3"/>
      <c r="F287" s="3"/>
      <c r="G287" s="3"/>
      <c r="H287" s="3"/>
      <c r="I287" s="3">
        <v>1</v>
      </c>
      <c r="J287" s="3"/>
      <c r="K287" s="3"/>
      <c r="L287" s="3">
        <v>1</v>
      </c>
    </row>
    <row r="288" spans="4:12" x14ac:dyDescent="0.25">
      <c r="D288" s="5" t="s">
        <v>366</v>
      </c>
      <c r="E288" s="3"/>
      <c r="F288" s="3"/>
      <c r="G288" s="3"/>
      <c r="H288" s="3"/>
      <c r="I288" s="3">
        <v>1</v>
      </c>
      <c r="J288" s="3"/>
      <c r="K288" s="3"/>
      <c r="L288" s="3">
        <v>1</v>
      </c>
    </row>
    <row r="289" spans="4:12" x14ac:dyDescent="0.25">
      <c r="D289" s="5" t="s">
        <v>379</v>
      </c>
      <c r="E289" s="3"/>
      <c r="F289" s="3"/>
      <c r="G289" s="3"/>
      <c r="H289" s="3"/>
      <c r="I289" s="3">
        <v>1</v>
      </c>
      <c r="J289" s="3"/>
      <c r="K289" s="3"/>
      <c r="L289" s="3">
        <v>1</v>
      </c>
    </row>
    <row r="290" spans="4:12" x14ac:dyDescent="0.25">
      <c r="D290" s="5" t="s">
        <v>625</v>
      </c>
      <c r="E290" s="3"/>
      <c r="F290" s="3"/>
      <c r="G290" s="3"/>
      <c r="H290" s="3"/>
      <c r="I290" s="3">
        <v>1</v>
      </c>
      <c r="J290" s="3"/>
      <c r="K290" s="3"/>
      <c r="L290" s="3">
        <v>1</v>
      </c>
    </row>
    <row r="291" spans="4:12" x14ac:dyDescent="0.25">
      <c r="D291" s="5" t="s">
        <v>389</v>
      </c>
      <c r="E291" s="3"/>
      <c r="F291" s="3"/>
      <c r="G291" s="3"/>
      <c r="H291" s="3"/>
      <c r="I291" s="3">
        <v>1</v>
      </c>
      <c r="J291" s="3"/>
      <c r="K291" s="3"/>
      <c r="L291" s="3">
        <v>1</v>
      </c>
    </row>
    <row r="292" spans="4:12" x14ac:dyDescent="0.25">
      <c r="D292" s="5" t="s">
        <v>373</v>
      </c>
      <c r="E292" s="3"/>
      <c r="F292" s="3"/>
      <c r="G292" s="3"/>
      <c r="H292" s="3"/>
      <c r="I292" s="3">
        <v>1</v>
      </c>
      <c r="J292" s="3"/>
      <c r="K292" s="3"/>
      <c r="L292" s="3">
        <v>1</v>
      </c>
    </row>
    <row r="293" spans="4:12" x14ac:dyDescent="0.25">
      <c r="D293" s="5" t="s">
        <v>370</v>
      </c>
      <c r="E293" s="3"/>
      <c r="F293" s="3"/>
      <c r="G293" s="3"/>
      <c r="H293" s="3"/>
      <c r="I293" s="3">
        <v>1</v>
      </c>
      <c r="J293" s="3"/>
      <c r="K293" s="3"/>
      <c r="L293" s="3">
        <v>1</v>
      </c>
    </row>
    <row r="294" spans="4:12" x14ac:dyDescent="0.25">
      <c r="D294" s="5" t="s">
        <v>621</v>
      </c>
      <c r="E294" s="3"/>
      <c r="F294" s="3"/>
      <c r="G294" s="3"/>
      <c r="H294" s="3"/>
      <c r="I294" s="3">
        <v>1</v>
      </c>
      <c r="J294" s="3"/>
      <c r="K294" s="3"/>
      <c r="L294" s="3">
        <v>1</v>
      </c>
    </row>
    <row r="295" spans="4:12" x14ac:dyDescent="0.25">
      <c r="D295" s="5" t="s">
        <v>390</v>
      </c>
      <c r="E295" s="3"/>
      <c r="F295" s="3"/>
      <c r="G295" s="3"/>
      <c r="H295" s="3"/>
      <c r="I295" s="3">
        <v>1</v>
      </c>
      <c r="J295" s="3"/>
      <c r="K295" s="3"/>
      <c r="L295" s="3">
        <v>1</v>
      </c>
    </row>
    <row r="296" spans="4:12" x14ac:dyDescent="0.25">
      <c r="D296" s="5" t="s">
        <v>375</v>
      </c>
      <c r="E296" s="3"/>
      <c r="F296" s="3"/>
      <c r="G296" s="3"/>
      <c r="H296" s="3"/>
      <c r="I296" s="3">
        <v>1</v>
      </c>
      <c r="J296" s="3"/>
      <c r="K296" s="3"/>
      <c r="L296" s="3">
        <v>1</v>
      </c>
    </row>
    <row r="297" spans="4:12" x14ac:dyDescent="0.25">
      <c r="D297" s="5" t="s">
        <v>624</v>
      </c>
      <c r="E297" s="3"/>
      <c r="F297" s="3"/>
      <c r="G297" s="3"/>
      <c r="H297" s="3"/>
      <c r="I297" s="3">
        <v>1</v>
      </c>
      <c r="J297" s="3"/>
      <c r="K297" s="3"/>
      <c r="L297" s="3">
        <v>1</v>
      </c>
    </row>
    <row r="298" spans="4:12" x14ac:dyDescent="0.25">
      <c r="D298" s="5" t="s">
        <v>364</v>
      </c>
      <c r="E298" s="3"/>
      <c r="F298" s="3"/>
      <c r="G298" s="3"/>
      <c r="H298" s="3"/>
      <c r="I298" s="3">
        <v>1</v>
      </c>
      <c r="J298" s="3"/>
      <c r="K298" s="3"/>
      <c r="L298" s="3">
        <v>1</v>
      </c>
    </row>
    <row r="299" spans="4:12" x14ac:dyDescent="0.25">
      <c r="D299" s="5" t="s">
        <v>368</v>
      </c>
      <c r="E299" s="3"/>
      <c r="F299" s="3"/>
      <c r="G299" s="3"/>
      <c r="H299" s="3"/>
      <c r="I299" s="3">
        <v>1</v>
      </c>
      <c r="J299" s="3"/>
      <c r="K299" s="3"/>
      <c r="L299" s="3">
        <v>1</v>
      </c>
    </row>
    <row r="300" spans="4:12" x14ac:dyDescent="0.25">
      <c r="D300" s="5" t="s">
        <v>380</v>
      </c>
      <c r="E300" s="3"/>
      <c r="F300" s="3"/>
      <c r="G300" s="3"/>
      <c r="H300" s="3"/>
      <c r="I300" s="3">
        <v>1</v>
      </c>
      <c r="J300" s="3"/>
      <c r="K300" s="3"/>
      <c r="L300" s="3">
        <v>1</v>
      </c>
    </row>
    <row r="301" spans="4:12" x14ac:dyDescent="0.25">
      <c r="D301" s="5" t="s">
        <v>369</v>
      </c>
      <c r="E301" s="3"/>
      <c r="F301" s="3"/>
      <c r="G301" s="3"/>
      <c r="H301" s="3"/>
      <c r="I301" s="3">
        <v>1</v>
      </c>
      <c r="J301" s="3"/>
      <c r="K301" s="3"/>
      <c r="L301" s="3">
        <v>1</v>
      </c>
    </row>
    <row r="302" spans="4:12" x14ac:dyDescent="0.25">
      <c r="D302" s="5" t="s">
        <v>386</v>
      </c>
      <c r="E302" s="3"/>
      <c r="F302" s="3"/>
      <c r="G302" s="3"/>
      <c r="H302" s="3"/>
      <c r="I302" s="3">
        <v>1</v>
      </c>
      <c r="J302" s="3"/>
      <c r="K302" s="3"/>
      <c r="L302" s="3">
        <v>1</v>
      </c>
    </row>
    <row r="303" spans="4:12" x14ac:dyDescent="0.25">
      <c r="D303" s="5" t="s">
        <v>623</v>
      </c>
      <c r="E303" s="3"/>
      <c r="F303" s="3"/>
      <c r="G303" s="3"/>
      <c r="H303" s="3"/>
      <c r="I303" s="3">
        <v>1</v>
      </c>
      <c r="J303" s="3"/>
      <c r="K303" s="3"/>
      <c r="L303" s="3">
        <v>1</v>
      </c>
    </row>
    <row r="304" spans="4:12" x14ac:dyDescent="0.25">
      <c r="D304" s="5" t="s">
        <v>385</v>
      </c>
      <c r="E304" s="3"/>
      <c r="F304" s="3"/>
      <c r="G304" s="3"/>
      <c r="H304" s="3"/>
      <c r="I304" s="3">
        <v>1</v>
      </c>
      <c r="J304" s="3"/>
      <c r="K304" s="3"/>
      <c r="L304" s="3">
        <v>1</v>
      </c>
    </row>
    <row r="305" spans="1:12" x14ac:dyDescent="0.25">
      <c r="D305" s="5" t="s">
        <v>618</v>
      </c>
      <c r="E305" s="3"/>
      <c r="F305" s="3"/>
      <c r="G305" s="3"/>
      <c r="H305" s="3"/>
      <c r="I305" s="3">
        <v>1</v>
      </c>
      <c r="J305" s="3"/>
      <c r="K305" s="3"/>
      <c r="L305" s="3">
        <v>1</v>
      </c>
    </row>
    <row r="306" spans="1:12" x14ac:dyDescent="0.25">
      <c r="D306" s="5" t="s">
        <v>393</v>
      </c>
      <c r="E306" s="3"/>
      <c r="F306" s="3"/>
      <c r="G306" s="3"/>
      <c r="H306" s="3"/>
      <c r="I306" s="3">
        <v>1</v>
      </c>
      <c r="J306" s="3"/>
      <c r="K306" s="3"/>
      <c r="L306" s="3">
        <v>1</v>
      </c>
    </row>
    <row r="307" spans="1:12" x14ac:dyDescent="0.25">
      <c r="D307" s="5" t="s">
        <v>622</v>
      </c>
      <c r="E307" s="3"/>
      <c r="F307" s="3"/>
      <c r="G307" s="3"/>
      <c r="H307" s="3"/>
      <c r="I307" s="3">
        <v>1</v>
      </c>
      <c r="J307" s="3"/>
      <c r="K307" s="3"/>
      <c r="L307" s="3">
        <v>1</v>
      </c>
    </row>
    <row r="308" spans="1:12" x14ac:dyDescent="0.25">
      <c r="D308" s="5" t="s">
        <v>374</v>
      </c>
      <c r="E308" s="3"/>
      <c r="F308" s="3"/>
      <c r="G308" s="3"/>
      <c r="H308" s="3"/>
      <c r="I308" s="3">
        <v>1</v>
      </c>
      <c r="J308" s="3"/>
      <c r="K308" s="3"/>
      <c r="L308" s="3">
        <v>1</v>
      </c>
    </row>
    <row r="309" spans="1:12" x14ac:dyDescent="0.25">
      <c r="A309" s="5" t="s">
        <v>807</v>
      </c>
      <c r="B309" s="2">
        <v>41759</v>
      </c>
      <c r="C309" s="5" t="s">
        <v>13</v>
      </c>
      <c r="D309" s="5" t="s">
        <v>381</v>
      </c>
      <c r="E309" s="3"/>
      <c r="F309" s="3"/>
      <c r="G309" s="3"/>
      <c r="H309" s="3"/>
      <c r="I309" s="3"/>
      <c r="J309" s="3">
        <v>1</v>
      </c>
      <c r="K309" s="3"/>
      <c r="L309" s="3">
        <v>1</v>
      </c>
    </row>
    <row r="310" spans="1:12" x14ac:dyDescent="0.25">
      <c r="D310" s="5" t="s">
        <v>372</v>
      </c>
      <c r="E310" s="3"/>
      <c r="F310" s="3"/>
      <c r="G310" s="3"/>
      <c r="H310" s="3"/>
      <c r="I310" s="3"/>
      <c r="J310" s="3">
        <v>1</v>
      </c>
      <c r="K310" s="3"/>
      <c r="L310" s="3">
        <v>1</v>
      </c>
    </row>
    <row r="311" spans="1:12" x14ac:dyDescent="0.25">
      <c r="D311" s="5" t="s">
        <v>376</v>
      </c>
      <c r="E311" s="3"/>
      <c r="F311" s="3"/>
      <c r="G311" s="3"/>
      <c r="H311" s="3"/>
      <c r="I311" s="3"/>
      <c r="J311" s="3">
        <v>1</v>
      </c>
      <c r="K311" s="3"/>
      <c r="L311" s="3">
        <v>1</v>
      </c>
    </row>
    <row r="312" spans="1:12" x14ac:dyDescent="0.25">
      <c r="D312" s="5" t="s">
        <v>367</v>
      </c>
      <c r="E312" s="3"/>
      <c r="F312" s="3"/>
      <c r="G312" s="3"/>
      <c r="H312" s="3"/>
      <c r="I312" s="3"/>
      <c r="J312" s="3">
        <v>1</v>
      </c>
      <c r="K312" s="3"/>
      <c r="L312" s="3">
        <v>1</v>
      </c>
    </row>
    <row r="313" spans="1:12" x14ac:dyDescent="0.25">
      <c r="D313" s="5" t="s">
        <v>382</v>
      </c>
      <c r="E313" s="3"/>
      <c r="F313" s="3"/>
      <c r="G313" s="3"/>
      <c r="H313" s="3"/>
      <c r="I313" s="3"/>
      <c r="J313" s="3">
        <v>1</v>
      </c>
      <c r="K313" s="3"/>
      <c r="L313" s="3">
        <v>1</v>
      </c>
    </row>
    <row r="314" spans="1:12" x14ac:dyDescent="0.25">
      <c r="D314" s="5" t="s">
        <v>363</v>
      </c>
      <c r="E314" s="3"/>
      <c r="F314" s="3"/>
      <c r="G314" s="3"/>
      <c r="H314" s="3"/>
      <c r="I314" s="3"/>
      <c r="J314" s="3">
        <v>1</v>
      </c>
      <c r="K314" s="3"/>
      <c r="L314" s="3">
        <v>1</v>
      </c>
    </row>
    <row r="315" spans="1:12" x14ac:dyDescent="0.25">
      <c r="D315" s="5" t="s">
        <v>387</v>
      </c>
      <c r="E315" s="3"/>
      <c r="F315" s="3"/>
      <c r="G315" s="3"/>
      <c r="H315" s="3"/>
      <c r="I315" s="3"/>
      <c r="J315" s="3">
        <v>1</v>
      </c>
      <c r="K315" s="3"/>
      <c r="L315" s="3">
        <v>1</v>
      </c>
    </row>
    <row r="316" spans="1:12" x14ac:dyDescent="0.25">
      <c r="D316" s="5" t="s">
        <v>619</v>
      </c>
      <c r="E316" s="3"/>
      <c r="F316" s="3"/>
      <c r="G316" s="3"/>
      <c r="H316" s="3"/>
      <c r="I316" s="3"/>
      <c r="J316" s="3">
        <v>1</v>
      </c>
      <c r="K316" s="3"/>
      <c r="L316" s="3">
        <v>1</v>
      </c>
    </row>
    <row r="317" spans="1:12" x14ac:dyDescent="0.25">
      <c r="D317" s="5" t="s">
        <v>377</v>
      </c>
      <c r="E317" s="3"/>
      <c r="F317" s="3"/>
      <c r="G317" s="3"/>
      <c r="H317" s="3"/>
      <c r="I317" s="3"/>
      <c r="J317" s="3">
        <v>1</v>
      </c>
      <c r="K317" s="3"/>
      <c r="L317" s="3">
        <v>1</v>
      </c>
    </row>
    <row r="318" spans="1:12" x14ac:dyDescent="0.25">
      <c r="D318" s="5" t="s">
        <v>378</v>
      </c>
      <c r="E318" s="3"/>
      <c r="F318" s="3"/>
      <c r="G318" s="3"/>
      <c r="H318" s="3"/>
      <c r="I318" s="3"/>
      <c r="J318" s="3">
        <v>1</v>
      </c>
      <c r="K318" s="3"/>
      <c r="L318" s="3">
        <v>1</v>
      </c>
    </row>
    <row r="319" spans="1:12" x14ac:dyDescent="0.25">
      <c r="D319" s="5" t="s">
        <v>371</v>
      </c>
      <c r="E319" s="3"/>
      <c r="F319" s="3"/>
      <c r="G319" s="3"/>
      <c r="H319" s="3"/>
      <c r="I319" s="3"/>
      <c r="J319" s="3">
        <v>1</v>
      </c>
      <c r="K319" s="3"/>
      <c r="L319" s="3">
        <v>1</v>
      </c>
    </row>
    <row r="320" spans="1:12" x14ac:dyDescent="0.25">
      <c r="D320" s="5" t="s">
        <v>392</v>
      </c>
      <c r="E320" s="3"/>
      <c r="F320" s="3"/>
      <c r="G320" s="3"/>
      <c r="H320" s="3"/>
      <c r="I320" s="3"/>
      <c r="J320" s="3">
        <v>1</v>
      </c>
      <c r="K320" s="3"/>
      <c r="L320" s="3">
        <v>1</v>
      </c>
    </row>
    <row r="321" spans="4:12" x14ac:dyDescent="0.25">
      <c r="D321" s="5" t="s">
        <v>388</v>
      </c>
      <c r="E321" s="3"/>
      <c r="F321" s="3"/>
      <c r="G321" s="3"/>
      <c r="H321" s="3"/>
      <c r="I321" s="3"/>
      <c r="J321" s="3">
        <v>1</v>
      </c>
      <c r="K321" s="3"/>
      <c r="L321" s="3">
        <v>1</v>
      </c>
    </row>
    <row r="322" spans="4:12" x14ac:dyDescent="0.25">
      <c r="D322" s="5" t="s">
        <v>366</v>
      </c>
      <c r="E322" s="3"/>
      <c r="F322" s="3"/>
      <c r="G322" s="3"/>
      <c r="H322" s="3"/>
      <c r="I322" s="3"/>
      <c r="J322" s="3">
        <v>1</v>
      </c>
      <c r="K322" s="3"/>
      <c r="L322" s="3">
        <v>1</v>
      </c>
    </row>
    <row r="323" spans="4:12" x14ac:dyDescent="0.25">
      <c r="D323" s="5" t="s">
        <v>379</v>
      </c>
      <c r="E323" s="3"/>
      <c r="F323" s="3"/>
      <c r="G323" s="3"/>
      <c r="H323" s="3"/>
      <c r="I323" s="3"/>
      <c r="J323" s="3">
        <v>1</v>
      </c>
      <c r="K323" s="3"/>
      <c r="L323" s="3">
        <v>1</v>
      </c>
    </row>
    <row r="324" spans="4:12" x14ac:dyDescent="0.25">
      <c r="D324" s="5" t="s">
        <v>625</v>
      </c>
      <c r="E324" s="3"/>
      <c r="F324" s="3"/>
      <c r="G324" s="3"/>
      <c r="H324" s="3"/>
      <c r="I324" s="3"/>
      <c r="J324" s="3">
        <v>1</v>
      </c>
      <c r="K324" s="3"/>
      <c r="L324" s="3">
        <v>1</v>
      </c>
    </row>
    <row r="325" spans="4:12" x14ac:dyDescent="0.25">
      <c r="D325" s="5" t="s">
        <v>373</v>
      </c>
      <c r="E325" s="3"/>
      <c r="F325" s="3"/>
      <c r="G325" s="3"/>
      <c r="H325" s="3"/>
      <c r="I325" s="3"/>
      <c r="J325" s="3">
        <v>1</v>
      </c>
      <c r="K325" s="3"/>
      <c r="L325" s="3">
        <v>1</v>
      </c>
    </row>
    <row r="326" spans="4:12" x14ac:dyDescent="0.25">
      <c r="D326" s="5" t="s">
        <v>370</v>
      </c>
      <c r="E326" s="3"/>
      <c r="F326" s="3"/>
      <c r="G326" s="3"/>
      <c r="H326" s="3"/>
      <c r="I326" s="3"/>
      <c r="J326" s="3">
        <v>1</v>
      </c>
      <c r="K326" s="3"/>
      <c r="L326" s="3">
        <v>1</v>
      </c>
    </row>
    <row r="327" spans="4:12" x14ac:dyDescent="0.25">
      <c r="D327" s="5" t="s">
        <v>621</v>
      </c>
      <c r="E327" s="3"/>
      <c r="F327" s="3"/>
      <c r="G327" s="3"/>
      <c r="H327" s="3"/>
      <c r="I327" s="3"/>
      <c r="J327" s="3">
        <v>1</v>
      </c>
      <c r="K327" s="3"/>
      <c r="L327" s="3">
        <v>1</v>
      </c>
    </row>
    <row r="328" spans="4:12" x14ac:dyDescent="0.25">
      <c r="D328" s="5" t="s">
        <v>390</v>
      </c>
      <c r="E328" s="3"/>
      <c r="F328" s="3"/>
      <c r="G328" s="3"/>
      <c r="H328" s="3"/>
      <c r="I328" s="3"/>
      <c r="J328" s="3">
        <v>1</v>
      </c>
      <c r="K328" s="3"/>
      <c r="L328" s="3">
        <v>1</v>
      </c>
    </row>
    <row r="329" spans="4:12" x14ac:dyDescent="0.25">
      <c r="D329" s="5" t="s">
        <v>375</v>
      </c>
      <c r="E329" s="3"/>
      <c r="F329" s="3"/>
      <c r="G329" s="3"/>
      <c r="H329" s="3"/>
      <c r="I329" s="3"/>
      <c r="J329" s="3">
        <v>1</v>
      </c>
      <c r="K329" s="3"/>
      <c r="L329" s="3">
        <v>1</v>
      </c>
    </row>
    <row r="330" spans="4:12" x14ac:dyDescent="0.25">
      <c r="D330" s="5" t="s">
        <v>624</v>
      </c>
      <c r="E330" s="3"/>
      <c r="F330" s="3"/>
      <c r="G330" s="3"/>
      <c r="H330" s="3"/>
      <c r="I330" s="3"/>
      <c r="J330" s="3">
        <v>1</v>
      </c>
      <c r="K330" s="3"/>
      <c r="L330" s="3">
        <v>1</v>
      </c>
    </row>
    <row r="331" spans="4:12" x14ac:dyDescent="0.25">
      <c r="D331" s="5" t="s">
        <v>364</v>
      </c>
      <c r="E331" s="3"/>
      <c r="F331" s="3"/>
      <c r="G331" s="3"/>
      <c r="H331" s="3"/>
      <c r="I331" s="3"/>
      <c r="J331" s="3">
        <v>1</v>
      </c>
      <c r="K331" s="3"/>
      <c r="L331" s="3">
        <v>1</v>
      </c>
    </row>
    <row r="332" spans="4:12" x14ac:dyDescent="0.25">
      <c r="D332" s="5" t="s">
        <v>368</v>
      </c>
      <c r="E332" s="3"/>
      <c r="F332" s="3"/>
      <c r="G332" s="3"/>
      <c r="H332" s="3"/>
      <c r="I332" s="3"/>
      <c r="J332" s="3">
        <v>1</v>
      </c>
      <c r="K332" s="3"/>
      <c r="L332" s="3">
        <v>1</v>
      </c>
    </row>
    <row r="333" spans="4:12" x14ac:dyDescent="0.25">
      <c r="D333" s="5" t="s">
        <v>380</v>
      </c>
      <c r="E333" s="3"/>
      <c r="F333" s="3"/>
      <c r="G333" s="3"/>
      <c r="H333" s="3"/>
      <c r="I333" s="3"/>
      <c r="J333" s="3">
        <v>1</v>
      </c>
      <c r="K333" s="3"/>
      <c r="L333" s="3">
        <v>1</v>
      </c>
    </row>
    <row r="334" spans="4:12" x14ac:dyDescent="0.25">
      <c r="D334" s="5" t="s">
        <v>369</v>
      </c>
      <c r="E334" s="3"/>
      <c r="F334" s="3"/>
      <c r="G334" s="3"/>
      <c r="H334" s="3"/>
      <c r="I334" s="3"/>
      <c r="J334" s="3">
        <v>1</v>
      </c>
      <c r="K334" s="3"/>
      <c r="L334" s="3">
        <v>1</v>
      </c>
    </row>
    <row r="335" spans="4:12" x14ac:dyDescent="0.25">
      <c r="D335" s="5" t="s">
        <v>386</v>
      </c>
      <c r="E335" s="3"/>
      <c r="F335" s="3"/>
      <c r="G335" s="3"/>
      <c r="H335" s="3"/>
      <c r="I335" s="3"/>
      <c r="J335" s="3">
        <v>1</v>
      </c>
      <c r="K335" s="3"/>
      <c r="L335" s="3">
        <v>1</v>
      </c>
    </row>
    <row r="336" spans="4:12" x14ac:dyDescent="0.25">
      <c r="D336" s="5" t="s">
        <v>623</v>
      </c>
      <c r="E336" s="3"/>
      <c r="F336" s="3"/>
      <c r="G336" s="3"/>
      <c r="H336" s="3"/>
      <c r="I336" s="3"/>
      <c r="J336" s="3">
        <v>1</v>
      </c>
      <c r="K336" s="3"/>
      <c r="L336" s="3">
        <v>1</v>
      </c>
    </row>
    <row r="337" spans="1:12" x14ac:dyDescent="0.25">
      <c r="D337" s="5" t="s">
        <v>385</v>
      </c>
      <c r="E337" s="3"/>
      <c r="F337" s="3"/>
      <c r="G337" s="3"/>
      <c r="H337" s="3"/>
      <c r="I337" s="3"/>
      <c r="J337" s="3">
        <v>1</v>
      </c>
      <c r="K337" s="3"/>
      <c r="L337" s="3">
        <v>1</v>
      </c>
    </row>
    <row r="338" spans="1:12" x14ac:dyDescent="0.25">
      <c r="D338" s="5" t="s">
        <v>374</v>
      </c>
      <c r="E338" s="3"/>
      <c r="F338" s="3"/>
      <c r="G338" s="3"/>
      <c r="H338" s="3"/>
      <c r="I338" s="3"/>
      <c r="J338" s="3">
        <v>1</v>
      </c>
      <c r="K338" s="3"/>
      <c r="L338" s="3">
        <v>1</v>
      </c>
    </row>
    <row r="339" spans="1:12" x14ac:dyDescent="0.25">
      <c r="A339" s="5" t="s">
        <v>838</v>
      </c>
      <c r="B339" s="2">
        <v>42058</v>
      </c>
      <c r="C339" s="5" t="s">
        <v>13</v>
      </c>
      <c r="D339" s="5" t="s">
        <v>381</v>
      </c>
      <c r="E339" s="3"/>
      <c r="F339" s="3"/>
      <c r="G339" s="3"/>
      <c r="H339" s="3"/>
      <c r="I339" s="3"/>
      <c r="J339" s="3"/>
      <c r="K339" s="3">
        <v>1</v>
      </c>
      <c r="L339" s="3">
        <v>1</v>
      </c>
    </row>
    <row r="340" spans="1:12" x14ac:dyDescent="0.25">
      <c r="D340" s="5" t="s">
        <v>372</v>
      </c>
      <c r="E340" s="3"/>
      <c r="F340" s="3"/>
      <c r="G340" s="3"/>
      <c r="H340" s="3"/>
      <c r="I340" s="3"/>
      <c r="J340" s="3"/>
      <c r="K340" s="3">
        <v>1</v>
      </c>
      <c r="L340" s="3">
        <v>1</v>
      </c>
    </row>
    <row r="341" spans="1:12" x14ac:dyDescent="0.25">
      <c r="D341" s="5" t="s">
        <v>376</v>
      </c>
      <c r="E341" s="3"/>
      <c r="F341" s="3"/>
      <c r="G341" s="3"/>
      <c r="H341" s="3"/>
      <c r="I341" s="3"/>
      <c r="J341" s="3"/>
      <c r="K341" s="3">
        <v>1</v>
      </c>
      <c r="L341" s="3">
        <v>1</v>
      </c>
    </row>
    <row r="342" spans="1:12" x14ac:dyDescent="0.25">
      <c r="D342" s="5" t="s">
        <v>367</v>
      </c>
      <c r="E342" s="3"/>
      <c r="F342" s="3"/>
      <c r="G342" s="3"/>
      <c r="H342" s="3"/>
      <c r="I342" s="3"/>
      <c r="J342" s="3"/>
      <c r="K342" s="3">
        <v>1</v>
      </c>
      <c r="L342" s="3">
        <v>1</v>
      </c>
    </row>
    <row r="343" spans="1:12" x14ac:dyDescent="0.25">
      <c r="D343" s="5" t="s">
        <v>382</v>
      </c>
      <c r="E343" s="3"/>
      <c r="F343" s="3"/>
      <c r="G343" s="3"/>
      <c r="H343" s="3"/>
      <c r="I343" s="3"/>
      <c r="J343" s="3"/>
      <c r="K343" s="3">
        <v>1</v>
      </c>
      <c r="L343" s="3">
        <v>1</v>
      </c>
    </row>
    <row r="344" spans="1:12" x14ac:dyDescent="0.25">
      <c r="D344" s="5" t="s">
        <v>363</v>
      </c>
      <c r="E344" s="3"/>
      <c r="F344" s="3"/>
      <c r="G344" s="3"/>
      <c r="H344" s="3"/>
      <c r="I344" s="3"/>
      <c r="J344" s="3"/>
      <c r="K344" s="3">
        <v>1</v>
      </c>
      <c r="L344" s="3">
        <v>1</v>
      </c>
    </row>
    <row r="345" spans="1:12" x14ac:dyDescent="0.25">
      <c r="D345" s="5" t="s">
        <v>387</v>
      </c>
      <c r="E345" s="3"/>
      <c r="F345" s="3"/>
      <c r="G345" s="3"/>
      <c r="H345" s="3"/>
      <c r="I345" s="3"/>
      <c r="J345" s="3"/>
      <c r="K345" s="3">
        <v>1</v>
      </c>
      <c r="L345" s="3">
        <v>1</v>
      </c>
    </row>
    <row r="346" spans="1:12" x14ac:dyDescent="0.25">
      <c r="D346" s="5" t="s">
        <v>619</v>
      </c>
      <c r="E346" s="3"/>
      <c r="F346" s="3"/>
      <c r="G346" s="3"/>
      <c r="H346" s="3"/>
      <c r="I346" s="3"/>
      <c r="J346" s="3"/>
      <c r="K346" s="3">
        <v>1</v>
      </c>
      <c r="L346" s="3">
        <v>1</v>
      </c>
    </row>
    <row r="347" spans="1:12" x14ac:dyDescent="0.25">
      <c r="D347" s="5" t="s">
        <v>383</v>
      </c>
      <c r="E347" s="3"/>
      <c r="F347" s="3"/>
      <c r="G347" s="3"/>
      <c r="H347" s="3"/>
      <c r="I347" s="3"/>
      <c r="J347" s="3"/>
      <c r="K347" s="3">
        <v>1</v>
      </c>
      <c r="L347" s="3">
        <v>1</v>
      </c>
    </row>
    <row r="348" spans="1:12" x14ac:dyDescent="0.25">
      <c r="D348" s="5" t="s">
        <v>384</v>
      </c>
      <c r="E348" s="3"/>
      <c r="F348" s="3"/>
      <c r="G348" s="3"/>
      <c r="H348" s="3"/>
      <c r="I348" s="3"/>
      <c r="J348" s="3"/>
      <c r="K348" s="3">
        <v>1</v>
      </c>
      <c r="L348" s="3">
        <v>1</v>
      </c>
    </row>
    <row r="349" spans="1:12" x14ac:dyDescent="0.25">
      <c r="D349" s="5" t="s">
        <v>377</v>
      </c>
      <c r="E349" s="3"/>
      <c r="F349" s="3"/>
      <c r="G349" s="3"/>
      <c r="H349" s="3"/>
      <c r="I349" s="3"/>
      <c r="J349" s="3"/>
      <c r="K349" s="3">
        <v>1</v>
      </c>
      <c r="L349" s="3">
        <v>1</v>
      </c>
    </row>
    <row r="350" spans="1:12" x14ac:dyDescent="0.25">
      <c r="D350" s="5" t="s">
        <v>378</v>
      </c>
      <c r="E350" s="3"/>
      <c r="F350" s="3"/>
      <c r="G350" s="3"/>
      <c r="H350" s="3"/>
      <c r="I350" s="3"/>
      <c r="J350" s="3"/>
      <c r="K350" s="3">
        <v>1</v>
      </c>
      <c r="L350" s="3">
        <v>1</v>
      </c>
    </row>
    <row r="351" spans="1:12" x14ac:dyDescent="0.25">
      <c r="D351" s="5" t="s">
        <v>371</v>
      </c>
      <c r="E351" s="3"/>
      <c r="F351" s="3"/>
      <c r="G351" s="3"/>
      <c r="H351" s="3"/>
      <c r="I351" s="3"/>
      <c r="J351" s="3"/>
      <c r="K351" s="3">
        <v>1</v>
      </c>
      <c r="L351" s="3">
        <v>1</v>
      </c>
    </row>
    <row r="352" spans="1:12" x14ac:dyDescent="0.25">
      <c r="D352" s="5" t="s">
        <v>392</v>
      </c>
      <c r="E352" s="3"/>
      <c r="F352" s="3"/>
      <c r="G352" s="3"/>
      <c r="H352" s="3"/>
      <c r="I352" s="3"/>
      <c r="J352" s="3"/>
      <c r="K352" s="3">
        <v>1</v>
      </c>
      <c r="L352" s="3">
        <v>1</v>
      </c>
    </row>
    <row r="353" spans="4:12" x14ac:dyDescent="0.25">
      <c r="D353" s="5" t="s">
        <v>388</v>
      </c>
      <c r="E353" s="3"/>
      <c r="F353" s="3"/>
      <c r="G353" s="3"/>
      <c r="H353" s="3"/>
      <c r="I353" s="3"/>
      <c r="J353" s="3"/>
      <c r="K353" s="3">
        <v>1</v>
      </c>
      <c r="L353" s="3">
        <v>1</v>
      </c>
    </row>
    <row r="354" spans="4:12" x14ac:dyDescent="0.25">
      <c r="D354" s="5" t="s">
        <v>366</v>
      </c>
      <c r="E354" s="3"/>
      <c r="F354" s="3"/>
      <c r="G354" s="3"/>
      <c r="H354" s="3"/>
      <c r="I354" s="3"/>
      <c r="J354" s="3"/>
      <c r="K354" s="3">
        <v>1</v>
      </c>
      <c r="L354" s="3">
        <v>1</v>
      </c>
    </row>
    <row r="355" spans="4:12" x14ac:dyDescent="0.25">
      <c r="D355" s="5" t="s">
        <v>379</v>
      </c>
      <c r="E355" s="3"/>
      <c r="F355" s="3"/>
      <c r="G355" s="3"/>
      <c r="H355" s="3"/>
      <c r="I355" s="3"/>
      <c r="J355" s="3"/>
      <c r="K355" s="3">
        <v>1</v>
      </c>
      <c r="L355" s="3">
        <v>1</v>
      </c>
    </row>
    <row r="356" spans="4:12" x14ac:dyDescent="0.25">
      <c r="D356" s="5" t="s">
        <v>625</v>
      </c>
      <c r="E356" s="3"/>
      <c r="F356" s="3"/>
      <c r="G356" s="3"/>
      <c r="H356" s="3"/>
      <c r="I356" s="3"/>
      <c r="J356" s="3"/>
      <c r="K356" s="3">
        <v>1</v>
      </c>
      <c r="L356" s="3">
        <v>1</v>
      </c>
    </row>
    <row r="357" spans="4:12" x14ac:dyDescent="0.25">
      <c r="D357" s="5" t="s">
        <v>389</v>
      </c>
      <c r="E357" s="3"/>
      <c r="F357" s="3"/>
      <c r="G357" s="3"/>
      <c r="H357" s="3"/>
      <c r="I357" s="3"/>
      <c r="J357" s="3"/>
      <c r="K357" s="3">
        <v>1</v>
      </c>
      <c r="L357" s="3">
        <v>1</v>
      </c>
    </row>
    <row r="358" spans="4:12" x14ac:dyDescent="0.25">
      <c r="D358" s="5" t="s">
        <v>373</v>
      </c>
      <c r="E358" s="3"/>
      <c r="F358" s="3"/>
      <c r="G358" s="3"/>
      <c r="H358" s="3"/>
      <c r="I358" s="3"/>
      <c r="J358" s="3"/>
      <c r="K358" s="3">
        <v>1</v>
      </c>
      <c r="L358" s="3">
        <v>1</v>
      </c>
    </row>
    <row r="359" spans="4:12" x14ac:dyDescent="0.25">
      <c r="D359" s="5" t="s">
        <v>370</v>
      </c>
      <c r="E359" s="3"/>
      <c r="F359" s="3"/>
      <c r="G359" s="3"/>
      <c r="H359" s="3"/>
      <c r="I359" s="3"/>
      <c r="J359" s="3"/>
      <c r="K359" s="3">
        <v>1</v>
      </c>
      <c r="L359" s="3">
        <v>1</v>
      </c>
    </row>
    <row r="360" spans="4:12" x14ac:dyDescent="0.25">
      <c r="D360" s="5" t="s">
        <v>621</v>
      </c>
      <c r="E360" s="3"/>
      <c r="F360" s="3"/>
      <c r="G360" s="3"/>
      <c r="H360" s="3"/>
      <c r="I360" s="3"/>
      <c r="J360" s="3"/>
      <c r="K360" s="3">
        <v>1</v>
      </c>
      <c r="L360" s="3">
        <v>1</v>
      </c>
    </row>
    <row r="361" spans="4:12" x14ac:dyDescent="0.25">
      <c r="D361" s="5" t="s">
        <v>390</v>
      </c>
      <c r="E361" s="3"/>
      <c r="F361" s="3"/>
      <c r="G361" s="3"/>
      <c r="H361" s="3"/>
      <c r="I361" s="3"/>
      <c r="J361" s="3"/>
      <c r="K361" s="3">
        <v>1</v>
      </c>
      <c r="L361" s="3">
        <v>1</v>
      </c>
    </row>
    <row r="362" spans="4:12" x14ac:dyDescent="0.25">
      <c r="D362" s="5" t="s">
        <v>375</v>
      </c>
      <c r="E362" s="3"/>
      <c r="F362" s="3"/>
      <c r="G362" s="3"/>
      <c r="H362" s="3"/>
      <c r="I362" s="3"/>
      <c r="J362" s="3"/>
      <c r="K362" s="3">
        <v>1</v>
      </c>
      <c r="L362" s="3">
        <v>1</v>
      </c>
    </row>
    <row r="363" spans="4:12" x14ac:dyDescent="0.25">
      <c r="D363" s="5" t="s">
        <v>624</v>
      </c>
      <c r="E363" s="3"/>
      <c r="F363" s="3"/>
      <c r="G363" s="3"/>
      <c r="H363" s="3"/>
      <c r="I363" s="3"/>
      <c r="J363" s="3"/>
      <c r="K363" s="3">
        <v>1</v>
      </c>
      <c r="L363" s="3">
        <v>1</v>
      </c>
    </row>
    <row r="364" spans="4:12" x14ac:dyDescent="0.25">
      <c r="D364" s="5" t="s">
        <v>364</v>
      </c>
      <c r="E364" s="3"/>
      <c r="F364" s="3"/>
      <c r="G364" s="3"/>
      <c r="H364" s="3"/>
      <c r="I364" s="3"/>
      <c r="J364" s="3"/>
      <c r="K364" s="3">
        <v>1</v>
      </c>
      <c r="L364" s="3">
        <v>1</v>
      </c>
    </row>
    <row r="365" spans="4:12" x14ac:dyDescent="0.25">
      <c r="D365" s="5" t="s">
        <v>368</v>
      </c>
      <c r="E365" s="3"/>
      <c r="F365" s="3"/>
      <c r="G365" s="3"/>
      <c r="H365" s="3"/>
      <c r="I365" s="3"/>
      <c r="J365" s="3"/>
      <c r="K365" s="3">
        <v>1</v>
      </c>
      <c r="L365" s="3">
        <v>1</v>
      </c>
    </row>
    <row r="366" spans="4:12" x14ac:dyDescent="0.25">
      <c r="D366" s="5" t="s">
        <v>380</v>
      </c>
      <c r="E366" s="3"/>
      <c r="F366" s="3"/>
      <c r="G366" s="3"/>
      <c r="H366" s="3"/>
      <c r="I366" s="3"/>
      <c r="J366" s="3"/>
      <c r="K366" s="3">
        <v>1</v>
      </c>
      <c r="L366" s="3">
        <v>1</v>
      </c>
    </row>
    <row r="367" spans="4:12" x14ac:dyDescent="0.25">
      <c r="D367" s="5" t="s">
        <v>369</v>
      </c>
      <c r="E367" s="3"/>
      <c r="F367" s="3"/>
      <c r="G367" s="3"/>
      <c r="H367" s="3"/>
      <c r="I367" s="3"/>
      <c r="J367" s="3"/>
      <c r="K367" s="3">
        <v>1</v>
      </c>
      <c r="L367" s="3">
        <v>1</v>
      </c>
    </row>
    <row r="368" spans="4:12" x14ac:dyDescent="0.25">
      <c r="D368" s="5" t="s">
        <v>386</v>
      </c>
      <c r="E368" s="3"/>
      <c r="F368" s="3"/>
      <c r="G368" s="3"/>
      <c r="H368" s="3"/>
      <c r="I368" s="3"/>
      <c r="J368" s="3"/>
      <c r="K368" s="3">
        <v>1</v>
      </c>
      <c r="L368" s="3">
        <v>1</v>
      </c>
    </row>
    <row r="369" spans="1:12" x14ac:dyDescent="0.25">
      <c r="D369" s="5" t="s">
        <v>623</v>
      </c>
      <c r="E369" s="3"/>
      <c r="F369" s="3"/>
      <c r="G369" s="3"/>
      <c r="H369" s="3"/>
      <c r="I369" s="3"/>
      <c r="J369" s="3"/>
      <c r="K369" s="3">
        <v>1</v>
      </c>
      <c r="L369" s="3">
        <v>1</v>
      </c>
    </row>
    <row r="370" spans="1:12" x14ac:dyDescent="0.25">
      <c r="D370" s="5" t="s">
        <v>385</v>
      </c>
      <c r="E370" s="3"/>
      <c r="F370" s="3"/>
      <c r="G370" s="3"/>
      <c r="H370" s="3"/>
      <c r="I370" s="3"/>
      <c r="J370" s="3"/>
      <c r="K370" s="3">
        <v>1</v>
      </c>
      <c r="L370" s="3">
        <v>1</v>
      </c>
    </row>
    <row r="371" spans="1:12" x14ac:dyDescent="0.25">
      <c r="D371" s="5" t="s">
        <v>374</v>
      </c>
      <c r="E371" s="3"/>
      <c r="F371" s="3"/>
      <c r="G371" s="3"/>
      <c r="H371" s="3"/>
      <c r="I371" s="3"/>
      <c r="J371" s="3"/>
      <c r="K371" s="3">
        <v>1</v>
      </c>
      <c r="L371" s="3">
        <v>1</v>
      </c>
    </row>
    <row r="372" spans="1:12" x14ac:dyDescent="0.25">
      <c r="A372" s="5" t="s">
        <v>721</v>
      </c>
      <c r="E372" s="3">
        <v>27</v>
      </c>
      <c r="F372" s="3">
        <v>38</v>
      </c>
      <c r="G372" s="3">
        <v>23</v>
      </c>
      <c r="H372" s="3">
        <v>36</v>
      </c>
      <c r="I372" s="3">
        <v>55</v>
      </c>
      <c r="J372" s="3">
        <v>30</v>
      </c>
      <c r="K372" s="3">
        <v>33</v>
      </c>
      <c r="L372" s="3">
        <v>242</v>
      </c>
    </row>
  </sheetData>
  <pageMargins left="0.7" right="0.7" top="0.75" bottom="0.75" header="0.3" footer="0.3"/>
  <pageSetup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1217"/>
  <sheetViews>
    <sheetView zoomScale="90" zoomScaleNormal="90" workbookViewId="0">
      <pane ySplit="1" topLeftCell="A581" activePane="bottomLeft" state="frozen"/>
      <selection pane="bottomLeft" sqref="A1:P696"/>
    </sheetView>
  </sheetViews>
  <sheetFormatPr baseColWidth="10" defaultRowHeight="15" x14ac:dyDescent="0.25"/>
  <cols>
    <col min="1" max="1" width="5.7109375" customWidth="1"/>
    <col min="2" max="2" width="9.5703125" style="1" customWidth="1"/>
    <col min="3" max="3" width="9.85546875" bestFit="1" customWidth="1"/>
    <col min="4" max="4" width="11.42578125" style="2"/>
    <col min="5" max="5" width="8" style="4" customWidth="1"/>
    <col min="7" max="7" width="32.28515625" customWidth="1"/>
    <col min="8" max="8" width="12.28515625" style="1" customWidth="1"/>
    <col min="9" max="9" width="27.140625" customWidth="1"/>
    <col min="10" max="10" width="10.140625" customWidth="1"/>
    <col min="11" max="11" width="13.85546875" customWidth="1"/>
    <col min="12" max="12" width="14" customWidth="1"/>
    <col min="13" max="13" width="8.28515625" style="5" bestFit="1" customWidth="1"/>
    <col min="14" max="14" width="9.42578125" style="5" bestFit="1" customWidth="1"/>
    <col min="15" max="15" width="9.140625" style="5" bestFit="1" customWidth="1"/>
  </cols>
  <sheetData>
    <row r="1" spans="1:16" x14ac:dyDescent="0.25">
      <c r="A1" t="s">
        <v>0</v>
      </c>
      <c r="B1" s="1" t="s">
        <v>1</v>
      </c>
      <c r="C1" t="s">
        <v>2</v>
      </c>
      <c r="D1" s="2" t="s">
        <v>3</v>
      </c>
      <c r="E1" s="4" t="s">
        <v>724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710</v>
      </c>
      <c r="N1" t="s">
        <v>711</v>
      </c>
      <c r="O1" t="s">
        <v>712</v>
      </c>
      <c r="P1" t="s">
        <v>11</v>
      </c>
    </row>
    <row r="2" spans="1:16" ht="15" hidden="1" customHeight="1" x14ac:dyDescent="0.25">
      <c r="A2">
        <v>1</v>
      </c>
      <c r="B2" s="1" t="s">
        <v>12</v>
      </c>
      <c r="C2" t="s">
        <v>744</v>
      </c>
      <c r="D2" s="2">
        <v>39465</v>
      </c>
      <c r="E2" s="4">
        <v>2008</v>
      </c>
      <c r="F2">
        <v>1</v>
      </c>
      <c r="G2" s="5" t="str">
        <f>VLOOKUP(F2,N_Sit!$A$1:$B$12,2,FALSE)</f>
        <v>Déficit Hídrico/Sequía</v>
      </c>
      <c r="H2" s="1" t="s">
        <v>14</v>
      </c>
      <c r="I2" t="str">
        <f>VLOOKUP(M2,reg!$A$2:$B$16,2,FALSE)</f>
        <v>Región del Libertador General Bernardo O'Higgins</v>
      </c>
      <c r="J2" t="str">
        <f t="shared" ref="J2:J65" si="0">MID(B2,1,3)</f>
        <v>062</v>
      </c>
      <c r="K2" s="5" t="str">
        <f>VLOOKUP(N2,pro!$A$2:$B$1600,2,FALSE)</f>
        <v>Cardenal Caro</v>
      </c>
      <c r="L2" s="5" t="str">
        <f>VLOOKUP(O2,com!$A$2:$B$1600,2,FALSE)</f>
        <v>Pichilemu</v>
      </c>
      <c r="M2" s="5">
        <f t="shared" ref="M2:M65" si="1">VALUE(H2)</f>
        <v>6</v>
      </c>
      <c r="N2" s="5">
        <f t="shared" ref="N2:N65" si="2">VALUE(J2)</f>
        <v>62</v>
      </c>
      <c r="O2" s="5">
        <f t="shared" ref="O2:O65" si="3">VALUE(B2)</f>
        <v>6201</v>
      </c>
    </row>
    <row r="3" spans="1:16" ht="15" hidden="1" customHeight="1" x14ac:dyDescent="0.25">
      <c r="A3">
        <v>2</v>
      </c>
      <c r="B3" s="1" t="s">
        <v>15</v>
      </c>
      <c r="C3" s="5" t="s">
        <v>744</v>
      </c>
      <c r="D3" s="2">
        <v>39465</v>
      </c>
      <c r="E3" s="4">
        <v>2008</v>
      </c>
      <c r="F3" s="5">
        <v>1</v>
      </c>
      <c r="G3" s="5" t="str">
        <f>VLOOKUP(F3,N_Sit!$A$1:$B$12,2,FALSE)</f>
        <v>Déficit Hídrico/Sequía</v>
      </c>
      <c r="H3" s="1" t="s">
        <v>14</v>
      </c>
      <c r="I3" s="5" t="str">
        <f>VLOOKUP(M3,reg!$A$2:$B$16,2,FALSE)</f>
        <v>Región del Libertador General Bernardo O'Higgins</v>
      </c>
      <c r="J3" t="str">
        <f t="shared" si="0"/>
        <v>062</v>
      </c>
      <c r="K3" s="5" t="str">
        <f>VLOOKUP(N3,pro!$A$2:$B$1600,2,FALSE)</f>
        <v>Cardenal Caro</v>
      </c>
      <c r="L3" s="5" t="str">
        <f>VLOOKUP(O3,com!$A$2:$B$1600,2,FALSE)</f>
        <v>La Estrella</v>
      </c>
      <c r="M3" s="5">
        <f t="shared" si="1"/>
        <v>6</v>
      </c>
      <c r="N3" s="5">
        <f t="shared" si="2"/>
        <v>62</v>
      </c>
      <c r="O3" s="5">
        <f t="shared" si="3"/>
        <v>6202</v>
      </c>
    </row>
    <row r="4" spans="1:16" ht="15" hidden="1" customHeight="1" x14ac:dyDescent="0.25">
      <c r="A4" s="5">
        <v>3</v>
      </c>
      <c r="B4" s="1" t="s">
        <v>16</v>
      </c>
      <c r="C4" s="5" t="s">
        <v>744</v>
      </c>
      <c r="D4" s="2">
        <v>39465</v>
      </c>
      <c r="E4" s="4">
        <v>2008</v>
      </c>
      <c r="F4" s="5">
        <v>1</v>
      </c>
      <c r="G4" s="5" t="str">
        <f>VLOOKUP(F4,N_Sit!$A$1:$B$12,2,FALSE)</f>
        <v>Déficit Hídrico/Sequía</v>
      </c>
      <c r="H4" s="1" t="s">
        <v>14</v>
      </c>
      <c r="I4" s="5" t="str">
        <f>VLOOKUP(M4,reg!$A$2:$B$16,2,FALSE)</f>
        <v>Región del Libertador General Bernardo O'Higgins</v>
      </c>
      <c r="J4" t="str">
        <f t="shared" si="0"/>
        <v>062</v>
      </c>
      <c r="K4" s="5" t="str">
        <f>VLOOKUP(N4,pro!$A$2:$B$1600,2,FALSE)</f>
        <v>Cardenal Caro</v>
      </c>
      <c r="L4" s="5" t="str">
        <f>VLOOKUP(O4,com!$A$2:$B$1600,2,FALSE)</f>
        <v>Litueche</v>
      </c>
      <c r="M4" s="5">
        <f t="shared" si="1"/>
        <v>6</v>
      </c>
      <c r="N4" s="5">
        <f t="shared" si="2"/>
        <v>62</v>
      </c>
      <c r="O4" s="5">
        <f t="shared" si="3"/>
        <v>6203</v>
      </c>
    </row>
    <row r="5" spans="1:16" ht="15" hidden="1" customHeight="1" x14ac:dyDescent="0.25">
      <c r="A5" s="5">
        <v>4</v>
      </c>
      <c r="B5" s="1" t="s">
        <v>17</v>
      </c>
      <c r="C5" s="5" t="s">
        <v>744</v>
      </c>
      <c r="D5" s="2">
        <v>39465</v>
      </c>
      <c r="E5" s="4">
        <v>2008</v>
      </c>
      <c r="F5" s="5">
        <v>1</v>
      </c>
      <c r="G5" s="5" t="str">
        <f>VLOOKUP(F5,N_Sit!$A$1:$B$12,2,FALSE)</f>
        <v>Déficit Hídrico/Sequía</v>
      </c>
      <c r="H5" s="1" t="s">
        <v>14</v>
      </c>
      <c r="I5" s="5" t="str">
        <f>VLOOKUP(M5,reg!$A$2:$B$16,2,FALSE)</f>
        <v>Región del Libertador General Bernardo O'Higgins</v>
      </c>
      <c r="J5" t="str">
        <f t="shared" si="0"/>
        <v>062</v>
      </c>
      <c r="K5" s="5" t="str">
        <f>VLOOKUP(N5,pro!$A$2:$B$1600,2,FALSE)</f>
        <v>Cardenal Caro</v>
      </c>
      <c r="L5" s="5" t="str">
        <f>VLOOKUP(O5,com!$A$2:$B$1600,2,FALSE)</f>
        <v>Marchihue</v>
      </c>
      <c r="M5" s="5">
        <f t="shared" si="1"/>
        <v>6</v>
      </c>
      <c r="N5" s="5">
        <f t="shared" si="2"/>
        <v>62</v>
      </c>
      <c r="O5" s="5">
        <f t="shared" si="3"/>
        <v>6204</v>
      </c>
    </row>
    <row r="6" spans="1:16" ht="15" hidden="1" customHeight="1" x14ac:dyDescent="0.25">
      <c r="A6" s="5">
        <v>5</v>
      </c>
      <c r="B6" s="1" t="s">
        <v>18</v>
      </c>
      <c r="C6" s="5" t="s">
        <v>744</v>
      </c>
      <c r="D6" s="2">
        <v>39465</v>
      </c>
      <c r="E6" s="4">
        <v>2008</v>
      </c>
      <c r="F6" s="5">
        <v>1</v>
      </c>
      <c r="G6" s="5" t="str">
        <f>VLOOKUP(F6,N_Sit!$A$1:$B$12,2,FALSE)</f>
        <v>Déficit Hídrico/Sequía</v>
      </c>
      <c r="H6" s="1" t="s">
        <v>14</v>
      </c>
      <c r="I6" s="5" t="str">
        <f>VLOOKUP(M6,reg!$A$2:$B$16,2,FALSE)</f>
        <v>Región del Libertador General Bernardo O'Higgins</v>
      </c>
      <c r="J6" t="str">
        <f t="shared" si="0"/>
        <v>062</v>
      </c>
      <c r="K6" s="5" t="str">
        <f>VLOOKUP(N6,pro!$A$2:$B$1600,2,FALSE)</f>
        <v>Cardenal Caro</v>
      </c>
      <c r="L6" s="5" t="str">
        <f>VLOOKUP(O6,com!$A$2:$B$1600,2,FALSE)</f>
        <v>Navidad</v>
      </c>
      <c r="M6" s="5">
        <f t="shared" si="1"/>
        <v>6</v>
      </c>
      <c r="N6" s="5">
        <f t="shared" si="2"/>
        <v>62</v>
      </c>
      <c r="O6" s="5">
        <f t="shared" si="3"/>
        <v>6205</v>
      </c>
    </row>
    <row r="7" spans="1:16" ht="15" hidden="1" customHeight="1" x14ac:dyDescent="0.25">
      <c r="A7" s="5">
        <v>6</v>
      </c>
      <c r="B7" s="1" t="s">
        <v>19</v>
      </c>
      <c r="C7" s="5" t="s">
        <v>744</v>
      </c>
      <c r="D7" s="2">
        <v>39465</v>
      </c>
      <c r="E7" s="4">
        <v>2008</v>
      </c>
      <c r="F7" s="5">
        <v>1</v>
      </c>
      <c r="G7" s="5" t="str">
        <f>VLOOKUP(F7,N_Sit!$A$1:$B$12,2,FALSE)</f>
        <v>Déficit Hídrico/Sequía</v>
      </c>
      <c r="H7" s="1" t="s">
        <v>14</v>
      </c>
      <c r="I7" s="5" t="str">
        <f>VLOOKUP(M7,reg!$A$2:$B$16,2,FALSE)</f>
        <v>Región del Libertador General Bernardo O'Higgins</v>
      </c>
      <c r="J7" t="str">
        <f t="shared" si="0"/>
        <v>062</v>
      </c>
      <c r="K7" s="5" t="str">
        <f>VLOOKUP(N7,pro!$A$2:$B$1600,2,FALSE)</f>
        <v>Cardenal Caro</v>
      </c>
      <c r="L7" s="5" t="str">
        <f>VLOOKUP(O7,com!$A$2:$B$1600,2,FALSE)</f>
        <v>Paredones</v>
      </c>
      <c r="M7" s="5">
        <f t="shared" si="1"/>
        <v>6</v>
      </c>
      <c r="N7" s="5">
        <f t="shared" si="2"/>
        <v>62</v>
      </c>
      <c r="O7" s="5">
        <f t="shared" si="3"/>
        <v>6206</v>
      </c>
    </row>
    <row r="8" spans="1:16" ht="15" hidden="1" customHeight="1" x14ac:dyDescent="0.25">
      <c r="A8" s="5">
        <v>7</v>
      </c>
      <c r="B8" s="1" t="s">
        <v>20</v>
      </c>
      <c r="C8" s="5" t="s">
        <v>744</v>
      </c>
      <c r="D8" s="2">
        <v>39465</v>
      </c>
      <c r="E8" s="4">
        <v>2008</v>
      </c>
      <c r="F8" s="5">
        <v>1</v>
      </c>
      <c r="G8" s="5" t="str">
        <f>VLOOKUP(F8,N_Sit!$A$1:$B$12,2,FALSE)</f>
        <v>Déficit Hídrico/Sequía</v>
      </c>
      <c r="H8" s="1" t="s">
        <v>14</v>
      </c>
      <c r="I8" s="5" t="str">
        <f>VLOOKUP(M8,reg!$A$2:$B$16,2,FALSE)</f>
        <v>Región del Libertador General Bernardo O'Higgins</v>
      </c>
      <c r="J8" t="str">
        <f t="shared" si="0"/>
        <v>063</v>
      </c>
      <c r="K8" s="5" t="str">
        <f>VLOOKUP(N8,pro!$A$2:$B$1600,2,FALSE)</f>
        <v>Colchagua</v>
      </c>
      <c r="L8" s="5" t="str">
        <f>VLOOKUP(O8,com!$A$2:$B$1600,2,FALSE)</f>
        <v>San Fernando</v>
      </c>
      <c r="M8" s="5">
        <f t="shared" si="1"/>
        <v>6</v>
      </c>
      <c r="N8" s="5">
        <f t="shared" si="2"/>
        <v>63</v>
      </c>
      <c r="O8" s="5">
        <f t="shared" si="3"/>
        <v>6301</v>
      </c>
      <c r="P8" t="s">
        <v>21</v>
      </c>
    </row>
    <row r="9" spans="1:16" ht="15" hidden="1" customHeight="1" x14ac:dyDescent="0.25">
      <c r="A9" s="5">
        <v>8</v>
      </c>
      <c r="B9" s="1" t="s">
        <v>22</v>
      </c>
      <c r="C9" s="5" t="s">
        <v>744</v>
      </c>
      <c r="D9" s="2">
        <v>39465</v>
      </c>
      <c r="E9" s="4">
        <v>2008</v>
      </c>
      <c r="F9" s="5">
        <v>1</v>
      </c>
      <c r="G9" s="5" t="str">
        <f>VLOOKUP(F9,N_Sit!$A$1:$B$12,2,FALSE)</f>
        <v>Déficit Hídrico/Sequía</v>
      </c>
      <c r="H9" s="1" t="s">
        <v>14</v>
      </c>
      <c r="I9" s="5" t="str">
        <f>VLOOKUP(M9,reg!$A$2:$B$16,2,FALSE)</f>
        <v>Región del Libertador General Bernardo O'Higgins</v>
      </c>
      <c r="J9" t="str">
        <f t="shared" si="0"/>
        <v>063</v>
      </c>
      <c r="K9" s="5" t="str">
        <f>VLOOKUP(N9,pro!$A$2:$B$1600,2,FALSE)</f>
        <v>Colchagua</v>
      </c>
      <c r="L9" s="5" t="str">
        <f>VLOOKUP(O9,com!$A$2:$B$1600,2,FALSE)</f>
        <v>Chépica</v>
      </c>
      <c r="M9" s="5">
        <f t="shared" si="1"/>
        <v>6</v>
      </c>
      <c r="N9" s="5">
        <f t="shared" si="2"/>
        <v>63</v>
      </c>
      <c r="O9" s="5">
        <f t="shared" si="3"/>
        <v>6302</v>
      </c>
      <c r="P9" t="s">
        <v>21</v>
      </c>
    </row>
    <row r="10" spans="1:16" ht="15" hidden="1" customHeight="1" x14ac:dyDescent="0.25">
      <c r="A10" s="5">
        <v>9</v>
      </c>
      <c r="B10" s="1" t="s">
        <v>23</v>
      </c>
      <c r="C10" s="5" t="s">
        <v>744</v>
      </c>
      <c r="D10" s="2">
        <v>39465</v>
      </c>
      <c r="E10" s="4">
        <v>2008</v>
      </c>
      <c r="F10" s="5">
        <v>1</v>
      </c>
      <c r="G10" s="5" t="str">
        <f>VLOOKUP(F10,N_Sit!$A$1:$B$12,2,FALSE)</f>
        <v>Déficit Hídrico/Sequía</v>
      </c>
      <c r="H10" s="1" t="s">
        <v>14</v>
      </c>
      <c r="I10" s="5" t="str">
        <f>VLOOKUP(M10,reg!$A$2:$B$16,2,FALSE)</f>
        <v>Región del Libertador General Bernardo O'Higgins</v>
      </c>
      <c r="J10" t="str">
        <f t="shared" si="0"/>
        <v>063</v>
      </c>
      <c r="K10" s="5" t="str">
        <f>VLOOKUP(N10,pro!$A$2:$B$1600,2,FALSE)</f>
        <v>Colchagua</v>
      </c>
      <c r="L10" s="5" t="str">
        <f>VLOOKUP(O10,com!$A$2:$B$1600,2,FALSE)</f>
        <v>Chimbarongo</v>
      </c>
      <c r="M10" s="5">
        <f t="shared" si="1"/>
        <v>6</v>
      </c>
      <c r="N10" s="5">
        <f t="shared" si="2"/>
        <v>63</v>
      </c>
      <c r="O10" s="5">
        <f t="shared" si="3"/>
        <v>6303</v>
      </c>
      <c r="P10" t="s">
        <v>21</v>
      </c>
    </row>
    <row r="11" spans="1:16" ht="15" hidden="1" customHeight="1" x14ac:dyDescent="0.25">
      <c r="A11" s="5">
        <v>10</v>
      </c>
      <c r="B11" s="1" t="s">
        <v>24</v>
      </c>
      <c r="C11" s="5" t="s">
        <v>744</v>
      </c>
      <c r="D11" s="2">
        <v>39465</v>
      </c>
      <c r="E11" s="4">
        <v>2008</v>
      </c>
      <c r="F11" s="5">
        <v>1</v>
      </c>
      <c r="G11" s="5" t="str">
        <f>VLOOKUP(F11,N_Sit!$A$1:$B$12,2,FALSE)</f>
        <v>Déficit Hídrico/Sequía</v>
      </c>
      <c r="H11" s="1" t="s">
        <v>14</v>
      </c>
      <c r="I11" s="5" t="str">
        <f>VLOOKUP(M11,reg!$A$2:$B$16,2,FALSE)</f>
        <v>Región del Libertador General Bernardo O'Higgins</v>
      </c>
      <c r="J11" t="str">
        <f t="shared" si="0"/>
        <v>063</v>
      </c>
      <c r="K11" s="5" t="str">
        <f>VLOOKUP(N11,pro!$A$2:$B$1600,2,FALSE)</f>
        <v>Colchagua</v>
      </c>
      <c r="L11" s="5" t="str">
        <f>VLOOKUP(O11,com!$A$2:$B$1600,2,FALSE)</f>
        <v>Lolol</v>
      </c>
      <c r="M11" s="5">
        <f t="shared" si="1"/>
        <v>6</v>
      </c>
      <c r="N11" s="5">
        <f t="shared" si="2"/>
        <v>63</v>
      </c>
      <c r="O11" s="5">
        <f t="shared" si="3"/>
        <v>6304</v>
      </c>
      <c r="P11" t="s">
        <v>21</v>
      </c>
    </row>
    <row r="12" spans="1:16" ht="15" hidden="1" customHeight="1" x14ac:dyDescent="0.25">
      <c r="A12" s="5">
        <v>11</v>
      </c>
      <c r="B12" s="1" t="s">
        <v>25</v>
      </c>
      <c r="C12" s="5" t="s">
        <v>744</v>
      </c>
      <c r="D12" s="2">
        <v>39465</v>
      </c>
      <c r="E12" s="4">
        <v>2008</v>
      </c>
      <c r="F12" s="5">
        <v>1</v>
      </c>
      <c r="G12" s="5" t="str">
        <f>VLOOKUP(F12,N_Sit!$A$1:$B$12,2,FALSE)</f>
        <v>Déficit Hídrico/Sequía</v>
      </c>
      <c r="H12" s="1" t="s">
        <v>14</v>
      </c>
      <c r="I12" s="5" t="str">
        <f>VLOOKUP(M12,reg!$A$2:$B$16,2,FALSE)</f>
        <v>Región del Libertador General Bernardo O'Higgins</v>
      </c>
      <c r="J12" t="str">
        <f t="shared" si="0"/>
        <v>063</v>
      </c>
      <c r="K12" s="5" t="str">
        <f>VLOOKUP(N12,pro!$A$2:$B$1600,2,FALSE)</f>
        <v>Colchagua</v>
      </c>
      <c r="L12" s="5" t="str">
        <f>VLOOKUP(O12,com!$A$2:$B$1600,2,FALSE)</f>
        <v>Nancagua</v>
      </c>
      <c r="M12" s="5">
        <f t="shared" si="1"/>
        <v>6</v>
      </c>
      <c r="N12" s="5">
        <f t="shared" si="2"/>
        <v>63</v>
      </c>
      <c r="O12" s="5">
        <f t="shared" si="3"/>
        <v>6305</v>
      </c>
      <c r="P12" t="s">
        <v>21</v>
      </c>
    </row>
    <row r="13" spans="1:16" ht="15" hidden="1" customHeight="1" x14ac:dyDescent="0.25">
      <c r="A13" s="5">
        <v>12</v>
      </c>
      <c r="B13" s="1" t="s">
        <v>26</v>
      </c>
      <c r="C13" s="5" t="s">
        <v>744</v>
      </c>
      <c r="D13" s="2">
        <v>39465</v>
      </c>
      <c r="E13" s="4">
        <v>2008</v>
      </c>
      <c r="F13" s="5">
        <v>1</v>
      </c>
      <c r="G13" s="5" t="str">
        <f>VLOOKUP(F13,N_Sit!$A$1:$B$12,2,FALSE)</f>
        <v>Déficit Hídrico/Sequía</v>
      </c>
      <c r="H13" s="1" t="s">
        <v>14</v>
      </c>
      <c r="I13" s="5" t="str">
        <f>VLOOKUP(M13,reg!$A$2:$B$16,2,FALSE)</f>
        <v>Región del Libertador General Bernardo O'Higgins</v>
      </c>
      <c r="J13" t="str">
        <f t="shared" si="0"/>
        <v>063</v>
      </c>
      <c r="K13" s="5" t="str">
        <f>VLOOKUP(N13,pro!$A$2:$B$1600,2,FALSE)</f>
        <v>Colchagua</v>
      </c>
      <c r="L13" s="5" t="str">
        <f>VLOOKUP(O13,com!$A$2:$B$1600,2,FALSE)</f>
        <v>Palmilla</v>
      </c>
      <c r="M13" s="5">
        <f t="shared" si="1"/>
        <v>6</v>
      </c>
      <c r="N13" s="5">
        <f t="shared" si="2"/>
        <v>63</v>
      </c>
      <c r="O13" s="5">
        <f t="shared" si="3"/>
        <v>6306</v>
      </c>
      <c r="P13" t="s">
        <v>21</v>
      </c>
    </row>
    <row r="14" spans="1:16" ht="15" hidden="1" customHeight="1" x14ac:dyDescent="0.25">
      <c r="A14" s="5">
        <v>13</v>
      </c>
      <c r="B14" s="1" t="s">
        <v>27</v>
      </c>
      <c r="C14" s="5" t="s">
        <v>744</v>
      </c>
      <c r="D14" s="2">
        <v>39465</v>
      </c>
      <c r="E14" s="4">
        <v>2008</v>
      </c>
      <c r="F14" s="5">
        <v>1</v>
      </c>
      <c r="G14" s="5" t="str">
        <f>VLOOKUP(F14,N_Sit!$A$1:$B$12,2,FALSE)</f>
        <v>Déficit Hídrico/Sequía</v>
      </c>
      <c r="H14" s="1" t="s">
        <v>14</v>
      </c>
      <c r="I14" s="5" t="str">
        <f>VLOOKUP(M14,reg!$A$2:$B$16,2,FALSE)</f>
        <v>Región del Libertador General Bernardo O'Higgins</v>
      </c>
      <c r="J14" t="str">
        <f t="shared" si="0"/>
        <v>063</v>
      </c>
      <c r="K14" s="5" t="str">
        <f>VLOOKUP(N14,pro!$A$2:$B$1600,2,FALSE)</f>
        <v>Colchagua</v>
      </c>
      <c r="L14" s="5" t="str">
        <f>VLOOKUP(O14,com!$A$2:$B$1600,2,FALSE)</f>
        <v>Peralillo</v>
      </c>
      <c r="M14" s="5">
        <f t="shared" si="1"/>
        <v>6</v>
      </c>
      <c r="N14" s="5">
        <f t="shared" si="2"/>
        <v>63</v>
      </c>
      <c r="O14" s="5">
        <f t="shared" si="3"/>
        <v>6307</v>
      </c>
    </row>
    <row r="15" spans="1:16" ht="15" hidden="1" customHeight="1" x14ac:dyDescent="0.25">
      <c r="A15" s="5">
        <v>14</v>
      </c>
      <c r="B15" s="1" t="s">
        <v>28</v>
      </c>
      <c r="C15" s="5" t="s">
        <v>744</v>
      </c>
      <c r="D15" s="2">
        <v>39465</v>
      </c>
      <c r="E15" s="4">
        <v>2008</v>
      </c>
      <c r="F15" s="5">
        <v>1</v>
      </c>
      <c r="G15" s="5" t="str">
        <f>VLOOKUP(F15,N_Sit!$A$1:$B$12,2,FALSE)</f>
        <v>Déficit Hídrico/Sequía</v>
      </c>
      <c r="H15" s="1" t="s">
        <v>14</v>
      </c>
      <c r="I15" s="5" t="str">
        <f>VLOOKUP(M15,reg!$A$2:$B$16,2,FALSE)</f>
        <v>Región del Libertador General Bernardo O'Higgins</v>
      </c>
      <c r="J15" t="str">
        <f t="shared" si="0"/>
        <v>063</v>
      </c>
      <c r="K15" s="5" t="str">
        <f>VLOOKUP(N15,pro!$A$2:$B$1600,2,FALSE)</f>
        <v>Colchagua</v>
      </c>
      <c r="L15" s="5" t="str">
        <f>VLOOKUP(O15,com!$A$2:$B$1600,2,FALSE)</f>
        <v>Placilla</v>
      </c>
      <c r="M15" s="5">
        <f t="shared" si="1"/>
        <v>6</v>
      </c>
      <c r="N15" s="5">
        <f t="shared" si="2"/>
        <v>63</v>
      </c>
      <c r="O15" s="5">
        <f t="shared" si="3"/>
        <v>6308</v>
      </c>
    </row>
    <row r="16" spans="1:16" ht="15" hidden="1" customHeight="1" x14ac:dyDescent="0.25">
      <c r="A16" s="5">
        <v>15</v>
      </c>
      <c r="B16" s="1" t="s">
        <v>29</v>
      </c>
      <c r="C16" s="5" t="s">
        <v>744</v>
      </c>
      <c r="D16" s="2">
        <v>39465</v>
      </c>
      <c r="E16" s="4">
        <v>2008</v>
      </c>
      <c r="F16" s="5">
        <v>1</v>
      </c>
      <c r="G16" s="5" t="str">
        <f>VLOOKUP(F16,N_Sit!$A$1:$B$12,2,FALSE)</f>
        <v>Déficit Hídrico/Sequía</v>
      </c>
      <c r="H16" s="1" t="s">
        <v>14</v>
      </c>
      <c r="I16" s="5" t="str">
        <f>VLOOKUP(M16,reg!$A$2:$B$16,2,FALSE)</f>
        <v>Región del Libertador General Bernardo O'Higgins</v>
      </c>
      <c r="J16" t="str">
        <f t="shared" si="0"/>
        <v>063</v>
      </c>
      <c r="K16" s="5" t="str">
        <f>VLOOKUP(N16,pro!$A$2:$B$1600,2,FALSE)</f>
        <v>Colchagua</v>
      </c>
      <c r="L16" s="5" t="str">
        <f>VLOOKUP(O16,com!$A$2:$B$1600,2,FALSE)</f>
        <v>Pumanque</v>
      </c>
      <c r="M16" s="5">
        <f t="shared" si="1"/>
        <v>6</v>
      </c>
      <c r="N16" s="5">
        <f t="shared" si="2"/>
        <v>63</v>
      </c>
      <c r="O16" s="5">
        <f t="shared" si="3"/>
        <v>6309</v>
      </c>
    </row>
    <row r="17" spans="1:15" ht="15" hidden="1" customHeight="1" x14ac:dyDescent="0.25">
      <c r="A17" s="5">
        <v>16</v>
      </c>
      <c r="B17" s="1" t="s">
        <v>30</v>
      </c>
      <c r="C17" s="5" t="s">
        <v>744</v>
      </c>
      <c r="D17" s="2">
        <v>39465</v>
      </c>
      <c r="E17" s="4">
        <v>2008</v>
      </c>
      <c r="F17" s="5">
        <v>1</v>
      </c>
      <c r="G17" s="5" t="str">
        <f>VLOOKUP(F17,N_Sit!$A$1:$B$12,2,FALSE)</f>
        <v>Déficit Hídrico/Sequía</v>
      </c>
      <c r="H17" s="1" t="s">
        <v>14</v>
      </c>
      <c r="I17" s="5" t="str">
        <f>VLOOKUP(M17,reg!$A$2:$B$16,2,FALSE)</f>
        <v>Región del Libertador General Bernardo O'Higgins</v>
      </c>
      <c r="J17" t="str">
        <f t="shared" si="0"/>
        <v>063</v>
      </c>
      <c r="K17" s="5" t="str">
        <f>VLOOKUP(N17,pro!$A$2:$B$1600,2,FALSE)</f>
        <v>Colchagua</v>
      </c>
      <c r="L17" s="5" t="str">
        <f>VLOOKUP(O17,com!$A$2:$B$1600,2,FALSE)</f>
        <v>Santa Cruz</v>
      </c>
      <c r="M17" s="5">
        <f t="shared" si="1"/>
        <v>6</v>
      </c>
      <c r="N17" s="5">
        <f t="shared" si="2"/>
        <v>63</v>
      </c>
      <c r="O17" s="5">
        <f t="shared" si="3"/>
        <v>6310</v>
      </c>
    </row>
    <row r="18" spans="1:15" ht="15" hidden="1" customHeight="1" x14ac:dyDescent="0.25">
      <c r="A18" s="5">
        <v>17</v>
      </c>
      <c r="B18" s="1" t="s">
        <v>31</v>
      </c>
      <c r="C18" t="s">
        <v>745</v>
      </c>
      <c r="D18" s="2">
        <v>39472</v>
      </c>
      <c r="E18" s="4">
        <v>2008</v>
      </c>
      <c r="F18" s="5">
        <v>1</v>
      </c>
      <c r="G18" s="5" t="str">
        <f>VLOOKUP(F18,N_Sit!$A$1:$B$12,2,FALSE)</f>
        <v>Déficit Hídrico/Sequía</v>
      </c>
      <c r="H18" s="1" t="s">
        <v>32</v>
      </c>
      <c r="I18" s="5" t="str">
        <f>VLOOKUP(M18,reg!$A$2:$B$16,2,FALSE)</f>
        <v>Región de Coquimbo</v>
      </c>
      <c r="J18" t="str">
        <f t="shared" si="0"/>
        <v>041</v>
      </c>
      <c r="K18" s="5" t="str">
        <f>VLOOKUP(N18,pro!$A$2:$B$1600,2,FALSE)</f>
        <v>Elqui</v>
      </c>
      <c r="L18" s="5" t="str">
        <f>VLOOKUP(O18,com!$A$2:$B$1600,2,FALSE)</f>
        <v>La Serena</v>
      </c>
      <c r="M18" s="5">
        <f t="shared" si="1"/>
        <v>4</v>
      </c>
      <c r="N18" s="5">
        <f t="shared" si="2"/>
        <v>41</v>
      </c>
      <c r="O18" s="5">
        <f t="shared" si="3"/>
        <v>4101</v>
      </c>
    </row>
    <row r="19" spans="1:15" ht="15" hidden="1" customHeight="1" x14ac:dyDescent="0.25">
      <c r="A19" s="5">
        <v>18</v>
      </c>
      <c r="B19" s="1" t="s">
        <v>33</v>
      </c>
      <c r="C19" s="5" t="s">
        <v>745</v>
      </c>
      <c r="D19" s="2">
        <v>39472</v>
      </c>
      <c r="E19" s="4">
        <v>2008</v>
      </c>
      <c r="F19" s="5">
        <v>1</v>
      </c>
      <c r="G19" s="5" t="str">
        <f>VLOOKUP(F19,N_Sit!$A$1:$B$12,2,FALSE)</f>
        <v>Déficit Hídrico/Sequía</v>
      </c>
      <c r="H19" s="1" t="s">
        <v>32</v>
      </c>
      <c r="I19" s="5" t="str">
        <f>VLOOKUP(M19,reg!$A$2:$B$16,2,FALSE)</f>
        <v>Región de Coquimbo</v>
      </c>
      <c r="J19" t="str">
        <f t="shared" si="0"/>
        <v>041</v>
      </c>
      <c r="K19" s="5" t="str">
        <f>VLOOKUP(N19,pro!$A$2:$B$1600,2,FALSE)</f>
        <v>Elqui</v>
      </c>
      <c r="L19" s="5" t="str">
        <f>VLOOKUP(O19,com!$A$2:$B$1600,2,FALSE)</f>
        <v>Coquimbo</v>
      </c>
      <c r="M19" s="5">
        <f t="shared" si="1"/>
        <v>4</v>
      </c>
      <c r="N19" s="5">
        <f t="shared" si="2"/>
        <v>41</v>
      </c>
      <c r="O19" s="5">
        <f t="shared" si="3"/>
        <v>4102</v>
      </c>
    </row>
    <row r="20" spans="1:15" ht="15" hidden="1" customHeight="1" x14ac:dyDescent="0.25">
      <c r="A20" s="5">
        <v>19</v>
      </c>
      <c r="B20" s="1" t="s">
        <v>34</v>
      </c>
      <c r="C20" s="5" t="s">
        <v>745</v>
      </c>
      <c r="D20" s="2">
        <v>39472</v>
      </c>
      <c r="E20" s="4">
        <v>2008</v>
      </c>
      <c r="F20" s="5">
        <v>1</v>
      </c>
      <c r="G20" s="5" t="str">
        <f>VLOOKUP(F20,N_Sit!$A$1:$B$12,2,FALSE)</f>
        <v>Déficit Hídrico/Sequía</v>
      </c>
      <c r="H20" s="1" t="s">
        <v>32</v>
      </c>
      <c r="I20" s="5" t="str">
        <f>VLOOKUP(M20,reg!$A$2:$B$16,2,FALSE)</f>
        <v>Región de Coquimbo</v>
      </c>
      <c r="J20" t="str">
        <f t="shared" si="0"/>
        <v>041</v>
      </c>
      <c r="K20" s="5" t="str">
        <f>VLOOKUP(N20,pro!$A$2:$B$1600,2,FALSE)</f>
        <v>Elqui</v>
      </c>
      <c r="L20" s="5" t="str">
        <f>VLOOKUP(O20,com!$A$2:$B$1600,2,FALSE)</f>
        <v>Andacollo</v>
      </c>
      <c r="M20" s="5">
        <f t="shared" si="1"/>
        <v>4</v>
      </c>
      <c r="N20" s="5">
        <f t="shared" si="2"/>
        <v>41</v>
      </c>
      <c r="O20" s="5">
        <f t="shared" si="3"/>
        <v>4103</v>
      </c>
    </row>
    <row r="21" spans="1:15" ht="15" hidden="1" customHeight="1" x14ac:dyDescent="0.25">
      <c r="A21" s="5">
        <v>20</v>
      </c>
      <c r="B21" s="1" t="s">
        <v>35</v>
      </c>
      <c r="C21" s="5" t="s">
        <v>745</v>
      </c>
      <c r="D21" s="2">
        <v>39472</v>
      </c>
      <c r="E21" s="4">
        <v>2008</v>
      </c>
      <c r="F21" s="5">
        <v>1</v>
      </c>
      <c r="G21" s="5" t="str">
        <f>VLOOKUP(F21,N_Sit!$A$1:$B$12,2,FALSE)</f>
        <v>Déficit Hídrico/Sequía</v>
      </c>
      <c r="H21" s="1" t="s">
        <v>32</v>
      </c>
      <c r="I21" s="5" t="str">
        <f>VLOOKUP(M21,reg!$A$2:$B$16,2,FALSE)</f>
        <v>Región de Coquimbo</v>
      </c>
      <c r="J21" t="str">
        <f t="shared" si="0"/>
        <v>041</v>
      </c>
      <c r="K21" s="5" t="str">
        <f>VLOOKUP(N21,pro!$A$2:$B$1600,2,FALSE)</f>
        <v>Elqui</v>
      </c>
      <c r="L21" s="5" t="str">
        <f>VLOOKUP(O21,com!$A$2:$B$1600,2,FALSE)</f>
        <v>La Higuera</v>
      </c>
      <c r="M21" s="5">
        <f t="shared" si="1"/>
        <v>4</v>
      </c>
      <c r="N21" s="5">
        <f t="shared" si="2"/>
        <v>41</v>
      </c>
      <c r="O21" s="5">
        <f t="shared" si="3"/>
        <v>4104</v>
      </c>
    </row>
    <row r="22" spans="1:15" ht="15" hidden="1" customHeight="1" x14ac:dyDescent="0.25">
      <c r="A22" s="5">
        <v>21</v>
      </c>
      <c r="B22" s="1" t="s">
        <v>36</v>
      </c>
      <c r="C22" s="5" t="s">
        <v>745</v>
      </c>
      <c r="D22" s="2">
        <v>39472</v>
      </c>
      <c r="E22" s="4">
        <v>2008</v>
      </c>
      <c r="F22" s="5">
        <v>1</v>
      </c>
      <c r="G22" s="5" t="str">
        <f>VLOOKUP(F22,N_Sit!$A$1:$B$12,2,FALSE)</f>
        <v>Déficit Hídrico/Sequía</v>
      </c>
      <c r="H22" s="1" t="s">
        <v>32</v>
      </c>
      <c r="I22" s="5" t="str">
        <f>VLOOKUP(M22,reg!$A$2:$B$16,2,FALSE)</f>
        <v>Región de Coquimbo</v>
      </c>
      <c r="J22" t="str">
        <f t="shared" si="0"/>
        <v>041</v>
      </c>
      <c r="K22" s="5" t="str">
        <f>VLOOKUP(N22,pro!$A$2:$B$1600,2,FALSE)</f>
        <v>Elqui</v>
      </c>
      <c r="L22" s="5" t="str">
        <f>VLOOKUP(O22,com!$A$2:$B$1600,2,FALSE)</f>
        <v>Paiguano</v>
      </c>
      <c r="M22" s="5">
        <f t="shared" si="1"/>
        <v>4</v>
      </c>
      <c r="N22" s="5">
        <f t="shared" si="2"/>
        <v>41</v>
      </c>
      <c r="O22" s="5">
        <f t="shared" si="3"/>
        <v>4105</v>
      </c>
    </row>
    <row r="23" spans="1:15" ht="15" hidden="1" customHeight="1" x14ac:dyDescent="0.25">
      <c r="A23" s="5">
        <v>22</v>
      </c>
      <c r="B23" s="1" t="s">
        <v>37</v>
      </c>
      <c r="C23" s="5" t="s">
        <v>745</v>
      </c>
      <c r="D23" s="2">
        <v>39472</v>
      </c>
      <c r="E23" s="4">
        <v>2008</v>
      </c>
      <c r="F23" s="5">
        <v>1</v>
      </c>
      <c r="G23" s="5" t="str">
        <f>VLOOKUP(F23,N_Sit!$A$1:$B$12,2,FALSE)</f>
        <v>Déficit Hídrico/Sequía</v>
      </c>
      <c r="H23" s="1" t="s">
        <v>32</v>
      </c>
      <c r="I23" s="5" t="str">
        <f>VLOOKUP(M23,reg!$A$2:$B$16,2,FALSE)</f>
        <v>Región de Coquimbo</v>
      </c>
      <c r="J23" t="str">
        <f t="shared" si="0"/>
        <v>041</v>
      </c>
      <c r="K23" s="5" t="str">
        <f>VLOOKUP(N23,pro!$A$2:$B$1600,2,FALSE)</f>
        <v>Elqui</v>
      </c>
      <c r="L23" s="5" t="str">
        <f>VLOOKUP(O23,com!$A$2:$B$1600,2,FALSE)</f>
        <v>Vicuña</v>
      </c>
      <c r="M23" s="5">
        <f t="shared" si="1"/>
        <v>4</v>
      </c>
      <c r="N23" s="5">
        <f t="shared" si="2"/>
        <v>41</v>
      </c>
      <c r="O23" s="5">
        <f t="shared" si="3"/>
        <v>4106</v>
      </c>
    </row>
    <row r="24" spans="1:15" ht="15" hidden="1" customHeight="1" x14ac:dyDescent="0.25">
      <c r="A24" s="5">
        <v>23</v>
      </c>
      <c r="B24" s="1" t="s">
        <v>38</v>
      </c>
      <c r="C24" s="5" t="s">
        <v>745</v>
      </c>
      <c r="D24" s="2">
        <v>39472</v>
      </c>
      <c r="E24" s="4">
        <v>2008</v>
      </c>
      <c r="F24" s="5">
        <v>1</v>
      </c>
      <c r="G24" s="5" t="str">
        <f>VLOOKUP(F24,N_Sit!$A$1:$B$12,2,FALSE)</f>
        <v>Déficit Hídrico/Sequía</v>
      </c>
      <c r="H24" s="1" t="s">
        <v>32</v>
      </c>
      <c r="I24" s="5" t="str">
        <f>VLOOKUP(M24,reg!$A$2:$B$16,2,FALSE)</f>
        <v>Región de Coquimbo</v>
      </c>
      <c r="J24" t="str">
        <f t="shared" si="0"/>
        <v>042</v>
      </c>
      <c r="K24" s="5" t="str">
        <f>VLOOKUP(N24,pro!$A$2:$B$1600,2,FALSE)</f>
        <v>Choapa</v>
      </c>
      <c r="L24" s="5" t="str">
        <f>VLOOKUP(O24,com!$A$2:$B$1600,2,FALSE)</f>
        <v>Illapel</v>
      </c>
      <c r="M24" s="5">
        <f t="shared" si="1"/>
        <v>4</v>
      </c>
      <c r="N24" s="5">
        <f t="shared" si="2"/>
        <v>42</v>
      </c>
      <c r="O24" s="5">
        <f t="shared" si="3"/>
        <v>4201</v>
      </c>
    </row>
    <row r="25" spans="1:15" ht="15" hidden="1" customHeight="1" x14ac:dyDescent="0.25">
      <c r="A25" s="5">
        <v>24</v>
      </c>
      <c r="B25" s="1" t="s">
        <v>39</v>
      </c>
      <c r="C25" s="5" t="s">
        <v>745</v>
      </c>
      <c r="D25" s="2">
        <v>39472</v>
      </c>
      <c r="E25" s="4">
        <v>2008</v>
      </c>
      <c r="F25" s="5">
        <v>1</v>
      </c>
      <c r="G25" s="5" t="str">
        <f>VLOOKUP(F25,N_Sit!$A$1:$B$12,2,FALSE)</f>
        <v>Déficit Hídrico/Sequía</v>
      </c>
      <c r="H25" s="1" t="s">
        <v>32</v>
      </c>
      <c r="I25" s="5" t="str">
        <f>VLOOKUP(M25,reg!$A$2:$B$16,2,FALSE)</f>
        <v>Región de Coquimbo</v>
      </c>
      <c r="J25" t="str">
        <f t="shared" si="0"/>
        <v>042</v>
      </c>
      <c r="K25" s="5" t="str">
        <f>VLOOKUP(N25,pro!$A$2:$B$1600,2,FALSE)</f>
        <v>Choapa</v>
      </c>
      <c r="L25" s="5" t="str">
        <f>VLOOKUP(O25,com!$A$2:$B$1600,2,FALSE)</f>
        <v>Canela</v>
      </c>
      <c r="M25" s="5">
        <f t="shared" si="1"/>
        <v>4</v>
      </c>
      <c r="N25" s="5">
        <f t="shared" si="2"/>
        <v>42</v>
      </c>
      <c r="O25" s="5">
        <f t="shared" si="3"/>
        <v>4202</v>
      </c>
    </row>
    <row r="26" spans="1:15" ht="15" hidden="1" customHeight="1" x14ac:dyDescent="0.25">
      <c r="A26" s="5">
        <v>25</v>
      </c>
      <c r="B26" s="1" t="s">
        <v>40</v>
      </c>
      <c r="C26" s="5" t="s">
        <v>745</v>
      </c>
      <c r="D26" s="2">
        <v>39472</v>
      </c>
      <c r="E26" s="4">
        <v>2008</v>
      </c>
      <c r="F26" s="5">
        <v>1</v>
      </c>
      <c r="G26" s="5" t="str">
        <f>VLOOKUP(F26,N_Sit!$A$1:$B$12,2,FALSE)</f>
        <v>Déficit Hídrico/Sequía</v>
      </c>
      <c r="H26" s="1" t="s">
        <v>32</v>
      </c>
      <c r="I26" s="5" t="str">
        <f>VLOOKUP(M26,reg!$A$2:$B$16,2,FALSE)</f>
        <v>Región de Coquimbo</v>
      </c>
      <c r="J26" t="str">
        <f t="shared" si="0"/>
        <v>042</v>
      </c>
      <c r="K26" s="5" t="str">
        <f>VLOOKUP(N26,pro!$A$2:$B$1600,2,FALSE)</f>
        <v>Choapa</v>
      </c>
      <c r="L26" s="5" t="str">
        <f>VLOOKUP(O26,com!$A$2:$B$1600,2,FALSE)</f>
        <v>Los Vilos</v>
      </c>
      <c r="M26" s="5">
        <f t="shared" si="1"/>
        <v>4</v>
      </c>
      <c r="N26" s="5">
        <f t="shared" si="2"/>
        <v>42</v>
      </c>
      <c r="O26" s="5">
        <f t="shared" si="3"/>
        <v>4203</v>
      </c>
    </row>
    <row r="27" spans="1:15" ht="15" hidden="1" customHeight="1" x14ac:dyDescent="0.25">
      <c r="A27" s="5">
        <v>26</v>
      </c>
      <c r="B27" s="1" t="s">
        <v>41</v>
      </c>
      <c r="C27" s="5" t="s">
        <v>745</v>
      </c>
      <c r="D27" s="2">
        <v>39472</v>
      </c>
      <c r="E27" s="4">
        <v>2008</v>
      </c>
      <c r="F27" s="5">
        <v>1</v>
      </c>
      <c r="G27" s="5" t="str">
        <f>VLOOKUP(F27,N_Sit!$A$1:$B$12,2,FALSE)</f>
        <v>Déficit Hídrico/Sequía</v>
      </c>
      <c r="H27" s="1" t="s">
        <v>32</v>
      </c>
      <c r="I27" s="5" t="str">
        <f>VLOOKUP(M27,reg!$A$2:$B$16,2,FALSE)</f>
        <v>Región de Coquimbo</v>
      </c>
      <c r="J27" t="str">
        <f t="shared" si="0"/>
        <v>042</v>
      </c>
      <c r="K27" s="5" t="str">
        <f>VLOOKUP(N27,pro!$A$2:$B$1600,2,FALSE)</f>
        <v>Choapa</v>
      </c>
      <c r="L27" s="5" t="str">
        <f>VLOOKUP(O27,com!$A$2:$B$1600,2,FALSE)</f>
        <v>Salamanca</v>
      </c>
      <c r="M27" s="5">
        <f t="shared" si="1"/>
        <v>4</v>
      </c>
      <c r="N27" s="5">
        <f t="shared" si="2"/>
        <v>42</v>
      </c>
      <c r="O27" s="5">
        <f t="shared" si="3"/>
        <v>4204</v>
      </c>
    </row>
    <row r="28" spans="1:15" ht="15" hidden="1" customHeight="1" x14ac:dyDescent="0.25">
      <c r="A28" s="5">
        <v>27</v>
      </c>
      <c r="B28" s="1" t="s">
        <v>42</v>
      </c>
      <c r="C28" s="5" t="s">
        <v>745</v>
      </c>
      <c r="D28" s="2">
        <v>39472</v>
      </c>
      <c r="E28" s="4">
        <v>2008</v>
      </c>
      <c r="F28" s="5">
        <v>1</v>
      </c>
      <c r="G28" s="5" t="str">
        <f>VLOOKUP(F28,N_Sit!$A$1:$B$12,2,FALSE)</f>
        <v>Déficit Hídrico/Sequía</v>
      </c>
      <c r="H28" s="1" t="s">
        <v>32</v>
      </c>
      <c r="I28" s="5" t="str">
        <f>VLOOKUP(M28,reg!$A$2:$B$16,2,FALSE)</f>
        <v>Región de Coquimbo</v>
      </c>
      <c r="J28" t="str">
        <f t="shared" si="0"/>
        <v>043</v>
      </c>
      <c r="K28" s="5" t="str">
        <f>VLOOKUP(N28,pro!$A$2:$B$1600,2,FALSE)</f>
        <v>Limarí</v>
      </c>
      <c r="L28" s="5" t="str">
        <f>VLOOKUP(O28,com!$A$2:$B$1600,2,FALSE)</f>
        <v>Ovalle</v>
      </c>
      <c r="M28" s="5">
        <f t="shared" si="1"/>
        <v>4</v>
      </c>
      <c r="N28" s="5">
        <f t="shared" si="2"/>
        <v>43</v>
      </c>
      <c r="O28" s="5">
        <f t="shared" si="3"/>
        <v>4301</v>
      </c>
    </row>
    <row r="29" spans="1:15" ht="15" hidden="1" customHeight="1" x14ac:dyDescent="0.25">
      <c r="A29" s="5">
        <v>28</v>
      </c>
      <c r="B29" s="1" t="s">
        <v>43</v>
      </c>
      <c r="C29" s="5" t="s">
        <v>745</v>
      </c>
      <c r="D29" s="2">
        <v>39472</v>
      </c>
      <c r="E29" s="4">
        <v>2008</v>
      </c>
      <c r="F29" s="5">
        <v>1</v>
      </c>
      <c r="G29" s="5" t="str">
        <f>VLOOKUP(F29,N_Sit!$A$1:$B$12,2,FALSE)</f>
        <v>Déficit Hídrico/Sequía</v>
      </c>
      <c r="H29" s="1" t="s">
        <v>32</v>
      </c>
      <c r="I29" s="5" t="str">
        <f>VLOOKUP(M29,reg!$A$2:$B$16,2,FALSE)</f>
        <v>Región de Coquimbo</v>
      </c>
      <c r="J29" t="str">
        <f t="shared" si="0"/>
        <v>043</v>
      </c>
      <c r="K29" s="5" t="str">
        <f>VLOOKUP(N29,pro!$A$2:$B$1600,2,FALSE)</f>
        <v>Limarí</v>
      </c>
      <c r="L29" s="5" t="str">
        <f>VLOOKUP(O29,com!$A$2:$B$1600,2,FALSE)</f>
        <v>Combarbalá</v>
      </c>
      <c r="M29" s="5">
        <f t="shared" si="1"/>
        <v>4</v>
      </c>
      <c r="N29" s="5">
        <f t="shared" si="2"/>
        <v>43</v>
      </c>
      <c r="O29" s="5">
        <f t="shared" si="3"/>
        <v>4302</v>
      </c>
    </row>
    <row r="30" spans="1:15" ht="15" hidden="1" customHeight="1" x14ac:dyDescent="0.25">
      <c r="A30" s="5">
        <v>29</v>
      </c>
      <c r="B30" s="1" t="s">
        <v>44</v>
      </c>
      <c r="C30" s="5" t="s">
        <v>745</v>
      </c>
      <c r="D30" s="2">
        <v>39472</v>
      </c>
      <c r="E30" s="4">
        <v>2008</v>
      </c>
      <c r="F30" s="5">
        <v>1</v>
      </c>
      <c r="G30" s="5" t="str">
        <f>VLOOKUP(F30,N_Sit!$A$1:$B$12,2,FALSE)</f>
        <v>Déficit Hídrico/Sequía</v>
      </c>
      <c r="H30" s="1" t="s">
        <v>32</v>
      </c>
      <c r="I30" s="5" t="str">
        <f>VLOOKUP(M30,reg!$A$2:$B$16,2,FALSE)</f>
        <v>Región de Coquimbo</v>
      </c>
      <c r="J30" t="str">
        <f t="shared" si="0"/>
        <v>043</v>
      </c>
      <c r="K30" s="5" t="str">
        <f>VLOOKUP(N30,pro!$A$2:$B$1600,2,FALSE)</f>
        <v>Limarí</v>
      </c>
      <c r="L30" s="5" t="str">
        <f>VLOOKUP(O30,com!$A$2:$B$1600,2,FALSE)</f>
        <v>Monte Patria</v>
      </c>
      <c r="M30" s="5">
        <f t="shared" si="1"/>
        <v>4</v>
      </c>
      <c r="N30" s="5">
        <f t="shared" si="2"/>
        <v>43</v>
      </c>
      <c r="O30" s="5">
        <f t="shared" si="3"/>
        <v>4303</v>
      </c>
    </row>
    <row r="31" spans="1:15" ht="15" hidden="1" customHeight="1" x14ac:dyDescent="0.25">
      <c r="A31" s="5">
        <v>30</v>
      </c>
      <c r="B31" s="1" t="s">
        <v>45</v>
      </c>
      <c r="C31" s="5" t="s">
        <v>745</v>
      </c>
      <c r="D31" s="2">
        <v>39472</v>
      </c>
      <c r="E31" s="4">
        <v>2008</v>
      </c>
      <c r="F31" s="5">
        <v>1</v>
      </c>
      <c r="G31" s="5" t="str">
        <f>VLOOKUP(F31,N_Sit!$A$1:$B$12,2,FALSE)</f>
        <v>Déficit Hídrico/Sequía</v>
      </c>
      <c r="H31" s="1" t="s">
        <v>32</v>
      </c>
      <c r="I31" s="5" t="str">
        <f>VLOOKUP(M31,reg!$A$2:$B$16,2,FALSE)</f>
        <v>Región de Coquimbo</v>
      </c>
      <c r="J31" t="str">
        <f t="shared" si="0"/>
        <v>043</v>
      </c>
      <c r="K31" s="5" t="str">
        <f>VLOOKUP(N31,pro!$A$2:$B$1600,2,FALSE)</f>
        <v>Limarí</v>
      </c>
      <c r="L31" s="5" t="str">
        <f>VLOOKUP(O31,com!$A$2:$B$1600,2,FALSE)</f>
        <v>Punitaqui</v>
      </c>
      <c r="M31" s="5">
        <f t="shared" si="1"/>
        <v>4</v>
      </c>
      <c r="N31" s="5">
        <f t="shared" si="2"/>
        <v>43</v>
      </c>
      <c r="O31" s="5">
        <f t="shared" si="3"/>
        <v>4304</v>
      </c>
    </row>
    <row r="32" spans="1:15" ht="15" hidden="1" customHeight="1" x14ac:dyDescent="0.25">
      <c r="A32" s="5">
        <v>31</v>
      </c>
      <c r="B32" s="1" t="s">
        <v>46</v>
      </c>
      <c r="C32" s="5" t="s">
        <v>745</v>
      </c>
      <c r="D32" s="2">
        <v>39472</v>
      </c>
      <c r="E32" s="4">
        <v>2008</v>
      </c>
      <c r="F32" s="5">
        <v>1</v>
      </c>
      <c r="G32" s="5" t="str">
        <f>VLOOKUP(F32,N_Sit!$A$1:$B$12,2,FALSE)</f>
        <v>Déficit Hídrico/Sequía</v>
      </c>
      <c r="H32" s="1" t="s">
        <v>32</v>
      </c>
      <c r="I32" s="5" t="str">
        <f>VLOOKUP(M32,reg!$A$2:$B$16,2,FALSE)</f>
        <v>Región de Coquimbo</v>
      </c>
      <c r="J32" t="str">
        <f t="shared" si="0"/>
        <v>043</v>
      </c>
      <c r="K32" s="5" t="str">
        <f>VLOOKUP(N32,pro!$A$2:$B$1600,2,FALSE)</f>
        <v>Limarí</v>
      </c>
      <c r="L32" s="5" t="str">
        <f>VLOOKUP(O32,com!$A$2:$B$1600,2,FALSE)</f>
        <v>Río Hurtado</v>
      </c>
      <c r="M32" s="5">
        <f t="shared" si="1"/>
        <v>4</v>
      </c>
      <c r="N32" s="5">
        <f t="shared" si="2"/>
        <v>43</v>
      </c>
      <c r="O32" s="5">
        <f t="shared" si="3"/>
        <v>4305</v>
      </c>
    </row>
    <row r="33" spans="1:15" ht="15" hidden="1" customHeight="1" x14ac:dyDescent="0.25">
      <c r="A33" s="5">
        <v>32</v>
      </c>
      <c r="B33" s="1" t="s">
        <v>47</v>
      </c>
      <c r="C33" s="5" t="s">
        <v>745</v>
      </c>
      <c r="D33" s="2">
        <v>39472</v>
      </c>
      <c r="E33" s="4">
        <v>2008</v>
      </c>
      <c r="F33" s="5">
        <v>1</v>
      </c>
      <c r="G33" s="5" t="str">
        <f>VLOOKUP(F33,N_Sit!$A$1:$B$12,2,FALSE)</f>
        <v>Déficit Hídrico/Sequía</v>
      </c>
      <c r="H33" s="1" t="s">
        <v>48</v>
      </c>
      <c r="I33" s="5" t="str">
        <f>VLOOKUP(M33,reg!$A$2:$B$16,2,FALSE)</f>
        <v>Región de Valparaíso</v>
      </c>
      <c r="J33" t="str">
        <f t="shared" si="0"/>
        <v>054</v>
      </c>
      <c r="K33" s="5" t="str">
        <f>VLOOKUP(N33,pro!$A$2:$B$1600,2,FALSE)</f>
        <v>Petorca</v>
      </c>
      <c r="L33" s="5" t="str">
        <f>VLOOKUP(O33,com!$A$2:$B$1600,2,FALSE)</f>
        <v>La Ligua</v>
      </c>
      <c r="M33" s="5">
        <f t="shared" si="1"/>
        <v>5</v>
      </c>
      <c r="N33" s="5">
        <f t="shared" si="2"/>
        <v>54</v>
      </c>
      <c r="O33" s="5">
        <f t="shared" si="3"/>
        <v>5401</v>
      </c>
    </row>
    <row r="34" spans="1:15" ht="15" hidden="1" customHeight="1" x14ac:dyDescent="0.25">
      <c r="A34" s="5">
        <v>33</v>
      </c>
      <c r="B34" s="1" t="s">
        <v>49</v>
      </c>
      <c r="C34" s="5" t="s">
        <v>745</v>
      </c>
      <c r="D34" s="2">
        <v>39472</v>
      </c>
      <c r="E34" s="4">
        <v>2008</v>
      </c>
      <c r="F34" s="5">
        <v>1</v>
      </c>
      <c r="G34" s="5" t="str">
        <f>VLOOKUP(F34,N_Sit!$A$1:$B$12,2,FALSE)</f>
        <v>Déficit Hídrico/Sequía</v>
      </c>
      <c r="H34" s="1" t="s">
        <v>48</v>
      </c>
      <c r="I34" s="5" t="str">
        <f>VLOOKUP(M34,reg!$A$2:$B$16,2,FALSE)</f>
        <v>Región de Valparaíso</v>
      </c>
      <c r="J34" t="str">
        <f t="shared" si="0"/>
        <v>054</v>
      </c>
      <c r="K34" s="5" t="str">
        <f>VLOOKUP(N34,pro!$A$2:$B$1600,2,FALSE)</f>
        <v>Petorca</v>
      </c>
      <c r="L34" s="5" t="str">
        <f>VLOOKUP(O34,com!$A$2:$B$1600,2,FALSE)</f>
        <v>Cabildo</v>
      </c>
      <c r="M34" s="5">
        <f t="shared" si="1"/>
        <v>5</v>
      </c>
      <c r="N34" s="5">
        <f t="shared" si="2"/>
        <v>54</v>
      </c>
      <c r="O34" s="5">
        <f t="shared" si="3"/>
        <v>5402</v>
      </c>
    </row>
    <row r="35" spans="1:15" ht="15" hidden="1" customHeight="1" x14ac:dyDescent="0.25">
      <c r="A35" s="5">
        <v>34</v>
      </c>
      <c r="B35" s="1" t="s">
        <v>50</v>
      </c>
      <c r="C35" s="5" t="s">
        <v>745</v>
      </c>
      <c r="D35" s="2">
        <v>39472</v>
      </c>
      <c r="E35" s="4">
        <v>2008</v>
      </c>
      <c r="F35" s="5">
        <v>1</v>
      </c>
      <c r="G35" s="5" t="str">
        <f>VLOOKUP(F35,N_Sit!$A$1:$B$12,2,FALSE)</f>
        <v>Déficit Hídrico/Sequía</v>
      </c>
      <c r="H35" s="1" t="s">
        <v>48</v>
      </c>
      <c r="I35" s="5" t="str">
        <f>VLOOKUP(M35,reg!$A$2:$B$16,2,FALSE)</f>
        <v>Región de Valparaíso</v>
      </c>
      <c r="J35" t="str">
        <f t="shared" si="0"/>
        <v>054</v>
      </c>
      <c r="K35" s="5" t="str">
        <f>VLOOKUP(N35,pro!$A$2:$B$1600,2,FALSE)</f>
        <v>Petorca</v>
      </c>
      <c r="L35" s="5" t="str">
        <f>VLOOKUP(O35,com!$A$2:$B$1600,2,FALSE)</f>
        <v>Papudo</v>
      </c>
      <c r="M35" s="5">
        <f t="shared" si="1"/>
        <v>5</v>
      </c>
      <c r="N35" s="5">
        <f t="shared" si="2"/>
        <v>54</v>
      </c>
      <c r="O35" s="5">
        <f t="shared" si="3"/>
        <v>5403</v>
      </c>
    </row>
    <row r="36" spans="1:15" ht="15" hidden="1" customHeight="1" x14ac:dyDescent="0.25">
      <c r="A36" s="5">
        <v>35</v>
      </c>
      <c r="B36" s="1" t="s">
        <v>51</v>
      </c>
      <c r="C36" s="5" t="s">
        <v>745</v>
      </c>
      <c r="D36" s="2">
        <v>39472</v>
      </c>
      <c r="E36" s="4">
        <v>2008</v>
      </c>
      <c r="F36" s="5">
        <v>1</v>
      </c>
      <c r="G36" s="5" t="str">
        <f>VLOOKUP(F36,N_Sit!$A$1:$B$12,2,FALSE)</f>
        <v>Déficit Hídrico/Sequía</v>
      </c>
      <c r="H36" s="1" t="s">
        <v>48</v>
      </c>
      <c r="I36" s="5" t="str">
        <f>VLOOKUP(M36,reg!$A$2:$B$16,2,FALSE)</f>
        <v>Región de Valparaíso</v>
      </c>
      <c r="J36" t="str">
        <f t="shared" si="0"/>
        <v>054</v>
      </c>
      <c r="K36" s="5" t="str">
        <f>VLOOKUP(N36,pro!$A$2:$B$1600,2,FALSE)</f>
        <v>Petorca</v>
      </c>
      <c r="L36" s="5" t="str">
        <f>VLOOKUP(O36,com!$A$2:$B$1600,2,FALSE)</f>
        <v>Petorca</v>
      </c>
      <c r="M36" s="5">
        <f t="shared" si="1"/>
        <v>5</v>
      </c>
      <c r="N36" s="5">
        <f t="shared" si="2"/>
        <v>54</v>
      </c>
      <c r="O36" s="5">
        <f t="shared" si="3"/>
        <v>5404</v>
      </c>
    </row>
    <row r="37" spans="1:15" ht="15" hidden="1" customHeight="1" x14ac:dyDescent="0.25">
      <c r="A37" s="5">
        <v>36</v>
      </c>
      <c r="B37" s="1" t="s">
        <v>52</v>
      </c>
      <c r="C37" s="5" t="s">
        <v>745</v>
      </c>
      <c r="D37" s="2">
        <v>39472</v>
      </c>
      <c r="E37" s="4">
        <v>2008</v>
      </c>
      <c r="F37" s="5">
        <v>1</v>
      </c>
      <c r="G37" s="5" t="str">
        <f>VLOOKUP(F37,N_Sit!$A$1:$B$12,2,FALSE)</f>
        <v>Déficit Hídrico/Sequía</v>
      </c>
      <c r="H37" s="1" t="s">
        <v>48</v>
      </c>
      <c r="I37" s="5" t="str">
        <f>VLOOKUP(M37,reg!$A$2:$B$16,2,FALSE)</f>
        <v>Región de Valparaíso</v>
      </c>
      <c r="J37" t="str">
        <f t="shared" si="0"/>
        <v>054</v>
      </c>
      <c r="K37" s="5" t="str">
        <f>VLOOKUP(N37,pro!$A$2:$B$1600,2,FALSE)</f>
        <v>Petorca</v>
      </c>
      <c r="L37" s="5" t="str">
        <f>VLOOKUP(O37,com!$A$2:$B$1600,2,FALSE)</f>
        <v>Zapallar</v>
      </c>
      <c r="M37" s="5">
        <f t="shared" si="1"/>
        <v>5</v>
      </c>
      <c r="N37" s="5">
        <f t="shared" si="2"/>
        <v>54</v>
      </c>
      <c r="O37" s="5">
        <f t="shared" si="3"/>
        <v>5405</v>
      </c>
    </row>
    <row r="38" spans="1:15" ht="15" customHeight="1" x14ac:dyDescent="0.25">
      <c r="A38" s="5">
        <v>37</v>
      </c>
      <c r="B38" s="1" t="s">
        <v>53</v>
      </c>
      <c r="C38" t="s">
        <v>746</v>
      </c>
      <c r="D38" s="2">
        <v>39479</v>
      </c>
      <c r="E38" s="4">
        <v>2008</v>
      </c>
      <c r="F38" s="5">
        <v>1</v>
      </c>
      <c r="G38" s="5" t="str">
        <f>VLOOKUP(F38,N_Sit!$A$1:$B$12,2,FALSE)</f>
        <v>Déficit Hídrico/Sequía</v>
      </c>
      <c r="H38" s="1" t="s">
        <v>54</v>
      </c>
      <c r="I38" s="5" t="str">
        <f>VLOOKUP(M38,reg!$A$2:$B$16,2,FALSE)</f>
        <v>Región del Maule</v>
      </c>
      <c r="J38" t="str">
        <f t="shared" si="0"/>
        <v>071</v>
      </c>
      <c r="K38" s="5" t="str">
        <f>VLOOKUP(N38,pro!$A$2:$B$1600,2,FALSE)</f>
        <v>Talca</v>
      </c>
      <c r="L38" s="5" t="str">
        <f>VLOOKUP(O38,com!$A$2:$B$1600,2,FALSE)</f>
        <v>Curepto</v>
      </c>
      <c r="M38" s="5">
        <f t="shared" si="1"/>
        <v>7</v>
      </c>
      <c r="N38" s="5">
        <f t="shared" si="2"/>
        <v>71</v>
      </c>
      <c r="O38" s="5">
        <f t="shared" si="3"/>
        <v>7103</v>
      </c>
    </row>
    <row r="39" spans="1:15" ht="15" customHeight="1" x14ac:dyDescent="0.25">
      <c r="A39" s="5">
        <v>38</v>
      </c>
      <c r="B39" s="1" t="s">
        <v>55</v>
      </c>
      <c r="C39" s="5" t="s">
        <v>746</v>
      </c>
      <c r="D39" s="2">
        <v>39479</v>
      </c>
      <c r="E39" s="4">
        <v>2008</v>
      </c>
      <c r="F39" s="5">
        <v>1</v>
      </c>
      <c r="G39" s="5" t="str">
        <f>VLOOKUP(F39,N_Sit!$A$1:$B$12,2,FALSE)</f>
        <v>Déficit Hídrico/Sequía</v>
      </c>
      <c r="H39" s="1" t="s">
        <v>54</v>
      </c>
      <c r="I39" s="5" t="str">
        <f>VLOOKUP(M39,reg!$A$2:$B$16,2,FALSE)</f>
        <v>Región del Maule</v>
      </c>
      <c r="J39" t="str">
        <f t="shared" si="0"/>
        <v>071</v>
      </c>
      <c r="K39" s="5" t="str">
        <f>VLOOKUP(N39,pro!$A$2:$B$1600,2,FALSE)</f>
        <v>Talca</v>
      </c>
      <c r="L39" s="5" t="str">
        <f>VLOOKUP(O39,com!$A$2:$B$1600,2,FALSE)</f>
        <v>Empedrado</v>
      </c>
      <c r="M39" s="5">
        <f t="shared" si="1"/>
        <v>7</v>
      </c>
      <c r="N39" s="5">
        <f t="shared" si="2"/>
        <v>71</v>
      </c>
      <c r="O39" s="5">
        <f t="shared" si="3"/>
        <v>7104</v>
      </c>
    </row>
    <row r="40" spans="1:15" ht="15" customHeight="1" x14ac:dyDescent="0.25">
      <c r="A40" s="5">
        <v>39</v>
      </c>
      <c r="B40" s="1" t="s">
        <v>56</v>
      </c>
      <c r="C40" s="5" t="s">
        <v>746</v>
      </c>
      <c r="D40" s="2">
        <v>39479</v>
      </c>
      <c r="E40" s="4">
        <v>2008</v>
      </c>
      <c r="F40" s="5">
        <v>1</v>
      </c>
      <c r="G40" s="5" t="str">
        <f>VLOOKUP(F40,N_Sit!$A$1:$B$12,2,FALSE)</f>
        <v>Déficit Hídrico/Sequía</v>
      </c>
      <c r="H40" s="1" t="s">
        <v>54</v>
      </c>
      <c r="I40" s="5" t="str">
        <f>VLOOKUP(M40,reg!$A$2:$B$16,2,FALSE)</f>
        <v>Región del Maule</v>
      </c>
      <c r="J40" t="str">
        <f t="shared" si="0"/>
        <v>071</v>
      </c>
      <c r="K40" s="5" t="str">
        <f>VLOOKUP(N40,pro!$A$2:$B$1600,2,FALSE)</f>
        <v>Talca</v>
      </c>
      <c r="L40" s="5" t="str">
        <f>VLOOKUP(O40,com!$A$2:$B$1600,2,FALSE)</f>
        <v>Pencahue</v>
      </c>
      <c r="M40" s="5">
        <f t="shared" si="1"/>
        <v>7</v>
      </c>
      <c r="N40" s="5">
        <f t="shared" si="2"/>
        <v>71</v>
      </c>
      <c r="O40" s="5">
        <f t="shared" si="3"/>
        <v>7107</v>
      </c>
    </row>
    <row r="41" spans="1:15" ht="15" customHeight="1" x14ac:dyDescent="0.25">
      <c r="A41" s="5">
        <v>40</v>
      </c>
      <c r="B41" s="1" t="s">
        <v>57</v>
      </c>
      <c r="C41" s="5" t="s">
        <v>746</v>
      </c>
      <c r="D41" s="2">
        <v>39479</v>
      </c>
      <c r="E41" s="4">
        <v>2008</v>
      </c>
      <c r="F41" s="5">
        <v>1</v>
      </c>
      <c r="G41" s="5" t="str">
        <f>VLOOKUP(F41,N_Sit!$A$1:$B$12,2,FALSE)</f>
        <v>Déficit Hídrico/Sequía</v>
      </c>
      <c r="H41" s="1" t="s">
        <v>54</v>
      </c>
      <c r="I41" s="5" t="str">
        <f>VLOOKUP(M41,reg!$A$2:$B$16,2,FALSE)</f>
        <v>Región del Maule</v>
      </c>
      <c r="J41" t="str">
        <f t="shared" si="0"/>
        <v>072</v>
      </c>
      <c r="K41" s="5" t="str">
        <f>VLOOKUP(N41,pro!$A$2:$B$1600,2,FALSE)</f>
        <v>Cauquenes</v>
      </c>
      <c r="L41" s="5" t="str">
        <f>VLOOKUP(O41,com!$A$2:$B$1600,2,FALSE)</f>
        <v>Cauquenes</v>
      </c>
      <c r="M41" s="5">
        <f t="shared" si="1"/>
        <v>7</v>
      </c>
      <c r="N41" s="5">
        <f t="shared" si="2"/>
        <v>72</v>
      </c>
      <c r="O41" s="5">
        <f t="shared" si="3"/>
        <v>7201</v>
      </c>
    </row>
    <row r="42" spans="1:15" ht="15" customHeight="1" x14ac:dyDescent="0.25">
      <c r="A42" s="5">
        <v>41</v>
      </c>
      <c r="B42" s="1" t="s">
        <v>58</v>
      </c>
      <c r="C42" s="5" t="s">
        <v>746</v>
      </c>
      <c r="D42" s="2">
        <v>39479</v>
      </c>
      <c r="E42" s="4">
        <v>2008</v>
      </c>
      <c r="F42" s="5">
        <v>1</v>
      </c>
      <c r="G42" s="5" t="str">
        <f>VLOOKUP(F42,N_Sit!$A$1:$B$12,2,FALSE)</f>
        <v>Déficit Hídrico/Sequía</v>
      </c>
      <c r="H42" s="1" t="s">
        <v>54</v>
      </c>
      <c r="I42" s="5" t="str">
        <f>VLOOKUP(M42,reg!$A$2:$B$16,2,FALSE)</f>
        <v>Región del Maule</v>
      </c>
      <c r="J42" t="str">
        <f t="shared" si="0"/>
        <v>073</v>
      </c>
      <c r="K42" s="5" t="str">
        <f>VLOOKUP(N42,pro!$A$2:$B$1600,2,FALSE)</f>
        <v>Curicó</v>
      </c>
      <c r="L42" s="5" t="str">
        <f>VLOOKUP(O42,com!$A$2:$B$1600,2,FALSE)</f>
        <v>Hualañé</v>
      </c>
      <c r="M42" s="5">
        <f t="shared" si="1"/>
        <v>7</v>
      </c>
      <c r="N42" s="5">
        <f t="shared" si="2"/>
        <v>73</v>
      </c>
      <c r="O42" s="5">
        <f t="shared" si="3"/>
        <v>7302</v>
      </c>
    </row>
    <row r="43" spans="1:15" ht="15" customHeight="1" x14ac:dyDescent="0.25">
      <c r="A43" s="5">
        <v>42</v>
      </c>
      <c r="B43" s="1" t="s">
        <v>59</v>
      </c>
      <c r="C43" s="5" t="s">
        <v>746</v>
      </c>
      <c r="D43" s="2">
        <v>39479</v>
      </c>
      <c r="E43" s="4">
        <v>2008</v>
      </c>
      <c r="F43" s="5">
        <v>1</v>
      </c>
      <c r="G43" s="5" t="str">
        <f>VLOOKUP(F43,N_Sit!$A$1:$B$12,2,FALSE)</f>
        <v>Déficit Hídrico/Sequía</v>
      </c>
      <c r="H43" s="1" t="s">
        <v>54</v>
      </c>
      <c r="I43" s="5" t="str">
        <f>VLOOKUP(M43,reg!$A$2:$B$16,2,FALSE)</f>
        <v>Región del Maule</v>
      </c>
      <c r="J43" t="str">
        <f t="shared" si="0"/>
        <v>073</v>
      </c>
      <c r="K43" s="5" t="str">
        <f>VLOOKUP(N43,pro!$A$2:$B$1600,2,FALSE)</f>
        <v>Curicó</v>
      </c>
      <c r="L43" s="5" t="str">
        <f>VLOOKUP(O43,com!$A$2:$B$1600,2,FALSE)</f>
        <v>Rauco</v>
      </c>
      <c r="M43" s="5">
        <f t="shared" si="1"/>
        <v>7</v>
      </c>
      <c r="N43" s="5">
        <f t="shared" si="2"/>
        <v>73</v>
      </c>
      <c r="O43" s="5">
        <f t="shared" si="3"/>
        <v>7305</v>
      </c>
    </row>
    <row r="44" spans="1:15" ht="15" customHeight="1" x14ac:dyDescent="0.25">
      <c r="A44" s="5">
        <v>43</v>
      </c>
      <c r="B44" s="1" t="s">
        <v>60</v>
      </c>
      <c r="C44" s="5" t="s">
        <v>746</v>
      </c>
      <c r="D44" s="2">
        <v>39479</v>
      </c>
      <c r="E44" s="4">
        <v>2008</v>
      </c>
      <c r="F44" s="5">
        <v>1</v>
      </c>
      <c r="G44" s="5" t="str">
        <f>VLOOKUP(F44,N_Sit!$A$1:$B$12,2,FALSE)</f>
        <v>Déficit Hídrico/Sequía</v>
      </c>
      <c r="H44" s="1" t="s">
        <v>54</v>
      </c>
      <c r="I44" s="5" t="str">
        <f>VLOOKUP(M44,reg!$A$2:$B$16,2,FALSE)</f>
        <v>Región del Maule</v>
      </c>
      <c r="J44" t="str">
        <f t="shared" si="0"/>
        <v>074</v>
      </c>
      <c r="K44" s="5" t="str">
        <f>VLOOKUP(N44,pro!$A$2:$B$1600,2,FALSE)</f>
        <v>Linares</v>
      </c>
      <c r="L44" s="5" t="str">
        <f>VLOOKUP(O44,com!$A$2:$B$1600,2,FALSE)</f>
        <v>San Javier</v>
      </c>
      <c r="M44" s="5">
        <f t="shared" si="1"/>
        <v>7</v>
      </c>
      <c r="N44" s="5">
        <f t="shared" si="2"/>
        <v>74</v>
      </c>
      <c r="O44" s="5">
        <f t="shared" si="3"/>
        <v>7406</v>
      </c>
    </row>
    <row r="45" spans="1:15" ht="15" hidden="1" customHeight="1" x14ac:dyDescent="0.25">
      <c r="A45" s="5">
        <v>44</v>
      </c>
      <c r="B45" s="1" t="s">
        <v>61</v>
      </c>
      <c r="C45" t="s">
        <v>747</v>
      </c>
      <c r="D45" s="2">
        <v>39486</v>
      </c>
      <c r="E45" s="4">
        <v>2008</v>
      </c>
      <c r="F45" s="5">
        <v>1</v>
      </c>
      <c r="G45" s="5" t="str">
        <f>VLOOKUP(F45,N_Sit!$A$1:$B$12,2,FALSE)</f>
        <v>Déficit Hídrico/Sequía</v>
      </c>
      <c r="H45" s="1" t="s">
        <v>62</v>
      </c>
      <c r="I45" s="5" t="str">
        <f>VLOOKUP(M45,reg!$A$2:$B$16,2,FALSE)</f>
        <v>Región Metropolitana de Santiago</v>
      </c>
      <c r="J45" t="str">
        <f t="shared" si="0"/>
        <v>133</v>
      </c>
      <c r="K45" s="5" t="str">
        <f>VLOOKUP(N45,pro!$A$2:$B$1600,2,FALSE)</f>
        <v>Chacabuco</v>
      </c>
      <c r="L45" s="5" t="str">
        <f>VLOOKUP(O45,com!$A$2:$B$1600,2,FALSE)</f>
        <v>Colina</v>
      </c>
      <c r="M45" s="5">
        <f t="shared" si="1"/>
        <v>13</v>
      </c>
      <c r="N45" s="5">
        <f t="shared" si="2"/>
        <v>133</v>
      </c>
      <c r="O45" s="5">
        <f t="shared" si="3"/>
        <v>13301</v>
      </c>
    </row>
    <row r="46" spans="1:15" ht="15" hidden="1" customHeight="1" x14ac:dyDescent="0.25">
      <c r="A46" s="5">
        <v>45</v>
      </c>
      <c r="B46" s="1" t="s">
        <v>63</v>
      </c>
      <c r="C46" s="5" t="s">
        <v>747</v>
      </c>
      <c r="D46" s="2">
        <v>39486</v>
      </c>
      <c r="E46" s="4">
        <v>2008</v>
      </c>
      <c r="F46" s="5">
        <v>1</v>
      </c>
      <c r="G46" s="5" t="str">
        <f>VLOOKUP(F46,N_Sit!$A$1:$B$12,2,FALSE)</f>
        <v>Déficit Hídrico/Sequía</v>
      </c>
      <c r="H46" s="1" t="s">
        <v>62</v>
      </c>
      <c r="I46" s="5" t="str">
        <f>VLOOKUP(M46,reg!$A$2:$B$16,2,FALSE)</f>
        <v>Región Metropolitana de Santiago</v>
      </c>
      <c r="J46" t="str">
        <f t="shared" si="0"/>
        <v>133</v>
      </c>
      <c r="K46" s="5" t="str">
        <f>VLOOKUP(N46,pro!$A$2:$B$1600,2,FALSE)</f>
        <v>Chacabuco</v>
      </c>
      <c r="L46" s="5" t="str">
        <f>VLOOKUP(O46,com!$A$2:$B$1600,2,FALSE)</f>
        <v>Tiltil</v>
      </c>
      <c r="M46" s="5">
        <f t="shared" si="1"/>
        <v>13</v>
      </c>
      <c r="N46" s="5">
        <f t="shared" si="2"/>
        <v>133</v>
      </c>
      <c r="O46" s="5">
        <f t="shared" si="3"/>
        <v>13303</v>
      </c>
    </row>
    <row r="47" spans="1:15" ht="15" hidden="1" customHeight="1" x14ac:dyDescent="0.25">
      <c r="A47" s="5">
        <v>46</v>
      </c>
      <c r="B47" s="1" t="s">
        <v>64</v>
      </c>
      <c r="C47" t="s">
        <v>748</v>
      </c>
      <c r="D47" s="2">
        <v>39497</v>
      </c>
      <c r="E47" s="4">
        <v>2008</v>
      </c>
      <c r="F47" s="5">
        <v>1</v>
      </c>
      <c r="G47" s="5" t="str">
        <f>VLOOKUP(F47,N_Sit!$A$1:$B$12,2,FALSE)</f>
        <v>Déficit Hídrico/Sequía</v>
      </c>
      <c r="H47" s="1" t="s">
        <v>65</v>
      </c>
      <c r="I47" s="5" t="str">
        <f>VLOOKUP(M47,reg!$A$2:$B$16,2,FALSE)</f>
        <v>Región del Biobío</v>
      </c>
      <c r="J47" t="str">
        <f t="shared" si="0"/>
        <v>081</v>
      </c>
      <c r="K47" s="5" t="str">
        <f>VLOOKUP(N47,pro!$A$2:$B$1600,2,FALSE)</f>
        <v>Concepción</v>
      </c>
      <c r="L47" s="5" t="str">
        <f>VLOOKUP(O47,com!$A$2:$B$1600,2,FALSE)</f>
        <v>Florida</v>
      </c>
      <c r="M47" s="5">
        <f t="shared" si="1"/>
        <v>8</v>
      </c>
      <c r="N47" s="5">
        <f t="shared" si="2"/>
        <v>81</v>
      </c>
      <c r="O47" s="5">
        <f t="shared" si="3"/>
        <v>8104</v>
      </c>
    </row>
    <row r="48" spans="1:15" ht="15" hidden="1" customHeight="1" x14ac:dyDescent="0.25">
      <c r="A48" s="5">
        <v>47</v>
      </c>
      <c r="B48" s="1" t="s">
        <v>66</v>
      </c>
      <c r="C48" s="5" t="s">
        <v>748</v>
      </c>
      <c r="D48" s="2">
        <v>39497</v>
      </c>
      <c r="E48" s="4">
        <v>2008</v>
      </c>
      <c r="F48" s="5">
        <v>1</v>
      </c>
      <c r="G48" s="5" t="str">
        <f>VLOOKUP(F48,N_Sit!$A$1:$B$12,2,FALSE)</f>
        <v>Déficit Hídrico/Sequía</v>
      </c>
      <c r="H48" s="1" t="s">
        <v>65</v>
      </c>
      <c r="I48" s="5" t="str">
        <f>VLOOKUP(M48,reg!$A$2:$B$16,2,FALSE)</f>
        <v>Región del Biobío</v>
      </c>
      <c r="J48" t="str">
        <f t="shared" si="0"/>
        <v>081</v>
      </c>
      <c r="K48" s="5" t="str">
        <f>VLOOKUP(N48,pro!$A$2:$B$1600,2,FALSE)</f>
        <v>Concepción</v>
      </c>
      <c r="L48" s="5" t="str">
        <f>VLOOKUP(O48,com!$A$2:$B$1600,2,FALSE)</f>
        <v>Hualqui</v>
      </c>
      <c r="M48" s="5">
        <f t="shared" si="1"/>
        <v>8</v>
      </c>
      <c r="N48" s="5">
        <f t="shared" si="2"/>
        <v>81</v>
      </c>
      <c r="O48" s="5">
        <f t="shared" si="3"/>
        <v>8105</v>
      </c>
    </row>
    <row r="49" spans="1:16" ht="15" hidden="1" customHeight="1" x14ac:dyDescent="0.25">
      <c r="A49" s="5">
        <v>48</v>
      </c>
      <c r="B49" s="1" t="s">
        <v>67</v>
      </c>
      <c r="C49" s="5" t="s">
        <v>748</v>
      </c>
      <c r="D49" s="2">
        <v>39497</v>
      </c>
      <c r="E49" s="4">
        <v>2008</v>
      </c>
      <c r="F49" s="5">
        <v>1</v>
      </c>
      <c r="G49" s="5" t="str">
        <f>VLOOKUP(F49,N_Sit!$A$1:$B$12,2,FALSE)</f>
        <v>Déficit Hídrico/Sequía</v>
      </c>
      <c r="H49" s="1" t="s">
        <v>65</v>
      </c>
      <c r="I49" s="5" t="str">
        <f>VLOOKUP(M49,reg!$A$2:$B$16,2,FALSE)</f>
        <v>Región del Biobío</v>
      </c>
      <c r="J49" t="str">
        <f t="shared" si="0"/>
        <v>081</v>
      </c>
      <c r="K49" s="5" t="str">
        <f>VLOOKUP(N49,pro!$A$2:$B$1600,2,FALSE)</f>
        <v>Concepción</v>
      </c>
      <c r="L49" s="5" t="str">
        <f>VLOOKUP(O49,com!$A$2:$B$1600,2,FALSE)</f>
        <v>Santa Juana</v>
      </c>
      <c r="M49" s="5">
        <f t="shared" si="1"/>
        <v>8</v>
      </c>
      <c r="N49" s="5">
        <f t="shared" si="2"/>
        <v>81</v>
      </c>
      <c r="O49" s="5">
        <f t="shared" si="3"/>
        <v>8109</v>
      </c>
    </row>
    <row r="50" spans="1:16" ht="15" hidden="1" customHeight="1" x14ac:dyDescent="0.25">
      <c r="A50" s="5">
        <v>49</v>
      </c>
      <c r="B50" s="1" t="s">
        <v>68</v>
      </c>
      <c r="C50" s="5" t="s">
        <v>748</v>
      </c>
      <c r="D50" s="2">
        <v>39497</v>
      </c>
      <c r="E50" s="4">
        <v>2008</v>
      </c>
      <c r="F50" s="5">
        <v>1</v>
      </c>
      <c r="G50" s="5" t="str">
        <f>VLOOKUP(F50,N_Sit!$A$1:$B$12,2,FALSE)</f>
        <v>Déficit Hídrico/Sequía</v>
      </c>
      <c r="H50" s="1" t="s">
        <v>65</v>
      </c>
      <c r="I50" s="5" t="str">
        <f>VLOOKUP(M50,reg!$A$2:$B$16,2,FALSE)</f>
        <v>Región del Biobío</v>
      </c>
      <c r="J50" t="str">
        <f t="shared" si="0"/>
        <v>081</v>
      </c>
      <c r="K50" s="5" t="str">
        <f>VLOOKUP(N50,pro!$A$2:$B$1600,2,FALSE)</f>
        <v>Concepción</v>
      </c>
      <c r="L50" s="5" t="str">
        <f>VLOOKUP(O50,com!$A$2:$B$1600,2,FALSE)</f>
        <v>Tomé</v>
      </c>
      <c r="M50" s="5">
        <f t="shared" si="1"/>
        <v>8</v>
      </c>
      <c r="N50" s="5">
        <f t="shared" si="2"/>
        <v>81</v>
      </c>
      <c r="O50" s="5">
        <f t="shared" si="3"/>
        <v>8111</v>
      </c>
    </row>
    <row r="51" spans="1:16" ht="15" hidden="1" customHeight="1" x14ac:dyDescent="0.25">
      <c r="A51" s="5">
        <v>50</v>
      </c>
      <c r="B51" s="1" t="s">
        <v>69</v>
      </c>
      <c r="C51" s="5" t="s">
        <v>748</v>
      </c>
      <c r="D51" s="2">
        <v>39497</v>
      </c>
      <c r="E51" s="4">
        <v>2008</v>
      </c>
      <c r="F51" s="5">
        <v>1</v>
      </c>
      <c r="G51" s="5" t="str">
        <f>VLOOKUP(F51,N_Sit!$A$1:$B$12,2,FALSE)</f>
        <v>Déficit Hídrico/Sequía</v>
      </c>
      <c r="H51" s="1" t="s">
        <v>65</v>
      </c>
      <c r="I51" s="5" t="str">
        <f>VLOOKUP(M51,reg!$A$2:$B$16,2,FALSE)</f>
        <v>Región del Biobío</v>
      </c>
      <c r="J51" t="str">
        <f t="shared" si="0"/>
        <v>083</v>
      </c>
      <c r="K51" s="5" t="str">
        <f>VLOOKUP(N51,pro!$A$2:$B$1600,2,FALSE)</f>
        <v>Biobío</v>
      </c>
      <c r="L51" s="5" t="str">
        <f>VLOOKUP(O51,com!$A$2:$B$1600,2,FALSE)</f>
        <v>Los Angeles</v>
      </c>
      <c r="M51" s="5">
        <f t="shared" si="1"/>
        <v>8</v>
      </c>
      <c r="N51" s="5">
        <f t="shared" si="2"/>
        <v>83</v>
      </c>
      <c r="O51" s="5">
        <f t="shared" si="3"/>
        <v>8301</v>
      </c>
    </row>
    <row r="52" spans="1:16" ht="15" hidden="1" customHeight="1" x14ac:dyDescent="0.25">
      <c r="A52" s="5">
        <v>51</v>
      </c>
      <c r="B52" s="1" t="s">
        <v>70</v>
      </c>
      <c r="C52" s="5" t="s">
        <v>748</v>
      </c>
      <c r="D52" s="2">
        <v>39497</v>
      </c>
      <c r="E52" s="4">
        <v>2008</v>
      </c>
      <c r="F52" s="5">
        <v>1</v>
      </c>
      <c r="G52" s="5" t="str">
        <f>VLOOKUP(F52,N_Sit!$A$1:$B$12,2,FALSE)</f>
        <v>Déficit Hídrico/Sequía</v>
      </c>
      <c r="H52" s="1" t="s">
        <v>65</v>
      </c>
      <c r="I52" s="5" t="str">
        <f>VLOOKUP(M52,reg!$A$2:$B$16,2,FALSE)</f>
        <v>Región del Biobío</v>
      </c>
      <c r="J52" t="str">
        <f t="shared" si="0"/>
        <v>083</v>
      </c>
      <c r="K52" s="5" t="str">
        <f>VLOOKUP(N52,pro!$A$2:$B$1600,2,FALSE)</f>
        <v>Biobío</v>
      </c>
      <c r="L52" s="5" t="str">
        <f>VLOOKUP(O52,com!$A$2:$B$1600,2,FALSE)</f>
        <v>Antuco</v>
      </c>
      <c r="M52" s="5">
        <f t="shared" si="1"/>
        <v>8</v>
      </c>
      <c r="N52" s="5">
        <f t="shared" si="2"/>
        <v>83</v>
      </c>
      <c r="O52" s="5">
        <f t="shared" si="3"/>
        <v>8302</v>
      </c>
    </row>
    <row r="53" spans="1:16" ht="15" hidden="1" customHeight="1" x14ac:dyDescent="0.25">
      <c r="A53" s="5">
        <v>52</v>
      </c>
      <c r="B53" s="1" t="s">
        <v>71</v>
      </c>
      <c r="C53" s="5" t="s">
        <v>748</v>
      </c>
      <c r="D53" s="2">
        <v>39497</v>
      </c>
      <c r="E53" s="4">
        <v>2008</v>
      </c>
      <c r="F53" s="5">
        <v>1</v>
      </c>
      <c r="G53" s="5" t="str">
        <f>VLOOKUP(F53,N_Sit!$A$1:$B$12,2,FALSE)</f>
        <v>Déficit Hídrico/Sequía</v>
      </c>
      <c r="H53" s="1" t="s">
        <v>65</v>
      </c>
      <c r="I53" s="5" t="str">
        <f>VLOOKUP(M53,reg!$A$2:$B$16,2,FALSE)</f>
        <v>Región del Biobío</v>
      </c>
      <c r="J53" t="str">
        <f t="shared" si="0"/>
        <v>083</v>
      </c>
      <c r="K53" s="5" t="str">
        <f>VLOOKUP(N53,pro!$A$2:$B$1600,2,FALSE)</f>
        <v>Biobío</v>
      </c>
      <c r="L53" s="5" t="str">
        <f>VLOOKUP(O53,com!$A$2:$B$1600,2,FALSE)</f>
        <v>Cabrero</v>
      </c>
      <c r="M53" s="5">
        <f t="shared" si="1"/>
        <v>8</v>
      </c>
      <c r="N53" s="5">
        <f t="shared" si="2"/>
        <v>83</v>
      </c>
      <c r="O53" s="5">
        <f t="shared" si="3"/>
        <v>8303</v>
      </c>
    </row>
    <row r="54" spans="1:16" ht="15" hidden="1" customHeight="1" x14ac:dyDescent="0.25">
      <c r="A54" s="5">
        <v>53</v>
      </c>
      <c r="B54" s="1" t="s">
        <v>72</v>
      </c>
      <c r="C54" s="5" t="s">
        <v>748</v>
      </c>
      <c r="D54" s="2">
        <v>39497</v>
      </c>
      <c r="E54" s="4">
        <v>2008</v>
      </c>
      <c r="F54" s="5">
        <v>1</v>
      </c>
      <c r="G54" s="5" t="str">
        <f>VLOOKUP(F54,N_Sit!$A$1:$B$12,2,FALSE)</f>
        <v>Déficit Hídrico/Sequía</v>
      </c>
      <c r="H54" s="1" t="s">
        <v>65</v>
      </c>
      <c r="I54" s="5" t="str">
        <f>VLOOKUP(M54,reg!$A$2:$B$16,2,FALSE)</f>
        <v>Región del Biobío</v>
      </c>
      <c r="J54" t="str">
        <f t="shared" si="0"/>
        <v>083</v>
      </c>
      <c r="K54" s="5" t="str">
        <f>VLOOKUP(N54,pro!$A$2:$B$1600,2,FALSE)</f>
        <v>Biobío</v>
      </c>
      <c r="L54" s="5" t="str">
        <f>VLOOKUP(O54,com!$A$2:$B$1600,2,FALSE)</f>
        <v>Laja</v>
      </c>
      <c r="M54" s="5">
        <f t="shared" si="1"/>
        <v>8</v>
      </c>
      <c r="N54" s="5">
        <f t="shared" si="2"/>
        <v>83</v>
      </c>
      <c r="O54" s="5">
        <f t="shared" si="3"/>
        <v>8304</v>
      </c>
    </row>
    <row r="55" spans="1:16" ht="15" hidden="1" customHeight="1" x14ac:dyDescent="0.25">
      <c r="A55" s="5">
        <v>54</v>
      </c>
      <c r="B55" s="1" t="s">
        <v>73</v>
      </c>
      <c r="C55" s="5" t="s">
        <v>748</v>
      </c>
      <c r="D55" s="2">
        <v>39497</v>
      </c>
      <c r="E55" s="4">
        <v>2008</v>
      </c>
      <c r="F55" s="5">
        <v>1</v>
      </c>
      <c r="G55" s="5" t="str">
        <f>VLOOKUP(F55,N_Sit!$A$1:$B$12,2,FALSE)</f>
        <v>Déficit Hídrico/Sequía</v>
      </c>
      <c r="H55" s="1" t="s">
        <v>65</v>
      </c>
      <c r="I55" s="5" t="str">
        <f>VLOOKUP(M55,reg!$A$2:$B$16,2,FALSE)</f>
        <v>Región del Biobío</v>
      </c>
      <c r="J55" t="str">
        <f t="shared" si="0"/>
        <v>083</v>
      </c>
      <c r="K55" s="5" t="str">
        <f>VLOOKUP(N55,pro!$A$2:$B$1600,2,FALSE)</f>
        <v>Biobío</v>
      </c>
      <c r="L55" s="5" t="str">
        <f>VLOOKUP(O55,com!$A$2:$B$1600,2,FALSE)</f>
        <v>Mulchén</v>
      </c>
      <c r="M55" s="5">
        <f t="shared" si="1"/>
        <v>8</v>
      </c>
      <c r="N55" s="5">
        <f t="shared" si="2"/>
        <v>83</v>
      </c>
      <c r="O55" s="5">
        <f t="shared" si="3"/>
        <v>8305</v>
      </c>
    </row>
    <row r="56" spans="1:16" ht="15" hidden="1" customHeight="1" x14ac:dyDescent="0.25">
      <c r="A56" s="5">
        <v>55</v>
      </c>
      <c r="B56" s="1" t="s">
        <v>74</v>
      </c>
      <c r="C56" s="5" t="s">
        <v>748</v>
      </c>
      <c r="D56" s="2">
        <v>39497</v>
      </c>
      <c r="E56" s="4">
        <v>2008</v>
      </c>
      <c r="F56" s="5">
        <v>1</v>
      </c>
      <c r="G56" s="5" t="str">
        <f>VLOOKUP(F56,N_Sit!$A$1:$B$12,2,FALSE)</f>
        <v>Déficit Hídrico/Sequía</v>
      </c>
      <c r="H56" s="1" t="s">
        <v>65</v>
      </c>
      <c r="I56" s="5" t="str">
        <f>VLOOKUP(M56,reg!$A$2:$B$16,2,FALSE)</f>
        <v>Región del Biobío</v>
      </c>
      <c r="J56" t="str">
        <f t="shared" si="0"/>
        <v>083</v>
      </c>
      <c r="K56" s="5" t="str">
        <f>VLOOKUP(N56,pro!$A$2:$B$1600,2,FALSE)</f>
        <v>Biobío</v>
      </c>
      <c r="L56" s="5" t="str">
        <f>VLOOKUP(O56,com!$A$2:$B$1600,2,FALSE)</f>
        <v>Nacimiento</v>
      </c>
      <c r="M56" s="5">
        <f t="shared" si="1"/>
        <v>8</v>
      </c>
      <c r="N56" s="5">
        <f t="shared" si="2"/>
        <v>83</v>
      </c>
      <c r="O56" s="5">
        <f t="shared" si="3"/>
        <v>8306</v>
      </c>
    </row>
    <row r="57" spans="1:16" ht="15" hidden="1" customHeight="1" x14ac:dyDescent="0.25">
      <c r="A57" s="5">
        <v>56</v>
      </c>
      <c r="B57" s="1" t="s">
        <v>75</v>
      </c>
      <c r="C57" s="5" t="s">
        <v>748</v>
      </c>
      <c r="D57" s="2">
        <v>39497</v>
      </c>
      <c r="E57" s="4">
        <v>2008</v>
      </c>
      <c r="F57" s="5">
        <v>1</v>
      </c>
      <c r="G57" s="5" t="str">
        <f>VLOOKUP(F57,N_Sit!$A$1:$B$12,2,FALSE)</f>
        <v>Déficit Hídrico/Sequía</v>
      </c>
      <c r="H57" s="1" t="s">
        <v>65</v>
      </c>
      <c r="I57" s="5" t="str">
        <f>VLOOKUP(M57,reg!$A$2:$B$16,2,FALSE)</f>
        <v>Región del Biobío</v>
      </c>
      <c r="J57" t="str">
        <f t="shared" si="0"/>
        <v>083</v>
      </c>
      <c r="K57" s="5" t="str">
        <f>VLOOKUP(N57,pro!$A$2:$B$1600,2,FALSE)</f>
        <v>Biobío</v>
      </c>
      <c r="L57" s="5" t="str">
        <f>VLOOKUP(O57,com!$A$2:$B$1600,2,FALSE)</f>
        <v>Negrete</v>
      </c>
      <c r="M57" s="5">
        <f t="shared" si="1"/>
        <v>8</v>
      </c>
      <c r="N57" s="5">
        <f t="shared" si="2"/>
        <v>83</v>
      </c>
      <c r="O57" s="5">
        <f t="shared" si="3"/>
        <v>8307</v>
      </c>
    </row>
    <row r="58" spans="1:16" ht="15" hidden="1" customHeight="1" x14ac:dyDescent="0.25">
      <c r="A58" s="5">
        <v>57</v>
      </c>
      <c r="B58" s="1" t="s">
        <v>76</v>
      </c>
      <c r="C58" s="5" t="s">
        <v>748</v>
      </c>
      <c r="D58" s="2">
        <v>39497</v>
      </c>
      <c r="E58" s="4">
        <v>2008</v>
      </c>
      <c r="F58" s="5">
        <v>1</v>
      </c>
      <c r="G58" s="5" t="str">
        <f>VLOOKUP(F58,N_Sit!$A$1:$B$12,2,FALSE)</f>
        <v>Déficit Hídrico/Sequía</v>
      </c>
      <c r="H58" s="1" t="s">
        <v>65</v>
      </c>
      <c r="I58" s="5" t="str">
        <f>VLOOKUP(M58,reg!$A$2:$B$16,2,FALSE)</f>
        <v>Región del Biobío</v>
      </c>
      <c r="J58" t="str">
        <f t="shared" si="0"/>
        <v>083</v>
      </c>
      <c r="K58" s="5" t="str">
        <f>VLOOKUP(N58,pro!$A$2:$B$1600,2,FALSE)</f>
        <v>Biobío</v>
      </c>
      <c r="L58" s="5" t="str">
        <f>VLOOKUP(O58,com!$A$2:$B$1600,2,FALSE)</f>
        <v>Quilaco</v>
      </c>
      <c r="M58" s="5">
        <f t="shared" si="1"/>
        <v>8</v>
      </c>
      <c r="N58" s="5">
        <f t="shared" si="2"/>
        <v>83</v>
      </c>
      <c r="O58" s="5">
        <f t="shared" si="3"/>
        <v>8308</v>
      </c>
      <c r="P58" t="s">
        <v>77</v>
      </c>
    </row>
    <row r="59" spans="1:16" ht="15" hidden="1" customHeight="1" x14ac:dyDescent="0.25">
      <c r="A59" s="5">
        <v>58</v>
      </c>
      <c r="B59" s="1" t="s">
        <v>78</v>
      </c>
      <c r="C59" s="5" t="s">
        <v>748</v>
      </c>
      <c r="D59" s="2">
        <v>39497</v>
      </c>
      <c r="E59" s="4">
        <v>2008</v>
      </c>
      <c r="F59" s="5">
        <v>1</v>
      </c>
      <c r="G59" s="5" t="str">
        <f>VLOOKUP(F59,N_Sit!$A$1:$B$12,2,FALSE)</f>
        <v>Déficit Hídrico/Sequía</v>
      </c>
      <c r="H59" s="1" t="s">
        <v>65</v>
      </c>
      <c r="I59" s="5" t="str">
        <f>VLOOKUP(M59,reg!$A$2:$B$16,2,FALSE)</f>
        <v>Región del Biobío</v>
      </c>
      <c r="J59" t="str">
        <f t="shared" si="0"/>
        <v>083</v>
      </c>
      <c r="K59" s="5" t="str">
        <f>VLOOKUP(N59,pro!$A$2:$B$1600,2,FALSE)</f>
        <v>Biobío</v>
      </c>
      <c r="L59" s="5" t="str">
        <f>VLOOKUP(O59,com!$A$2:$B$1600,2,FALSE)</f>
        <v>Quilleco</v>
      </c>
      <c r="M59" s="5">
        <f t="shared" si="1"/>
        <v>8</v>
      </c>
      <c r="N59" s="5">
        <f t="shared" si="2"/>
        <v>83</v>
      </c>
      <c r="O59" s="5">
        <f t="shared" si="3"/>
        <v>8309</v>
      </c>
    </row>
    <row r="60" spans="1:16" ht="15" hidden="1" customHeight="1" x14ac:dyDescent="0.25">
      <c r="A60" s="5">
        <v>59</v>
      </c>
      <c r="B60" s="1" t="s">
        <v>79</v>
      </c>
      <c r="C60" s="5" t="s">
        <v>748</v>
      </c>
      <c r="D60" s="2">
        <v>39497</v>
      </c>
      <c r="E60" s="4">
        <v>2008</v>
      </c>
      <c r="F60" s="5">
        <v>1</v>
      </c>
      <c r="G60" s="5" t="str">
        <f>VLOOKUP(F60,N_Sit!$A$1:$B$12,2,FALSE)</f>
        <v>Déficit Hídrico/Sequía</v>
      </c>
      <c r="H60" s="1" t="s">
        <v>65</v>
      </c>
      <c r="I60" s="5" t="str">
        <f>VLOOKUP(M60,reg!$A$2:$B$16,2,FALSE)</f>
        <v>Región del Biobío</v>
      </c>
      <c r="J60" t="str">
        <f t="shared" si="0"/>
        <v>083</v>
      </c>
      <c r="K60" s="5" t="str">
        <f>VLOOKUP(N60,pro!$A$2:$B$1600,2,FALSE)</f>
        <v>Biobío</v>
      </c>
      <c r="L60" s="5" t="str">
        <f>VLOOKUP(O60,com!$A$2:$B$1600,2,FALSE)</f>
        <v>San Rosendo</v>
      </c>
      <c r="M60" s="5">
        <f t="shared" si="1"/>
        <v>8</v>
      </c>
      <c r="N60" s="5">
        <f t="shared" si="2"/>
        <v>83</v>
      </c>
      <c r="O60" s="5">
        <f t="shared" si="3"/>
        <v>8310</v>
      </c>
      <c r="P60" t="s">
        <v>80</v>
      </c>
    </row>
    <row r="61" spans="1:16" ht="15" hidden="1" customHeight="1" x14ac:dyDescent="0.25">
      <c r="A61" s="5">
        <v>60</v>
      </c>
      <c r="B61" s="1" t="s">
        <v>81</v>
      </c>
      <c r="C61" s="5" t="s">
        <v>748</v>
      </c>
      <c r="D61" s="2">
        <v>39497</v>
      </c>
      <c r="E61" s="4">
        <v>2008</v>
      </c>
      <c r="F61" s="5">
        <v>1</v>
      </c>
      <c r="G61" s="5" t="str">
        <f>VLOOKUP(F61,N_Sit!$A$1:$B$12,2,FALSE)</f>
        <v>Déficit Hídrico/Sequía</v>
      </c>
      <c r="H61" s="1" t="s">
        <v>65</v>
      </c>
      <c r="I61" s="5" t="str">
        <f>VLOOKUP(M61,reg!$A$2:$B$16,2,FALSE)</f>
        <v>Región del Biobío</v>
      </c>
      <c r="J61" t="str">
        <f t="shared" si="0"/>
        <v>083</v>
      </c>
      <c r="K61" s="5" t="str">
        <f>VLOOKUP(N61,pro!$A$2:$B$1600,2,FALSE)</f>
        <v>Biobío</v>
      </c>
      <c r="L61" s="5" t="str">
        <f>VLOOKUP(O61,com!$A$2:$B$1600,2,FALSE)</f>
        <v>Santa Bárbara</v>
      </c>
      <c r="M61" s="5">
        <f t="shared" si="1"/>
        <v>8</v>
      </c>
      <c r="N61" s="5">
        <f t="shared" si="2"/>
        <v>83</v>
      </c>
      <c r="O61" s="5">
        <f t="shared" si="3"/>
        <v>8311</v>
      </c>
    </row>
    <row r="62" spans="1:16" ht="15" hidden="1" customHeight="1" x14ac:dyDescent="0.25">
      <c r="A62" s="5">
        <v>61</v>
      </c>
      <c r="B62" s="1" t="s">
        <v>82</v>
      </c>
      <c r="C62" s="5" t="s">
        <v>748</v>
      </c>
      <c r="D62" s="2">
        <v>39497</v>
      </c>
      <c r="E62" s="4">
        <v>2008</v>
      </c>
      <c r="F62" s="5">
        <v>1</v>
      </c>
      <c r="G62" s="5" t="str">
        <f>VLOOKUP(F62,N_Sit!$A$1:$B$12,2,FALSE)</f>
        <v>Déficit Hídrico/Sequía</v>
      </c>
      <c r="H62" s="1" t="s">
        <v>65</v>
      </c>
      <c r="I62" s="5" t="str">
        <f>VLOOKUP(M62,reg!$A$2:$B$16,2,FALSE)</f>
        <v>Región del Biobío</v>
      </c>
      <c r="J62" t="str">
        <f t="shared" si="0"/>
        <v>083</v>
      </c>
      <c r="K62" s="5" t="str">
        <f>VLOOKUP(N62,pro!$A$2:$B$1600,2,FALSE)</f>
        <v>Biobío</v>
      </c>
      <c r="L62" s="5" t="str">
        <f>VLOOKUP(O62,com!$A$2:$B$1600,2,FALSE)</f>
        <v>Tucapel</v>
      </c>
      <c r="M62" s="5">
        <f t="shared" si="1"/>
        <v>8</v>
      </c>
      <c r="N62" s="5">
        <f t="shared" si="2"/>
        <v>83</v>
      </c>
      <c r="O62" s="5">
        <f t="shared" si="3"/>
        <v>8312</v>
      </c>
    </row>
    <row r="63" spans="1:16" ht="15" hidden="1" customHeight="1" x14ac:dyDescent="0.25">
      <c r="A63" s="5">
        <v>62</v>
      </c>
      <c r="B63" s="1" t="s">
        <v>83</v>
      </c>
      <c r="C63" s="5" t="s">
        <v>748</v>
      </c>
      <c r="D63" s="2">
        <v>39497</v>
      </c>
      <c r="E63" s="4">
        <v>2008</v>
      </c>
      <c r="F63" s="5">
        <v>1</v>
      </c>
      <c r="G63" s="5" t="str">
        <f>VLOOKUP(F63,N_Sit!$A$1:$B$12,2,FALSE)</f>
        <v>Déficit Hídrico/Sequía</v>
      </c>
      <c r="H63" s="1" t="s">
        <v>65</v>
      </c>
      <c r="I63" s="5" t="str">
        <f>VLOOKUP(M63,reg!$A$2:$B$16,2,FALSE)</f>
        <v>Región del Biobío</v>
      </c>
      <c r="J63" t="str">
        <f t="shared" si="0"/>
        <v>083</v>
      </c>
      <c r="K63" s="5" t="str">
        <f>VLOOKUP(N63,pro!$A$2:$B$1600,2,FALSE)</f>
        <v>Biobío</v>
      </c>
      <c r="L63" s="5" t="str">
        <f>VLOOKUP(O63,com!$A$2:$B$1600,2,FALSE)</f>
        <v>Yumbel</v>
      </c>
      <c r="M63" s="5">
        <f t="shared" si="1"/>
        <v>8</v>
      </c>
      <c r="N63" s="5">
        <f t="shared" si="2"/>
        <v>83</v>
      </c>
      <c r="O63" s="5">
        <f t="shared" si="3"/>
        <v>8313</v>
      </c>
    </row>
    <row r="64" spans="1:16" ht="15" hidden="1" customHeight="1" x14ac:dyDescent="0.25">
      <c r="A64" s="5">
        <v>63</v>
      </c>
      <c r="B64" s="1" t="s">
        <v>84</v>
      </c>
      <c r="C64" s="5" t="s">
        <v>748</v>
      </c>
      <c r="D64" s="2">
        <v>39497</v>
      </c>
      <c r="E64" s="4">
        <v>2008</v>
      </c>
      <c r="F64" s="5">
        <v>1</v>
      </c>
      <c r="G64" s="5" t="str">
        <f>VLOOKUP(F64,N_Sit!$A$1:$B$12,2,FALSE)</f>
        <v>Déficit Hídrico/Sequía</v>
      </c>
      <c r="H64" s="1" t="s">
        <v>65</v>
      </c>
      <c r="I64" s="5" t="str">
        <f>VLOOKUP(M64,reg!$A$2:$B$16,2,FALSE)</f>
        <v>Región del Biobío</v>
      </c>
      <c r="J64" t="str">
        <f t="shared" si="0"/>
        <v>083</v>
      </c>
      <c r="K64" s="5" t="str">
        <f>VLOOKUP(N64,pro!$A$2:$B$1600,2,FALSE)</f>
        <v>Biobío</v>
      </c>
      <c r="L64" s="5" t="str">
        <f>VLOOKUP(O64,com!$A$2:$B$1600,2,FALSE)</f>
        <v>Alto Biobío</v>
      </c>
      <c r="M64" s="5">
        <f t="shared" si="1"/>
        <v>8</v>
      </c>
      <c r="N64" s="5">
        <f t="shared" si="2"/>
        <v>83</v>
      </c>
      <c r="O64" s="5">
        <f t="shared" si="3"/>
        <v>8314</v>
      </c>
    </row>
    <row r="65" spans="1:15" ht="15" hidden="1" customHeight="1" x14ac:dyDescent="0.25">
      <c r="A65" s="5">
        <v>64</v>
      </c>
      <c r="B65" s="1" t="s">
        <v>85</v>
      </c>
      <c r="C65" s="5" t="s">
        <v>748</v>
      </c>
      <c r="D65" s="2">
        <v>39497</v>
      </c>
      <c r="E65" s="4">
        <v>2008</v>
      </c>
      <c r="F65" s="5">
        <v>1</v>
      </c>
      <c r="G65" s="5" t="str">
        <f>VLOOKUP(F65,N_Sit!$A$1:$B$12,2,FALSE)</f>
        <v>Déficit Hídrico/Sequía</v>
      </c>
      <c r="H65" s="1" t="s">
        <v>65</v>
      </c>
      <c r="I65" s="5" t="str">
        <f>VLOOKUP(M65,reg!$A$2:$B$16,2,FALSE)</f>
        <v>Región del Biobío</v>
      </c>
      <c r="J65" t="str">
        <f t="shared" si="0"/>
        <v>084</v>
      </c>
      <c r="K65" s="5" t="str">
        <f>VLOOKUP(N65,pro!$A$2:$B$1600,2,FALSE)</f>
        <v>Ñuble</v>
      </c>
      <c r="L65" s="5" t="str">
        <f>VLOOKUP(O65,com!$A$2:$B$1600,2,FALSE)</f>
        <v>Chillán</v>
      </c>
      <c r="M65" s="5">
        <f t="shared" si="1"/>
        <v>8</v>
      </c>
      <c r="N65" s="5">
        <f t="shared" si="2"/>
        <v>84</v>
      </c>
      <c r="O65" s="5">
        <f t="shared" si="3"/>
        <v>8401</v>
      </c>
    </row>
    <row r="66" spans="1:15" ht="15" hidden="1" customHeight="1" x14ac:dyDescent="0.25">
      <c r="A66" s="5">
        <v>65</v>
      </c>
      <c r="B66" s="1" t="s">
        <v>86</v>
      </c>
      <c r="C66" s="5" t="s">
        <v>748</v>
      </c>
      <c r="D66" s="2">
        <v>39497</v>
      </c>
      <c r="E66" s="4">
        <v>2008</v>
      </c>
      <c r="F66" s="5">
        <v>1</v>
      </c>
      <c r="G66" s="5" t="str">
        <f>VLOOKUP(F66,N_Sit!$A$1:$B$12,2,FALSE)</f>
        <v>Déficit Hídrico/Sequía</v>
      </c>
      <c r="H66" s="1" t="s">
        <v>65</v>
      </c>
      <c r="I66" s="5" t="str">
        <f>VLOOKUP(M66,reg!$A$2:$B$16,2,FALSE)</f>
        <v>Región del Biobío</v>
      </c>
      <c r="J66" t="str">
        <f t="shared" ref="J66:J129" si="4">MID(B66,1,3)</f>
        <v>084</v>
      </c>
      <c r="K66" s="5" t="str">
        <f>VLOOKUP(N66,pro!$A$2:$B$1600,2,FALSE)</f>
        <v>Ñuble</v>
      </c>
      <c r="L66" s="5" t="str">
        <f>VLOOKUP(O66,com!$A$2:$B$1600,2,FALSE)</f>
        <v>Bulnes</v>
      </c>
      <c r="M66" s="5">
        <f t="shared" ref="M66:M129" si="5">VALUE(H66)</f>
        <v>8</v>
      </c>
      <c r="N66" s="5">
        <f t="shared" ref="N66:N129" si="6">VALUE(J66)</f>
        <v>84</v>
      </c>
      <c r="O66" s="5">
        <f t="shared" ref="O66:O129" si="7">VALUE(B66)</f>
        <v>8402</v>
      </c>
    </row>
    <row r="67" spans="1:15" ht="15" hidden="1" customHeight="1" x14ac:dyDescent="0.25">
      <c r="A67" s="5">
        <v>66</v>
      </c>
      <c r="B67" s="1" t="s">
        <v>87</v>
      </c>
      <c r="C67" s="5" t="s">
        <v>748</v>
      </c>
      <c r="D67" s="2">
        <v>39497</v>
      </c>
      <c r="E67" s="4">
        <v>2008</v>
      </c>
      <c r="F67" s="5">
        <v>1</v>
      </c>
      <c r="G67" s="5" t="str">
        <f>VLOOKUP(F67,N_Sit!$A$1:$B$12,2,FALSE)</f>
        <v>Déficit Hídrico/Sequía</v>
      </c>
      <c r="H67" s="1" t="s">
        <v>65</v>
      </c>
      <c r="I67" s="5" t="str">
        <f>VLOOKUP(M67,reg!$A$2:$B$16,2,FALSE)</f>
        <v>Región del Biobío</v>
      </c>
      <c r="J67" t="str">
        <f t="shared" si="4"/>
        <v>084</v>
      </c>
      <c r="K67" s="5" t="str">
        <f>VLOOKUP(N67,pro!$A$2:$B$1600,2,FALSE)</f>
        <v>Ñuble</v>
      </c>
      <c r="L67" s="5" t="str">
        <f>VLOOKUP(O67,com!$A$2:$B$1600,2,FALSE)</f>
        <v>Cobquecura</v>
      </c>
      <c r="M67" s="5">
        <f t="shared" si="5"/>
        <v>8</v>
      </c>
      <c r="N67" s="5">
        <f t="shared" si="6"/>
        <v>84</v>
      </c>
      <c r="O67" s="5">
        <f t="shared" si="7"/>
        <v>8403</v>
      </c>
    </row>
    <row r="68" spans="1:15" ht="15" hidden="1" customHeight="1" x14ac:dyDescent="0.25">
      <c r="A68" s="5">
        <v>67</v>
      </c>
      <c r="B68" s="1" t="s">
        <v>88</v>
      </c>
      <c r="C68" s="5" t="s">
        <v>748</v>
      </c>
      <c r="D68" s="2">
        <v>39497</v>
      </c>
      <c r="E68" s="4">
        <v>2008</v>
      </c>
      <c r="F68" s="5">
        <v>1</v>
      </c>
      <c r="G68" s="5" t="str">
        <f>VLOOKUP(F68,N_Sit!$A$1:$B$12,2,FALSE)</f>
        <v>Déficit Hídrico/Sequía</v>
      </c>
      <c r="H68" s="1" t="s">
        <v>65</v>
      </c>
      <c r="I68" s="5" t="str">
        <f>VLOOKUP(M68,reg!$A$2:$B$16,2,FALSE)</f>
        <v>Región del Biobío</v>
      </c>
      <c r="J68" t="str">
        <f t="shared" si="4"/>
        <v>084</v>
      </c>
      <c r="K68" s="5" t="str">
        <f>VLOOKUP(N68,pro!$A$2:$B$1600,2,FALSE)</f>
        <v>Ñuble</v>
      </c>
      <c r="L68" s="5" t="str">
        <f>VLOOKUP(O68,com!$A$2:$B$1600,2,FALSE)</f>
        <v>Coelemu</v>
      </c>
      <c r="M68" s="5">
        <f t="shared" si="5"/>
        <v>8</v>
      </c>
      <c r="N68" s="5">
        <f t="shared" si="6"/>
        <v>84</v>
      </c>
      <c r="O68" s="5">
        <f t="shared" si="7"/>
        <v>8404</v>
      </c>
    </row>
    <row r="69" spans="1:15" ht="15" hidden="1" customHeight="1" x14ac:dyDescent="0.25">
      <c r="A69" s="5">
        <v>68</v>
      </c>
      <c r="B69" s="1" t="s">
        <v>89</v>
      </c>
      <c r="C69" s="5" t="s">
        <v>748</v>
      </c>
      <c r="D69" s="2">
        <v>39497</v>
      </c>
      <c r="E69" s="4">
        <v>2008</v>
      </c>
      <c r="F69" s="5">
        <v>1</v>
      </c>
      <c r="G69" s="5" t="str">
        <f>VLOOKUP(F69,N_Sit!$A$1:$B$12,2,FALSE)</f>
        <v>Déficit Hídrico/Sequía</v>
      </c>
      <c r="H69" s="1" t="s">
        <v>65</v>
      </c>
      <c r="I69" s="5" t="str">
        <f>VLOOKUP(M69,reg!$A$2:$B$16,2,FALSE)</f>
        <v>Región del Biobío</v>
      </c>
      <c r="J69" t="str">
        <f t="shared" si="4"/>
        <v>084</v>
      </c>
      <c r="K69" s="5" t="str">
        <f>VLOOKUP(N69,pro!$A$2:$B$1600,2,FALSE)</f>
        <v>Ñuble</v>
      </c>
      <c r="L69" s="5" t="str">
        <f>VLOOKUP(O69,com!$A$2:$B$1600,2,FALSE)</f>
        <v>Coihueco</v>
      </c>
      <c r="M69" s="5">
        <f t="shared" si="5"/>
        <v>8</v>
      </c>
      <c r="N69" s="5">
        <f t="shared" si="6"/>
        <v>84</v>
      </c>
      <c r="O69" s="5">
        <f t="shared" si="7"/>
        <v>8405</v>
      </c>
    </row>
    <row r="70" spans="1:15" ht="15" hidden="1" customHeight="1" x14ac:dyDescent="0.25">
      <c r="A70" s="5">
        <v>69</v>
      </c>
      <c r="B70" s="1" t="s">
        <v>90</v>
      </c>
      <c r="C70" s="5" t="s">
        <v>748</v>
      </c>
      <c r="D70" s="2">
        <v>39497</v>
      </c>
      <c r="E70" s="4">
        <v>2008</v>
      </c>
      <c r="F70" s="5">
        <v>1</v>
      </c>
      <c r="G70" s="5" t="str">
        <f>VLOOKUP(F70,N_Sit!$A$1:$B$12,2,FALSE)</f>
        <v>Déficit Hídrico/Sequía</v>
      </c>
      <c r="H70" s="1" t="s">
        <v>65</v>
      </c>
      <c r="I70" s="5" t="str">
        <f>VLOOKUP(M70,reg!$A$2:$B$16,2,FALSE)</f>
        <v>Región del Biobío</v>
      </c>
      <c r="J70" t="str">
        <f t="shared" si="4"/>
        <v>084</v>
      </c>
      <c r="K70" s="5" t="str">
        <f>VLOOKUP(N70,pro!$A$2:$B$1600,2,FALSE)</f>
        <v>Ñuble</v>
      </c>
      <c r="L70" s="5" t="str">
        <f>VLOOKUP(O70,com!$A$2:$B$1600,2,FALSE)</f>
        <v>Chillán Viejo</v>
      </c>
      <c r="M70" s="5">
        <f t="shared" si="5"/>
        <v>8</v>
      </c>
      <c r="N70" s="5">
        <f t="shared" si="6"/>
        <v>84</v>
      </c>
      <c r="O70" s="5">
        <f t="shared" si="7"/>
        <v>8406</v>
      </c>
    </row>
    <row r="71" spans="1:15" ht="15" hidden="1" customHeight="1" x14ac:dyDescent="0.25">
      <c r="A71" s="5">
        <v>70</v>
      </c>
      <c r="B71" s="1" t="s">
        <v>91</v>
      </c>
      <c r="C71" s="5" t="s">
        <v>748</v>
      </c>
      <c r="D71" s="2">
        <v>39497</v>
      </c>
      <c r="E71" s="4">
        <v>2008</v>
      </c>
      <c r="F71" s="5">
        <v>1</v>
      </c>
      <c r="G71" s="5" t="str">
        <f>VLOOKUP(F71,N_Sit!$A$1:$B$12,2,FALSE)</f>
        <v>Déficit Hídrico/Sequía</v>
      </c>
      <c r="H71" s="1" t="s">
        <v>65</v>
      </c>
      <c r="I71" s="5" t="str">
        <f>VLOOKUP(M71,reg!$A$2:$B$16,2,FALSE)</f>
        <v>Región del Biobío</v>
      </c>
      <c r="J71" t="str">
        <f t="shared" si="4"/>
        <v>084</v>
      </c>
      <c r="K71" s="5" t="str">
        <f>VLOOKUP(N71,pro!$A$2:$B$1600,2,FALSE)</f>
        <v>Ñuble</v>
      </c>
      <c r="L71" s="5" t="str">
        <f>VLOOKUP(O71,com!$A$2:$B$1600,2,FALSE)</f>
        <v>El Carmen</v>
      </c>
      <c r="M71" s="5">
        <f t="shared" si="5"/>
        <v>8</v>
      </c>
      <c r="N71" s="5">
        <f t="shared" si="6"/>
        <v>84</v>
      </c>
      <c r="O71" s="5">
        <f t="shared" si="7"/>
        <v>8407</v>
      </c>
    </row>
    <row r="72" spans="1:15" ht="15" hidden="1" customHeight="1" x14ac:dyDescent="0.25">
      <c r="A72" s="5">
        <v>71</v>
      </c>
      <c r="B72" s="1" t="s">
        <v>92</v>
      </c>
      <c r="C72" s="5" t="s">
        <v>748</v>
      </c>
      <c r="D72" s="2">
        <v>39497</v>
      </c>
      <c r="E72" s="4">
        <v>2008</v>
      </c>
      <c r="F72" s="5">
        <v>1</v>
      </c>
      <c r="G72" s="5" t="str">
        <f>VLOOKUP(F72,N_Sit!$A$1:$B$12,2,FALSE)</f>
        <v>Déficit Hídrico/Sequía</v>
      </c>
      <c r="H72" s="1" t="s">
        <v>65</v>
      </c>
      <c r="I72" s="5" t="str">
        <f>VLOOKUP(M72,reg!$A$2:$B$16,2,FALSE)</f>
        <v>Región del Biobío</v>
      </c>
      <c r="J72" t="str">
        <f t="shared" si="4"/>
        <v>084</v>
      </c>
      <c r="K72" s="5" t="str">
        <f>VLOOKUP(N72,pro!$A$2:$B$1600,2,FALSE)</f>
        <v>Ñuble</v>
      </c>
      <c r="L72" s="5" t="str">
        <f>VLOOKUP(O72,com!$A$2:$B$1600,2,FALSE)</f>
        <v>Ninhue</v>
      </c>
      <c r="M72" s="5">
        <f t="shared" si="5"/>
        <v>8</v>
      </c>
      <c r="N72" s="5">
        <f t="shared" si="6"/>
        <v>84</v>
      </c>
      <c r="O72" s="5">
        <f t="shared" si="7"/>
        <v>8408</v>
      </c>
    </row>
    <row r="73" spans="1:15" ht="15" hidden="1" customHeight="1" x14ac:dyDescent="0.25">
      <c r="A73" s="5">
        <v>72</v>
      </c>
      <c r="B73" s="1" t="s">
        <v>93</v>
      </c>
      <c r="C73" s="5" t="s">
        <v>748</v>
      </c>
      <c r="D73" s="2">
        <v>39497</v>
      </c>
      <c r="E73" s="4">
        <v>2008</v>
      </c>
      <c r="F73" s="5">
        <v>1</v>
      </c>
      <c r="G73" s="5" t="str">
        <f>VLOOKUP(F73,N_Sit!$A$1:$B$12,2,FALSE)</f>
        <v>Déficit Hídrico/Sequía</v>
      </c>
      <c r="H73" s="1" t="s">
        <v>65</v>
      </c>
      <c r="I73" s="5" t="str">
        <f>VLOOKUP(M73,reg!$A$2:$B$16,2,FALSE)</f>
        <v>Región del Biobío</v>
      </c>
      <c r="J73" t="str">
        <f t="shared" si="4"/>
        <v>084</v>
      </c>
      <c r="K73" s="5" t="str">
        <f>VLOOKUP(N73,pro!$A$2:$B$1600,2,FALSE)</f>
        <v>Ñuble</v>
      </c>
      <c r="L73" s="5" t="str">
        <f>VLOOKUP(O73,com!$A$2:$B$1600,2,FALSE)</f>
        <v>Ñiquén</v>
      </c>
      <c r="M73" s="5">
        <f t="shared" si="5"/>
        <v>8</v>
      </c>
      <c r="N73" s="5">
        <f t="shared" si="6"/>
        <v>84</v>
      </c>
      <c r="O73" s="5">
        <f t="shared" si="7"/>
        <v>8409</v>
      </c>
    </row>
    <row r="74" spans="1:15" ht="15" hidden="1" customHeight="1" x14ac:dyDescent="0.25">
      <c r="A74" s="5">
        <v>73</v>
      </c>
      <c r="B74" s="1" t="s">
        <v>94</v>
      </c>
      <c r="C74" s="5" t="s">
        <v>748</v>
      </c>
      <c r="D74" s="2">
        <v>39497</v>
      </c>
      <c r="E74" s="4">
        <v>2008</v>
      </c>
      <c r="F74" s="5">
        <v>1</v>
      </c>
      <c r="G74" s="5" t="str">
        <f>VLOOKUP(F74,N_Sit!$A$1:$B$12,2,FALSE)</f>
        <v>Déficit Hídrico/Sequía</v>
      </c>
      <c r="H74" s="1" t="s">
        <v>65</v>
      </c>
      <c r="I74" s="5" t="str">
        <f>VLOOKUP(M74,reg!$A$2:$B$16,2,FALSE)</f>
        <v>Región del Biobío</v>
      </c>
      <c r="J74" t="str">
        <f t="shared" si="4"/>
        <v>084</v>
      </c>
      <c r="K74" s="5" t="str">
        <f>VLOOKUP(N74,pro!$A$2:$B$1600,2,FALSE)</f>
        <v>Ñuble</v>
      </c>
      <c r="L74" s="5" t="str">
        <f>VLOOKUP(O74,com!$A$2:$B$1600,2,FALSE)</f>
        <v>Pemuco</v>
      </c>
      <c r="M74" s="5">
        <f t="shared" si="5"/>
        <v>8</v>
      </c>
      <c r="N74" s="5">
        <f t="shared" si="6"/>
        <v>84</v>
      </c>
      <c r="O74" s="5">
        <f t="shared" si="7"/>
        <v>8410</v>
      </c>
    </row>
    <row r="75" spans="1:15" ht="15" hidden="1" customHeight="1" x14ac:dyDescent="0.25">
      <c r="A75" s="5">
        <v>74</v>
      </c>
      <c r="B75" s="1" t="s">
        <v>95</v>
      </c>
      <c r="C75" s="5" t="s">
        <v>748</v>
      </c>
      <c r="D75" s="2">
        <v>39497</v>
      </c>
      <c r="E75" s="4">
        <v>2008</v>
      </c>
      <c r="F75" s="5">
        <v>1</v>
      </c>
      <c r="G75" s="5" t="str">
        <f>VLOOKUP(F75,N_Sit!$A$1:$B$12,2,FALSE)</f>
        <v>Déficit Hídrico/Sequía</v>
      </c>
      <c r="H75" s="1" t="s">
        <v>65</v>
      </c>
      <c r="I75" s="5" t="str">
        <f>VLOOKUP(M75,reg!$A$2:$B$16,2,FALSE)</f>
        <v>Región del Biobío</v>
      </c>
      <c r="J75" t="str">
        <f t="shared" si="4"/>
        <v>084</v>
      </c>
      <c r="K75" s="5" t="str">
        <f>VLOOKUP(N75,pro!$A$2:$B$1600,2,FALSE)</f>
        <v>Ñuble</v>
      </c>
      <c r="L75" s="5" t="str">
        <f>VLOOKUP(O75,com!$A$2:$B$1600,2,FALSE)</f>
        <v>Pinto</v>
      </c>
      <c r="M75" s="5">
        <f t="shared" si="5"/>
        <v>8</v>
      </c>
      <c r="N75" s="5">
        <f t="shared" si="6"/>
        <v>84</v>
      </c>
      <c r="O75" s="5">
        <f t="shared" si="7"/>
        <v>8411</v>
      </c>
    </row>
    <row r="76" spans="1:15" ht="15" hidden="1" customHeight="1" x14ac:dyDescent="0.25">
      <c r="A76" s="5">
        <v>75</v>
      </c>
      <c r="B76" s="1" t="s">
        <v>96</v>
      </c>
      <c r="C76" s="5" t="s">
        <v>748</v>
      </c>
      <c r="D76" s="2">
        <v>39497</v>
      </c>
      <c r="E76" s="4">
        <v>2008</v>
      </c>
      <c r="F76" s="5">
        <v>1</v>
      </c>
      <c r="G76" s="5" t="str">
        <f>VLOOKUP(F76,N_Sit!$A$1:$B$12,2,FALSE)</f>
        <v>Déficit Hídrico/Sequía</v>
      </c>
      <c r="H76" s="1" t="s">
        <v>65</v>
      </c>
      <c r="I76" s="5" t="str">
        <f>VLOOKUP(M76,reg!$A$2:$B$16,2,FALSE)</f>
        <v>Región del Biobío</v>
      </c>
      <c r="J76" t="str">
        <f t="shared" si="4"/>
        <v>084</v>
      </c>
      <c r="K76" s="5" t="str">
        <f>VLOOKUP(N76,pro!$A$2:$B$1600,2,FALSE)</f>
        <v>Ñuble</v>
      </c>
      <c r="L76" s="5" t="str">
        <f>VLOOKUP(O76,com!$A$2:$B$1600,2,FALSE)</f>
        <v>Portezuelo</v>
      </c>
      <c r="M76" s="5">
        <f t="shared" si="5"/>
        <v>8</v>
      </c>
      <c r="N76" s="5">
        <f t="shared" si="6"/>
        <v>84</v>
      </c>
      <c r="O76" s="5">
        <f t="shared" si="7"/>
        <v>8412</v>
      </c>
    </row>
    <row r="77" spans="1:15" ht="15" hidden="1" customHeight="1" x14ac:dyDescent="0.25">
      <c r="A77" s="5">
        <v>76</v>
      </c>
      <c r="B77" s="1" t="s">
        <v>97</v>
      </c>
      <c r="C77" s="5" t="s">
        <v>748</v>
      </c>
      <c r="D77" s="2">
        <v>39497</v>
      </c>
      <c r="E77" s="4">
        <v>2008</v>
      </c>
      <c r="F77" s="5">
        <v>1</v>
      </c>
      <c r="G77" s="5" t="str">
        <f>VLOOKUP(F77,N_Sit!$A$1:$B$12,2,FALSE)</f>
        <v>Déficit Hídrico/Sequía</v>
      </c>
      <c r="H77" s="1" t="s">
        <v>65</v>
      </c>
      <c r="I77" s="5" t="str">
        <f>VLOOKUP(M77,reg!$A$2:$B$16,2,FALSE)</f>
        <v>Región del Biobío</v>
      </c>
      <c r="J77" t="str">
        <f t="shared" si="4"/>
        <v>084</v>
      </c>
      <c r="K77" s="5" t="str">
        <f>VLOOKUP(N77,pro!$A$2:$B$1600,2,FALSE)</f>
        <v>Ñuble</v>
      </c>
      <c r="L77" s="5" t="str">
        <f>VLOOKUP(O77,com!$A$2:$B$1600,2,FALSE)</f>
        <v>Quillón</v>
      </c>
      <c r="M77" s="5">
        <f t="shared" si="5"/>
        <v>8</v>
      </c>
      <c r="N77" s="5">
        <f t="shared" si="6"/>
        <v>84</v>
      </c>
      <c r="O77" s="5">
        <f t="shared" si="7"/>
        <v>8413</v>
      </c>
    </row>
    <row r="78" spans="1:15" ht="15" hidden="1" customHeight="1" x14ac:dyDescent="0.25">
      <c r="A78" s="5">
        <v>77</v>
      </c>
      <c r="B78" s="1" t="s">
        <v>98</v>
      </c>
      <c r="C78" s="5" t="s">
        <v>748</v>
      </c>
      <c r="D78" s="2">
        <v>39497</v>
      </c>
      <c r="E78" s="4">
        <v>2008</v>
      </c>
      <c r="F78" s="5">
        <v>1</v>
      </c>
      <c r="G78" s="5" t="str">
        <f>VLOOKUP(F78,N_Sit!$A$1:$B$12,2,FALSE)</f>
        <v>Déficit Hídrico/Sequía</v>
      </c>
      <c r="H78" s="1" t="s">
        <v>65</v>
      </c>
      <c r="I78" s="5" t="str">
        <f>VLOOKUP(M78,reg!$A$2:$B$16,2,FALSE)</f>
        <v>Región del Biobío</v>
      </c>
      <c r="J78" t="str">
        <f t="shared" si="4"/>
        <v>084</v>
      </c>
      <c r="K78" s="5" t="str">
        <f>VLOOKUP(N78,pro!$A$2:$B$1600,2,FALSE)</f>
        <v>Ñuble</v>
      </c>
      <c r="L78" s="5" t="str">
        <f>VLOOKUP(O78,com!$A$2:$B$1600,2,FALSE)</f>
        <v>Quirihue</v>
      </c>
      <c r="M78" s="5">
        <f t="shared" si="5"/>
        <v>8</v>
      </c>
      <c r="N78" s="5">
        <f t="shared" si="6"/>
        <v>84</v>
      </c>
      <c r="O78" s="5">
        <f t="shared" si="7"/>
        <v>8414</v>
      </c>
    </row>
    <row r="79" spans="1:15" ht="15" hidden="1" customHeight="1" x14ac:dyDescent="0.25">
      <c r="A79" s="5">
        <v>78</v>
      </c>
      <c r="B79" s="1" t="s">
        <v>99</v>
      </c>
      <c r="C79" s="5" t="s">
        <v>748</v>
      </c>
      <c r="D79" s="2">
        <v>39497</v>
      </c>
      <c r="E79" s="4">
        <v>2008</v>
      </c>
      <c r="F79" s="5">
        <v>1</v>
      </c>
      <c r="G79" s="5" t="str">
        <f>VLOOKUP(F79,N_Sit!$A$1:$B$12,2,FALSE)</f>
        <v>Déficit Hídrico/Sequía</v>
      </c>
      <c r="H79" s="1" t="s">
        <v>65</v>
      </c>
      <c r="I79" s="5" t="str">
        <f>VLOOKUP(M79,reg!$A$2:$B$16,2,FALSE)</f>
        <v>Región del Biobío</v>
      </c>
      <c r="J79" t="str">
        <f t="shared" si="4"/>
        <v>084</v>
      </c>
      <c r="K79" s="5" t="str">
        <f>VLOOKUP(N79,pro!$A$2:$B$1600,2,FALSE)</f>
        <v>Ñuble</v>
      </c>
      <c r="L79" s="5" t="str">
        <f>VLOOKUP(O79,com!$A$2:$B$1600,2,FALSE)</f>
        <v>Ránquil</v>
      </c>
      <c r="M79" s="5">
        <f t="shared" si="5"/>
        <v>8</v>
      </c>
      <c r="N79" s="5">
        <f t="shared" si="6"/>
        <v>84</v>
      </c>
      <c r="O79" s="5">
        <f t="shared" si="7"/>
        <v>8415</v>
      </c>
    </row>
    <row r="80" spans="1:15" ht="15" hidden="1" customHeight="1" x14ac:dyDescent="0.25">
      <c r="A80" s="5">
        <v>79</v>
      </c>
      <c r="B80" s="1" t="s">
        <v>100</v>
      </c>
      <c r="C80" s="5" t="s">
        <v>748</v>
      </c>
      <c r="D80" s="2">
        <v>39497</v>
      </c>
      <c r="E80" s="4">
        <v>2008</v>
      </c>
      <c r="F80" s="5">
        <v>1</v>
      </c>
      <c r="G80" s="5" t="str">
        <f>VLOOKUP(F80,N_Sit!$A$1:$B$12,2,FALSE)</f>
        <v>Déficit Hídrico/Sequía</v>
      </c>
      <c r="H80" s="1" t="s">
        <v>65</v>
      </c>
      <c r="I80" s="5" t="str">
        <f>VLOOKUP(M80,reg!$A$2:$B$16,2,FALSE)</f>
        <v>Región del Biobío</v>
      </c>
      <c r="J80" t="str">
        <f t="shared" si="4"/>
        <v>084</v>
      </c>
      <c r="K80" s="5" t="str">
        <f>VLOOKUP(N80,pro!$A$2:$B$1600,2,FALSE)</f>
        <v>Ñuble</v>
      </c>
      <c r="L80" s="5" t="str">
        <f>VLOOKUP(O80,com!$A$2:$B$1600,2,FALSE)</f>
        <v>San Carlos</v>
      </c>
      <c r="M80" s="5">
        <f t="shared" si="5"/>
        <v>8</v>
      </c>
      <c r="N80" s="5">
        <f t="shared" si="6"/>
        <v>84</v>
      </c>
      <c r="O80" s="5">
        <f t="shared" si="7"/>
        <v>8416</v>
      </c>
    </row>
    <row r="81" spans="1:15" ht="15" hidden="1" customHeight="1" x14ac:dyDescent="0.25">
      <c r="A81" s="5">
        <v>80</v>
      </c>
      <c r="B81" s="1" t="s">
        <v>101</v>
      </c>
      <c r="C81" s="5" t="s">
        <v>748</v>
      </c>
      <c r="D81" s="2">
        <v>39497</v>
      </c>
      <c r="E81" s="4">
        <v>2008</v>
      </c>
      <c r="F81" s="5">
        <v>1</v>
      </c>
      <c r="G81" s="5" t="str">
        <f>VLOOKUP(F81,N_Sit!$A$1:$B$12,2,FALSE)</f>
        <v>Déficit Hídrico/Sequía</v>
      </c>
      <c r="H81" s="1" t="s">
        <v>65</v>
      </c>
      <c r="I81" s="5" t="str">
        <f>VLOOKUP(M81,reg!$A$2:$B$16,2,FALSE)</f>
        <v>Región del Biobío</v>
      </c>
      <c r="J81" t="str">
        <f t="shared" si="4"/>
        <v>084</v>
      </c>
      <c r="K81" s="5" t="str">
        <f>VLOOKUP(N81,pro!$A$2:$B$1600,2,FALSE)</f>
        <v>Ñuble</v>
      </c>
      <c r="L81" s="5" t="str">
        <f>VLOOKUP(O81,com!$A$2:$B$1600,2,FALSE)</f>
        <v>San Fabián</v>
      </c>
      <c r="M81" s="5">
        <f t="shared" si="5"/>
        <v>8</v>
      </c>
      <c r="N81" s="5">
        <f t="shared" si="6"/>
        <v>84</v>
      </c>
      <c r="O81" s="5">
        <f t="shared" si="7"/>
        <v>8417</v>
      </c>
    </row>
    <row r="82" spans="1:15" ht="15" hidden="1" customHeight="1" x14ac:dyDescent="0.25">
      <c r="A82" s="5">
        <v>81</v>
      </c>
      <c r="B82" s="1" t="s">
        <v>102</v>
      </c>
      <c r="C82" s="5" t="s">
        <v>748</v>
      </c>
      <c r="D82" s="2">
        <v>39497</v>
      </c>
      <c r="E82" s="4">
        <v>2008</v>
      </c>
      <c r="F82" s="5">
        <v>1</v>
      </c>
      <c r="G82" s="5" t="str">
        <f>VLOOKUP(F82,N_Sit!$A$1:$B$12,2,FALSE)</f>
        <v>Déficit Hídrico/Sequía</v>
      </c>
      <c r="H82" s="1" t="s">
        <v>65</v>
      </c>
      <c r="I82" s="5" t="str">
        <f>VLOOKUP(M82,reg!$A$2:$B$16,2,FALSE)</f>
        <v>Región del Biobío</v>
      </c>
      <c r="J82" t="str">
        <f t="shared" si="4"/>
        <v>084</v>
      </c>
      <c r="K82" s="5" t="str">
        <f>VLOOKUP(N82,pro!$A$2:$B$1600,2,FALSE)</f>
        <v>Ñuble</v>
      </c>
      <c r="L82" s="5" t="str">
        <f>VLOOKUP(O82,com!$A$2:$B$1600,2,FALSE)</f>
        <v>San Ignacio</v>
      </c>
      <c r="M82" s="5">
        <f t="shared" si="5"/>
        <v>8</v>
      </c>
      <c r="N82" s="5">
        <f t="shared" si="6"/>
        <v>84</v>
      </c>
      <c r="O82" s="5">
        <f t="shared" si="7"/>
        <v>8418</v>
      </c>
    </row>
    <row r="83" spans="1:15" ht="15" hidden="1" customHeight="1" x14ac:dyDescent="0.25">
      <c r="A83" s="5">
        <v>82</v>
      </c>
      <c r="B83" s="1" t="s">
        <v>103</v>
      </c>
      <c r="C83" s="5" t="s">
        <v>748</v>
      </c>
      <c r="D83" s="2">
        <v>39497</v>
      </c>
      <c r="E83" s="4">
        <v>2008</v>
      </c>
      <c r="F83" s="5">
        <v>1</v>
      </c>
      <c r="G83" s="5" t="str">
        <f>VLOOKUP(F83,N_Sit!$A$1:$B$12,2,FALSE)</f>
        <v>Déficit Hídrico/Sequía</v>
      </c>
      <c r="H83" s="1" t="s">
        <v>65</v>
      </c>
      <c r="I83" s="5" t="str">
        <f>VLOOKUP(M83,reg!$A$2:$B$16,2,FALSE)</f>
        <v>Región del Biobío</v>
      </c>
      <c r="J83" t="str">
        <f t="shared" si="4"/>
        <v>084</v>
      </c>
      <c r="K83" s="5" t="str">
        <f>VLOOKUP(N83,pro!$A$2:$B$1600,2,FALSE)</f>
        <v>Ñuble</v>
      </c>
      <c r="L83" s="5" t="str">
        <f>VLOOKUP(O83,com!$A$2:$B$1600,2,FALSE)</f>
        <v>San Nicolás</v>
      </c>
      <c r="M83" s="5">
        <f t="shared" si="5"/>
        <v>8</v>
      </c>
      <c r="N83" s="5">
        <f t="shared" si="6"/>
        <v>84</v>
      </c>
      <c r="O83" s="5">
        <f t="shared" si="7"/>
        <v>8419</v>
      </c>
    </row>
    <row r="84" spans="1:15" ht="15" hidden="1" customHeight="1" x14ac:dyDescent="0.25">
      <c r="A84" s="5">
        <v>83</v>
      </c>
      <c r="B84" s="1" t="s">
        <v>104</v>
      </c>
      <c r="C84" s="5" t="s">
        <v>748</v>
      </c>
      <c r="D84" s="2">
        <v>39497</v>
      </c>
      <c r="E84" s="4">
        <v>2008</v>
      </c>
      <c r="F84" s="5">
        <v>1</v>
      </c>
      <c r="G84" s="5" t="str">
        <f>VLOOKUP(F84,N_Sit!$A$1:$B$12,2,FALSE)</f>
        <v>Déficit Hídrico/Sequía</v>
      </c>
      <c r="H84" s="1" t="s">
        <v>65</v>
      </c>
      <c r="I84" s="5" t="str">
        <f>VLOOKUP(M84,reg!$A$2:$B$16,2,FALSE)</f>
        <v>Región del Biobío</v>
      </c>
      <c r="J84" t="str">
        <f t="shared" si="4"/>
        <v>084</v>
      </c>
      <c r="K84" s="5" t="str">
        <f>VLOOKUP(N84,pro!$A$2:$B$1600,2,FALSE)</f>
        <v>Ñuble</v>
      </c>
      <c r="L84" s="5" t="str">
        <f>VLOOKUP(O84,com!$A$2:$B$1600,2,FALSE)</f>
        <v>Treguaco</v>
      </c>
      <c r="M84" s="5">
        <f t="shared" si="5"/>
        <v>8</v>
      </c>
      <c r="N84" s="5">
        <f t="shared" si="6"/>
        <v>84</v>
      </c>
      <c r="O84" s="5">
        <f t="shared" si="7"/>
        <v>8420</v>
      </c>
    </row>
    <row r="85" spans="1:15" ht="15" hidden="1" customHeight="1" x14ac:dyDescent="0.25">
      <c r="A85" s="5">
        <v>84</v>
      </c>
      <c r="B85" s="1" t="s">
        <v>105</v>
      </c>
      <c r="C85" s="5" t="s">
        <v>748</v>
      </c>
      <c r="D85" s="2">
        <v>39497</v>
      </c>
      <c r="E85" s="4">
        <v>2008</v>
      </c>
      <c r="F85" s="5">
        <v>1</v>
      </c>
      <c r="G85" s="5" t="str">
        <f>VLOOKUP(F85,N_Sit!$A$1:$B$12,2,FALSE)</f>
        <v>Déficit Hídrico/Sequía</v>
      </c>
      <c r="H85" s="1" t="s">
        <v>65</v>
      </c>
      <c r="I85" s="5" t="str">
        <f>VLOOKUP(M85,reg!$A$2:$B$16,2,FALSE)</f>
        <v>Región del Biobío</v>
      </c>
      <c r="J85" t="str">
        <f t="shared" si="4"/>
        <v>084</v>
      </c>
      <c r="K85" s="5" t="str">
        <f>VLOOKUP(N85,pro!$A$2:$B$1600,2,FALSE)</f>
        <v>Ñuble</v>
      </c>
      <c r="L85" s="5" t="str">
        <f>VLOOKUP(O85,com!$A$2:$B$1600,2,FALSE)</f>
        <v>Yungay</v>
      </c>
      <c r="M85" s="5">
        <f t="shared" si="5"/>
        <v>8</v>
      </c>
      <c r="N85" s="5">
        <f t="shared" si="6"/>
        <v>84</v>
      </c>
      <c r="O85" s="5">
        <f t="shared" si="7"/>
        <v>8421</v>
      </c>
    </row>
    <row r="86" spans="1:15" ht="15" customHeight="1" x14ac:dyDescent="0.25">
      <c r="A86" s="5">
        <v>85</v>
      </c>
      <c r="B86" s="1" t="s">
        <v>106</v>
      </c>
      <c r="C86" t="s">
        <v>749</v>
      </c>
      <c r="D86" s="2">
        <v>39503</v>
      </c>
      <c r="E86" s="4">
        <v>2008</v>
      </c>
      <c r="F86" s="5">
        <v>1</v>
      </c>
      <c r="G86" s="5" t="str">
        <f>VLOOKUP(F86,N_Sit!$A$1:$B$12,2,FALSE)</f>
        <v>Déficit Hídrico/Sequía</v>
      </c>
      <c r="H86" s="1" t="s">
        <v>54</v>
      </c>
      <c r="I86" s="5" t="str">
        <f>VLOOKUP(M86,reg!$A$2:$B$16,2,FALSE)</f>
        <v>Región del Maule</v>
      </c>
      <c r="J86" t="str">
        <f t="shared" si="4"/>
        <v>071</v>
      </c>
      <c r="K86" s="5" t="str">
        <f>VLOOKUP(N86,pro!$A$2:$B$1600,2,FALSE)</f>
        <v>Talca</v>
      </c>
      <c r="L86" s="5" t="str">
        <f>VLOOKUP(O86,com!$A$2:$B$1600,2,FALSE)</f>
        <v>Constitución</v>
      </c>
      <c r="M86" s="5">
        <f t="shared" si="5"/>
        <v>7</v>
      </c>
      <c r="N86" s="5">
        <f t="shared" si="6"/>
        <v>71</v>
      </c>
      <c r="O86" s="5">
        <f t="shared" si="7"/>
        <v>7102</v>
      </c>
    </row>
    <row r="87" spans="1:15" ht="15" customHeight="1" x14ac:dyDescent="0.25">
      <c r="A87" s="5">
        <v>86</v>
      </c>
      <c r="B87" s="1" t="s">
        <v>107</v>
      </c>
      <c r="C87" s="5" t="s">
        <v>749</v>
      </c>
      <c r="D87" s="2">
        <v>39503</v>
      </c>
      <c r="E87" s="4">
        <v>2008</v>
      </c>
      <c r="F87" s="5">
        <v>1</v>
      </c>
      <c r="G87" s="5" t="str">
        <f>VLOOKUP(F87,N_Sit!$A$1:$B$12,2,FALSE)</f>
        <v>Déficit Hídrico/Sequía</v>
      </c>
      <c r="H87" s="1" t="s">
        <v>54</v>
      </c>
      <c r="I87" s="5" t="str">
        <f>VLOOKUP(M87,reg!$A$2:$B$16,2,FALSE)</f>
        <v>Región del Maule</v>
      </c>
      <c r="J87" t="str">
        <f t="shared" si="4"/>
        <v>071</v>
      </c>
      <c r="K87" s="5" t="str">
        <f>VLOOKUP(N87,pro!$A$2:$B$1600,2,FALSE)</f>
        <v>Talca</v>
      </c>
      <c r="L87" s="5" t="str">
        <f>VLOOKUP(O87,com!$A$2:$B$1600,2,FALSE)</f>
        <v>San Clemente</v>
      </c>
      <c r="M87" s="5">
        <f t="shared" si="5"/>
        <v>7</v>
      </c>
      <c r="N87" s="5">
        <f t="shared" si="6"/>
        <v>71</v>
      </c>
      <c r="O87" s="5">
        <f t="shared" si="7"/>
        <v>7109</v>
      </c>
    </row>
    <row r="88" spans="1:15" ht="15" customHeight="1" x14ac:dyDescent="0.25">
      <c r="A88" s="5">
        <v>87</v>
      </c>
      <c r="B88" s="1" t="s">
        <v>108</v>
      </c>
      <c r="C88" s="5" t="s">
        <v>749</v>
      </c>
      <c r="D88" s="2">
        <v>39503</v>
      </c>
      <c r="E88" s="4">
        <v>2008</v>
      </c>
      <c r="F88" s="5">
        <v>1</v>
      </c>
      <c r="G88" s="5" t="str">
        <f>VLOOKUP(F88,N_Sit!$A$1:$B$12,2,FALSE)</f>
        <v>Déficit Hídrico/Sequía</v>
      </c>
      <c r="H88" s="1" t="s">
        <v>54</v>
      </c>
      <c r="I88" s="5" t="str">
        <f>VLOOKUP(M88,reg!$A$2:$B$16,2,FALSE)</f>
        <v>Región del Maule</v>
      </c>
      <c r="J88" t="str">
        <f t="shared" si="4"/>
        <v>073</v>
      </c>
      <c r="K88" s="5" t="str">
        <f>VLOOKUP(N88,pro!$A$2:$B$1600,2,FALSE)</f>
        <v>Curicó</v>
      </c>
      <c r="L88" s="5" t="str">
        <f>VLOOKUP(O88,com!$A$2:$B$1600,2,FALSE)</f>
        <v>Curicó</v>
      </c>
      <c r="M88" s="5">
        <f t="shared" si="5"/>
        <v>7</v>
      </c>
      <c r="N88" s="5">
        <f t="shared" si="6"/>
        <v>73</v>
      </c>
      <c r="O88" s="5">
        <f t="shared" si="7"/>
        <v>7301</v>
      </c>
    </row>
    <row r="89" spans="1:15" ht="15" customHeight="1" x14ac:dyDescent="0.25">
      <c r="A89" s="5">
        <v>88</v>
      </c>
      <c r="B89" s="1" t="s">
        <v>109</v>
      </c>
      <c r="C89" s="5" t="s">
        <v>749</v>
      </c>
      <c r="D89" s="2">
        <v>39503</v>
      </c>
      <c r="E89" s="4">
        <v>2008</v>
      </c>
      <c r="F89" s="5">
        <v>1</v>
      </c>
      <c r="G89" s="5" t="str">
        <f>VLOOKUP(F89,N_Sit!$A$1:$B$12,2,FALSE)</f>
        <v>Déficit Hídrico/Sequía</v>
      </c>
      <c r="H89" s="1" t="s">
        <v>54</v>
      </c>
      <c r="I89" s="5" t="str">
        <f>VLOOKUP(M89,reg!$A$2:$B$16,2,FALSE)</f>
        <v>Región del Maule</v>
      </c>
      <c r="J89" t="str">
        <f t="shared" si="4"/>
        <v>073</v>
      </c>
      <c r="K89" s="5" t="str">
        <f>VLOOKUP(N89,pro!$A$2:$B$1600,2,FALSE)</f>
        <v>Curicó</v>
      </c>
      <c r="L89" s="5" t="str">
        <f>VLOOKUP(O89,com!$A$2:$B$1600,2,FALSE)</f>
        <v>Licantén</v>
      </c>
      <c r="M89" s="5">
        <f t="shared" si="5"/>
        <v>7</v>
      </c>
      <c r="N89" s="5">
        <f t="shared" si="6"/>
        <v>73</v>
      </c>
      <c r="O89" s="5">
        <f t="shared" si="7"/>
        <v>7303</v>
      </c>
    </row>
    <row r="90" spans="1:15" ht="15" customHeight="1" x14ac:dyDescent="0.25">
      <c r="A90" s="5">
        <v>89</v>
      </c>
      <c r="B90" s="1" t="s">
        <v>110</v>
      </c>
      <c r="C90" s="5" t="s">
        <v>749</v>
      </c>
      <c r="D90" s="2">
        <v>39503</v>
      </c>
      <c r="E90" s="4">
        <v>2008</v>
      </c>
      <c r="F90" s="5">
        <v>1</v>
      </c>
      <c r="G90" s="5" t="str">
        <f>VLOOKUP(F90,N_Sit!$A$1:$B$12,2,FALSE)</f>
        <v>Déficit Hídrico/Sequía</v>
      </c>
      <c r="H90" s="1" t="s">
        <v>54</v>
      </c>
      <c r="I90" s="5" t="str">
        <f>VLOOKUP(M90,reg!$A$2:$B$16,2,FALSE)</f>
        <v>Región del Maule</v>
      </c>
      <c r="J90" t="str">
        <f t="shared" si="4"/>
        <v>073</v>
      </c>
      <c r="K90" s="5" t="str">
        <f>VLOOKUP(N90,pro!$A$2:$B$1600,2,FALSE)</f>
        <v>Curicó</v>
      </c>
      <c r="L90" s="5" t="str">
        <f>VLOOKUP(O90,com!$A$2:$B$1600,2,FALSE)</f>
        <v>Vichuquén</v>
      </c>
      <c r="M90" s="5">
        <f t="shared" si="5"/>
        <v>7</v>
      </c>
      <c r="N90" s="5">
        <f t="shared" si="6"/>
        <v>73</v>
      </c>
      <c r="O90" s="5">
        <f t="shared" si="7"/>
        <v>7309</v>
      </c>
    </row>
    <row r="91" spans="1:15" ht="15" customHeight="1" x14ac:dyDescent="0.25">
      <c r="A91" s="5">
        <v>90</v>
      </c>
      <c r="B91" s="1" t="s">
        <v>111</v>
      </c>
      <c r="C91" s="5" t="s">
        <v>749</v>
      </c>
      <c r="D91" s="2">
        <v>39503</v>
      </c>
      <c r="E91" s="4">
        <v>2008</v>
      </c>
      <c r="F91" s="5">
        <v>1</v>
      </c>
      <c r="G91" s="5" t="str">
        <f>VLOOKUP(F91,N_Sit!$A$1:$B$12,2,FALSE)</f>
        <v>Déficit Hídrico/Sequía</v>
      </c>
      <c r="H91" s="1" t="s">
        <v>54</v>
      </c>
      <c r="I91" s="5" t="str">
        <f>VLOOKUP(M91,reg!$A$2:$B$16,2,FALSE)</f>
        <v>Región del Maule</v>
      </c>
      <c r="J91" t="str">
        <f t="shared" si="4"/>
        <v>074</v>
      </c>
      <c r="K91" s="5" t="str">
        <f>VLOOKUP(N91,pro!$A$2:$B$1600,2,FALSE)</f>
        <v>Linares</v>
      </c>
      <c r="L91" s="5" t="str">
        <f>VLOOKUP(O91,com!$A$2:$B$1600,2,FALSE)</f>
        <v>Linares</v>
      </c>
      <c r="M91" s="5">
        <f t="shared" si="5"/>
        <v>7</v>
      </c>
      <c r="N91" s="5">
        <f t="shared" si="6"/>
        <v>74</v>
      </c>
      <c r="O91" s="5">
        <f t="shared" si="7"/>
        <v>7401</v>
      </c>
    </row>
    <row r="92" spans="1:15" ht="15" customHeight="1" x14ac:dyDescent="0.25">
      <c r="A92" s="5">
        <v>91</v>
      </c>
      <c r="B92" s="1" t="s">
        <v>112</v>
      </c>
      <c r="C92" s="5" t="s">
        <v>749</v>
      </c>
      <c r="D92" s="2">
        <v>39503</v>
      </c>
      <c r="E92" s="4">
        <v>2008</v>
      </c>
      <c r="F92" s="5">
        <v>1</v>
      </c>
      <c r="G92" s="5" t="str">
        <f>VLOOKUP(F92,N_Sit!$A$1:$B$12,2,FALSE)</f>
        <v>Déficit Hídrico/Sequía</v>
      </c>
      <c r="H92" s="1" t="s">
        <v>54</v>
      </c>
      <c r="I92" s="5" t="str">
        <f>VLOOKUP(M92,reg!$A$2:$B$16,2,FALSE)</f>
        <v>Región del Maule</v>
      </c>
      <c r="J92" t="str">
        <f t="shared" si="4"/>
        <v>074</v>
      </c>
      <c r="K92" s="5" t="str">
        <f>VLOOKUP(N92,pro!$A$2:$B$1600,2,FALSE)</f>
        <v>Linares</v>
      </c>
      <c r="L92" s="5" t="str">
        <f>VLOOKUP(O92,com!$A$2:$B$1600,2,FALSE)</f>
        <v>Retiro</v>
      </c>
      <c r="M92" s="5">
        <f t="shared" si="5"/>
        <v>7</v>
      </c>
      <c r="N92" s="5">
        <f t="shared" si="6"/>
        <v>74</v>
      </c>
      <c r="O92" s="5">
        <f t="shared" si="7"/>
        <v>7405</v>
      </c>
    </row>
    <row r="93" spans="1:15" ht="15" hidden="1" customHeight="1" x14ac:dyDescent="0.25">
      <c r="A93" s="5">
        <v>92</v>
      </c>
      <c r="B93" s="1" t="s">
        <v>113</v>
      </c>
      <c r="C93" t="s">
        <v>750</v>
      </c>
      <c r="D93" s="2">
        <v>39503</v>
      </c>
      <c r="E93" s="4">
        <v>2008</v>
      </c>
      <c r="F93" s="5">
        <v>1</v>
      </c>
      <c r="G93" s="5" t="str">
        <f>VLOOKUP(F93,N_Sit!$A$1:$B$12,2,FALSE)</f>
        <v>Déficit Hídrico/Sequía</v>
      </c>
      <c r="H93" s="1" t="s">
        <v>114</v>
      </c>
      <c r="I93" s="5" t="str">
        <f>VLOOKUP(M93,reg!$A$2:$B$16,2,FALSE)</f>
        <v>Región de La Araucanía</v>
      </c>
      <c r="J93" t="str">
        <f t="shared" si="4"/>
        <v>091</v>
      </c>
      <c r="K93" s="5" t="str">
        <f>VLOOKUP(N93,pro!$A$2:$B$1600,2,FALSE)</f>
        <v>Cautín</v>
      </c>
      <c r="L93" s="5" t="str">
        <f>VLOOKUP(O93,com!$A$2:$B$1600,2,FALSE)</f>
        <v>Temuco</v>
      </c>
      <c r="M93" s="5">
        <f t="shared" si="5"/>
        <v>9</v>
      </c>
      <c r="N93" s="5">
        <f t="shared" si="6"/>
        <v>91</v>
      </c>
      <c r="O93" s="5">
        <f t="shared" si="7"/>
        <v>9101</v>
      </c>
    </row>
    <row r="94" spans="1:15" ht="15" hidden="1" customHeight="1" x14ac:dyDescent="0.25">
      <c r="A94" s="5">
        <v>93</v>
      </c>
      <c r="B94" s="1" t="s">
        <v>115</v>
      </c>
      <c r="C94" s="5" t="s">
        <v>750</v>
      </c>
      <c r="D94" s="2">
        <v>39503</v>
      </c>
      <c r="E94" s="4">
        <v>2008</v>
      </c>
      <c r="F94" s="5">
        <v>1</v>
      </c>
      <c r="G94" s="5" t="str">
        <f>VLOOKUP(F94,N_Sit!$A$1:$B$12,2,FALSE)</f>
        <v>Déficit Hídrico/Sequía</v>
      </c>
      <c r="H94" s="1" t="s">
        <v>114</v>
      </c>
      <c r="I94" s="5" t="str">
        <f>VLOOKUP(M94,reg!$A$2:$B$16,2,FALSE)</f>
        <v>Región de La Araucanía</v>
      </c>
      <c r="J94" t="str">
        <f t="shared" si="4"/>
        <v>091</v>
      </c>
      <c r="K94" s="5" t="str">
        <f>VLOOKUP(N94,pro!$A$2:$B$1600,2,FALSE)</f>
        <v>Cautín</v>
      </c>
      <c r="L94" s="5" t="str">
        <f>VLOOKUP(O94,com!$A$2:$B$1600,2,FALSE)</f>
        <v>Carahue</v>
      </c>
      <c r="M94" s="5">
        <f t="shared" si="5"/>
        <v>9</v>
      </c>
      <c r="N94" s="5">
        <f t="shared" si="6"/>
        <v>91</v>
      </c>
      <c r="O94" s="5">
        <f t="shared" si="7"/>
        <v>9102</v>
      </c>
    </row>
    <row r="95" spans="1:15" ht="15" hidden="1" customHeight="1" x14ac:dyDescent="0.25">
      <c r="A95" s="5">
        <v>94</v>
      </c>
      <c r="B95" s="1" t="s">
        <v>116</v>
      </c>
      <c r="C95" s="5" t="s">
        <v>750</v>
      </c>
      <c r="D95" s="2">
        <v>39503</v>
      </c>
      <c r="E95" s="4">
        <v>2008</v>
      </c>
      <c r="F95" s="5">
        <v>1</v>
      </c>
      <c r="G95" s="5" t="str">
        <f>VLOOKUP(F95,N_Sit!$A$1:$B$12,2,FALSE)</f>
        <v>Déficit Hídrico/Sequía</v>
      </c>
      <c r="H95" s="1" t="s">
        <v>114</v>
      </c>
      <c r="I95" s="5" t="str">
        <f>VLOOKUP(M95,reg!$A$2:$B$16,2,FALSE)</f>
        <v>Región de La Araucanía</v>
      </c>
      <c r="J95" t="str">
        <f t="shared" si="4"/>
        <v>091</v>
      </c>
      <c r="K95" s="5" t="str">
        <f>VLOOKUP(N95,pro!$A$2:$B$1600,2,FALSE)</f>
        <v>Cautín</v>
      </c>
      <c r="L95" s="5" t="str">
        <f>VLOOKUP(O95,com!$A$2:$B$1600,2,FALSE)</f>
        <v>Cunco</v>
      </c>
      <c r="M95" s="5">
        <f t="shared" si="5"/>
        <v>9</v>
      </c>
      <c r="N95" s="5">
        <f t="shared" si="6"/>
        <v>91</v>
      </c>
      <c r="O95" s="5">
        <f t="shared" si="7"/>
        <v>9103</v>
      </c>
    </row>
    <row r="96" spans="1:15" ht="15" hidden="1" customHeight="1" x14ac:dyDescent="0.25">
      <c r="A96" s="5">
        <v>95</v>
      </c>
      <c r="B96" s="1" t="s">
        <v>117</v>
      </c>
      <c r="C96" s="5" t="s">
        <v>750</v>
      </c>
      <c r="D96" s="2">
        <v>39503</v>
      </c>
      <c r="E96" s="4">
        <v>2008</v>
      </c>
      <c r="F96" s="5">
        <v>1</v>
      </c>
      <c r="G96" s="5" t="str">
        <f>VLOOKUP(F96,N_Sit!$A$1:$B$12,2,FALSE)</f>
        <v>Déficit Hídrico/Sequía</v>
      </c>
      <c r="H96" s="1" t="s">
        <v>114</v>
      </c>
      <c r="I96" s="5" t="str">
        <f>VLOOKUP(M96,reg!$A$2:$B$16,2,FALSE)</f>
        <v>Región de La Araucanía</v>
      </c>
      <c r="J96" t="str">
        <f t="shared" si="4"/>
        <v>091</v>
      </c>
      <c r="K96" s="5" t="str">
        <f>VLOOKUP(N96,pro!$A$2:$B$1600,2,FALSE)</f>
        <v>Cautín</v>
      </c>
      <c r="L96" s="5" t="str">
        <f>VLOOKUP(O96,com!$A$2:$B$1600,2,FALSE)</f>
        <v>Curarrehue</v>
      </c>
      <c r="M96" s="5">
        <f t="shared" si="5"/>
        <v>9</v>
      </c>
      <c r="N96" s="5">
        <f t="shared" si="6"/>
        <v>91</v>
      </c>
      <c r="O96" s="5">
        <f t="shared" si="7"/>
        <v>9104</v>
      </c>
    </row>
    <row r="97" spans="1:16" ht="15" hidden="1" customHeight="1" x14ac:dyDescent="0.25">
      <c r="A97" s="5">
        <v>96</v>
      </c>
      <c r="B97" s="1" t="s">
        <v>118</v>
      </c>
      <c r="C97" s="5" t="s">
        <v>750</v>
      </c>
      <c r="D97" s="2">
        <v>39503</v>
      </c>
      <c r="E97" s="4">
        <v>2008</v>
      </c>
      <c r="F97" s="5">
        <v>1</v>
      </c>
      <c r="G97" s="5" t="str">
        <f>VLOOKUP(F97,N_Sit!$A$1:$B$12,2,FALSE)</f>
        <v>Déficit Hídrico/Sequía</v>
      </c>
      <c r="H97" s="1" t="s">
        <v>114</v>
      </c>
      <c r="I97" s="5" t="str">
        <f>VLOOKUP(M97,reg!$A$2:$B$16,2,FALSE)</f>
        <v>Región de La Araucanía</v>
      </c>
      <c r="J97" t="str">
        <f t="shared" si="4"/>
        <v>091</v>
      </c>
      <c r="K97" s="5" t="str">
        <f>VLOOKUP(N97,pro!$A$2:$B$1600,2,FALSE)</f>
        <v>Cautín</v>
      </c>
      <c r="L97" s="5" t="str">
        <f>VLOOKUP(O97,com!$A$2:$B$1600,2,FALSE)</f>
        <v>Freire</v>
      </c>
      <c r="M97" s="5">
        <f t="shared" si="5"/>
        <v>9</v>
      </c>
      <c r="N97" s="5">
        <f t="shared" si="6"/>
        <v>91</v>
      </c>
      <c r="O97" s="5">
        <f t="shared" si="7"/>
        <v>9105</v>
      </c>
    </row>
    <row r="98" spans="1:16" ht="15" hidden="1" customHeight="1" x14ac:dyDescent="0.25">
      <c r="A98" s="5">
        <v>97</v>
      </c>
      <c r="B98" s="1" t="s">
        <v>119</v>
      </c>
      <c r="C98" s="5" t="s">
        <v>750</v>
      </c>
      <c r="D98" s="2">
        <v>39503</v>
      </c>
      <c r="E98" s="4">
        <v>2008</v>
      </c>
      <c r="F98" s="5">
        <v>1</v>
      </c>
      <c r="G98" s="5" t="str">
        <f>VLOOKUP(F98,N_Sit!$A$1:$B$12,2,FALSE)</f>
        <v>Déficit Hídrico/Sequía</v>
      </c>
      <c r="H98" s="1" t="s">
        <v>114</v>
      </c>
      <c r="I98" s="5" t="str">
        <f>VLOOKUP(M98,reg!$A$2:$B$16,2,FALSE)</f>
        <v>Región de La Araucanía</v>
      </c>
      <c r="J98" t="str">
        <f t="shared" si="4"/>
        <v>091</v>
      </c>
      <c r="K98" s="5" t="str">
        <f>VLOOKUP(N98,pro!$A$2:$B$1600,2,FALSE)</f>
        <v>Cautín</v>
      </c>
      <c r="L98" s="5" t="str">
        <f>VLOOKUP(O98,com!$A$2:$B$1600,2,FALSE)</f>
        <v>Galvarino</v>
      </c>
      <c r="M98" s="5">
        <f t="shared" si="5"/>
        <v>9</v>
      </c>
      <c r="N98" s="5">
        <f t="shared" si="6"/>
        <v>91</v>
      </c>
      <c r="O98" s="5">
        <f t="shared" si="7"/>
        <v>9106</v>
      </c>
    </row>
    <row r="99" spans="1:16" ht="15" hidden="1" customHeight="1" x14ac:dyDescent="0.25">
      <c r="A99" s="5">
        <v>98</v>
      </c>
      <c r="B99" s="1" t="s">
        <v>120</v>
      </c>
      <c r="C99" s="5" t="s">
        <v>750</v>
      </c>
      <c r="D99" s="2">
        <v>39503</v>
      </c>
      <c r="E99" s="4">
        <v>2008</v>
      </c>
      <c r="F99" s="5">
        <v>1</v>
      </c>
      <c r="G99" s="5" t="str">
        <f>VLOOKUP(F99,N_Sit!$A$1:$B$12,2,FALSE)</f>
        <v>Déficit Hídrico/Sequía</v>
      </c>
      <c r="H99" s="1" t="s">
        <v>114</v>
      </c>
      <c r="I99" s="5" t="str">
        <f>VLOOKUP(M99,reg!$A$2:$B$16,2,FALSE)</f>
        <v>Región de La Araucanía</v>
      </c>
      <c r="J99" t="str">
        <f t="shared" si="4"/>
        <v>091</v>
      </c>
      <c r="K99" s="5" t="str">
        <f>VLOOKUP(N99,pro!$A$2:$B$1600,2,FALSE)</f>
        <v>Cautín</v>
      </c>
      <c r="L99" s="5" t="str">
        <f>VLOOKUP(O99,com!$A$2:$B$1600,2,FALSE)</f>
        <v>Melipeuco</v>
      </c>
      <c r="M99" s="5">
        <f t="shared" si="5"/>
        <v>9</v>
      </c>
      <c r="N99" s="5">
        <f t="shared" si="6"/>
        <v>91</v>
      </c>
      <c r="O99" s="5">
        <f t="shared" si="7"/>
        <v>9110</v>
      </c>
    </row>
    <row r="100" spans="1:16" ht="15" hidden="1" customHeight="1" x14ac:dyDescent="0.25">
      <c r="A100" s="5">
        <v>99</v>
      </c>
      <c r="B100" s="1" t="s">
        <v>121</v>
      </c>
      <c r="C100" s="5" t="s">
        <v>750</v>
      </c>
      <c r="D100" s="2">
        <v>39503</v>
      </c>
      <c r="E100" s="4">
        <v>2008</v>
      </c>
      <c r="F100" s="5">
        <v>1</v>
      </c>
      <c r="G100" s="5" t="str">
        <f>VLOOKUP(F100,N_Sit!$A$1:$B$12,2,FALSE)</f>
        <v>Déficit Hídrico/Sequía</v>
      </c>
      <c r="H100" s="1" t="s">
        <v>114</v>
      </c>
      <c r="I100" s="5" t="str">
        <f>VLOOKUP(M100,reg!$A$2:$B$16,2,FALSE)</f>
        <v>Región de La Araucanía</v>
      </c>
      <c r="J100" t="str">
        <f t="shared" si="4"/>
        <v>091</v>
      </c>
      <c r="K100" s="5" t="str">
        <f>VLOOKUP(N100,pro!$A$2:$B$1600,2,FALSE)</f>
        <v>Cautín</v>
      </c>
      <c r="L100" s="5" t="str">
        <f>VLOOKUP(O100,com!$A$2:$B$1600,2,FALSE)</f>
        <v>Nueva Imperial</v>
      </c>
      <c r="M100" s="5">
        <f t="shared" si="5"/>
        <v>9</v>
      </c>
      <c r="N100" s="5">
        <f t="shared" si="6"/>
        <v>91</v>
      </c>
      <c r="O100" s="5">
        <f t="shared" si="7"/>
        <v>9111</v>
      </c>
    </row>
    <row r="101" spans="1:16" ht="15" hidden="1" customHeight="1" x14ac:dyDescent="0.25">
      <c r="A101" s="5">
        <v>100</v>
      </c>
      <c r="B101" s="1" t="s">
        <v>122</v>
      </c>
      <c r="C101" s="5" t="s">
        <v>750</v>
      </c>
      <c r="D101" s="2">
        <v>39503</v>
      </c>
      <c r="E101" s="4">
        <v>2008</v>
      </c>
      <c r="F101" s="5">
        <v>1</v>
      </c>
      <c r="G101" s="5" t="str">
        <f>VLOOKUP(F101,N_Sit!$A$1:$B$12,2,FALSE)</f>
        <v>Déficit Hídrico/Sequía</v>
      </c>
      <c r="H101" s="1" t="s">
        <v>114</v>
      </c>
      <c r="I101" s="5" t="str">
        <f>VLOOKUP(M101,reg!$A$2:$B$16,2,FALSE)</f>
        <v>Región de La Araucanía</v>
      </c>
      <c r="J101" t="str">
        <f t="shared" si="4"/>
        <v>091</v>
      </c>
      <c r="K101" s="5" t="str">
        <f>VLOOKUP(N101,pro!$A$2:$B$1600,2,FALSE)</f>
        <v>Cautín</v>
      </c>
      <c r="L101" s="5" t="str">
        <f>VLOOKUP(O101,com!$A$2:$B$1600,2,FALSE)</f>
        <v>Padre las Casas</v>
      </c>
      <c r="M101" s="5">
        <f t="shared" si="5"/>
        <v>9</v>
      </c>
      <c r="N101" s="5">
        <f t="shared" si="6"/>
        <v>91</v>
      </c>
      <c r="O101" s="5">
        <f t="shared" si="7"/>
        <v>9112</v>
      </c>
    </row>
    <row r="102" spans="1:16" ht="15" hidden="1" customHeight="1" x14ac:dyDescent="0.25">
      <c r="A102" s="5">
        <v>101</v>
      </c>
      <c r="B102" s="1" t="s">
        <v>123</v>
      </c>
      <c r="C102" s="5" t="s">
        <v>750</v>
      </c>
      <c r="D102" s="2">
        <v>39503</v>
      </c>
      <c r="E102" s="4">
        <v>2008</v>
      </c>
      <c r="F102" s="5">
        <v>1</v>
      </c>
      <c r="G102" s="5" t="str">
        <f>VLOOKUP(F102,N_Sit!$A$1:$B$12,2,FALSE)</f>
        <v>Déficit Hídrico/Sequía</v>
      </c>
      <c r="H102" s="1" t="s">
        <v>114</v>
      </c>
      <c r="I102" s="5" t="str">
        <f>VLOOKUP(M102,reg!$A$2:$B$16,2,FALSE)</f>
        <v>Región de La Araucanía</v>
      </c>
      <c r="J102" t="str">
        <f t="shared" si="4"/>
        <v>091</v>
      </c>
      <c r="K102" s="5" t="str">
        <f>VLOOKUP(N102,pro!$A$2:$B$1600,2,FALSE)</f>
        <v>Cautín</v>
      </c>
      <c r="L102" s="5" t="str">
        <f>VLOOKUP(O102,com!$A$2:$B$1600,2,FALSE)</f>
        <v>Pucón</v>
      </c>
      <c r="M102" s="5">
        <f t="shared" si="5"/>
        <v>9</v>
      </c>
      <c r="N102" s="5">
        <f t="shared" si="6"/>
        <v>91</v>
      </c>
      <c r="O102" s="5">
        <f t="shared" si="7"/>
        <v>9115</v>
      </c>
    </row>
    <row r="103" spans="1:16" ht="15" hidden="1" customHeight="1" x14ac:dyDescent="0.25">
      <c r="A103" s="5">
        <v>102</v>
      </c>
      <c r="B103" s="1" t="s">
        <v>124</v>
      </c>
      <c r="C103" s="5" t="s">
        <v>750</v>
      </c>
      <c r="D103" s="2">
        <v>39503</v>
      </c>
      <c r="E103" s="4">
        <v>2008</v>
      </c>
      <c r="F103" s="5">
        <v>1</v>
      </c>
      <c r="G103" s="5" t="str">
        <f>VLOOKUP(F103,N_Sit!$A$1:$B$12,2,FALSE)</f>
        <v>Déficit Hídrico/Sequía</v>
      </c>
      <c r="H103" s="1" t="s">
        <v>114</v>
      </c>
      <c r="I103" s="5" t="str">
        <f>VLOOKUP(M103,reg!$A$2:$B$16,2,FALSE)</f>
        <v>Región de La Araucanía</v>
      </c>
      <c r="J103" t="str">
        <f t="shared" si="4"/>
        <v>091</v>
      </c>
      <c r="K103" s="5" t="str">
        <f>VLOOKUP(N103,pro!$A$2:$B$1600,2,FALSE)</f>
        <v>Cautín</v>
      </c>
      <c r="L103" s="5" t="str">
        <f>VLOOKUP(O103,com!$A$2:$B$1600,2,FALSE)</f>
        <v>Saavedra</v>
      </c>
      <c r="M103" s="5">
        <f t="shared" si="5"/>
        <v>9</v>
      </c>
      <c r="N103" s="5">
        <f t="shared" si="6"/>
        <v>91</v>
      </c>
      <c r="O103" s="5">
        <f t="shared" si="7"/>
        <v>9116</v>
      </c>
    </row>
    <row r="104" spans="1:16" ht="15" hidden="1" customHeight="1" x14ac:dyDescent="0.25">
      <c r="A104" s="5">
        <v>103</v>
      </c>
      <c r="B104" s="1" t="s">
        <v>125</v>
      </c>
      <c r="C104" s="5" t="s">
        <v>750</v>
      </c>
      <c r="D104" s="2">
        <v>39503</v>
      </c>
      <c r="E104" s="4">
        <v>2008</v>
      </c>
      <c r="F104" s="5">
        <v>1</v>
      </c>
      <c r="G104" s="5" t="str">
        <f>VLOOKUP(F104,N_Sit!$A$1:$B$12,2,FALSE)</f>
        <v>Déficit Hídrico/Sequía</v>
      </c>
      <c r="H104" s="1" t="s">
        <v>114</v>
      </c>
      <c r="I104" s="5" t="str">
        <f>VLOOKUP(M104,reg!$A$2:$B$16,2,FALSE)</f>
        <v>Región de La Araucanía</v>
      </c>
      <c r="J104" t="str">
        <f t="shared" si="4"/>
        <v>091</v>
      </c>
      <c r="K104" s="5" t="str">
        <f>VLOOKUP(N104,pro!$A$2:$B$1600,2,FALSE)</f>
        <v>Cautín</v>
      </c>
      <c r="L104" s="5" t="str">
        <f>VLOOKUP(O104,com!$A$2:$B$1600,2,FALSE)</f>
        <v>Teodoro Schmidt</v>
      </c>
      <c r="M104" s="5">
        <f t="shared" si="5"/>
        <v>9</v>
      </c>
      <c r="N104" s="5">
        <f t="shared" si="6"/>
        <v>91</v>
      </c>
      <c r="O104" s="5">
        <f t="shared" si="7"/>
        <v>9117</v>
      </c>
    </row>
    <row r="105" spans="1:16" ht="15" hidden="1" customHeight="1" x14ac:dyDescent="0.25">
      <c r="A105" s="5">
        <v>104</v>
      </c>
      <c r="B105" s="1" t="s">
        <v>126</v>
      </c>
      <c r="C105" s="5" t="s">
        <v>750</v>
      </c>
      <c r="D105" s="2">
        <v>39503</v>
      </c>
      <c r="E105" s="4">
        <v>2008</v>
      </c>
      <c r="F105" s="5">
        <v>1</v>
      </c>
      <c r="G105" s="5" t="str">
        <f>VLOOKUP(F105,N_Sit!$A$1:$B$12,2,FALSE)</f>
        <v>Déficit Hídrico/Sequía</v>
      </c>
      <c r="H105" s="1" t="s">
        <v>114</v>
      </c>
      <c r="I105" s="5" t="str">
        <f>VLOOKUP(M105,reg!$A$2:$B$16,2,FALSE)</f>
        <v>Región de La Araucanía</v>
      </c>
      <c r="J105" t="str">
        <f t="shared" si="4"/>
        <v>091</v>
      </c>
      <c r="K105" s="5" t="str">
        <f>VLOOKUP(N105,pro!$A$2:$B$1600,2,FALSE)</f>
        <v>Cautín</v>
      </c>
      <c r="L105" s="5" t="str">
        <f>VLOOKUP(O105,com!$A$2:$B$1600,2,FALSE)</f>
        <v>Toltén</v>
      </c>
      <c r="M105" s="5">
        <f t="shared" si="5"/>
        <v>9</v>
      </c>
      <c r="N105" s="5">
        <f t="shared" si="6"/>
        <v>91</v>
      </c>
      <c r="O105" s="5">
        <f t="shared" si="7"/>
        <v>9118</v>
      </c>
      <c r="P105" t="s">
        <v>127</v>
      </c>
    </row>
    <row r="106" spans="1:16" ht="15" hidden="1" customHeight="1" x14ac:dyDescent="0.25">
      <c r="A106" s="5">
        <v>105</v>
      </c>
      <c r="B106" s="1" t="s">
        <v>128</v>
      </c>
      <c r="C106" s="5" t="s">
        <v>750</v>
      </c>
      <c r="D106" s="2">
        <v>39503</v>
      </c>
      <c r="E106" s="4">
        <v>2008</v>
      </c>
      <c r="F106" s="5">
        <v>1</v>
      </c>
      <c r="G106" s="5" t="str">
        <f>VLOOKUP(F106,N_Sit!$A$1:$B$12,2,FALSE)</f>
        <v>Déficit Hídrico/Sequía</v>
      </c>
      <c r="H106" s="1" t="s">
        <v>114</v>
      </c>
      <c r="I106" s="5" t="str">
        <f>VLOOKUP(M106,reg!$A$2:$B$16,2,FALSE)</f>
        <v>Región de La Araucanía</v>
      </c>
      <c r="J106" t="str">
        <f t="shared" si="4"/>
        <v>091</v>
      </c>
      <c r="K106" s="5" t="str">
        <f>VLOOKUP(N106,pro!$A$2:$B$1600,2,FALSE)</f>
        <v>Cautín</v>
      </c>
      <c r="L106" s="5" t="str">
        <f>VLOOKUP(O106,com!$A$2:$B$1600,2,FALSE)</f>
        <v>Vilcún</v>
      </c>
      <c r="M106" s="5">
        <f t="shared" si="5"/>
        <v>9</v>
      </c>
      <c r="N106" s="5">
        <f t="shared" si="6"/>
        <v>91</v>
      </c>
      <c r="O106" s="5">
        <f t="shared" si="7"/>
        <v>9119</v>
      </c>
    </row>
    <row r="107" spans="1:16" ht="15" hidden="1" customHeight="1" x14ac:dyDescent="0.25">
      <c r="A107" s="5">
        <v>106</v>
      </c>
      <c r="B107" s="1" t="s">
        <v>129</v>
      </c>
      <c r="C107" s="5" t="s">
        <v>750</v>
      </c>
      <c r="D107" s="2">
        <v>39503</v>
      </c>
      <c r="E107" s="4">
        <v>2008</v>
      </c>
      <c r="F107" s="5">
        <v>1</v>
      </c>
      <c r="G107" s="5" t="str">
        <f>VLOOKUP(F107,N_Sit!$A$1:$B$12,2,FALSE)</f>
        <v>Déficit Hídrico/Sequía</v>
      </c>
      <c r="H107" s="1" t="s">
        <v>114</v>
      </c>
      <c r="I107" s="5" t="str">
        <f>VLOOKUP(M107,reg!$A$2:$B$16,2,FALSE)</f>
        <v>Región de La Araucanía</v>
      </c>
      <c r="J107" t="str">
        <f t="shared" si="4"/>
        <v>091</v>
      </c>
      <c r="K107" s="5" t="str">
        <f>VLOOKUP(N107,pro!$A$2:$B$1600,2,FALSE)</f>
        <v>Cautín</v>
      </c>
      <c r="L107" s="5" t="str">
        <f>VLOOKUP(O107,com!$A$2:$B$1600,2,FALSE)</f>
        <v>Villarrica</v>
      </c>
      <c r="M107" s="5">
        <f t="shared" si="5"/>
        <v>9</v>
      </c>
      <c r="N107" s="5">
        <f t="shared" si="6"/>
        <v>91</v>
      </c>
      <c r="O107" s="5">
        <f t="shared" si="7"/>
        <v>9120</v>
      </c>
    </row>
    <row r="108" spans="1:16" ht="15" hidden="1" customHeight="1" x14ac:dyDescent="0.25">
      <c r="A108" s="5">
        <v>107</v>
      </c>
      <c r="B108" s="1" t="s">
        <v>130</v>
      </c>
      <c r="C108" s="5" t="s">
        <v>750</v>
      </c>
      <c r="D108" s="2">
        <v>39503</v>
      </c>
      <c r="E108" s="4">
        <v>2008</v>
      </c>
      <c r="F108" s="5">
        <v>1</v>
      </c>
      <c r="G108" s="5" t="str">
        <f>VLOOKUP(F108,N_Sit!$A$1:$B$12,2,FALSE)</f>
        <v>Déficit Hídrico/Sequía</v>
      </c>
      <c r="H108" s="1" t="s">
        <v>114</v>
      </c>
      <c r="I108" s="5" t="str">
        <f>VLOOKUP(M108,reg!$A$2:$B$16,2,FALSE)</f>
        <v>Región de La Araucanía</v>
      </c>
      <c r="J108" t="str">
        <f t="shared" si="4"/>
        <v>091</v>
      </c>
      <c r="K108" s="5" t="str">
        <f>VLOOKUP(N108,pro!$A$2:$B$1600,2,FALSE)</f>
        <v>Cautín</v>
      </c>
      <c r="L108" s="5" t="str">
        <f>VLOOKUP(O108,com!$A$2:$B$1600,2,FALSE)</f>
        <v>Cholchol</v>
      </c>
      <c r="M108" s="5">
        <f t="shared" si="5"/>
        <v>9</v>
      </c>
      <c r="N108" s="5">
        <f t="shared" si="6"/>
        <v>91</v>
      </c>
      <c r="O108" s="5">
        <f t="shared" si="7"/>
        <v>9121</v>
      </c>
    </row>
    <row r="109" spans="1:16" ht="15" hidden="1" customHeight="1" x14ac:dyDescent="0.25">
      <c r="A109" s="5">
        <v>108</v>
      </c>
      <c r="B109" s="1" t="s">
        <v>131</v>
      </c>
      <c r="C109" s="5" t="s">
        <v>750</v>
      </c>
      <c r="D109" s="2">
        <v>39503</v>
      </c>
      <c r="E109" s="4">
        <v>2008</v>
      </c>
      <c r="F109" s="5">
        <v>1</v>
      </c>
      <c r="G109" s="5" t="str">
        <f>VLOOKUP(F109,N_Sit!$A$1:$B$12,2,FALSE)</f>
        <v>Déficit Hídrico/Sequía</v>
      </c>
      <c r="H109" s="1" t="s">
        <v>114</v>
      </c>
      <c r="I109" s="5" t="str">
        <f>VLOOKUP(M109,reg!$A$2:$B$16,2,FALSE)</f>
        <v>Región de La Araucanía</v>
      </c>
      <c r="J109" t="str">
        <f t="shared" si="4"/>
        <v>092</v>
      </c>
      <c r="K109" s="5" t="str">
        <f>VLOOKUP(N109,pro!$A$2:$B$1600,2,FALSE)</f>
        <v>Malleco</v>
      </c>
      <c r="L109" s="5" t="str">
        <f>VLOOKUP(O109,com!$A$2:$B$1600,2,FALSE)</f>
        <v>Collipulli</v>
      </c>
      <c r="M109" s="5">
        <f t="shared" si="5"/>
        <v>9</v>
      </c>
      <c r="N109" s="5">
        <f t="shared" si="6"/>
        <v>92</v>
      </c>
      <c r="O109" s="5">
        <f t="shared" si="7"/>
        <v>9202</v>
      </c>
    </row>
    <row r="110" spans="1:16" ht="15" hidden="1" customHeight="1" x14ac:dyDescent="0.25">
      <c r="A110" s="5">
        <v>109</v>
      </c>
      <c r="B110" s="1" t="s">
        <v>132</v>
      </c>
      <c r="C110" s="5" t="s">
        <v>750</v>
      </c>
      <c r="D110" s="2">
        <v>39503</v>
      </c>
      <c r="E110" s="4">
        <v>2008</v>
      </c>
      <c r="F110" s="5">
        <v>1</v>
      </c>
      <c r="G110" s="5" t="str">
        <f>VLOOKUP(F110,N_Sit!$A$1:$B$12,2,FALSE)</f>
        <v>Déficit Hídrico/Sequía</v>
      </c>
      <c r="H110" s="1" t="s">
        <v>114</v>
      </c>
      <c r="I110" s="5" t="str">
        <f>VLOOKUP(M110,reg!$A$2:$B$16,2,FALSE)</f>
        <v>Región de La Araucanía</v>
      </c>
      <c r="J110" t="str">
        <f t="shared" si="4"/>
        <v>092</v>
      </c>
      <c r="K110" s="5" t="str">
        <f>VLOOKUP(N110,pro!$A$2:$B$1600,2,FALSE)</f>
        <v>Malleco</v>
      </c>
      <c r="L110" s="5" t="str">
        <f>VLOOKUP(O110,com!$A$2:$B$1600,2,FALSE)</f>
        <v>Curacautín</v>
      </c>
      <c r="M110" s="5">
        <f t="shared" si="5"/>
        <v>9</v>
      </c>
      <c r="N110" s="5">
        <f t="shared" si="6"/>
        <v>92</v>
      </c>
      <c r="O110" s="5">
        <f t="shared" si="7"/>
        <v>9203</v>
      </c>
    </row>
    <row r="111" spans="1:16" ht="15" hidden="1" customHeight="1" x14ac:dyDescent="0.25">
      <c r="A111" s="5">
        <v>110</v>
      </c>
      <c r="B111" s="1" t="s">
        <v>133</v>
      </c>
      <c r="C111" s="5" t="s">
        <v>750</v>
      </c>
      <c r="D111" s="2">
        <v>39503</v>
      </c>
      <c r="E111" s="4">
        <v>2008</v>
      </c>
      <c r="F111" s="5">
        <v>1</v>
      </c>
      <c r="G111" s="5" t="str">
        <f>VLOOKUP(F111,N_Sit!$A$1:$B$12,2,FALSE)</f>
        <v>Déficit Hídrico/Sequía</v>
      </c>
      <c r="H111" s="1" t="s">
        <v>114</v>
      </c>
      <c r="I111" s="5" t="str">
        <f>VLOOKUP(M111,reg!$A$2:$B$16,2,FALSE)</f>
        <v>Región de La Araucanía</v>
      </c>
      <c r="J111" t="str">
        <f t="shared" si="4"/>
        <v>092</v>
      </c>
      <c r="K111" s="5" t="str">
        <f>VLOOKUP(N111,pro!$A$2:$B$1600,2,FALSE)</f>
        <v>Malleco</v>
      </c>
      <c r="L111" s="5" t="str">
        <f>VLOOKUP(O111,com!$A$2:$B$1600,2,FALSE)</f>
        <v>Lonquimay</v>
      </c>
      <c r="M111" s="5">
        <f t="shared" si="5"/>
        <v>9</v>
      </c>
      <c r="N111" s="5">
        <f t="shared" si="6"/>
        <v>92</v>
      </c>
      <c r="O111" s="5">
        <f t="shared" si="7"/>
        <v>9205</v>
      </c>
    </row>
    <row r="112" spans="1:16" ht="15" hidden="1" customHeight="1" x14ac:dyDescent="0.25">
      <c r="A112" s="5">
        <v>111</v>
      </c>
      <c r="B112" s="1" t="s">
        <v>134</v>
      </c>
      <c r="C112" t="s">
        <v>751</v>
      </c>
      <c r="D112" s="2">
        <v>39503</v>
      </c>
      <c r="E112" s="4">
        <v>2008</v>
      </c>
      <c r="F112" s="5">
        <v>1</v>
      </c>
      <c r="G112" s="5" t="str">
        <f>VLOOKUP(F112,N_Sit!$A$1:$B$12,2,FALSE)</f>
        <v>Déficit Hídrico/Sequía</v>
      </c>
      <c r="H112" s="1" t="s">
        <v>135</v>
      </c>
      <c r="I112" s="5" t="str">
        <f>VLOOKUP(M112,reg!$A$2:$B$16,2,FALSE)</f>
        <v>Región de Los Lagos</v>
      </c>
      <c r="J112" t="str">
        <f t="shared" si="4"/>
        <v>101</v>
      </c>
      <c r="K112" s="5" t="str">
        <f>VLOOKUP(N112,pro!$A$2:$B$1600,2,FALSE)</f>
        <v>Llanquihue</v>
      </c>
      <c r="L112" s="5" t="str">
        <f>VLOOKUP(O112,com!$A$2:$B$1600,2,FALSE)</f>
        <v>Cochamó</v>
      </c>
      <c r="M112" s="5">
        <f t="shared" si="5"/>
        <v>10</v>
      </c>
      <c r="N112" s="5">
        <f t="shared" si="6"/>
        <v>101</v>
      </c>
      <c r="O112" s="5">
        <f t="shared" si="7"/>
        <v>10103</v>
      </c>
    </row>
    <row r="113" spans="1:15" ht="15" hidden="1" customHeight="1" x14ac:dyDescent="0.25">
      <c r="A113" s="5">
        <v>112</v>
      </c>
      <c r="B113" s="1" t="s">
        <v>136</v>
      </c>
      <c r="C113" s="5" t="s">
        <v>751</v>
      </c>
      <c r="D113" s="2">
        <v>39503</v>
      </c>
      <c r="E113" s="4">
        <v>2008</v>
      </c>
      <c r="F113" s="5">
        <v>1</v>
      </c>
      <c r="G113" s="5" t="str">
        <f>VLOOKUP(F113,N_Sit!$A$1:$B$12,2,FALSE)</f>
        <v>Déficit Hídrico/Sequía</v>
      </c>
      <c r="H113" s="1" t="s">
        <v>135</v>
      </c>
      <c r="I113" s="5" t="str">
        <f>VLOOKUP(M113,reg!$A$2:$B$16,2,FALSE)</f>
        <v>Región de Los Lagos</v>
      </c>
      <c r="J113" t="str">
        <f t="shared" si="4"/>
        <v>101</v>
      </c>
      <c r="K113" s="5" t="str">
        <f>VLOOKUP(N113,pro!$A$2:$B$1600,2,FALSE)</f>
        <v>Llanquihue</v>
      </c>
      <c r="L113" s="5" t="str">
        <f>VLOOKUP(O113,com!$A$2:$B$1600,2,FALSE)</f>
        <v>Fresia</v>
      </c>
      <c r="M113" s="5">
        <f t="shared" si="5"/>
        <v>10</v>
      </c>
      <c r="N113" s="5">
        <f t="shared" si="6"/>
        <v>101</v>
      </c>
      <c r="O113" s="5">
        <f t="shared" si="7"/>
        <v>10104</v>
      </c>
    </row>
    <row r="114" spans="1:15" ht="15" hidden="1" customHeight="1" x14ac:dyDescent="0.25">
      <c r="A114" s="5">
        <v>113</v>
      </c>
      <c r="B114" s="1" t="s">
        <v>137</v>
      </c>
      <c r="C114" s="5" t="s">
        <v>751</v>
      </c>
      <c r="D114" s="2">
        <v>39503</v>
      </c>
      <c r="E114" s="4">
        <v>2008</v>
      </c>
      <c r="F114" s="5">
        <v>1</v>
      </c>
      <c r="G114" s="5" t="str">
        <f>VLOOKUP(F114,N_Sit!$A$1:$B$12,2,FALSE)</f>
        <v>Déficit Hídrico/Sequía</v>
      </c>
      <c r="H114" s="1" t="s">
        <v>135</v>
      </c>
      <c r="I114" s="5" t="str">
        <f>VLOOKUP(M114,reg!$A$2:$B$16,2,FALSE)</f>
        <v>Región de Los Lagos</v>
      </c>
      <c r="J114" t="str">
        <f t="shared" si="4"/>
        <v>101</v>
      </c>
      <c r="K114" s="5" t="str">
        <f>VLOOKUP(N114,pro!$A$2:$B$1600,2,FALSE)</f>
        <v>Llanquihue</v>
      </c>
      <c r="L114" s="5" t="str">
        <f>VLOOKUP(O114,com!$A$2:$B$1600,2,FALSE)</f>
        <v>Los Muermos</v>
      </c>
      <c r="M114" s="5">
        <f t="shared" si="5"/>
        <v>10</v>
      </c>
      <c r="N114" s="5">
        <f t="shared" si="6"/>
        <v>101</v>
      </c>
      <c r="O114" s="5">
        <f t="shared" si="7"/>
        <v>10106</v>
      </c>
    </row>
    <row r="115" spans="1:15" ht="15" hidden="1" customHeight="1" x14ac:dyDescent="0.25">
      <c r="A115" s="5">
        <v>114</v>
      </c>
      <c r="B115" s="1" t="s">
        <v>138</v>
      </c>
      <c r="C115" s="5" t="s">
        <v>751</v>
      </c>
      <c r="D115" s="2">
        <v>39503</v>
      </c>
      <c r="E115" s="4">
        <v>2008</v>
      </c>
      <c r="F115" s="5">
        <v>1</v>
      </c>
      <c r="G115" s="5" t="str">
        <f>VLOOKUP(F115,N_Sit!$A$1:$B$12,2,FALSE)</f>
        <v>Déficit Hídrico/Sequía</v>
      </c>
      <c r="H115" s="1" t="s">
        <v>135</v>
      </c>
      <c r="I115" s="5" t="str">
        <f>VLOOKUP(M115,reg!$A$2:$B$16,2,FALSE)</f>
        <v>Región de Los Lagos</v>
      </c>
      <c r="J115" t="str">
        <f t="shared" si="4"/>
        <v>101</v>
      </c>
      <c r="K115" s="5" t="str">
        <f>VLOOKUP(N115,pro!$A$2:$B$1600,2,FALSE)</f>
        <v>Llanquihue</v>
      </c>
      <c r="L115" s="5" t="str">
        <f>VLOOKUP(O115,com!$A$2:$B$1600,2,FALSE)</f>
        <v>Maullín</v>
      </c>
      <c r="M115" s="5">
        <f t="shared" si="5"/>
        <v>10</v>
      </c>
      <c r="N115" s="5">
        <f t="shared" si="6"/>
        <v>101</v>
      </c>
      <c r="O115" s="5">
        <f t="shared" si="7"/>
        <v>10108</v>
      </c>
    </row>
    <row r="116" spans="1:15" ht="15" hidden="1" customHeight="1" x14ac:dyDescent="0.25">
      <c r="A116" s="5">
        <v>115</v>
      </c>
      <c r="B116" s="1" t="s">
        <v>139</v>
      </c>
      <c r="C116" s="5" t="s">
        <v>751</v>
      </c>
      <c r="D116" s="2">
        <v>39503</v>
      </c>
      <c r="E116" s="4">
        <v>2008</v>
      </c>
      <c r="F116" s="5">
        <v>1</v>
      </c>
      <c r="G116" s="5" t="str">
        <f>VLOOKUP(F116,N_Sit!$A$1:$B$12,2,FALSE)</f>
        <v>Déficit Hídrico/Sequía</v>
      </c>
      <c r="H116" s="1" t="s">
        <v>135</v>
      </c>
      <c r="I116" s="5" t="str">
        <f>VLOOKUP(M116,reg!$A$2:$B$16,2,FALSE)</f>
        <v>Región de Los Lagos</v>
      </c>
      <c r="J116" t="str">
        <f t="shared" si="4"/>
        <v>102</v>
      </c>
      <c r="K116" s="5" t="str">
        <f>VLOOKUP(N116,pro!$A$2:$B$1600,2,FALSE)</f>
        <v>Chiloé</v>
      </c>
      <c r="L116" s="5" t="str">
        <f>VLOOKUP(O116,com!$A$2:$B$1600,2,FALSE)</f>
        <v>Castro</v>
      </c>
      <c r="M116" s="5">
        <f t="shared" si="5"/>
        <v>10</v>
      </c>
      <c r="N116" s="5">
        <f t="shared" si="6"/>
        <v>102</v>
      </c>
      <c r="O116" s="5">
        <f t="shared" si="7"/>
        <v>10201</v>
      </c>
    </row>
    <row r="117" spans="1:15" ht="15" hidden="1" customHeight="1" x14ac:dyDescent="0.25">
      <c r="A117" s="5">
        <v>116</v>
      </c>
      <c r="B117" s="1" t="s">
        <v>140</v>
      </c>
      <c r="C117" s="5" t="s">
        <v>751</v>
      </c>
      <c r="D117" s="2">
        <v>39503</v>
      </c>
      <c r="E117" s="4">
        <v>2008</v>
      </c>
      <c r="F117" s="5">
        <v>1</v>
      </c>
      <c r="G117" s="5" t="str">
        <f>VLOOKUP(F117,N_Sit!$A$1:$B$12,2,FALSE)</f>
        <v>Déficit Hídrico/Sequía</v>
      </c>
      <c r="H117" s="1" t="s">
        <v>135</v>
      </c>
      <c r="I117" s="5" t="str">
        <f>VLOOKUP(M117,reg!$A$2:$B$16,2,FALSE)</f>
        <v>Región de Los Lagos</v>
      </c>
      <c r="J117" t="str">
        <f t="shared" si="4"/>
        <v>102</v>
      </c>
      <c r="K117" s="5" t="str">
        <f>VLOOKUP(N117,pro!$A$2:$B$1600,2,FALSE)</f>
        <v>Chiloé</v>
      </c>
      <c r="L117" s="5" t="str">
        <f>VLOOKUP(O117,com!$A$2:$B$1600,2,FALSE)</f>
        <v>Ancud</v>
      </c>
      <c r="M117" s="5">
        <f t="shared" si="5"/>
        <v>10</v>
      </c>
      <c r="N117" s="5">
        <f t="shared" si="6"/>
        <v>102</v>
      </c>
      <c r="O117" s="5">
        <f t="shared" si="7"/>
        <v>10202</v>
      </c>
    </row>
    <row r="118" spans="1:15" ht="15" hidden="1" customHeight="1" x14ac:dyDescent="0.25">
      <c r="A118" s="5">
        <v>117</v>
      </c>
      <c r="B118" s="1" t="s">
        <v>141</v>
      </c>
      <c r="C118" s="5" t="s">
        <v>751</v>
      </c>
      <c r="D118" s="2">
        <v>39503</v>
      </c>
      <c r="E118" s="4">
        <v>2008</v>
      </c>
      <c r="F118" s="5">
        <v>1</v>
      </c>
      <c r="G118" s="5" t="str">
        <f>VLOOKUP(F118,N_Sit!$A$1:$B$12,2,FALSE)</f>
        <v>Déficit Hídrico/Sequía</v>
      </c>
      <c r="H118" s="1" t="s">
        <v>135</v>
      </c>
      <c r="I118" s="5" t="str">
        <f>VLOOKUP(M118,reg!$A$2:$B$16,2,FALSE)</f>
        <v>Región de Los Lagos</v>
      </c>
      <c r="J118" t="str">
        <f t="shared" si="4"/>
        <v>102</v>
      </c>
      <c r="K118" s="5" t="str">
        <f>VLOOKUP(N118,pro!$A$2:$B$1600,2,FALSE)</f>
        <v>Chiloé</v>
      </c>
      <c r="L118" s="5" t="str">
        <f>VLOOKUP(O118,com!$A$2:$B$1600,2,FALSE)</f>
        <v>Chonchi</v>
      </c>
      <c r="M118" s="5">
        <f t="shared" si="5"/>
        <v>10</v>
      </c>
      <c r="N118" s="5">
        <f t="shared" si="6"/>
        <v>102</v>
      </c>
      <c r="O118" s="5">
        <f t="shared" si="7"/>
        <v>10203</v>
      </c>
    </row>
    <row r="119" spans="1:15" ht="15" hidden="1" customHeight="1" x14ac:dyDescent="0.25">
      <c r="A119" s="5">
        <v>118</v>
      </c>
      <c r="B119" s="1" t="s">
        <v>142</v>
      </c>
      <c r="C119" s="5" t="s">
        <v>751</v>
      </c>
      <c r="D119" s="2">
        <v>39503</v>
      </c>
      <c r="E119" s="4">
        <v>2008</v>
      </c>
      <c r="F119" s="5">
        <v>1</v>
      </c>
      <c r="G119" s="5" t="str">
        <f>VLOOKUP(F119,N_Sit!$A$1:$B$12,2,FALSE)</f>
        <v>Déficit Hídrico/Sequía</v>
      </c>
      <c r="H119" s="1" t="s">
        <v>135</v>
      </c>
      <c r="I119" s="5" t="str">
        <f>VLOOKUP(M119,reg!$A$2:$B$16,2,FALSE)</f>
        <v>Región de Los Lagos</v>
      </c>
      <c r="J119" t="str">
        <f t="shared" si="4"/>
        <v>102</v>
      </c>
      <c r="K119" s="5" t="str">
        <f>VLOOKUP(N119,pro!$A$2:$B$1600,2,FALSE)</f>
        <v>Chiloé</v>
      </c>
      <c r="L119" s="5" t="str">
        <f>VLOOKUP(O119,com!$A$2:$B$1600,2,FALSE)</f>
        <v>Curaco de Vélez</v>
      </c>
      <c r="M119" s="5">
        <f t="shared" si="5"/>
        <v>10</v>
      </c>
      <c r="N119" s="5">
        <f t="shared" si="6"/>
        <v>102</v>
      </c>
      <c r="O119" s="5">
        <f t="shared" si="7"/>
        <v>10204</v>
      </c>
    </row>
    <row r="120" spans="1:15" ht="15" hidden="1" customHeight="1" x14ac:dyDescent="0.25">
      <c r="A120" s="5">
        <v>119</v>
      </c>
      <c r="B120" s="1" t="s">
        <v>143</v>
      </c>
      <c r="C120" s="5" t="s">
        <v>751</v>
      </c>
      <c r="D120" s="2">
        <v>39503</v>
      </c>
      <c r="E120" s="4">
        <v>2008</v>
      </c>
      <c r="F120" s="5">
        <v>1</v>
      </c>
      <c r="G120" s="5" t="str">
        <f>VLOOKUP(F120,N_Sit!$A$1:$B$12,2,FALSE)</f>
        <v>Déficit Hídrico/Sequía</v>
      </c>
      <c r="H120" s="1" t="s">
        <v>135</v>
      </c>
      <c r="I120" s="5" t="str">
        <f>VLOOKUP(M120,reg!$A$2:$B$16,2,FALSE)</f>
        <v>Región de Los Lagos</v>
      </c>
      <c r="J120" t="str">
        <f t="shared" si="4"/>
        <v>102</v>
      </c>
      <c r="K120" s="5" t="str">
        <f>VLOOKUP(N120,pro!$A$2:$B$1600,2,FALSE)</f>
        <v>Chiloé</v>
      </c>
      <c r="L120" s="5" t="str">
        <f>VLOOKUP(O120,com!$A$2:$B$1600,2,FALSE)</f>
        <v>Dalcahue</v>
      </c>
      <c r="M120" s="5">
        <f t="shared" si="5"/>
        <v>10</v>
      </c>
      <c r="N120" s="5">
        <f t="shared" si="6"/>
        <v>102</v>
      </c>
      <c r="O120" s="5">
        <f t="shared" si="7"/>
        <v>10205</v>
      </c>
    </row>
    <row r="121" spans="1:15" ht="15" hidden="1" customHeight="1" x14ac:dyDescent="0.25">
      <c r="A121" s="5">
        <v>120</v>
      </c>
      <c r="B121" s="1" t="s">
        <v>144</v>
      </c>
      <c r="C121" s="5" t="s">
        <v>751</v>
      </c>
      <c r="D121" s="2">
        <v>39503</v>
      </c>
      <c r="E121" s="4">
        <v>2008</v>
      </c>
      <c r="F121" s="5">
        <v>1</v>
      </c>
      <c r="G121" s="5" t="str">
        <f>VLOOKUP(F121,N_Sit!$A$1:$B$12,2,FALSE)</f>
        <v>Déficit Hídrico/Sequía</v>
      </c>
      <c r="H121" s="1" t="s">
        <v>135</v>
      </c>
      <c r="I121" s="5" t="str">
        <f>VLOOKUP(M121,reg!$A$2:$B$16,2,FALSE)</f>
        <v>Región de Los Lagos</v>
      </c>
      <c r="J121" t="str">
        <f t="shared" si="4"/>
        <v>102</v>
      </c>
      <c r="K121" s="5" t="str">
        <f>VLOOKUP(N121,pro!$A$2:$B$1600,2,FALSE)</f>
        <v>Chiloé</v>
      </c>
      <c r="L121" s="5" t="str">
        <f>VLOOKUP(O121,com!$A$2:$B$1600,2,FALSE)</f>
        <v>Puqueldón</v>
      </c>
      <c r="M121" s="5">
        <f t="shared" si="5"/>
        <v>10</v>
      </c>
      <c r="N121" s="5">
        <f t="shared" si="6"/>
        <v>102</v>
      </c>
      <c r="O121" s="5">
        <f t="shared" si="7"/>
        <v>10206</v>
      </c>
    </row>
    <row r="122" spans="1:15" ht="15" hidden="1" customHeight="1" x14ac:dyDescent="0.25">
      <c r="A122" s="5">
        <v>121</v>
      </c>
      <c r="B122" s="1" t="s">
        <v>145</v>
      </c>
      <c r="C122" s="5" t="s">
        <v>751</v>
      </c>
      <c r="D122" s="2">
        <v>39503</v>
      </c>
      <c r="E122" s="4">
        <v>2008</v>
      </c>
      <c r="F122" s="5">
        <v>1</v>
      </c>
      <c r="G122" s="5" t="str">
        <f>VLOOKUP(F122,N_Sit!$A$1:$B$12,2,FALSE)</f>
        <v>Déficit Hídrico/Sequía</v>
      </c>
      <c r="H122" s="1" t="s">
        <v>135</v>
      </c>
      <c r="I122" s="5" t="str">
        <f>VLOOKUP(M122,reg!$A$2:$B$16,2,FALSE)</f>
        <v>Región de Los Lagos</v>
      </c>
      <c r="J122" t="str">
        <f t="shared" si="4"/>
        <v>102</v>
      </c>
      <c r="K122" s="5" t="str">
        <f>VLOOKUP(N122,pro!$A$2:$B$1600,2,FALSE)</f>
        <v>Chiloé</v>
      </c>
      <c r="L122" s="5" t="str">
        <f>VLOOKUP(O122,com!$A$2:$B$1600,2,FALSE)</f>
        <v>Queilén</v>
      </c>
      <c r="M122" s="5">
        <f t="shared" si="5"/>
        <v>10</v>
      </c>
      <c r="N122" s="5">
        <f t="shared" si="6"/>
        <v>102</v>
      </c>
      <c r="O122" s="5">
        <f t="shared" si="7"/>
        <v>10207</v>
      </c>
    </row>
    <row r="123" spans="1:15" ht="15" hidden="1" customHeight="1" x14ac:dyDescent="0.25">
      <c r="A123" s="5">
        <v>122</v>
      </c>
      <c r="B123" s="1" t="s">
        <v>146</v>
      </c>
      <c r="C123" s="5" t="s">
        <v>751</v>
      </c>
      <c r="D123" s="2">
        <v>39503</v>
      </c>
      <c r="E123" s="4">
        <v>2008</v>
      </c>
      <c r="F123" s="5">
        <v>1</v>
      </c>
      <c r="G123" s="5" t="str">
        <f>VLOOKUP(F123,N_Sit!$A$1:$B$12,2,FALSE)</f>
        <v>Déficit Hídrico/Sequía</v>
      </c>
      <c r="H123" s="1" t="s">
        <v>135</v>
      </c>
      <c r="I123" s="5" t="str">
        <f>VLOOKUP(M123,reg!$A$2:$B$16,2,FALSE)</f>
        <v>Región de Los Lagos</v>
      </c>
      <c r="J123" t="str">
        <f t="shared" si="4"/>
        <v>102</v>
      </c>
      <c r="K123" s="5" t="str">
        <f>VLOOKUP(N123,pro!$A$2:$B$1600,2,FALSE)</f>
        <v>Chiloé</v>
      </c>
      <c r="L123" s="5" t="str">
        <f>VLOOKUP(O123,com!$A$2:$B$1600,2,FALSE)</f>
        <v>Quellón</v>
      </c>
      <c r="M123" s="5">
        <f t="shared" si="5"/>
        <v>10</v>
      </c>
      <c r="N123" s="5">
        <f t="shared" si="6"/>
        <v>102</v>
      </c>
      <c r="O123" s="5">
        <f t="shared" si="7"/>
        <v>10208</v>
      </c>
    </row>
    <row r="124" spans="1:15" ht="15" hidden="1" customHeight="1" x14ac:dyDescent="0.25">
      <c r="A124" s="5">
        <v>123</v>
      </c>
      <c r="B124" s="1" t="s">
        <v>147</v>
      </c>
      <c r="C124" s="5" t="s">
        <v>751</v>
      </c>
      <c r="D124" s="2">
        <v>39503</v>
      </c>
      <c r="E124" s="4">
        <v>2008</v>
      </c>
      <c r="F124" s="5">
        <v>1</v>
      </c>
      <c r="G124" s="5" t="str">
        <f>VLOOKUP(F124,N_Sit!$A$1:$B$12,2,FALSE)</f>
        <v>Déficit Hídrico/Sequía</v>
      </c>
      <c r="H124" s="1" t="s">
        <v>135</v>
      </c>
      <c r="I124" s="5" t="str">
        <f>VLOOKUP(M124,reg!$A$2:$B$16,2,FALSE)</f>
        <v>Región de Los Lagos</v>
      </c>
      <c r="J124" t="str">
        <f t="shared" si="4"/>
        <v>102</v>
      </c>
      <c r="K124" s="5" t="str">
        <f>VLOOKUP(N124,pro!$A$2:$B$1600,2,FALSE)</f>
        <v>Chiloé</v>
      </c>
      <c r="L124" s="5" t="str">
        <f>VLOOKUP(O124,com!$A$2:$B$1600,2,FALSE)</f>
        <v>Quemchi</v>
      </c>
      <c r="M124" s="5">
        <f t="shared" si="5"/>
        <v>10</v>
      </c>
      <c r="N124" s="5">
        <f t="shared" si="6"/>
        <v>102</v>
      </c>
      <c r="O124" s="5">
        <f t="shared" si="7"/>
        <v>10209</v>
      </c>
    </row>
    <row r="125" spans="1:15" ht="15" hidden="1" customHeight="1" x14ac:dyDescent="0.25">
      <c r="A125" s="5">
        <v>124</v>
      </c>
      <c r="B125" s="1" t="s">
        <v>148</v>
      </c>
      <c r="C125" s="5" t="s">
        <v>751</v>
      </c>
      <c r="D125" s="2">
        <v>39503</v>
      </c>
      <c r="E125" s="4">
        <v>2008</v>
      </c>
      <c r="F125" s="5">
        <v>1</v>
      </c>
      <c r="G125" s="5" t="str">
        <f>VLOOKUP(F125,N_Sit!$A$1:$B$12,2,FALSE)</f>
        <v>Déficit Hídrico/Sequía</v>
      </c>
      <c r="H125" s="1" t="s">
        <v>135</v>
      </c>
      <c r="I125" s="5" t="str">
        <f>VLOOKUP(M125,reg!$A$2:$B$16,2,FALSE)</f>
        <v>Región de Los Lagos</v>
      </c>
      <c r="J125" t="str">
        <f t="shared" si="4"/>
        <v>102</v>
      </c>
      <c r="K125" s="5" t="str">
        <f>VLOOKUP(N125,pro!$A$2:$B$1600,2,FALSE)</f>
        <v>Chiloé</v>
      </c>
      <c r="L125" s="5" t="str">
        <f>VLOOKUP(O125,com!$A$2:$B$1600,2,FALSE)</f>
        <v>Quinchao</v>
      </c>
      <c r="M125" s="5">
        <f t="shared" si="5"/>
        <v>10</v>
      </c>
      <c r="N125" s="5">
        <f t="shared" si="6"/>
        <v>102</v>
      </c>
      <c r="O125" s="5">
        <f t="shared" si="7"/>
        <v>10210</v>
      </c>
    </row>
    <row r="126" spans="1:15" ht="15" hidden="1" customHeight="1" x14ac:dyDescent="0.25">
      <c r="A126" s="5">
        <v>125</v>
      </c>
      <c r="B126" s="1" t="s">
        <v>149</v>
      </c>
      <c r="C126" s="5" t="s">
        <v>751</v>
      </c>
      <c r="D126" s="2">
        <v>39503</v>
      </c>
      <c r="E126" s="4">
        <v>2008</v>
      </c>
      <c r="F126" s="5">
        <v>1</v>
      </c>
      <c r="G126" s="5" t="str">
        <f>VLOOKUP(F126,N_Sit!$A$1:$B$12,2,FALSE)</f>
        <v>Déficit Hídrico/Sequía</v>
      </c>
      <c r="H126" s="1" t="s">
        <v>135</v>
      </c>
      <c r="I126" s="5" t="str">
        <f>VLOOKUP(M126,reg!$A$2:$B$16,2,FALSE)</f>
        <v>Región de Los Lagos</v>
      </c>
      <c r="J126" t="str">
        <f t="shared" si="4"/>
        <v>103</v>
      </c>
      <c r="K126" s="5" t="str">
        <f>VLOOKUP(N126,pro!$A$2:$B$1600,2,FALSE)</f>
        <v>Osorno</v>
      </c>
      <c r="L126" s="5" t="str">
        <f>VLOOKUP(O126,com!$A$2:$B$1600,2,FALSE)</f>
        <v>Purranque</v>
      </c>
      <c r="M126" s="5">
        <f t="shared" si="5"/>
        <v>10</v>
      </c>
      <c r="N126" s="5">
        <f t="shared" si="6"/>
        <v>103</v>
      </c>
      <c r="O126" s="5">
        <f t="shared" si="7"/>
        <v>10303</v>
      </c>
    </row>
    <row r="127" spans="1:15" ht="15" hidden="1" customHeight="1" x14ac:dyDescent="0.25">
      <c r="A127" s="5">
        <v>126</v>
      </c>
      <c r="B127" s="1" t="s">
        <v>150</v>
      </c>
      <c r="C127" s="5" t="s">
        <v>751</v>
      </c>
      <c r="D127" s="2">
        <v>39503</v>
      </c>
      <c r="E127" s="4">
        <v>2008</v>
      </c>
      <c r="F127" s="5">
        <v>1</v>
      </c>
      <c r="G127" s="5" t="str">
        <f>VLOOKUP(F127,N_Sit!$A$1:$B$12,2,FALSE)</f>
        <v>Déficit Hídrico/Sequía</v>
      </c>
      <c r="H127" s="1" t="s">
        <v>135</v>
      </c>
      <c r="I127" s="5" t="str">
        <f>VLOOKUP(M127,reg!$A$2:$B$16,2,FALSE)</f>
        <v>Región de Los Lagos</v>
      </c>
      <c r="J127" t="str">
        <f t="shared" si="4"/>
        <v>103</v>
      </c>
      <c r="K127" s="5" t="str">
        <f>VLOOKUP(N127,pro!$A$2:$B$1600,2,FALSE)</f>
        <v>Osorno</v>
      </c>
      <c r="L127" s="5" t="str">
        <f>VLOOKUP(O127,com!$A$2:$B$1600,2,FALSE)</f>
        <v>Río Negro</v>
      </c>
      <c r="M127" s="5">
        <f t="shared" si="5"/>
        <v>10</v>
      </c>
      <c r="N127" s="5">
        <f t="shared" si="6"/>
        <v>103</v>
      </c>
      <c r="O127" s="5">
        <f t="shared" si="7"/>
        <v>10305</v>
      </c>
    </row>
    <row r="128" spans="1:15" ht="15" hidden="1" customHeight="1" x14ac:dyDescent="0.25">
      <c r="A128" s="5">
        <v>127</v>
      </c>
      <c r="B128" s="1" t="s">
        <v>151</v>
      </c>
      <c r="C128" s="5" t="s">
        <v>751</v>
      </c>
      <c r="D128" s="2">
        <v>39503</v>
      </c>
      <c r="E128" s="4">
        <v>2008</v>
      </c>
      <c r="F128" s="5">
        <v>1</v>
      </c>
      <c r="G128" s="5" t="str">
        <f>VLOOKUP(F128,N_Sit!$A$1:$B$12,2,FALSE)</f>
        <v>Déficit Hídrico/Sequía</v>
      </c>
      <c r="H128" s="1" t="s">
        <v>135</v>
      </c>
      <c r="I128" s="5" t="str">
        <f>VLOOKUP(M128,reg!$A$2:$B$16,2,FALSE)</f>
        <v>Región de Los Lagos</v>
      </c>
      <c r="J128" t="str">
        <f t="shared" si="4"/>
        <v>103</v>
      </c>
      <c r="K128" s="5" t="str">
        <f>VLOOKUP(N128,pro!$A$2:$B$1600,2,FALSE)</f>
        <v>Osorno</v>
      </c>
      <c r="L128" s="5" t="str">
        <f>VLOOKUP(O128,com!$A$2:$B$1600,2,FALSE)</f>
        <v>San Juan de La Costa</v>
      </c>
      <c r="M128" s="5">
        <f t="shared" si="5"/>
        <v>10</v>
      </c>
      <c r="N128" s="5">
        <f t="shared" si="6"/>
        <v>103</v>
      </c>
      <c r="O128" s="5">
        <f t="shared" si="7"/>
        <v>10306</v>
      </c>
    </row>
    <row r="129" spans="1:15" ht="15" hidden="1" customHeight="1" x14ac:dyDescent="0.25">
      <c r="A129" s="5">
        <v>128</v>
      </c>
      <c r="B129" s="1" t="s">
        <v>152</v>
      </c>
      <c r="C129" s="5" t="s">
        <v>751</v>
      </c>
      <c r="D129" s="2">
        <v>39503</v>
      </c>
      <c r="E129" s="4">
        <v>2008</v>
      </c>
      <c r="F129" s="5">
        <v>1</v>
      </c>
      <c r="G129" s="5" t="str">
        <f>VLOOKUP(F129,N_Sit!$A$1:$B$12,2,FALSE)</f>
        <v>Déficit Hídrico/Sequía</v>
      </c>
      <c r="H129" s="1" t="s">
        <v>135</v>
      </c>
      <c r="I129" s="5" t="str">
        <f>VLOOKUP(M129,reg!$A$2:$B$16,2,FALSE)</f>
        <v>Región de Los Lagos</v>
      </c>
      <c r="J129" t="str">
        <f t="shared" si="4"/>
        <v>103</v>
      </c>
      <c r="K129" s="5" t="str">
        <f>VLOOKUP(N129,pro!$A$2:$B$1600,2,FALSE)</f>
        <v>Osorno</v>
      </c>
      <c r="L129" s="5" t="str">
        <f>VLOOKUP(O129,com!$A$2:$B$1600,2,FALSE)</f>
        <v>San Pablo</v>
      </c>
      <c r="M129" s="5">
        <f t="shared" si="5"/>
        <v>10</v>
      </c>
      <c r="N129" s="5">
        <f t="shared" si="6"/>
        <v>103</v>
      </c>
      <c r="O129" s="5">
        <f t="shared" si="7"/>
        <v>10307</v>
      </c>
    </row>
    <row r="130" spans="1:15" ht="15" hidden="1" customHeight="1" x14ac:dyDescent="0.25">
      <c r="A130" s="5">
        <v>129</v>
      </c>
      <c r="B130" s="1" t="s">
        <v>153</v>
      </c>
      <c r="C130" s="5" t="s">
        <v>751</v>
      </c>
      <c r="D130" s="2">
        <v>39503</v>
      </c>
      <c r="E130" s="4">
        <v>2008</v>
      </c>
      <c r="F130" s="5">
        <v>1</v>
      </c>
      <c r="G130" s="5" t="str">
        <f>VLOOKUP(F130,N_Sit!$A$1:$B$12,2,FALSE)</f>
        <v>Déficit Hídrico/Sequía</v>
      </c>
      <c r="H130" s="1" t="s">
        <v>135</v>
      </c>
      <c r="I130" s="5" t="str">
        <f>VLOOKUP(M130,reg!$A$2:$B$16,2,FALSE)</f>
        <v>Región de Los Lagos</v>
      </c>
      <c r="J130" t="str">
        <f t="shared" ref="J130:J193" si="8">MID(B130,1,3)</f>
        <v>104</v>
      </c>
      <c r="K130" s="5" t="str">
        <f>VLOOKUP(N130,pro!$A$2:$B$1600,2,FALSE)</f>
        <v>Palena</v>
      </c>
      <c r="L130" s="5" t="str">
        <f>VLOOKUP(O130,com!$A$2:$B$1600,2,FALSE)</f>
        <v>Futaleufú</v>
      </c>
      <c r="M130" s="5">
        <f t="shared" ref="M130:M193" si="9">VALUE(H130)</f>
        <v>10</v>
      </c>
      <c r="N130" s="5">
        <f t="shared" ref="N130:N193" si="10">VALUE(J130)</f>
        <v>104</v>
      </c>
      <c r="O130" s="5">
        <f t="shared" ref="O130:O193" si="11">VALUE(B130)</f>
        <v>10402</v>
      </c>
    </row>
    <row r="131" spans="1:15" ht="15" hidden="1" customHeight="1" x14ac:dyDescent="0.25">
      <c r="A131" s="5">
        <v>130</v>
      </c>
      <c r="B131" s="1" t="s">
        <v>154</v>
      </c>
      <c r="C131" s="5" t="s">
        <v>751</v>
      </c>
      <c r="D131" s="2">
        <v>39503</v>
      </c>
      <c r="E131" s="4">
        <v>2008</v>
      </c>
      <c r="F131" s="5">
        <v>1</v>
      </c>
      <c r="G131" s="5" t="str">
        <f>VLOOKUP(F131,N_Sit!$A$1:$B$12,2,FALSE)</f>
        <v>Déficit Hídrico/Sequía</v>
      </c>
      <c r="H131" s="1" t="s">
        <v>135</v>
      </c>
      <c r="I131" s="5" t="str">
        <f>VLOOKUP(M131,reg!$A$2:$B$16,2,FALSE)</f>
        <v>Región de Los Lagos</v>
      </c>
      <c r="J131" t="str">
        <f t="shared" si="8"/>
        <v>104</v>
      </c>
      <c r="K131" s="5" t="str">
        <f>VLOOKUP(N131,pro!$A$2:$B$1600,2,FALSE)</f>
        <v>Palena</v>
      </c>
      <c r="L131" s="5" t="str">
        <f>VLOOKUP(O131,com!$A$2:$B$1600,2,FALSE)</f>
        <v>Palena</v>
      </c>
      <c r="M131" s="5">
        <f t="shared" si="9"/>
        <v>10</v>
      </c>
      <c r="N131" s="5">
        <f t="shared" si="10"/>
        <v>104</v>
      </c>
      <c r="O131" s="5">
        <f t="shared" si="11"/>
        <v>10404</v>
      </c>
    </row>
    <row r="132" spans="1:15" ht="15" hidden="1" customHeight="1" x14ac:dyDescent="0.25">
      <c r="A132" s="5">
        <v>131</v>
      </c>
      <c r="B132" s="1" t="s">
        <v>155</v>
      </c>
      <c r="C132" t="s">
        <v>752</v>
      </c>
      <c r="D132" s="2">
        <v>39505</v>
      </c>
      <c r="E132" s="4">
        <v>2008</v>
      </c>
      <c r="F132" s="5">
        <v>1</v>
      </c>
      <c r="G132" s="5" t="str">
        <f>VLOOKUP(F132,N_Sit!$A$1:$B$12,2,FALSE)</f>
        <v>Déficit Hídrico/Sequía</v>
      </c>
      <c r="H132" s="1" t="s">
        <v>156</v>
      </c>
      <c r="I132" s="5" t="str">
        <f>VLOOKUP(M132,reg!$A$2:$B$16,2,FALSE)</f>
        <v>Región de Los Ríos</v>
      </c>
      <c r="J132" t="str">
        <f t="shared" si="8"/>
        <v>141</v>
      </c>
      <c r="K132" s="5" t="str">
        <f>VLOOKUP(N132,pro!$A$2:$B$1600,2,FALSE)</f>
        <v>Valdivia</v>
      </c>
      <c r="L132" s="5" t="str">
        <f>VLOOKUP(O132,com!$A$2:$B$1600,2,FALSE)</f>
        <v>Lanco</v>
      </c>
      <c r="M132" s="5">
        <f t="shared" si="9"/>
        <v>14</v>
      </c>
      <c r="N132" s="5">
        <f t="shared" si="10"/>
        <v>141</v>
      </c>
      <c r="O132" s="5">
        <f t="shared" si="11"/>
        <v>14103</v>
      </c>
    </row>
    <row r="133" spans="1:15" ht="15" hidden="1" customHeight="1" x14ac:dyDescent="0.25">
      <c r="A133" s="5">
        <v>132</v>
      </c>
      <c r="B133" s="1" t="s">
        <v>157</v>
      </c>
      <c r="C133" s="5" t="s">
        <v>752</v>
      </c>
      <c r="D133" s="2">
        <v>39505</v>
      </c>
      <c r="E133" s="4">
        <v>2008</v>
      </c>
      <c r="F133" s="5">
        <v>1</v>
      </c>
      <c r="G133" s="5" t="str">
        <f>VLOOKUP(F133,N_Sit!$A$1:$B$12,2,FALSE)</f>
        <v>Déficit Hídrico/Sequía</v>
      </c>
      <c r="H133" s="1" t="s">
        <v>156</v>
      </c>
      <c r="I133" s="5" t="str">
        <f>VLOOKUP(M133,reg!$A$2:$B$16,2,FALSE)</f>
        <v>Región de Los Ríos</v>
      </c>
      <c r="J133" t="str">
        <f t="shared" si="8"/>
        <v>141</v>
      </c>
      <c r="K133" s="5" t="str">
        <f>VLOOKUP(N133,pro!$A$2:$B$1600,2,FALSE)</f>
        <v>Valdivia</v>
      </c>
      <c r="L133" s="5" t="str">
        <f>VLOOKUP(O133,com!$A$2:$B$1600,2,FALSE)</f>
        <v>Los Lagos</v>
      </c>
      <c r="M133" s="5">
        <f t="shared" si="9"/>
        <v>14</v>
      </c>
      <c r="N133" s="5">
        <f t="shared" si="10"/>
        <v>141</v>
      </c>
      <c r="O133" s="5">
        <f t="shared" si="11"/>
        <v>14104</v>
      </c>
    </row>
    <row r="134" spans="1:15" ht="15" hidden="1" customHeight="1" x14ac:dyDescent="0.25">
      <c r="A134" s="5">
        <v>133</v>
      </c>
      <c r="B134" s="1" t="s">
        <v>158</v>
      </c>
      <c r="C134" s="5" t="s">
        <v>752</v>
      </c>
      <c r="D134" s="2">
        <v>39505</v>
      </c>
      <c r="E134" s="4">
        <v>2008</v>
      </c>
      <c r="F134" s="5">
        <v>1</v>
      </c>
      <c r="G134" s="5" t="str">
        <f>VLOOKUP(F134,N_Sit!$A$1:$B$12,2,FALSE)</f>
        <v>Déficit Hídrico/Sequía</v>
      </c>
      <c r="H134" s="1" t="s">
        <v>156</v>
      </c>
      <c r="I134" s="5" t="str">
        <f>VLOOKUP(M134,reg!$A$2:$B$16,2,FALSE)</f>
        <v>Región de Los Ríos</v>
      </c>
      <c r="J134" t="str">
        <f t="shared" si="8"/>
        <v>141</v>
      </c>
      <c r="K134" s="5" t="str">
        <f>VLOOKUP(N134,pro!$A$2:$B$1600,2,FALSE)</f>
        <v>Valdivia</v>
      </c>
      <c r="L134" s="5" t="str">
        <f>VLOOKUP(O134,com!$A$2:$B$1600,2,FALSE)</f>
        <v>Mariquina</v>
      </c>
      <c r="M134" s="5">
        <f t="shared" si="9"/>
        <v>14</v>
      </c>
      <c r="N134" s="5">
        <f t="shared" si="10"/>
        <v>141</v>
      </c>
      <c r="O134" s="5">
        <f t="shared" si="11"/>
        <v>14106</v>
      </c>
    </row>
    <row r="135" spans="1:15" ht="15" hidden="1" customHeight="1" x14ac:dyDescent="0.25">
      <c r="A135" s="5">
        <v>134</v>
      </c>
      <c r="B135" s="1" t="s">
        <v>159</v>
      </c>
      <c r="C135" s="5" t="s">
        <v>752</v>
      </c>
      <c r="D135" s="2">
        <v>39505</v>
      </c>
      <c r="E135" s="4">
        <v>2008</v>
      </c>
      <c r="F135" s="5">
        <v>1</v>
      </c>
      <c r="G135" s="5" t="str">
        <f>VLOOKUP(F135,N_Sit!$A$1:$B$12,2,FALSE)</f>
        <v>Déficit Hídrico/Sequía</v>
      </c>
      <c r="H135" s="1" t="s">
        <v>156</v>
      </c>
      <c r="I135" s="5" t="str">
        <f>VLOOKUP(M135,reg!$A$2:$B$16,2,FALSE)</f>
        <v>Región de Los Ríos</v>
      </c>
      <c r="J135" t="str">
        <f t="shared" si="8"/>
        <v>141</v>
      </c>
      <c r="K135" s="5" t="str">
        <f>VLOOKUP(N135,pro!$A$2:$B$1600,2,FALSE)</f>
        <v>Valdivia</v>
      </c>
      <c r="L135" s="5" t="str">
        <f>VLOOKUP(O135,com!$A$2:$B$1600,2,FALSE)</f>
        <v>Paillaco</v>
      </c>
      <c r="M135" s="5">
        <f t="shared" si="9"/>
        <v>14</v>
      </c>
      <c r="N135" s="5">
        <f t="shared" si="10"/>
        <v>141</v>
      </c>
      <c r="O135" s="5">
        <f t="shared" si="11"/>
        <v>14107</v>
      </c>
    </row>
    <row r="136" spans="1:15" ht="15" hidden="1" customHeight="1" x14ac:dyDescent="0.25">
      <c r="A136" s="5">
        <v>135</v>
      </c>
      <c r="B136" s="1" t="s">
        <v>160</v>
      </c>
      <c r="C136" s="5" t="s">
        <v>752</v>
      </c>
      <c r="D136" s="2">
        <v>39505</v>
      </c>
      <c r="E136" s="4">
        <v>2008</v>
      </c>
      <c r="F136" s="5">
        <v>1</v>
      </c>
      <c r="G136" s="5" t="str">
        <f>VLOOKUP(F136,N_Sit!$A$1:$B$12,2,FALSE)</f>
        <v>Déficit Hídrico/Sequía</v>
      </c>
      <c r="H136" s="1" t="s">
        <v>156</v>
      </c>
      <c r="I136" s="5" t="str">
        <f>VLOOKUP(M136,reg!$A$2:$B$16,2,FALSE)</f>
        <v>Región de Los Ríos</v>
      </c>
      <c r="J136" t="str">
        <f t="shared" si="8"/>
        <v>141</v>
      </c>
      <c r="K136" s="5" t="str">
        <f>VLOOKUP(N136,pro!$A$2:$B$1600,2,FALSE)</f>
        <v>Valdivia</v>
      </c>
      <c r="L136" s="5" t="str">
        <f>VLOOKUP(O136,com!$A$2:$B$1600,2,FALSE)</f>
        <v>Panguipulli</v>
      </c>
      <c r="M136" s="5">
        <f t="shared" si="9"/>
        <v>14</v>
      </c>
      <c r="N136" s="5">
        <f t="shared" si="10"/>
        <v>141</v>
      </c>
      <c r="O136" s="5">
        <f t="shared" si="11"/>
        <v>14108</v>
      </c>
    </row>
    <row r="137" spans="1:15" ht="15" hidden="1" customHeight="1" x14ac:dyDescent="0.25">
      <c r="A137" s="5">
        <v>136</v>
      </c>
      <c r="B137" s="1" t="s">
        <v>161</v>
      </c>
      <c r="C137" s="5" t="s">
        <v>752</v>
      </c>
      <c r="D137" s="2">
        <v>39505</v>
      </c>
      <c r="E137" s="4">
        <v>2008</v>
      </c>
      <c r="F137" s="5">
        <v>1</v>
      </c>
      <c r="G137" s="5" t="str">
        <f>VLOOKUP(F137,N_Sit!$A$1:$B$12,2,FALSE)</f>
        <v>Déficit Hídrico/Sequía</v>
      </c>
      <c r="H137" s="1" t="s">
        <v>156</v>
      </c>
      <c r="I137" s="5" t="str">
        <f>VLOOKUP(M137,reg!$A$2:$B$16,2,FALSE)</f>
        <v>Región de Los Ríos</v>
      </c>
      <c r="J137" t="str">
        <f t="shared" si="8"/>
        <v>142</v>
      </c>
      <c r="K137" s="5" t="str">
        <f>VLOOKUP(N137,pro!$A$2:$B$1600,2,FALSE)</f>
        <v>Ranco</v>
      </c>
      <c r="L137" s="5" t="str">
        <f>VLOOKUP(O137,com!$A$2:$B$1600,2,FALSE)</f>
        <v>La Unión</v>
      </c>
      <c r="M137" s="5">
        <f t="shared" si="9"/>
        <v>14</v>
      </c>
      <c r="N137" s="5">
        <f t="shared" si="10"/>
        <v>142</v>
      </c>
      <c r="O137" s="5">
        <f t="shared" si="11"/>
        <v>14201</v>
      </c>
    </row>
    <row r="138" spans="1:15" ht="15" hidden="1" customHeight="1" x14ac:dyDescent="0.25">
      <c r="A138" s="5">
        <v>137</v>
      </c>
      <c r="B138" s="1" t="s">
        <v>162</v>
      </c>
      <c r="C138" s="5" t="s">
        <v>752</v>
      </c>
      <c r="D138" s="2">
        <v>39505</v>
      </c>
      <c r="E138" s="4">
        <v>2008</v>
      </c>
      <c r="F138" s="5">
        <v>1</v>
      </c>
      <c r="G138" s="5" t="str">
        <f>VLOOKUP(F138,N_Sit!$A$1:$B$12,2,FALSE)</f>
        <v>Déficit Hídrico/Sequía</v>
      </c>
      <c r="H138" s="1" t="s">
        <v>156</v>
      </c>
      <c r="I138" s="5" t="str">
        <f>VLOOKUP(M138,reg!$A$2:$B$16,2,FALSE)</f>
        <v>Región de Los Ríos</v>
      </c>
      <c r="J138" t="str">
        <f t="shared" si="8"/>
        <v>142</v>
      </c>
      <c r="K138" s="5" t="str">
        <f>VLOOKUP(N138,pro!$A$2:$B$1600,2,FALSE)</f>
        <v>Ranco</v>
      </c>
      <c r="L138" s="5" t="str">
        <f>VLOOKUP(O138,com!$A$2:$B$1600,2,FALSE)</f>
        <v>Futrono</v>
      </c>
      <c r="M138" s="5">
        <f t="shared" si="9"/>
        <v>14</v>
      </c>
      <c r="N138" s="5">
        <f t="shared" si="10"/>
        <v>142</v>
      </c>
      <c r="O138" s="5">
        <f t="shared" si="11"/>
        <v>14202</v>
      </c>
    </row>
    <row r="139" spans="1:15" ht="15" hidden="1" customHeight="1" x14ac:dyDescent="0.25">
      <c r="A139" s="5">
        <v>138</v>
      </c>
      <c r="B139" s="1" t="s">
        <v>163</v>
      </c>
      <c r="C139" s="5" t="s">
        <v>752</v>
      </c>
      <c r="D139" s="2">
        <v>39505</v>
      </c>
      <c r="E139" s="4">
        <v>2008</v>
      </c>
      <c r="F139" s="5">
        <v>1</v>
      </c>
      <c r="G139" s="5" t="str">
        <f>VLOOKUP(F139,N_Sit!$A$1:$B$12,2,FALSE)</f>
        <v>Déficit Hídrico/Sequía</v>
      </c>
      <c r="H139" s="1" t="s">
        <v>156</v>
      </c>
      <c r="I139" s="5" t="str">
        <f>VLOOKUP(M139,reg!$A$2:$B$16,2,FALSE)</f>
        <v>Región de Los Ríos</v>
      </c>
      <c r="J139" t="str">
        <f t="shared" si="8"/>
        <v>142</v>
      </c>
      <c r="K139" s="5" t="str">
        <f>VLOOKUP(N139,pro!$A$2:$B$1600,2,FALSE)</f>
        <v>Ranco</v>
      </c>
      <c r="L139" s="5" t="str">
        <f>VLOOKUP(O139,com!$A$2:$B$1600,2,FALSE)</f>
        <v>Lago Ranco</v>
      </c>
      <c r="M139" s="5">
        <f t="shared" si="9"/>
        <v>14</v>
      </c>
      <c r="N139" s="5">
        <f t="shared" si="10"/>
        <v>142</v>
      </c>
      <c r="O139" s="5">
        <f t="shared" si="11"/>
        <v>14203</v>
      </c>
    </row>
    <row r="140" spans="1:15" ht="15" hidden="1" customHeight="1" x14ac:dyDescent="0.25">
      <c r="A140" s="5">
        <v>139</v>
      </c>
      <c r="B140" s="1" t="s">
        <v>164</v>
      </c>
      <c r="C140" t="s">
        <v>753</v>
      </c>
      <c r="D140" s="2">
        <v>39506</v>
      </c>
      <c r="E140" s="4">
        <v>2008</v>
      </c>
      <c r="F140" s="5">
        <v>1</v>
      </c>
      <c r="G140" s="5" t="str">
        <f>VLOOKUP(F140,N_Sit!$A$1:$B$12,2,FALSE)</f>
        <v>Déficit Hídrico/Sequía</v>
      </c>
      <c r="H140" s="1" t="s">
        <v>62</v>
      </c>
      <c r="I140" s="5" t="str">
        <f>VLOOKUP(M140,reg!$A$2:$B$16,2,FALSE)</f>
        <v>Región Metropolitana de Santiago</v>
      </c>
      <c r="J140" t="str">
        <f t="shared" si="8"/>
        <v>133</v>
      </c>
      <c r="K140" s="5" t="str">
        <f>VLOOKUP(N140,pro!$A$2:$B$1600,2,FALSE)</f>
        <v>Chacabuco</v>
      </c>
      <c r="L140" s="5" t="str">
        <f>VLOOKUP(O140,com!$A$2:$B$1600,2,FALSE)</f>
        <v>Lampa</v>
      </c>
      <c r="M140" s="5">
        <f t="shared" si="9"/>
        <v>13</v>
      </c>
      <c r="N140" s="5">
        <f t="shared" si="10"/>
        <v>133</v>
      </c>
      <c r="O140" s="5">
        <f t="shared" si="11"/>
        <v>13302</v>
      </c>
    </row>
    <row r="141" spans="1:15" ht="15" hidden="1" customHeight="1" x14ac:dyDescent="0.25">
      <c r="A141" s="5">
        <v>140</v>
      </c>
      <c r="B141" s="1" t="s">
        <v>165</v>
      </c>
      <c r="C141" t="s">
        <v>754</v>
      </c>
      <c r="D141" s="2">
        <v>39520</v>
      </c>
      <c r="E141" s="4">
        <v>2008</v>
      </c>
      <c r="F141" s="5">
        <v>1</v>
      </c>
      <c r="G141" s="5" t="str">
        <f>VLOOKUP(F141,N_Sit!$A$1:$B$12,2,FALSE)</f>
        <v>Déficit Hídrico/Sequía</v>
      </c>
      <c r="H141" s="1" t="s">
        <v>48</v>
      </c>
      <c r="I141" s="5" t="str">
        <f>VLOOKUP(M141,reg!$A$2:$B$16,2,FALSE)</f>
        <v>Región de Valparaíso</v>
      </c>
      <c r="J141" t="str">
        <f t="shared" si="8"/>
        <v>051</v>
      </c>
      <c r="K141" s="5" t="str">
        <f>VLOOKUP(N141,pro!$A$2:$B$1600,2,FALSE)</f>
        <v>Valparaíso</v>
      </c>
      <c r="L141" s="5" t="str">
        <f>VLOOKUP(O141,com!$A$2:$B$1600,2,FALSE)</f>
        <v>Casablanca</v>
      </c>
      <c r="M141" s="5">
        <f t="shared" si="9"/>
        <v>5</v>
      </c>
      <c r="N141" s="5">
        <f t="shared" si="10"/>
        <v>51</v>
      </c>
      <c r="O141" s="5">
        <f t="shared" si="11"/>
        <v>5102</v>
      </c>
    </row>
    <row r="142" spans="1:15" ht="15" hidden="1" customHeight="1" x14ac:dyDescent="0.25">
      <c r="A142" s="5">
        <v>141</v>
      </c>
      <c r="B142" s="1" t="s">
        <v>166</v>
      </c>
      <c r="C142" s="5" t="s">
        <v>754</v>
      </c>
      <c r="D142" s="2">
        <v>39520</v>
      </c>
      <c r="E142" s="4">
        <v>2008</v>
      </c>
      <c r="F142" s="5">
        <v>1</v>
      </c>
      <c r="G142" s="5" t="str">
        <f>VLOOKUP(F142,N_Sit!$A$1:$B$12,2,FALSE)</f>
        <v>Déficit Hídrico/Sequía</v>
      </c>
      <c r="H142" s="1" t="s">
        <v>48</v>
      </c>
      <c r="I142" s="5" t="str">
        <f>VLOOKUP(M142,reg!$A$2:$B$16,2,FALSE)</f>
        <v>Región de Valparaíso</v>
      </c>
      <c r="J142" t="str">
        <f t="shared" si="8"/>
        <v>051</v>
      </c>
      <c r="K142" s="5" t="str">
        <f>VLOOKUP(N142,pro!$A$2:$B$1600,2,FALSE)</f>
        <v>Valparaíso</v>
      </c>
      <c r="L142" s="5" t="str">
        <f>VLOOKUP(O142,com!$A$2:$B$1600,2,FALSE)</f>
        <v>Puchuncaví</v>
      </c>
      <c r="M142" s="5">
        <f t="shared" si="9"/>
        <v>5</v>
      </c>
      <c r="N142" s="5">
        <f t="shared" si="10"/>
        <v>51</v>
      </c>
      <c r="O142" s="5">
        <f t="shared" si="11"/>
        <v>5105</v>
      </c>
    </row>
    <row r="143" spans="1:15" ht="15" hidden="1" customHeight="1" x14ac:dyDescent="0.25">
      <c r="A143" s="5">
        <v>142</v>
      </c>
      <c r="B143" s="1" t="s">
        <v>167</v>
      </c>
      <c r="C143" s="5" t="s">
        <v>754</v>
      </c>
      <c r="D143" s="2">
        <v>39520</v>
      </c>
      <c r="E143" s="4">
        <v>2008</v>
      </c>
      <c r="F143" s="5">
        <v>1</v>
      </c>
      <c r="G143" s="5" t="str">
        <f>VLOOKUP(F143,N_Sit!$A$1:$B$12,2,FALSE)</f>
        <v>Déficit Hídrico/Sequía</v>
      </c>
      <c r="H143" s="1" t="s">
        <v>48</v>
      </c>
      <c r="I143" s="5" t="str">
        <f>VLOOKUP(M143,reg!$A$2:$B$16,2,FALSE)</f>
        <v>Región de Valparaíso</v>
      </c>
      <c r="J143" t="str">
        <f t="shared" si="8"/>
        <v>053</v>
      </c>
      <c r="K143" s="5" t="str">
        <f>VLOOKUP(N143,pro!$A$2:$B$1600,2,FALSE)</f>
        <v>Los Andes</v>
      </c>
      <c r="L143" s="5" t="str">
        <f>VLOOKUP(O143,com!$A$2:$B$1600,2,FALSE)</f>
        <v>San Esteban</v>
      </c>
      <c r="M143" s="5">
        <f t="shared" si="9"/>
        <v>5</v>
      </c>
      <c r="N143" s="5">
        <f t="shared" si="10"/>
        <v>53</v>
      </c>
      <c r="O143" s="5">
        <f t="shared" si="11"/>
        <v>5304</v>
      </c>
    </row>
    <row r="144" spans="1:15" ht="15" hidden="1" customHeight="1" x14ac:dyDescent="0.25">
      <c r="A144" s="5">
        <v>143</v>
      </c>
      <c r="B144" s="1" t="s">
        <v>168</v>
      </c>
      <c r="C144" s="5" t="s">
        <v>754</v>
      </c>
      <c r="D144" s="2">
        <v>39520</v>
      </c>
      <c r="E144" s="4">
        <v>2008</v>
      </c>
      <c r="F144" s="5">
        <v>1</v>
      </c>
      <c r="G144" s="5" t="str">
        <f>VLOOKUP(F144,N_Sit!$A$1:$B$12,2,FALSE)</f>
        <v>Déficit Hídrico/Sequía</v>
      </c>
      <c r="H144" s="1" t="s">
        <v>48</v>
      </c>
      <c r="I144" s="5" t="str">
        <f>VLOOKUP(M144,reg!$A$2:$B$16,2,FALSE)</f>
        <v>Región de Valparaíso</v>
      </c>
      <c r="J144" t="str">
        <f t="shared" si="8"/>
        <v>055</v>
      </c>
      <c r="K144" s="5" t="str">
        <f>VLOOKUP(N144,pro!$A$2:$B$1600,2,FALSE)</f>
        <v>Quillota</v>
      </c>
      <c r="L144" s="5" t="str">
        <f>VLOOKUP(O144,com!$A$2:$B$1600,2,FALSE)</f>
        <v>Nogales</v>
      </c>
      <c r="M144" s="5">
        <f t="shared" si="9"/>
        <v>5</v>
      </c>
      <c r="N144" s="5">
        <f t="shared" si="10"/>
        <v>55</v>
      </c>
      <c r="O144" s="5">
        <f t="shared" si="11"/>
        <v>5506</v>
      </c>
    </row>
    <row r="145" spans="1:15" ht="15" hidden="1" customHeight="1" x14ac:dyDescent="0.25">
      <c r="A145" s="5">
        <v>144</v>
      </c>
      <c r="B145" s="1" t="s">
        <v>169</v>
      </c>
      <c r="C145" s="5" t="s">
        <v>754</v>
      </c>
      <c r="D145" s="2">
        <v>39520</v>
      </c>
      <c r="E145" s="4">
        <v>2008</v>
      </c>
      <c r="F145" s="5">
        <v>1</v>
      </c>
      <c r="G145" s="5" t="str">
        <f>VLOOKUP(F145,N_Sit!$A$1:$B$12,2,FALSE)</f>
        <v>Déficit Hídrico/Sequía</v>
      </c>
      <c r="H145" s="1" t="s">
        <v>48</v>
      </c>
      <c r="I145" s="5" t="str">
        <f>VLOOKUP(M145,reg!$A$2:$B$16,2,FALSE)</f>
        <v>Región de Valparaíso</v>
      </c>
      <c r="J145" t="str">
        <f t="shared" si="8"/>
        <v>056</v>
      </c>
      <c r="K145" s="5" t="str">
        <f>VLOOKUP(N145,pro!$A$2:$B$1600,2,FALSE)</f>
        <v>San Antonio</v>
      </c>
      <c r="L145" s="5" t="str">
        <f>VLOOKUP(O145,com!$A$2:$B$1600,2,FALSE)</f>
        <v>San Antonio</v>
      </c>
      <c r="M145" s="5">
        <f t="shared" si="9"/>
        <v>5</v>
      </c>
      <c r="N145" s="5">
        <f t="shared" si="10"/>
        <v>56</v>
      </c>
      <c r="O145" s="5">
        <f t="shared" si="11"/>
        <v>5601</v>
      </c>
    </row>
    <row r="146" spans="1:15" ht="15" hidden="1" customHeight="1" x14ac:dyDescent="0.25">
      <c r="A146" s="5">
        <v>145</v>
      </c>
      <c r="B146" s="1" t="s">
        <v>170</v>
      </c>
      <c r="C146" s="5" t="s">
        <v>754</v>
      </c>
      <c r="D146" s="2">
        <v>39520</v>
      </c>
      <c r="E146" s="4">
        <v>2008</v>
      </c>
      <c r="F146" s="5">
        <v>1</v>
      </c>
      <c r="G146" s="5" t="str">
        <f>VLOOKUP(F146,N_Sit!$A$1:$B$12,2,FALSE)</f>
        <v>Déficit Hídrico/Sequía</v>
      </c>
      <c r="H146" s="1" t="s">
        <v>48</v>
      </c>
      <c r="I146" s="5" t="str">
        <f>VLOOKUP(M146,reg!$A$2:$B$16,2,FALSE)</f>
        <v>Región de Valparaíso</v>
      </c>
      <c r="J146" t="str">
        <f t="shared" si="8"/>
        <v>056</v>
      </c>
      <c r="K146" s="5" t="str">
        <f>VLOOKUP(N146,pro!$A$2:$B$1600,2,FALSE)</f>
        <v>San Antonio</v>
      </c>
      <c r="L146" s="5" t="str">
        <f>VLOOKUP(O146,com!$A$2:$B$1600,2,FALSE)</f>
        <v>Cartagena</v>
      </c>
      <c r="M146" s="5">
        <f t="shared" si="9"/>
        <v>5</v>
      </c>
      <c r="N146" s="5">
        <f t="shared" si="10"/>
        <v>56</v>
      </c>
      <c r="O146" s="5">
        <f t="shared" si="11"/>
        <v>5603</v>
      </c>
    </row>
    <row r="147" spans="1:15" ht="15" hidden="1" customHeight="1" x14ac:dyDescent="0.25">
      <c r="A147" s="5">
        <v>146</v>
      </c>
      <c r="B147" s="1" t="s">
        <v>171</v>
      </c>
      <c r="C147" s="5" t="s">
        <v>754</v>
      </c>
      <c r="D147" s="2">
        <v>39520</v>
      </c>
      <c r="E147" s="4">
        <v>2008</v>
      </c>
      <c r="F147" s="5">
        <v>1</v>
      </c>
      <c r="G147" s="5" t="str">
        <f>VLOOKUP(F147,N_Sit!$A$1:$B$12,2,FALSE)</f>
        <v>Déficit Hídrico/Sequía</v>
      </c>
      <c r="H147" s="1" t="s">
        <v>48</v>
      </c>
      <c r="I147" s="5" t="str">
        <f>VLOOKUP(M147,reg!$A$2:$B$16,2,FALSE)</f>
        <v>Región de Valparaíso</v>
      </c>
      <c r="J147" t="str">
        <f t="shared" si="8"/>
        <v>056</v>
      </c>
      <c r="K147" s="5" t="str">
        <f>VLOOKUP(N147,pro!$A$2:$B$1600,2,FALSE)</f>
        <v>San Antonio</v>
      </c>
      <c r="L147" s="5" t="str">
        <f>VLOOKUP(O147,com!$A$2:$B$1600,2,FALSE)</f>
        <v>Santo Domingo</v>
      </c>
      <c r="M147" s="5">
        <f t="shared" si="9"/>
        <v>5</v>
      </c>
      <c r="N147" s="5">
        <f t="shared" si="10"/>
        <v>56</v>
      </c>
      <c r="O147" s="5">
        <f t="shared" si="11"/>
        <v>5606</v>
      </c>
    </row>
    <row r="148" spans="1:15" ht="15" hidden="1" customHeight="1" x14ac:dyDescent="0.25">
      <c r="A148" s="5">
        <v>147</v>
      </c>
      <c r="B148" s="1" t="s">
        <v>172</v>
      </c>
      <c r="C148" s="5" t="s">
        <v>754</v>
      </c>
      <c r="D148" s="2">
        <v>39520</v>
      </c>
      <c r="E148" s="4">
        <v>2008</v>
      </c>
      <c r="F148" s="5">
        <v>1</v>
      </c>
      <c r="G148" s="5" t="str">
        <f>VLOOKUP(F148,N_Sit!$A$1:$B$12,2,FALSE)</f>
        <v>Déficit Hídrico/Sequía</v>
      </c>
      <c r="H148" s="1" t="s">
        <v>48</v>
      </c>
      <c r="I148" s="5" t="str">
        <f>VLOOKUP(M148,reg!$A$2:$B$16,2,FALSE)</f>
        <v>Región de Valparaíso</v>
      </c>
      <c r="J148" t="str">
        <f t="shared" si="8"/>
        <v>057</v>
      </c>
      <c r="K148" s="5" t="str">
        <f>VLOOKUP(N148,pro!$A$2:$B$1600,2,FALSE)</f>
        <v>San Felipe</v>
      </c>
      <c r="L148" s="5" t="str">
        <f>VLOOKUP(O148,com!$A$2:$B$1600,2,FALSE)</f>
        <v>Catemu</v>
      </c>
      <c r="M148" s="5">
        <f t="shared" si="9"/>
        <v>5</v>
      </c>
      <c r="N148" s="5">
        <f t="shared" si="10"/>
        <v>57</v>
      </c>
      <c r="O148" s="5">
        <f t="shared" si="11"/>
        <v>5702</v>
      </c>
    </row>
    <row r="149" spans="1:15" ht="15" hidden="1" customHeight="1" x14ac:dyDescent="0.25">
      <c r="A149" s="5">
        <v>148</v>
      </c>
      <c r="B149" s="1" t="s">
        <v>173</v>
      </c>
      <c r="C149" s="5" t="s">
        <v>754</v>
      </c>
      <c r="D149" s="2">
        <v>39520</v>
      </c>
      <c r="E149" s="4">
        <v>2008</v>
      </c>
      <c r="F149" s="5">
        <v>1</v>
      </c>
      <c r="G149" s="5" t="str">
        <f>VLOOKUP(F149,N_Sit!$A$1:$B$12,2,FALSE)</f>
        <v>Déficit Hídrico/Sequía</v>
      </c>
      <c r="H149" s="1" t="s">
        <v>48</v>
      </c>
      <c r="I149" s="5" t="str">
        <f>VLOOKUP(M149,reg!$A$2:$B$16,2,FALSE)</f>
        <v>Región de Valparaíso</v>
      </c>
      <c r="J149" t="str">
        <f t="shared" si="8"/>
        <v>057</v>
      </c>
      <c r="K149" s="5" t="str">
        <f>VLOOKUP(N149,pro!$A$2:$B$1600,2,FALSE)</f>
        <v>San Felipe</v>
      </c>
      <c r="L149" s="5" t="str">
        <f>VLOOKUP(O149,com!$A$2:$B$1600,2,FALSE)</f>
        <v>Llaillay</v>
      </c>
      <c r="M149" s="5">
        <f t="shared" si="9"/>
        <v>5</v>
      </c>
      <c r="N149" s="5">
        <f t="shared" si="10"/>
        <v>57</v>
      </c>
      <c r="O149" s="5">
        <f t="shared" si="11"/>
        <v>5703</v>
      </c>
    </row>
    <row r="150" spans="1:15" ht="15" hidden="1" customHeight="1" x14ac:dyDescent="0.25">
      <c r="A150" s="5">
        <v>149</v>
      </c>
      <c r="B150" s="1" t="s">
        <v>174</v>
      </c>
      <c r="C150" s="5" t="s">
        <v>754</v>
      </c>
      <c r="D150" s="2">
        <v>39520</v>
      </c>
      <c r="E150" s="4">
        <v>2008</v>
      </c>
      <c r="F150" s="5">
        <v>1</v>
      </c>
      <c r="G150" s="5" t="str">
        <f>VLOOKUP(F150,N_Sit!$A$1:$B$12,2,FALSE)</f>
        <v>Déficit Hídrico/Sequía</v>
      </c>
      <c r="H150" s="1" t="s">
        <v>48</v>
      </c>
      <c r="I150" s="5" t="str">
        <f>VLOOKUP(M150,reg!$A$2:$B$16,2,FALSE)</f>
        <v>Región de Valparaíso</v>
      </c>
      <c r="J150" t="str">
        <f t="shared" si="8"/>
        <v>057</v>
      </c>
      <c r="K150" s="5" t="str">
        <f>VLOOKUP(N150,pro!$A$2:$B$1600,2,FALSE)</f>
        <v>San Felipe</v>
      </c>
      <c r="L150" s="5" t="str">
        <f>VLOOKUP(O150,com!$A$2:$B$1600,2,FALSE)</f>
        <v>Putaendo</v>
      </c>
      <c r="M150" s="5">
        <f t="shared" si="9"/>
        <v>5</v>
      </c>
      <c r="N150" s="5">
        <f t="shared" si="10"/>
        <v>57</v>
      </c>
      <c r="O150" s="5">
        <f t="shared" si="11"/>
        <v>5705</v>
      </c>
    </row>
    <row r="151" spans="1:15" ht="15" hidden="1" customHeight="1" x14ac:dyDescent="0.25">
      <c r="A151" s="5">
        <v>150</v>
      </c>
      <c r="B151" s="1" t="s">
        <v>175</v>
      </c>
      <c r="C151" s="5" t="s">
        <v>754</v>
      </c>
      <c r="D151" s="2">
        <v>39520</v>
      </c>
      <c r="E151" s="4">
        <v>2008</v>
      </c>
      <c r="F151" s="5">
        <v>1</v>
      </c>
      <c r="G151" s="5" t="str">
        <f>VLOOKUP(F151,N_Sit!$A$1:$B$12,2,FALSE)</f>
        <v>Déficit Hídrico/Sequía</v>
      </c>
      <c r="H151" s="1" t="s">
        <v>48</v>
      </c>
      <c r="I151" s="5" t="str">
        <f>VLOOKUP(M151,reg!$A$2:$B$16,2,FALSE)</f>
        <v>Región de Valparaíso</v>
      </c>
      <c r="J151" t="str">
        <f t="shared" si="8"/>
        <v>057</v>
      </c>
      <c r="K151" s="5" t="str">
        <f>VLOOKUP(N151,pro!$A$2:$B$1600,2,FALSE)</f>
        <v>San Felipe</v>
      </c>
      <c r="L151" s="5" t="str">
        <f>VLOOKUP(O151,com!$A$2:$B$1600,2,FALSE)</f>
        <v>Santa María</v>
      </c>
      <c r="M151" s="5">
        <f t="shared" si="9"/>
        <v>5</v>
      </c>
      <c r="N151" s="5">
        <f t="shared" si="10"/>
        <v>57</v>
      </c>
      <c r="O151" s="5">
        <f t="shared" si="11"/>
        <v>5706</v>
      </c>
    </row>
    <row r="152" spans="1:15" ht="15" hidden="1" customHeight="1" x14ac:dyDescent="0.25">
      <c r="A152" s="5">
        <v>151</v>
      </c>
      <c r="B152" s="1" t="s">
        <v>176</v>
      </c>
      <c r="C152" s="5" t="s">
        <v>754</v>
      </c>
      <c r="D152" s="2">
        <v>39520</v>
      </c>
      <c r="E152" s="4">
        <v>2008</v>
      </c>
      <c r="F152" s="5">
        <v>1</v>
      </c>
      <c r="G152" s="5" t="str">
        <f>VLOOKUP(F152,N_Sit!$A$1:$B$12,2,FALSE)</f>
        <v>Déficit Hídrico/Sequía</v>
      </c>
      <c r="H152" s="1" t="s">
        <v>48</v>
      </c>
      <c r="I152" s="5" t="str">
        <f>VLOOKUP(M152,reg!$A$2:$B$16,2,FALSE)</f>
        <v>Región de Valparaíso</v>
      </c>
      <c r="J152" t="str">
        <f t="shared" si="8"/>
        <v>058</v>
      </c>
      <c r="K152" s="5" t="str">
        <f>VLOOKUP(N152,pro!$A$2:$B$1600,2,FALSE)</f>
        <v>Margamarga</v>
      </c>
      <c r="L152" s="5" t="str">
        <f>VLOOKUP(O152,com!$A$2:$B$1600,2,FALSE)</f>
        <v>Quilpué</v>
      </c>
      <c r="M152" s="5">
        <f t="shared" si="9"/>
        <v>5</v>
      </c>
      <c r="N152" s="5">
        <f t="shared" si="10"/>
        <v>58</v>
      </c>
      <c r="O152" s="5">
        <f t="shared" si="11"/>
        <v>5801</v>
      </c>
    </row>
    <row r="153" spans="1:15" ht="15" hidden="1" customHeight="1" x14ac:dyDescent="0.25">
      <c r="A153" s="5">
        <v>152</v>
      </c>
      <c r="B153" s="1" t="s">
        <v>177</v>
      </c>
      <c r="C153" s="5" t="s">
        <v>754</v>
      </c>
      <c r="D153" s="2">
        <v>39520</v>
      </c>
      <c r="E153" s="4">
        <v>2008</v>
      </c>
      <c r="F153" s="5">
        <v>1</v>
      </c>
      <c r="G153" s="5" t="str">
        <f>VLOOKUP(F153,N_Sit!$A$1:$B$12,2,FALSE)</f>
        <v>Déficit Hídrico/Sequía</v>
      </c>
      <c r="H153" s="1" t="s">
        <v>48</v>
      </c>
      <c r="I153" s="5" t="str">
        <f>VLOOKUP(M153,reg!$A$2:$B$16,2,FALSE)</f>
        <v>Región de Valparaíso</v>
      </c>
      <c r="J153" t="str">
        <f t="shared" si="8"/>
        <v>058</v>
      </c>
      <c r="K153" s="5" t="str">
        <f>VLOOKUP(N153,pro!$A$2:$B$1600,2,FALSE)</f>
        <v>Margamarga</v>
      </c>
      <c r="L153" s="5" t="str">
        <f>VLOOKUP(O153,com!$A$2:$B$1600,2,FALSE)</f>
        <v>Olmué</v>
      </c>
      <c r="M153" s="5">
        <f t="shared" si="9"/>
        <v>5</v>
      </c>
      <c r="N153" s="5">
        <f t="shared" si="10"/>
        <v>58</v>
      </c>
      <c r="O153" s="5">
        <f t="shared" si="11"/>
        <v>5803</v>
      </c>
    </row>
    <row r="154" spans="1:15" ht="15" customHeight="1" x14ac:dyDescent="0.25">
      <c r="A154" s="5">
        <v>153</v>
      </c>
      <c r="B154" s="1" t="s">
        <v>178</v>
      </c>
      <c r="C154" s="5" t="s">
        <v>754</v>
      </c>
      <c r="D154" s="2">
        <v>39520</v>
      </c>
      <c r="E154" s="4">
        <v>2008</v>
      </c>
      <c r="F154" s="5">
        <v>1</v>
      </c>
      <c r="G154" s="5" t="str">
        <f>VLOOKUP(F154,N_Sit!$A$1:$B$12,2,FALSE)</f>
        <v>Déficit Hídrico/Sequía</v>
      </c>
      <c r="H154" s="1" t="s">
        <v>54</v>
      </c>
      <c r="I154" s="5" t="str">
        <f>VLOOKUP(M154,reg!$A$2:$B$16,2,FALSE)</f>
        <v>Región del Maule</v>
      </c>
      <c r="J154" t="str">
        <f t="shared" si="8"/>
        <v>072</v>
      </c>
      <c r="K154" s="5" t="str">
        <f>VLOOKUP(N154,pro!$A$2:$B$1600,2,FALSE)</f>
        <v>Cauquenes</v>
      </c>
      <c r="L154" s="5" t="str">
        <f>VLOOKUP(O154,com!$A$2:$B$1600,2,FALSE)</f>
        <v>Chanco</v>
      </c>
      <c r="M154" s="5">
        <f t="shared" si="9"/>
        <v>7</v>
      </c>
      <c r="N154" s="5">
        <f t="shared" si="10"/>
        <v>72</v>
      </c>
      <c r="O154" s="5">
        <f t="shared" si="11"/>
        <v>7202</v>
      </c>
    </row>
    <row r="155" spans="1:15" ht="15" customHeight="1" x14ac:dyDescent="0.25">
      <c r="A155" s="5">
        <v>154</v>
      </c>
      <c r="B155" s="1" t="s">
        <v>179</v>
      </c>
      <c r="C155" s="5" t="s">
        <v>754</v>
      </c>
      <c r="D155" s="2">
        <v>39520</v>
      </c>
      <c r="E155" s="4">
        <v>2008</v>
      </c>
      <c r="F155" s="5">
        <v>1</v>
      </c>
      <c r="G155" s="5" t="str">
        <f>VLOOKUP(F155,N_Sit!$A$1:$B$12,2,FALSE)</f>
        <v>Déficit Hídrico/Sequía</v>
      </c>
      <c r="H155" s="1" t="s">
        <v>54</v>
      </c>
      <c r="I155" s="5" t="str">
        <f>VLOOKUP(M155,reg!$A$2:$B$16,2,FALSE)</f>
        <v>Región del Maule</v>
      </c>
      <c r="J155" t="str">
        <f t="shared" si="8"/>
        <v>073</v>
      </c>
      <c r="K155" s="5" t="str">
        <f>VLOOKUP(N155,pro!$A$2:$B$1600,2,FALSE)</f>
        <v>Curicó</v>
      </c>
      <c r="L155" s="5" t="str">
        <f>VLOOKUP(O155,com!$A$2:$B$1600,2,FALSE)</f>
        <v>Sagrada Familia</v>
      </c>
      <c r="M155" s="5">
        <f t="shared" si="9"/>
        <v>7</v>
      </c>
      <c r="N155" s="5">
        <f t="shared" si="10"/>
        <v>73</v>
      </c>
      <c r="O155" s="5">
        <f t="shared" si="11"/>
        <v>7307</v>
      </c>
    </row>
    <row r="156" spans="1:15" ht="15" customHeight="1" x14ac:dyDescent="0.25">
      <c r="A156" s="5">
        <v>155</v>
      </c>
      <c r="B156" s="1" t="s">
        <v>180</v>
      </c>
      <c r="C156" s="5" t="s">
        <v>754</v>
      </c>
      <c r="D156" s="2">
        <v>39520</v>
      </c>
      <c r="E156" s="4">
        <v>2008</v>
      </c>
      <c r="F156" s="5">
        <v>1</v>
      </c>
      <c r="G156" s="5" t="str">
        <f>VLOOKUP(F156,N_Sit!$A$1:$B$12,2,FALSE)</f>
        <v>Déficit Hídrico/Sequía</v>
      </c>
      <c r="H156" s="1" t="s">
        <v>54</v>
      </c>
      <c r="I156" s="5" t="str">
        <f>VLOOKUP(M156,reg!$A$2:$B$16,2,FALSE)</f>
        <v>Región del Maule</v>
      </c>
      <c r="J156" t="str">
        <f t="shared" si="8"/>
        <v>074</v>
      </c>
      <c r="K156" s="5" t="str">
        <f>VLOOKUP(N156,pro!$A$2:$B$1600,2,FALSE)</f>
        <v>Linares</v>
      </c>
      <c r="L156" s="5" t="str">
        <f>VLOOKUP(O156,com!$A$2:$B$1600,2,FALSE)</f>
        <v>Longaví</v>
      </c>
      <c r="M156" s="5">
        <f t="shared" si="9"/>
        <v>7</v>
      </c>
      <c r="N156" s="5">
        <f t="shared" si="10"/>
        <v>74</v>
      </c>
      <c r="O156" s="5">
        <f t="shared" si="11"/>
        <v>7403</v>
      </c>
    </row>
    <row r="157" spans="1:15" ht="15" customHeight="1" x14ac:dyDescent="0.25">
      <c r="A157" s="5">
        <v>156</v>
      </c>
      <c r="B157" s="1" t="s">
        <v>181</v>
      </c>
      <c r="C157" s="5" t="s">
        <v>754</v>
      </c>
      <c r="D157" s="2">
        <v>39520</v>
      </c>
      <c r="E157" s="4">
        <v>2008</v>
      </c>
      <c r="F157" s="5">
        <v>1</v>
      </c>
      <c r="G157" s="5" t="str">
        <f>VLOOKUP(F157,N_Sit!$A$1:$B$12,2,FALSE)</f>
        <v>Déficit Hídrico/Sequía</v>
      </c>
      <c r="H157" s="1" t="s">
        <v>54</v>
      </c>
      <c r="I157" s="5" t="str">
        <f>VLOOKUP(M157,reg!$A$2:$B$16,2,FALSE)</f>
        <v>Región del Maule</v>
      </c>
      <c r="J157" t="str">
        <f t="shared" si="8"/>
        <v>074</v>
      </c>
      <c r="K157" s="5" t="str">
        <f>VLOOKUP(N157,pro!$A$2:$B$1600,2,FALSE)</f>
        <v>Linares</v>
      </c>
      <c r="L157" s="5" t="str">
        <f>VLOOKUP(O157,com!$A$2:$B$1600,2,FALSE)</f>
        <v>Parral</v>
      </c>
      <c r="M157" s="5">
        <f t="shared" si="9"/>
        <v>7</v>
      </c>
      <c r="N157" s="5">
        <f t="shared" si="10"/>
        <v>74</v>
      </c>
      <c r="O157" s="5">
        <f t="shared" si="11"/>
        <v>7404</v>
      </c>
    </row>
    <row r="158" spans="1:15" ht="15" hidden="1" customHeight="1" x14ac:dyDescent="0.25">
      <c r="A158" s="5">
        <v>157</v>
      </c>
      <c r="B158" s="1" t="s">
        <v>195</v>
      </c>
      <c r="C158" t="s">
        <v>754</v>
      </c>
      <c r="D158" s="2">
        <v>39520</v>
      </c>
      <c r="E158" s="4">
        <v>2008</v>
      </c>
      <c r="F158" s="5">
        <v>1</v>
      </c>
      <c r="G158" s="5" t="str">
        <f>VLOOKUP(F158,N_Sit!$A$1:$B$12,2,FALSE)</f>
        <v>Déficit Hídrico/Sequía</v>
      </c>
      <c r="H158" s="1" t="s">
        <v>135</v>
      </c>
      <c r="I158" s="5" t="str">
        <f>VLOOKUP(M158,reg!$A$2:$B$16,2,FALSE)</f>
        <v>Región de Los Lagos</v>
      </c>
      <c r="J158" t="str">
        <f t="shared" si="8"/>
        <v>101</v>
      </c>
      <c r="K158" s="5" t="str">
        <f>VLOOKUP(N158,pro!$A$2:$B$1600,2,FALSE)</f>
        <v>Llanquihue</v>
      </c>
      <c r="L158" s="5" t="str">
        <f>VLOOKUP(O158,com!$A$2:$B$1600,2,FALSE)</f>
        <v>Puerto Montt</v>
      </c>
      <c r="M158" s="5">
        <f t="shared" si="9"/>
        <v>10</v>
      </c>
      <c r="N158" s="5">
        <f t="shared" si="10"/>
        <v>101</v>
      </c>
      <c r="O158" s="5">
        <f t="shared" si="11"/>
        <v>10101</v>
      </c>
    </row>
    <row r="159" spans="1:15" ht="15" hidden="1" customHeight="1" x14ac:dyDescent="0.25">
      <c r="A159" s="5">
        <v>158</v>
      </c>
      <c r="B159" s="1" t="s">
        <v>196</v>
      </c>
      <c r="C159" s="5" t="s">
        <v>754</v>
      </c>
      <c r="D159" s="2">
        <v>39520</v>
      </c>
      <c r="E159" s="4">
        <v>2008</v>
      </c>
      <c r="F159" s="5">
        <v>1</v>
      </c>
      <c r="G159" s="5" t="str">
        <f>VLOOKUP(F159,N_Sit!$A$1:$B$12,2,FALSE)</f>
        <v>Déficit Hídrico/Sequía</v>
      </c>
      <c r="H159" s="1" t="s">
        <v>135</v>
      </c>
      <c r="I159" s="5" t="str">
        <f>VLOOKUP(M159,reg!$A$2:$B$16,2,FALSE)</f>
        <v>Región de Los Lagos</v>
      </c>
      <c r="J159" t="str">
        <f t="shared" si="8"/>
        <v>101</v>
      </c>
      <c r="K159" s="5" t="str">
        <f>VLOOKUP(N159,pro!$A$2:$B$1600,2,FALSE)</f>
        <v>Llanquihue</v>
      </c>
      <c r="L159" s="5" t="str">
        <f>VLOOKUP(O159,com!$A$2:$B$1600,2,FALSE)</f>
        <v>Calbuco</v>
      </c>
      <c r="M159" s="5">
        <f t="shared" si="9"/>
        <v>10</v>
      </c>
      <c r="N159" s="5">
        <f t="shared" si="10"/>
        <v>101</v>
      </c>
      <c r="O159" s="5">
        <f t="shared" si="11"/>
        <v>10102</v>
      </c>
    </row>
    <row r="160" spans="1:15" ht="15" hidden="1" customHeight="1" x14ac:dyDescent="0.25">
      <c r="A160" s="5">
        <v>159</v>
      </c>
      <c r="B160" s="1" t="s">
        <v>197</v>
      </c>
      <c r="C160" s="5" t="s">
        <v>754</v>
      </c>
      <c r="D160" s="2">
        <v>39520</v>
      </c>
      <c r="E160" s="4">
        <v>2008</v>
      </c>
      <c r="F160" s="5">
        <v>1</v>
      </c>
      <c r="G160" s="5" t="str">
        <f>VLOOKUP(F160,N_Sit!$A$1:$B$12,2,FALSE)</f>
        <v>Déficit Hídrico/Sequía</v>
      </c>
      <c r="H160" s="1" t="s">
        <v>135</v>
      </c>
      <c r="I160" s="5" t="str">
        <f>VLOOKUP(M160,reg!$A$2:$B$16,2,FALSE)</f>
        <v>Región de Los Lagos</v>
      </c>
      <c r="J160" t="str">
        <f t="shared" si="8"/>
        <v>101</v>
      </c>
      <c r="K160" s="5" t="str">
        <f>VLOOKUP(N160,pro!$A$2:$B$1600,2,FALSE)</f>
        <v>Llanquihue</v>
      </c>
      <c r="L160" s="5" t="str">
        <f>VLOOKUP(O160,com!$A$2:$B$1600,2,FALSE)</f>
        <v>Frutillar</v>
      </c>
      <c r="M160" s="5">
        <f t="shared" si="9"/>
        <v>10</v>
      </c>
      <c r="N160" s="5">
        <f t="shared" si="10"/>
        <v>101</v>
      </c>
      <c r="O160" s="5">
        <f t="shared" si="11"/>
        <v>10105</v>
      </c>
    </row>
    <row r="161" spans="1:15" ht="15" hidden="1" customHeight="1" x14ac:dyDescent="0.25">
      <c r="A161" s="5">
        <v>160</v>
      </c>
      <c r="B161" s="1" t="s">
        <v>198</v>
      </c>
      <c r="C161" s="5" t="s">
        <v>754</v>
      </c>
      <c r="D161" s="2">
        <v>39520</v>
      </c>
      <c r="E161" s="4">
        <v>2008</v>
      </c>
      <c r="F161" s="5">
        <v>1</v>
      </c>
      <c r="G161" s="5" t="str">
        <f>VLOOKUP(F161,N_Sit!$A$1:$B$12,2,FALSE)</f>
        <v>Déficit Hídrico/Sequía</v>
      </c>
      <c r="H161" s="1" t="s">
        <v>135</v>
      </c>
      <c r="I161" s="5" t="str">
        <f>VLOOKUP(M161,reg!$A$2:$B$16,2,FALSE)</f>
        <v>Región de Los Lagos</v>
      </c>
      <c r="J161" t="str">
        <f t="shared" si="8"/>
        <v>101</v>
      </c>
      <c r="K161" s="5" t="str">
        <f>VLOOKUP(N161,pro!$A$2:$B$1600,2,FALSE)</f>
        <v>Llanquihue</v>
      </c>
      <c r="L161" s="5" t="str">
        <f>VLOOKUP(O161,com!$A$2:$B$1600,2,FALSE)</f>
        <v>Llanquihue</v>
      </c>
      <c r="M161" s="5">
        <f t="shared" si="9"/>
        <v>10</v>
      </c>
      <c r="N161" s="5">
        <f t="shared" si="10"/>
        <v>101</v>
      </c>
      <c r="O161" s="5">
        <f t="shared" si="11"/>
        <v>10107</v>
      </c>
    </row>
    <row r="162" spans="1:15" ht="15" hidden="1" customHeight="1" x14ac:dyDescent="0.25">
      <c r="A162" s="5">
        <v>161</v>
      </c>
      <c r="B162" s="1" t="s">
        <v>199</v>
      </c>
      <c r="C162" s="5" t="s">
        <v>754</v>
      </c>
      <c r="D162" s="2">
        <v>39520</v>
      </c>
      <c r="E162" s="4">
        <v>2008</v>
      </c>
      <c r="F162" s="5">
        <v>1</v>
      </c>
      <c r="G162" s="5" t="str">
        <f>VLOOKUP(F162,N_Sit!$A$1:$B$12,2,FALSE)</f>
        <v>Déficit Hídrico/Sequía</v>
      </c>
      <c r="H162" s="1" t="s">
        <v>135</v>
      </c>
      <c r="I162" s="5" t="str">
        <f>VLOOKUP(M162,reg!$A$2:$B$16,2,FALSE)</f>
        <v>Región de Los Lagos</v>
      </c>
      <c r="J162" t="str">
        <f t="shared" si="8"/>
        <v>101</v>
      </c>
      <c r="K162" s="5" t="str">
        <f>VLOOKUP(N162,pro!$A$2:$B$1600,2,FALSE)</f>
        <v>Llanquihue</v>
      </c>
      <c r="L162" s="5" t="str">
        <f>VLOOKUP(O162,com!$A$2:$B$1600,2,FALSE)</f>
        <v>Puerto Varas</v>
      </c>
      <c r="M162" s="5">
        <f t="shared" si="9"/>
        <v>10</v>
      </c>
      <c r="N162" s="5">
        <f t="shared" si="10"/>
        <v>101</v>
      </c>
      <c r="O162" s="5">
        <f t="shared" si="11"/>
        <v>10109</v>
      </c>
    </row>
    <row r="163" spans="1:15" ht="15" hidden="1" customHeight="1" x14ac:dyDescent="0.25">
      <c r="A163" s="5">
        <v>162</v>
      </c>
      <c r="B163" s="1" t="s">
        <v>200</v>
      </c>
      <c r="C163" s="5" t="s">
        <v>754</v>
      </c>
      <c r="D163" s="2">
        <v>39520</v>
      </c>
      <c r="E163" s="4">
        <v>2008</v>
      </c>
      <c r="F163" s="5">
        <v>1</v>
      </c>
      <c r="G163" s="5" t="str">
        <f>VLOOKUP(F163,N_Sit!$A$1:$B$12,2,FALSE)</f>
        <v>Déficit Hídrico/Sequía</v>
      </c>
      <c r="H163" s="1" t="s">
        <v>135</v>
      </c>
      <c r="I163" s="5" t="str">
        <f>VLOOKUP(M163,reg!$A$2:$B$16,2,FALSE)</f>
        <v>Región de Los Lagos</v>
      </c>
      <c r="J163" t="str">
        <f t="shared" si="8"/>
        <v>103</v>
      </c>
      <c r="K163" s="5" t="str">
        <f>VLOOKUP(N163,pro!$A$2:$B$1600,2,FALSE)</f>
        <v>Osorno</v>
      </c>
      <c r="L163" s="5" t="str">
        <f>VLOOKUP(O163,com!$A$2:$B$1600,2,FALSE)</f>
        <v>Osorno</v>
      </c>
      <c r="M163" s="5">
        <f t="shared" si="9"/>
        <v>10</v>
      </c>
      <c r="N163" s="5">
        <f t="shared" si="10"/>
        <v>103</v>
      </c>
      <c r="O163" s="5">
        <f t="shared" si="11"/>
        <v>10301</v>
      </c>
    </row>
    <row r="164" spans="1:15" ht="15" hidden="1" customHeight="1" x14ac:dyDescent="0.25">
      <c r="A164" s="5">
        <v>163</v>
      </c>
      <c r="B164" s="1" t="s">
        <v>201</v>
      </c>
      <c r="C164" s="5" t="s">
        <v>754</v>
      </c>
      <c r="D164" s="2">
        <v>39520</v>
      </c>
      <c r="E164" s="4">
        <v>2008</v>
      </c>
      <c r="F164" s="5">
        <v>1</v>
      </c>
      <c r="G164" s="5" t="str">
        <f>VLOOKUP(F164,N_Sit!$A$1:$B$12,2,FALSE)</f>
        <v>Déficit Hídrico/Sequía</v>
      </c>
      <c r="H164" s="1" t="s">
        <v>135</v>
      </c>
      <c r="I164" s="5" t="str">
        <f>VLOOKUP(M164,reg!$A$2:$B$16,2,FALSE)</f>
        <v>Región de Los Lagos</v>
      </c>
      <c r="J164" t="str">
        <f t="shared" si="8"/>
        <v>103</v>
      </c>
      <c r="K164" s="5" t="str">
        <f>VLOOKUP(N164,pro!$A$2:$B$1600,2,FALSE)</f>
        <v>Osorno</v>
      </c>
      <c r="L164" s="5" t="str">
        <f>VLOOKUP(O164,com!$A$2:$B$1600,2,FALSE)</f>
        <v>Puerto Octay</v>
      </c>
      <c r="M164" s="5">
        <f t="shared" si="9"/>
        <v>10</v>
      </c>
      <c r="N164" s="5">
        <f t="shared" si="10"/>
        <v>103</v>
      </c>
      <c r="O164" s="5">
        <f t="shared" si="11"/>
        <v>10302</v>
      </c>
    </row>
    <row r="165" spans="1:15" ht="15" hidden="1" customHeight="1" x14ac:dyDescent="0.25">
      <c r="A165" s="5">
        <v>164</v>
      </c>
      <c r="B165" s="1" t="s">
        <v>202</v>
      </c>
      <c r="C165" s="5" t="s">
        <v>754</v>
      </c>
      <c r="D165" s="2">
        <v>39520</v>
      </c>
      <c r="E165" s="4">
        <v>2008</v>
      </c>
      <c r="F165" s="5">
        <v>1</v>
      </c>
      <c r="G165" s="5" t="str">
        <f>VLOOKUP(F165,N_Sit!$A$1:$B$12,2,FALSE)</f>
        <v>Déficit Hídrico/Sequía</v>
      </c>
      <c r="H165" s="1" t="s">
        <v>135</v>
      </c>
      <c r="I165" s="5" t="str">
        <f>VLOOKUP(M165,reg!$A$2:$B$16,2,FALSE)</f>
        <v>Región de Los Lagos</v>
      </c>
      <c r="J165" t="str">
        <f t="shared" si="8"/>
        <v>103</v>
      </c>
      <c r="K165" s="5" t="str">
        <f>VLOOKUP(N165,pro!$A$2:$B$1600,2,FALSE)</f>
        <v>Osorno</v>
      </c>
      <c r="L165" s="5" t="str">
        <f>VLOOKUP(O165,com!$A$2:$B$1600,2,FALSE)</f>
        <v>Puyehue</v>
      </c>
      <c r="M165" s="5">
        <f t="shared" si="9"/>
        <v>10</v>
      </c>
      <c r="N165" s="5">
        <f t="shared" si="10"/>
        <v>103</v>
      </c>
      <c r="O165" s="5">
        <f t="shared" si="11"/>
        <v>10304</v>
      </c>
    </row>
    <row r="166" spans="1:15" ht="15" hidden="1" customHeight="1" x14ac:dyDescent="0.25">
      <c r="A166" s="5">
        <v>165</v>
      </c>
      <c r="B166" s="1" t="s">
        <v>203</v>
      </c>
      <c r="C166" s="5" t="s">
        <v>754</v>
      </c>
      <c r="D166" s="2">
        <v>39520</v>
      </c>
      <c r="E166" s="4">
        <v>2008</v>
      </c>
      <c r="F166" s="5">
        <v>1</v>
      </c>
      <c r="G166" s="5" t="str">
        <f>VLOOKUP(F166,N_Sit!$A$1:$B$12,2,FALSE)</f>
        <v>Déficit Hídrico/Sequía</v>
      </c>
      <c r="H166" s="1" t="s">
        <v>135</v>
      </c>
      <c r="I166" s="5" t="str">
        <f>VLOOKUP(M166,reg!$A$2:$B$16,2,FALSE)</f>
        <v>Región de Los Lagos</v>
      </c>
      <c r="J166" t="str">
        <f t="shared" si="8"/>
        <v>104</v>
      </c>
      <c r="K166" s="5" t="str">
        <f>VLOOKUP(N166,pro!$A$2:$B$1600,2,FALSE)</f>
        <v>Palena</v>
      </c>
      <c r="L166" s="5" t="str">
        <f>VLOOKUP(O166,com!$A$2:$B$1600,2,FALSE)</f>
        <v>Chaitén</v>
      </c>
      <c r="M166" s="5">
        <f t="shared" si="9"/>
        <v>10</v>
      </c>
      <c r="N166" s="5">
        <f t="shared" si="10"/>
        <v>104</v>
      </c>
      <c r="O166" s="5">
        <f t="shared" si="11"/>
        <v>10401</v>
      </c>
    </row>
    <row r="167" spans="1:15" ht="15" hidden="1" customHeight="1" x14ac:dyDescent="0.25">
      <c r="A167" s="5">
        <v>166</v>
      </c>
      <c r="B167" s="1" t="s">
        <v>204</v>
      </c>
      <c r="C167" s="5" t="s">
        <v>754</v>
      </c>
      <c r="D167" s="2">
        <v>39520</v>
      </c>
      <c r="E167" s="4">
        <v>2008</v>
      </c>
      <c r="F167" s="5">
        <v>1</v>
      </c>
      <c r="G167" s="5" t="str">
        <f>VLOOKUP(F167,N_Sit!$A$1:$B$12,2,FALSE)</f>
        <v>Déficit Hídrico/Sequía</v>
      </c>
      <c r="H167" s="1" t="s">
        <v>135</v>
      </c>
      <c r="I167" s="5" t="str">
        <f>VLOOKUP(M167,reg!$A$2:$B$16,2,FALSE)</f>
        <v>Región de Los Lagos</v>
      </c>
      <c r="J167" t="str">
        <f t="shared" si="8"/>
        <v>104</v>
      </c>
      <c r="K167" s="5" t="str">
        <f>VLOOKUP(N167,pro!$A$2:$B$1600,2,FALSE)</f>
        <v>Palena</v>
      </c>
      <c r="L167" s="5" t="str">
        <f>VLOOKUP(O167,com!$A$2:$B$1600,2,FALSE)</f>
        <v>Hualaihué</v>
      </c>
      <c r="M167" s="5">
        <f t="shared" si="9"/>
        <v>10</v>
      </c>
      <c r="N167" s="5">
        <f t="shared" si="10"/>
        <v>104</v>
      </c>
      <c r="O167" s="5">
        <f t="shared" si="11"/>
        <v>10403</v>
      </c>
    </row>
    <row r="168" spans="1:15" ht="15" hidden="1" customHeight="1" x14ac:dyDescent="0.25">
      <c r="A168" s="5">
        <v>167</v>
      </c>
      <c r="B168" s="1" t="s">
        <v>205</v>
      </c>
      <c r="C168" s="5" t="s">
        <v>754</v>
      </c>
      <c r="D168" s="2">
        <v>39520</v>
      </c>
      <c r="E168" s="4">
        <v>2008</v>
      </c>
      <c r="F168" s="5">
        <v>1</v>
      </c>
      <c r="G168" s="5" t="str">
        <f>VLOOKUP(F168,N_Sit!$A$1:$B$12,2,FALSE)</f>
        <v>Déficit Hídrico/Sequía</v>
      </c>
      <c r="H168" s="1" t="s">
        <v>206</v>
      </c>
      <c r="I168" s="5" t="str">
        <f>VLOOKUP(M168,reg!$A$2:$B$16,2,FALSE)</f>
        <v>Región de Aysén del General Carlos Ibañez del Campo</v>
      </c>
      <c r="J168" t="str">
        <f t="shared" si="8"/>
        <v>111</v>
      </c>
      <c r="K168" s="5" t="str">
        <f>VLOOKUP(N168,pro!$A$2:$B$1600,2,FALSE)</f>
        <v>Coyhaique</v>
      </c>
      <c r="L168" s="5" t="str">
        <f>VLOOKUP(O168,com!$A$2:$B$1600,2,FALSE)</f>
        <v>Coyhaique</v>
      </c>
      <c r="M168" s="5">
        <f t="shared" si="9"/>
        <v>11</v>
      </c>
      <c r="N168" s="5">
        <f t="shared" si="10"/>
        <v>111</v>
      </c>
      <c r="O168" s="5">
        <f t="shared" si="11"/>
        <v>11101</v>
      </c>
    </row>
    <row r="169" spans="1:15" ht="15" hidden="1" customHeight="1" x14ac:dyDescent="0.25">
      <c r="A169" s="5">
        <v>168</v>
      </c>
      <c r="B169" s="1" t="s">
        <v>207</v>
      </c>
      <c r="C169" s="5" t="s">
        <v>754</v>
      </c>
      <c r="D169" s="2">
        <v>39520</v>
      </c>
      <c r="E169" s="4">
        <v>2008</v>
      </c>
      <c r="F169" s="5">
        <v>1</v>
      </c>
      <c r="G169" s="5" t="str">
        <f>VLOOKUP(F169,N_Sit!$A$1:$B$12,2,FALSE)</f>
        <v>Déficit Hídrico/Sequía</v>
      </c>
      <c r="H169" s="1" t="s">
        <v>206</v>
      </c>
      <c r="I169" s="5" t="str">
        <f>VLOOKUP(M169,reg!$A$2:$B$16,2,FALSE)</f>
        <v>Región de Aysén del General Carlos Ibañez del Campo</v>
      </c>
      <c r="J169" t="str">
        <f t="shared" si="8"/>
        <v>111</v>
      </c>
      <c r="K169" s="5" t="str">
        <f>VLOOKUP(N169,pro!$A$2:$B$1600,2,FALSE)</f>
        <v>Coyhaique</v>
      </c>
      <c r="L169" s="5" t="str">
        <f>VLOOKUP(O169,com!$A$2:$B$1600,2,FALSE)</f>
        <v>Lago Verde</v>
      </c>
      <c r="M169" s="5">
        <f t="shared" si="9"/>
        <v>11</v>
      </c>
      <c r="N169" s="5">
        <f t="shared" si="10"/>
        <v>111</v>
      </c>
      <c r="O169" s="5">
        <f t="shared" si="11"/>
        <v>11102</v>
      </c>
    </row>
    <row r="170" spans="1:15" ht="15" hidden="1" customHeight="1" x14ac:dyDescent="0.25">
      <c r="A170" s="5">
        <v>169</v>
      </c>
      <c r="B170" s="1" t="s">
        <v>208</v>
      </c>
      <c r="C170" s="5" t="s">
        <v>754</v>
      </c>
      <c r="D170" s="2">
        <v>39520</v>
      </c>
      <c r="E170" s="4">
        <v>2008</v>
      </c>
      <c r="F170" s="5">
        <v>1</v>
      </c>
      <c r="G170" s="5" t="str">
        <f>VLOOKUP(F170,N_Sit!$A$1:$B$12,2,FALSE)</f>
        <v>Déficit Hídrico/Sequía</v>
      </c>
      <c r="H170" s="1" t="s">
        <v>206</v>
      </c>
      <c r="I170" s="5" t="str">
        <f>VLOOKUP(M170,reg!$A$2:$B$16,2,FALSE)</f>
        <v>Región de Aysén del General Carlos Ibañez del Campo</v>
      </c>
      <c r="J170" t="str">
        <f t="shared" si="8"/>
        <v>112</v>
      </c>
      <c r="K170" s="5" t="str">
        <f>VLOOKUP(N170,pro!$A$2:$B$1600,2,FALSE)</f>
        <v>Aysén</v>
      </c>
      <c r="L170" s="5" t="str">
        <f>VLOOKUP(O170,com!$A$2:$B$1600,2,FALSE)</f>
        <v>Puerto Aysén</v>
      </c>
      <c r="M170" s="5">
        <f t="shared" si="9"/>
        <v>11</v>
      </c>
      <c r="N170" s="5">
        <f t="shared" si="10"/>
        <v>112</v>
      </c>
      <c r="O170" s="5">
        <f t="shared" si="11"/>
        <v>11201</v>
      </c>
    </row>
    <row r="171" spans="1:15" ht="15" hidden="1" customHeight="1" x14ac:dyDescent="0.25">
      <c r="A171" s="5">
        <v>170</v>
      </c>
      <c r="B171" s="1" t="s">
        <v>209</v>
      </c>
      <c r="C171" s="5" t="s">
        <v>754</v>
      </c>
      <c r="D171" s="2">
        <v>39520</v>
      </c>
      <c r="E171" s="4">
        <v>2008</v>
      </c>
      <c r="F171" s="5">
        <v>1</v>
      </c>
      <c r="G171" s="5" t="str">
        <f>VLOOKUP(F171,N_Sit!$A$1:$B$12,2,FALSE)</f>
        <v>Déficit Hídrico/Sequía</v>
      </c>
      <c r="H171" s="1" t="s">
        <v>206</v>
      </c>
      <c r="I171" s="5" t="str">
        <f>VLOOKUP(M171,reg!$A$2:$B$16,2,FALSE)</f>
        <v>Región de Aysén del General Carlos Ibañez del Campo</v>
      </c>
      <c r="J171" t="str">
        <f t="shared" si="8"/>
        <v>112</v>
      </c>
      <c r="K171" s="5" t="str">
        <f>VLOOKUP(N171,pro!$A$2:$B$1600,2,FALSE)</f>
        <v>Aysén</v>
      </c>
      <c r="L171" s="5" t="str">
        <f>VLOOKUP(O171,com!$A$2:$B$1600,2,FALSE)</f>
        <v>Cisnes</v>
      </c>
      <c r="M171" s="5">
        <f t="shared" si="9"/>
        <v>11</v>
      </c>
      <c r="N171" s="5">
        <f t="shared" si="10"/>
        <v>112</v>
      </c>
      <c r="O171" s="5">
        <f t="shared" si="11"/>
        <v>11202</v>
      </c>
    </row>
    <row r="172" spans="1:15" ht="15" hidden="1" customHeight="1" x14ac:dyDescent="0.25">
      <c r="A172" s="5">
        <v>171</v>
      </c>
      <c r="B172" s="1" t="s">
        <v>210</v>
      </c>
      <c r="C172" s="5" t="s">
        <v>754</v>
      </c>
      <c r="D172" s="2">
        <v>39520</v>
      </c>
      <c r="E172" s="4">
        <v>2008</v>
      </c>
      <c r="F172" s="5">
        <v>1</v>
      </c>
      <c r="G172" s="5" t="str">
        <f>VLOOKUP(F172,N_Sit!$A$1:$B$12,2,FALSE)</f>
        <v>Déficit Hídrico/Sequía</v>
      </c>
      <c r="H172" s="1" t="s">
        <v>206</v>
      </c>
      <c r="I172" s="5" t="str">
        <f>VLOOKUP(M172,reg!$A$2:$B$16,2,FALSE)</f>
        <v>Región de Aysén del General Carlos Ibañez del Campo</v>
      </c>
      <c r="J172" t="str">
        <f t="shared" si="8"/>
        <v>113</v>
      </c>
      <c r="K172" s="5" t="str">
        <f>VLOOKUP(N172,pro!$A$2:$B$1600,2,FALSE)</f>
        <v>Capitán Prat</v>
      </c>
      <c r="L172" s="5" t="str">
        <f>VLOOKUP(O172,com!$A$2:$B$1600,2,FALSE)</f>
        <v>Cochrane</v>
      </c>
      <c r="M172" s="5">
        <f t="shared" si="9"/>
        <v>11</v>
      </c>
      <c r="N172" s="5">
        <f t="shared" si="10"/>
        <v>113</v>
      </c>
      <c r="O172" s="5">
        <f t="shared" si="11"/>
        <v>11301</v>
      </c>
    </row>
    <row r="173" spans="1:15" ht="15" hidden="1" customHeight="1" x14ac:dyDescent="0.25">
      <c r="A173" s="5">
        <v>172</v>
      </c>
      <c r="B173" s="1" t="s">
        <v>211</v>
      </c>
      <c r="C173" s="5" t="s">
        <v>754</v>
      </c>
      <c r="D173" s="2">
        <v>39520</v>
      </c>
      <c r="E173" s="4">
        <v>2008</v>
      </c>
      <c r="F173" s="5">
        <v>1</v>
      </c>
      <c r="G173" s="5" t="str">
        <f>VLOOKUP(F173,N_Sit!$A$1:$B$12,2,FALSE)</f>
        <v>Déficit Hídrico/Sequía</v>
      </c>
      <c r="H173" s="1" t="s">
        <v>206</v>
      </c>
      <c r="I173" s="5" t="str">
        <f>VLOOKUP(M173,reg!$A$2:$B$16,2,FALSE)</f>
        <v>Región de Aysén del General Carlos Ibañez del Campo</v>
      </c>
      <c r="J173" t="str">
        <f t="shared" si="8"/>
        <v>114</v>
      </c>
      <c r="K173" s="5" t="str">
        <f>VLOOKUP(N173,pro!$A$2:$B$1600,2,FALSE)</f>
        <v>General Carrera</v>
      </c>
      <c r="L173" s="5" t="str">
        <f>VLOOKUP(O173,com!$A$2:$B$1600,2,FALSE)</f>
        <v>Chile Chico</v>
      </c>
      <c r="M173" s="5">
        <f t="shared" si="9"/>
        <v>11</v>
      </c>
      <c r="N173" s="5">
        <f t="shared" si="10"/>
        <v>114</v>
      </c>
      <c r="O173" s="5">
        <f t="shared" si="11"/>
        <v>11401</v>
      </c>
    </row>
    <row r="174" spans="1:15" ht="15" hidden="1" customHeight="1" x14ac:dyDescent="0.25">
      <c r="A174" s="5">
        <v>173</v>
      </c>
      <c r="B174" s="1" t="s">
        <v>212</v>
      </c>
      <c r="C174" s="5" t="s">
        <v>754</v>
      </c>
      <c r="D174" s="2">
        <v>39520</v>
      </c>
      <c r="E174" s="4">
        <v>2008</v>
      </c>
      <c r="F174" s="5">
        <v>1</v>
      </c>
      <c r="G174" s="5" t="str">
        <f>VLOOKUP(F174,N_Sit!$A$1:$B$12,2,FALSE)</f>
        <v>Déficit Hídrico/Sequía</v>
      </c>
      <c r="H174" s="1" t="s">
        <v>206</v>
      </c>
      <c r="I174" s="5" t="str">
        <f>VLOOKUP(M174,reg!$A$2:$B$16,2,FALSE)</f>
        <v>Región de Aysén del General Carlos Ibañez del Campo</v>
      </c>
      <c r="J174" t="str">
        <f t="shared" si="8"/>
        <v>114</v>
      </c>
      <c r="K174" s="5" t="str">
        <f>VLOOKUP(N174,pro!$A$2:$B$1600,2,FALSE)</f>
        <v>General Carrera</v>
      </c>
      <c r="L174" s="5" t="str">
        <f>VLOOKUP(O174,com!$A$2:$B$1600,2,FALSE)</f>
        <v>Río Ibáñez</v>
      </c>
      <c r="M174" s="5">
        <f t="shared" si="9"/>
        <v>11</v>
      </c>
      <c r="N174" s="5">
        <f t="shared" si="10"/>
        <v>114</v>
      </c>
      <c r="O174" s="5">
        <f t="shared" si="11"/>
        <v>11402</v>
      </c>
    </row>
    <row r="175" spans="1:15" ht="15" hidden="1" customHeight="1" x14ac:dyDescent="0.25">
      <c r="A175" s="5">
        <v>174</v>
      </c>
      <c r="B175" s="1" t="s">
        <v>213</v>
      </c>
      <c r="C175" s="5" t="s">
        <v>754</v>
      </c>
      <c r="D175" s="2">
        <v>39520</v>
      </c>
      <c r="E175" s="4">
        <v>2008</v>
      </c>
      <c r="F175" s="5">
        <v>1</v>
      </c>
      <c r="G175" s="5" t="str">
        <f>VLOOKUP(F175,N_Sit!$A$1:$B$12,2,FALSE)</f>
        <v>Déficit Hídrico/Sequía</v>
      </c>
      <c r="H175" s="1" t="s">
        <v>156</v>
      </c>
      <c r="I175" s="5" t="str">
        <f>VLOOKUP(M175,reg!$A$2:$B$16,2,FALSE)</f>
        <v>Región de Los Ríos</v>
      </c>
      <c r="J175" t="str">
        <f t="shared" si="8"/>
        <v>141</v>
      </c>
      <c r="K175" s="5" t="str">
        <f>VLOOKUP(N175,pro!$A$2:$B$1600,2,FALSE)</f>
        <v>Valdivia</v>
      </c>
      <c r="L175" s="5" t="str">
        <f>VLOOKUP(O175,com!$A$2:$B$1600,2,FALSE)</f>
        <v>Valdivia</v>
      </c>
      <c r="M175" s="5">
        <f t="shared" si="9"/>
        <v>14</v>
      </c>
      <c r="N175" s="5">
        <f t="shared" si="10"/>
        <v>141</v>
      </c>
      <c r="O175" s="5">
        <f t="shared" si="11"/>
        <v>14101</v>
      </c>
    </row>
    <row r="176" spans="1:15" ht="15" hidden="1" customHeight="1" x14ac:dyDescent="0.25">
      <c r="A176" s="5">
        <v>175</v>
      </c>
      <c r="B176" s="1" t="s">
        <v>214</v>
      </c>
      <c r="C176" s="5" t="s">
        <v>754</v>
      </c>
      <c r="D176" s="2">
        <v>39520</v>
      </c>
      <c r="E176" s="4">
        <v>2008</v>
      </c>
      <c r="F176" s="5">
        <v>1</v>
      </c>
      <c r="G176" s="5" t="str">
        <f>VLOOKUP(F176,N_Sit!$A$1:$B$12,2,FALSE)</f>
        <v>Déficit Hídrico/Sequía</v>
      </c>
      <c r="H176" s="1" t="s">
        <v>156</v>
      </c>
      <c r="I176" s="5" t="str">
        <f>VLOOKUP(M176,reg!$A$2:$B$16,2,FALSE)</f>
        <v>Región de Los Ríos</v>
      </c>
      <c r="J176" t="str">
        <f t="shared" si="8"/>
        <v>141</v>
      </c>
      <c r="K176" s="5" t="str">
        <f>VLOOKUP(N176,pro!$A$2:$B$1600,2,FALSE)</f>
        <v>Valdivia</v>
      </c>
      <c r="L176" s="5" t="str">
        <f>VLOOKUP(O176,com!$A$2:$B$1600,2,FALSE)</f>
        <v>Corral</v>
      </c>
      <c r="M176" s="5">
        <f t="shared" si="9"/>
        <v>14</v>
      </c>
      <c r="N176" s="5">
        <f t="shared" si="10"/>
        <v>141</v>
      </c>
      <c r="O176" s="5">
        <f t="shared" si="11"/>
        <v>14102</v>
      </c>
    </row>
    <row r="177" spans="1:15" ht="15" hidden="1" customHeight="1" x14ac:dyDescent="0.25">
      <c r="A177" s="5">
        <v>176</v>
      </c>
      <c r="B177" s="1" t="s">
        <v>215</v>
      </c>
      <c r="C177" s="5" t="s">
        <v>754</v>
      </c>
      <c r="D177" s="2">
        <v>39520</v>
      </c>
      <c r="E177" s="4">
        <v>2008</v>
      </c>
      <c r="F177" s="5">
        <v>1</v>
      </c>
      <c r="G177" s="5" t="str">
        <f>VLOOKUP(F177,N_Sit!$A$1:$B$12,2,FALSE)</f>
        <v>Déficit Hídrico/Sequía</v>
      </c>
      <c r="H177" s="1" t="s">
        <v>156</v>
      </c>
      <c r="I177" s="5" t="str">
        <f>VLOOKUP(M177,reg!$A$2:$B$16,2,FALSE)</f>
        <v>Región de Los Ríos</v>
      </c>
      <c r="J177" t="str">
        <f t="shared" si="8"/>
        <v>141</v>
      </c>
      <c r="K177" s="5" t="str">
        <f>VLOOKUP(N177,pro!$A$2:$B$1600,2,FALSE)</f>
        <v>Valdivia</v>
      </c>
      <c r="L177" s="5" t="str">
        <f>VLOOKUP(O177,com!$A$2:$B$1600,2,FALSE)</f>
        <v>Máfil</v>
      </c>
      <c r="M177" s="5">
        <f t="shared" si="9"/>
        <v>14</v>
      </c>
      <c r="N177" s="5">
        <f t="shared" si="10"/>
        <v>141</v>
      </c>
      <c r="O177" s="5">
        <f t="shared" si="11"/>
        <v>14105</v>
      </c>
    </row>
    <row r="178" spans="1:15" ht="15" hidden="1" customHeight="1" x14ac:dyDescent="0.25">
      <c r="A178" s="5">
        <v>177</v>
      </c>
      <c r="B178" s="1" t="s">
        <v>216</v>
      </c>
      <c r="C178" s="5" t="s">
        <v>754</v>
      </c>
      <c r="D178" s="2">
        <v>39520</v>
      </c>
      <c r="E178" s="4">
        <v>2008</v>
      </c>
      <c r="F178" s="5">
        <v>1</v>
      </c>
      <c r="G178" s="5" t="str">
        <f>VLOOKUP(F178,N_Sit!$A$1:$B$12,2,FALSE)</f>
        <v>Déficit Hídrico/Sequía</v>
      </c>
      <c r="H178" s="1" t="s">
        <v>156</v>
      </c>
      <c r="I178" s="5" t="str">
        <f>VLOOKUP(M178,reg!$A$2:$B$16,2,FALSE)</f>
        <v>Región de Los Ríos</v>
      </c>
      <c r="J178" t="str">
        <f t="shared" si="8"/>
        <v>142</v>
      </c>
      <c r="K178" s="5" t="str">
        <f>VLOOKUP(N178,pro!$A$2:$B$1600,2,FALSE)</f>
        <v>Ranco</v>
      </c>
      <c r="L178" s="5" t="str">
        <f>VLOOKUP(O178,com!$A$2:$B$1600,2,FALSE)</f>
        <v>Río Bueno</v>
      </c>
      <c r="M178" s="5">
        <f t="shared" si="9"/>
        <v>14</v>
      </c>
      <c r="N178" s="5">
        <f t="shared" si="10"/>
        <v>142</v>
      </c>
      <c r="O178" s="5">
        <f t="shared" si="11"/>
        <v>14204</v>
      </c>
    </row>
    <row r="179" spans="1:15" ht="15" hidden="1" customHeight="1" x14ac:dyDescent="0.25">
      <c r="A179" s="5">
        <v>178</v>
      </c>
      <c r="B179" s="1" t="s">
        <v>182</v>
      </c>
      <c r="C179" t="s">
        <v>755</v>
      </c>
      <c r="D179" s="2">
        <v>39520</v>
      </c>
      <c r="E179" s="4">
        <v>2008</v>
      </c>
      <c r="F179" s="5">
        <v>1</v>
      </c>
      <c r="G179" s="5" t="str">
        <f>VLOOKUP(F179,N_Sit!$A$1:$B$12,2,FALSE)</f>
        <v>Déficit Hídrico/Sequía</v>
      </c>
      <c r="H179" s="1" t="s">
        <v>114</v>
      </c>
      <c r="I179" s="5" t="str">
        <f>VLOOKUP(M179,reg!$A$2:$B$16,2,FALSE)</f>
        <v>Región de La Araucanía</v>
      </c>
      <c r="J179" t="str">
        <f t="shared" ref="J179:J191" si="12">MID(B179,1,3)</f>
        <v>091</v>
      </c>
      <c r="K179" s="5" t="str">
        <f>VLOOKUP(N179,pro!$A$2:$B$1600,2,FALSE)</f>
        <v>Cautín</v>
      </c>
      <c r="L179" s="5" t="str">
        <f>VLOOKUP(O179,com!$A$2:$B$1600,2,FALSE)</f>
        <v>Gorbea</v>
      </c>
      <c r="M179" s="5">
        <f t="shared" si="9"/>
        <v>9</v>
      </c>
      <c r="N179" s="5">
        <f t="shared" ref="N179:N191" si="13">VALUE(J179)</f>
        <v>91</v>
      </c>
      <c r="O179" s="5">
        <f t="shared" ref="O179:O191" si="14">VALUE(B179)</f>
        <v>9107</v>
      </c>
    </row>
    <row r="180" spans="1:15" ht="15" hidden="1" customHeight="1" x14ac:dyDescent="0.25">
      <c r="A180" s="5">
        <v>179</v>
      </c>
      <c r="B180" s="1" t="s">
        <v>183</v>
      </c>
      <c r="C180" s="5" t="s">
        <v>755</v>
      </c>
      <c r="D180" s="2">
        <v>39520</v>
      </c>
      <c r="E180" s="4">
        <v>2008</v>
      </c>
      <c r="F180" s="5">
        <v>1</v>
      </c>
      <c r="G180" s="5" t="str">
        <f>VLOOKUP(F180,N_Sit!$A$1:$B$12,2,FALSE)</f>
        <v>Déficit Hídrico/Sequía</v>
      </c>
      <c r="H180" s="1" t="s">
        <v>114</v>
      </c>
      <c r="I180" s="5" t="str">
        <f>VLOOKUP(M180,reg!$A$2:$B$16,2,FALSE)</f>
        <v>Región de La Araucanía</v>
      </c>
      <c r="J180" t="str">
        <f t="shared" si="12"/>
        <v>091</v>
      </c>
      <c r="K180" s="5" t="str">
        <f>VLOOKUP(N180,pro!$A$2:$B$1600,2,FALSE)</f>
        <v>Cautín</v>
      </c>
      <c r="L180" s="5" t="str">
        <f>VLOOKUP(O180,com!$A$2:$B$1600,2,FALSE)</f>
        <v>Lautaro</v>
      </c>
      <c r="M180" s="5">
        <f t="shared" si="9"/>
        <v>9</v>
      </c>
      <c r="N180" s="5">
        <f t="shared" si="13"/>
        <v>91</v>
      </c>
      <c r="O180" s="5">
        <f t="shared" si="14"/>
        <v>9108</v>
      </c>
    </row>
    <row r="181" spans="1:15" ht="15" hidden="1" customHeight="1" x14ac:dyDescent="0.25">
      <c r="A181" s="5">
        <v>180</v>
      </c>
      <c r="B181" s="1" t="s">
        <v>184</v>
      </c>
      <c r="C181" s="5" t="s">
        <v>755</v>
      </c>
      <c r="D181" s="2">
        <v>39520</v>
      </c>
      <c r="E181" s="4">
        <v>2008</v>
      </c>
      <c r="F181" s="5">
        <v>1</v>
      </c>
      <c r="G181" s="5" t="str">
        <f>VLOOKUP(F181,N_Sit!$A$1:$B$12,2,FALSE)</f>
        <v>Déficit Hídrico/Sequía</v>
      </c>
      <c r="H181" s="1" t="s">
        <v>114</v>
      </c>
      <c r="I181" s="5" t="str">
        <f>VLOOKUP(M181,reg!$A$2:$B$16,2,FALSE)</f>
        <v>Región de La Araucanía</v>
      </c>
      <c r="J181" t="str">
        <f t="shared" si="12"/>
        <v>091</v>
      </c>
      <c r="K181" s="5" t="str">
        <f>VLOOKUP(N181,pro!$A$2:$B$1600,2,FALSE)</f>
        <v>Cautín</v>
      </c>
      <c r="L181" s="5" t="str">
        <f>VLOOKUP(O181,com!$A$2:$B$1600,2,FALSE)</f>
        <v>Loncoche</v>
      </c>
      <c r="M181" s="5">
        <f t="shared" si="9"/>
        <v>9</v>
      </c>
      <c r="N181" s="5">
        <f t="shared" si="13"/>
        <v>91</v>
      </c>
      <c r="O181" s="5">
        <f t="shared" si="14"/>
        <v>9109</v>
      </c>
    </row>
    <row r="182" spans="1:15" ht="15" hidden="1" customHeight="1" x14ac:dyDescent="0.25">
      <c r="A182" s="5">
        <v>181</v>
      </c>
      <c r="B182" s="1" t="s">
        <v>185</v>
      </c>
      <c r="C182" s="5" t="s">
        <v>755</v>
      </c>
      <c r="D182" s="2">
        <v>39520</v>
      </c>
      <c r="E182" s="4">
        <v>2008</v>
      </c>
      <c r="F182" s="5">
        <v>1</v>
      </c>
      <c r="G182" s="5" t="str">
        <f>VLOOKUP(F182,N_Sit!$A$1:$B$12,2,FALSE)</f>
        <v>Déficit Hídrico/Sequía</v>
      </c>
      <c r="H182" s="1" t="s">
        <v>114</v>
      </c>
      <c r="I182" s="5" t="str">
        <f>VLOOKUP(M182,reg!$A$2:$B$16,2,FALSE)</f>
        <v>Región de La Araucanía</v>
      </c>
      <c r="J182" t="str">
        <f t="shared" si="12"/>
        <v>091</v>
      </c>
      <c r="K182" s="5" t="str">
        <f>VLOOKUP(N182,pro!$A$2:$B$1600,2,FALSE)</f>
        <v>Cautín</v>
      </c>
      <c r="L182" s="5" t="str">
        <f>VLOOKUP(O182,com!$A$2:$B$1600,2,FALSE)</f>
        <v>Perquenco</v>
      </c>
      <c r="M182" s="5">
        <f t="shared" si="9"/>
        <v>9</v>
      </c>
      <c r="N182" s="5">
        <f t="shared" si="13"/>
        <v>91</v>
      </c>
      <c r="O182" s="5">
        <f t="shared" si="14"/>
        <v>9113</v>
      </c>
    </row>
    <row r="183" spans="1:15" ht="15" hidden="1" customHeight="1" x14ac:dyDescent="0.25">
      <c r="A183" s="5">
        <v>182</v>
      </c>
      <c r="B183" s="1" t="s">
        <v>186</v>
      </c>
      <c r="C183" s="5" t="s">
        <v>755</v>
      </c>
      <c r="D183" s="2">
        <v>39520</v>
      </c>
      <c r="E183" s="4">
        <v>2008</v>
      </c>
      <c r="F183" s="5">
        <v>1</v>
      </c>
      <c r="G183" s="5" t="str">
        <f>VLOOKUP(F183,N_Sit!$A$1:$B$12,2,FALSE)</f>
        <v>Déficit Hídrico/Sequía</v>
      </c>
      <c r="H183" s="1" t="s">
        <v>114</v>
      </c>
      <c r="I183" s="5" t="str">
        <f>VLOOKUP(M183,reg!$A$2:$B$16,2,FALSE)</f>
        <v>Región de La Araucanía</v>
      </c>
      <c r="J183" t="str">
        <f t="shared" si="12"/>
        <v>091</v>
      </c>
      <c r="K183" s="5" t="str">
        <f>VLOOKUP(N183,pro!$A$2:$B$1600,2,FALSE)</f>
        <v>Cautín</v>
      </c>
      <c r="L183" s="5" t="str">
        <f>VLOOKUP(O183,com!$A$2:$B$1600,2,FALSE)</f>
        <v>Pitrufquén</v>
      </c>
      <c r="M183" s="5">
        <f t="shared" si="9"/>
        <v>9</v>
      </c>
      <c r="N183" s="5">
        <f t="shared" si="13"/>
        <v>91</v>
      </c>
      <c r="O183" s="5">
        <f t="shared" si="14"/>
        <v>9114</v>
      </c>
    </row>
    <row r="184" spans="1:15" ht="15" hidden="1" customHeight="1" x14ac:dyDescent="0.25">
      <c r="A184" s="5">
        <v>183</v>
      </c>
      <c r="B184" s="1" t="s">
        <v>187</v>
      </c>
      <c r="C184" s="5" t="s">
        <v>755</v>
      </c>
      <c r="D184" s="2">
        <v>39520</v>
      </c>
      <c r="E184" s="4">
        <v>2008</v>
      </c>
      <c r="F184" s="5">
        <v>1</v>
      </c>
      <c r="G184" s="5" t="str">
        <f>VLOOKUP(F184,N_Sit!$A$1:$B$12,2,FALSE)</f>
        <v>Déficit Hídrico/Sequía</v>
      </c>
      <c r="H184" s="1" t="s">
        <v>114</v>
      </c>
      <c r="I184" s="5" t="str">
        <f>VLOOKUP(M184,reg!$A$2:$B$16,2,FALSE)</f>
        <v>Región de La Araucanía</v>
      </c>
      <c r="J184" t="str">
        <f t="shared" si="12"/>
        <v>092</v>
      </c>
      <c r="K184" s="5" t="str">
        <f>VLOOKUP(N184,pro!$A$2:$B$1600,2,FALSE)</f>
        <v>Malleco</v>
      </c>
      <c r="L184" s="5" t="str">
        <f>VLOOKUP(O184,com!$A$2:$B$1600,2,FALSE)</f>
        <v>Angol</v>
      </c>
      <c r="M184" s="5">
        <f t="shared" si="9"/>
        <v>9</v>
      </c>
      <c r="N184" s="5">
        <f t="shared" si="13"/>
        <v>92</v>
      </c>
      <c r="O184" s="5">
        <f t="shared" si="14"/>
        <v>9201</v>
      </c>
    </row>
    <row r="185" spans="1:15" ht="15" hidden="1" customHeight="1" x14ac:dyDescent="0.25">
      <c r="A185" s="5">
        <v>184</v>
      </c>
      <c r="B185" s="1" t="s">
        <v>188</v>
      </c>
      <c r="C185" s="5" t="s">
        <v>755</v>
      </c>
      <c r="D185" s="2">
        <v>39520</v>
      </c>
      <c r="E185" s="4">
        <v>2008</v>
      </c>
      <c r="F185" s="5">
        <v>1</v>
      </c>
      <c r="G185" s="5" t="str">
        <f>VLOOKUP(F185,N_Sit!$A$1:$B$12,2,FALSE)</f>
        <v>Déficit Hídrico/Sequía</v>
      </c>
      <c r="H185" s="1" t="s">
        <v>114</v>
      </c>
      <c r="I185" s="5" t="str">
        <f>VLOOKUP(M185,reg!$A$2:$B$16,2,FALSE)</f>
        <v>Región de La Araucanía</v>
      </c>
      <c r="J185" t="str">
        <f t="shared" si="12"/>
        <v>092</v>
      </c>
      <c r="K185" s="5" t="str">
        <f>VLOOKUP(N185,pro!$A$2:$B$1600,2,FALSE)</f>
        <v>Malleco</v>
      </c>
      <c r="L185" s="5" t="str">
        <f>VLOOKUP(O185,com!$A$2:$B$1600,2,FALSE)</f>
        <v>Ercilla</v>
      </c>
      <c r="M185" s="5">
        <f t="shared" si="9"/>
        <v>9</v>
      </c>
      <c r="N185" s="5">
        <f t="shared" si="13"/>
        <v>92</v>
      </c>
      <c r="O185" s="5">
        <f t="shared" si="14"/>
        <v>9204</v>
      </c>
    </row>
    <row r="186" spans="1:15" ht="15" hidden="1" customHeight="1" x14ac:dyDescent="0.25">
      <c r="A186" s="5">
        <v>185</v>
      </c>
      <c r="B186" s="1" t="s">
        <v>189</v>
      </c>
      <c r="C186" s="5" t="s">
        <v>755</v>
      </c>
      <c r="D186" s="2">
        <v>39520</v>
      </c>
      <c r="E186" s="4">
        <v>2008</v>
      </c>
      <c r="F186" s="5">
        <v>1</v>
      </c>
      <c r="G186" s="5" t="str">
        <f>VLOOKUP(F186,N_Sit!$A$1:$B$12,2,FALSE)</f>
        <v>Déficit Hídrico/Sequía</v>
      </c>
      <c r="H186" s="1" t="s">
        <v>114</v>
      </c>
      <c r="I186" s="5" t="str">
        <f>VLOOKUP(M186,reg!$A$2:$B$16,2,FALSE)</f>
        <v>Región de La Araucanía</v>
      </c>
      <c r="J186" t="str">
        <f t="shared" si="12"/>
        <v>092</v>
      </c>
      <c r="K186" s="5" t="str">
        <f>VLOOKUP(N186,pro!$A$2:$B$1600,2,FALSE)</f>
        <v>Malleco</v>
      </c>
      <c r="L186" s="5" t="str">
        <f>VLOOKUP(O186,com!$A$2:$B$1600,2,FALSE)</f>
        <v>Los Sauces</v>
      </c>
      <c r="M186" s="5">
        <f t="shared" si="9"/>
        <v>9</v>
      </c>
      <c r="N186" s="5">
        <f t="shared" si="13"/>
        <v>92</v>
      </c>
      <c r="O186" s="5">
        <f t="shared" si="14"/>
        <v>9206</v>
      </c>
    </row>
    <row r="187" spans="1:15" ht="15" hidden="1" customHeight="1" x14ac:dyDescent="0.25">
      <c r="A187" s="5">
        <v>186</v>
      </c>
      <c r="B187" s="1" t="s">
        <v>190</v>
      </c>
      <c r="C187" s="5" t="s">
        <v>755</v>
      </c>
      <c r="D187" s="2">
        <v>39520</v>
      </c>
      <c r="E187" s="4">
        <v>2008</v>
      </c>
      <c r="F187" s="5">
        <v>1</v>
      </c>
      <c r="G187" s="5" t="str">
        <f>VLOOKUP(F187,N_Sit!$A$1:$B$12,2,FALSE)</f>
        <v>Déficit Hídrico/Sequía</v>
      </c>
      <c r="H187" s="1" t="s">
        <v>114</v>
      </c>
      <c r="I187" s="5" t="str">
        <f>VLOOKUP(M187,reg!$A$2:$B$16,2,FALSE)</f>
        <v>Región de La Araucanía</v>
      </c>
      <c r="J187" t="str">
        <f t="shared" si="12"/>
        <v>092</v>
      </c>
      <c r="K187" s="5" t="str">
        <f>VLOOKUP(N187,pro!$A$2:$B$1600,2,FALSE)</f>
        <v>Malleco</v>
      </c>
      <c r="L187" s="5" t="str">
        <f>VLOOKUP(O187,com!$A$2:$B$1600,2,FALSE)</f>
        <v>Lumaco</v>
      </c>
      <c r="M187" s="5">
        <f t="shared" si="9"/>
        <v>9</v>
      </c>
      <c r="N187" s="5">
        <f t="shared" si="13"/>
        <v>92</v>
      </c>
      <c r="O187" s="5">
        <f t="shared" si="14"/>
        <v>9207</v>
      </c>
    </row>
    <row r="188" spans="1:15" ht="15" hidden="1" customHeight="1" x14ac:dyDescent="0.25">
      <c r="A188" s="5">
        <v>187</v>
      </c>
      <c r="B188" s="1" t="s">
        <v>191</v>
      </c>
      <c r="C188" s="5" t="s">
        <v>755</v>
      </c>
      <c r="D188" s="2">
        <v>39520</v>
      </c>
      <c r="E188" s="4">
        <v>2008</v>
      </c>
      <c r="F188" s="5">
        <v>1</v>
      </c>
      <c r="G188" s="5" t="str">
        <f>VLOOKUP(F188,N_Sit!$A$1:$B$12,2,FALSE)</f>
        <v>Déficit Hídrico/Sequía</v>
      </c>
      <c r="H188" s="1" t="s">
        <v>114</v>
      </c>
      <c r="I188" s="5" t="str">
        <f>VLOOKUP(M188,reg!$A$2:$B$16,2,FALSE)</f>
        <v>Región de La Araucanía</v>
      </c>
      <c r="J188" t="str">
        <f t="shared" si="12"/>
        <v>092</v>
      </c>
      <c r="K188" s="5" t="str">
        <f>VLOOKUP(N188,pro!$A$2:$B$1600,2,FALSE)</f>
        <v>Malleco</v>
      </c>
      <c r="L188" s="5" t="str">
        <f>VLOOKUP(O188,com!$A$2:$B$1600,2,FALSE)</f>
        <v>Purén</v>
      </c>
      <c r="M188" s="5">
        <f t="shared" si="9"/>
        <v>9</v>
      </c>
      <c r="N188" s="5">
        <f t="shared" si="13"/>
        <v>92</v>
      </c>
      <c r="O188" s="5">
        <f t="shared" si="14"/>
        <v>9208</v>
      </c>
    </row>
    <row r="189" spans="1:15" ht="15" hidden="1" customHeight="1" x14ac:dyDescent="0.25">
      <c r="A189" s="5">
        <v>188</v>
      </c>
      <c r="B189" s="1" t="s">
        <v>192</v>
      </c>
      <c r="C189" s="5" t="s">
        <v>755</v>
      </c>
      <c r="D189" s="2">
        <v>39520</v>
      </c>
      <c r="E189" s="4">
        <v>2008</v>
      </c>
      <c r="F189" s="5">
        <v>1</v>
      </c>
      <c r="G189" s="5" t="str">
        <f>VLOOKUP(F189,N_Sit!$A$1:$B$12,2,FALSE)</f>
        <v>Déficit Hídrico/Sequía</v>
      </c>
      <c r="H189" s="1" t="s">
        <v>114</v>
      </c>
      <c r="I189" s="5" t="str">
        <f>VLOOKUP(M189,reg!$A$2:$B$16,2,FALSE)</f>
        <v>Región de La Araucanía</v>
      </c>
      <c r="J189" t="str">
        <f t="shared" si="12"/>
        <v>092</v>
      </c>
      <c r="K189" s="5" t="str">
        <f>VLOOKUP(N189,pro!$A$2:$B$1600,2,FALSE)</f>
        <v>Malleco</v>
      </c>
      <c r="L189" s="5" t="str">
        <f>VLOOKUP(O189,com!$A$2:$B$1600,2,FALSE)</f>
        <v>Renaico</v>
      </c>
      <c r="M189" s="5">
        <f t="shared" si="9"/>
        <v>9</v>
      </c>
      <c r="N189" s="5">
        <f t="shared" si="13"/>
        <v>92</v>
      </c>
      <c r="O189" s="5">
        <f t="shared" si="14"/>
        <v>9209</v>
      </c>
    </row>
    <row r="190" spans="1:15" ht="15" hidden="1" customHeight="1" x14ac:dyDescent="0.25">
      <c r="A190" s="5">
        <v>189</v>
      </c>
      <c r="B190" s="1" t="s">
        <v>193</v>
      </c>
      <c r="C190" s="5" t="s">
        <v>755</v>
      </c>
      <c r="D190" s="2">
        <v>39520</v>
      </c>
      <c r="E190" s="4">
        <v>2008</v>
      </c>
      <c r="F190" s="5">
        <v>1</v>
      </c>
      <c r="G190" s="5" t="str">
        <f>VLOOKUP(F190,N_Sit!$A$1:$B$12,2,FALSE)</f>
        <v>Déficit Hídrico/Sequía</v>
      </c>
      <c r="H190" s="1" t="s">
        <v>114</v>
      </c>
      <c r="I190" s="5" t="str">
        <f>VLOOKUP(M190,reg!$A$2:$B$16,2,FALSE)</f>
        <v>Región de La Araucanía</v>
      </c>
      <c r="J190" t="str">
        <f t="shared" si="12"/>
        <v>092</v>
      </c>
      <c r="K190" s="5" t="str">
        <f>VLOOKUP(N190,pro!$A$2:$B$1600,2,FALSE)</f>
        <v>Malleco</v>
      </c>
      <c r="L190" s="5" t="str">
        <f>VLOOKUP(O190,com!$A$2:$B$1600,2,FALSE)</f>
        <v>Traiguén</v>
      </c>
      <c r="M190" s="5">
        <f t="shared" si="9"/>
        <v>9</v>
      </c>
      <c r="N190" s="5">
        <f t="shared" si="13"/>
        <v>92</v>
      </c>
      <c r="O190" s="5">
        <f t="shared" si="14"/>
        <v>9210</v>
      </c>
    </row>
    <row r="191" spans="1:15" ht="15" hidden="1" customHeight="1" x14ac:dyDescent="0.25">
      <c r="A191" s="5">
        <v>190</v>
      </c>
      <c r="B191" s="1" t="s">
        <v>194</v>
      </c>
      <c r="C191" s="5" t="s">
        <v>755</v>
      </c>
      <c r="D191" s="2">
        <v>39520</v>
      </c>
      <c r="E191" s="4">
        <v>2008</v>
      </c>
      <c r="F191" s="5">
        <v>1</v>
      </c>
      <c r="G191" s="5" t="str">
        <f>VLOOKUP(F191,N_Sit!$A$1:$B$12,2,FALSE)</f>
        <v>Déficit Hídrico/Sequía</v>
      </c>
      <c r="H191" s="1" t="s">
        <v>114</v>
      </c>
      <c r="I191" s="5" t="str">
        <f>VLOOKUP(M191,reg!$A$2:$B$16,2,FALSE)</f>
        <v>Región de La Araucanía</v>
      </c>
      <c r="J191" t="str">
        <f t="shared" si="12"/>
        <v>092</v>
      </c>
      <c r="K191" s="5" t="str">
        <f>VLOOKUP(N191,pro!$A$2:$B$1600,2,FALSE)</f>
        <v>Malleco</v>
      </c>
      <c r="L191" s="5" t="str">
        <f>VLOOKUP(O191,com!$A$2:$B$1600,2,FALSE)</f>
        <v>Victoria</v>
      </c>
      <c r="M191" s="5">
        <f t="shared" si="9"/>
        <v>9</v>
      </c>
      <c r="N191" s="5">
        <f t="shared" si="13"/>
        <v>92</v>
      </c>
      <c r="O191" s="5">
        <f t="shared" si="14"/>
        <v>9211</v>
      </c>
    </row>
    <row r="192" spans="1:15" ht="15" hidden="1" customHeight="1" x14ac:dyDescent="0.25">
      <c r="A192" s="5">
        <v>191</v>
      </c>
      <c r="B192" s="1" t="s">
        <v>217</v>
      </c>
      <c r="C192" t="s">
        <v>756</v>
      </c>
      <c r="D192" s="2">
        <v>39533</v>
      </c>
      <c r="E192" s="4">
        <v>2008</v>
      </c>
      <c r="F192" s="5">
        <v>1</v>
      </c>
      <c r="G192" s="5" t="str">
        <f>VLOOKUP(F192,N_Sit!$A$1:$B$12,2,FALSE)</f>
        <v>Déficit Hídrico/Sequía</v>
      </c>
      <c r="H192" s="1" t="s">
        <v>218</v>
      </c>
      <c r="I192" s="5" t="str">
        <f>VLOOKUP(M192,reg!$A$2:$B$16,2,FALSE)</f>
        <v>Región de Atacama</v>
      </c>
      <c r="J192" t="str">
        <f t="shared" si="8"/>
        <v>031</v>
      </c>
      <c r="K192" s="5" t="str">
        <f>VLOOKUP(N192,pro!$A$2:$B$1600,2,FALSE)</f>
        <v>Copiapó</v>
      </c>
      <c r="L192" s="5" t="str">
        <f>VLOOKUP(O192,com!$A$2:$B$1600,2,FALSE)</f>
        <v>Copiapó</v>
      </c>
      <c r="M192" s="5">
        <f t="shared" si="9"/>
        <v>3</v>
      </c>
      <c r="N192" s="5">
        <f t="shared" si="10"/>
        <v>31</v>
      </c>
      <c r="O192" s="5">
        <f t="shared" si="11"/>
        <v>3101</v>
      </c>
    </row>
    <row r="193" spans="1:15" ht="15" hidden="1" customHeight="1" x14ac:dyDescent="0.25">
      <c r="A193" s="5">
        <v>192</v>
      </c>
      <c r="B193" s="1" t="s">
        <v>219</v>
      </c>
      <c r="C193" s="5" t="s">
        <v>756</v>
      </c>
      <c r="D193" s="2">
        <v>39533</v>
      </c>
      <c r="E193" s="4">
        <v>2008</v>
      </c>
      <c r="F193" s="5">
        <v>1</v>
      </c>
      <c r="G193" s="5" t="str">
        <f>VLOOKUP(F193,N_Sit!$A$1:$B$12,2,FALSE)</f>
        <v>Déficit Hídrico/Sequía</v>
      </c>
      <c r="H193" s="1" t="s">
        <v>218</v>
      </c>
      <c r="I193" s="5" t="str">
        <f>VLOOKUP(M193,reg!$A$2:$B$16,2,FALSE)</f>
        <v>Región de Atacama</v>
      </c>
      <c r="J193" t="str">
        <f t="shared" si="8"/>
        <v>031</v>
      </c>
      <c r="K193" s="5" t="str">
        <f>VLOOKUP(N193,pro!$A$2:$B$1600,2,FALSE)</f>
        <v>Copiapó</v>
      </c>
      <c r="L193" s="5" t="str">
        <f>VLOOKUP(O193,com!$A$2:$B$1600,2,FALSE)</f>
        <v>Tierra Amarilla</v>
      </c>
      <c r="M193" s="5">
        <f t="shared" si="9"/>
        <v>3</v>
      </c>
      <c r="N193" s="5">
        <f t="shared" si="10"/>
        <v>31</v>
      </c>
      <c r="O193" s="5">
        <f t="shared" si="11"/>
        <v>3103</v>
      </c>
    </row>
    <row r="194" spans="1:15" ht="15" hidden="1" customHeight="1" x14ac:dyDescent="0.25">
      <c r="A194" s="5">
        <v>193</v>
      </c>
      <c r="B194" s="1" t="s">
        <v>220</v>
      </c>
      <c r="C194" s="5" t="s">
        <v>756</v>
      </c>
      <c r="D194" s="2">
        <v>39533</v>
      </c>
      <c r="E194" s="4">
        <v>2008</v>
      </c>
      <c r="F194" s="5">
        <v>1</v>
      </c>
      <c r="G194" s="5" t="str">
        <f>VLOOKUP(F194,N_Sit!$A$1:$B$12,2,FALSE)</f>
        <v>Déficit Hídrico/Sequía</v>
      </c>
      <c r="H194" s="1" t="s">
        <v>218</v>
      </c>
      <c r="I194" s="5" t="str">
        <f>VLOOKUP(M194,reg!$A$2:$B$16,2,FALSE)</f>
        <v>Región de Atacama</v>
      </c>
      <c r="J194" t="str">
        <f t="shared" ref="J194:J257" si="15">MID(B194,1,3)</f>
        <v>032</v>
      </c>
      <c r="K194" s="5" t="str">
        <f>VLOOKUP(N194,pro!$A$2:$B$1600,2,FALSE)</f>
        <v>Chañaral</v>
      </c>
      <c r="L194" s="5" t="str">
        <f>VLOOKUP(O194,com!$A$2:$B$1600,2,FALSE)</f>
        <v>Diego de Almagro</v>
      </c>
      <c r="M194" s="5">
        <f t="shared" ref="M194:M257" si="16">VALUE(H194)</f>
        <v>3</v>
      </c>
      <c r="N194" s="5">
        <f t="shared" ref="N194:N257" si="17">VALUE(J194)</f>
        <v>32</v>
      </c>
      <c r="O194" s="5">
        <f t="shared" ref="O194:O257" si="18">VALUE(B194)</f>
        <v>3202</v>
      </c>
    </row>
    <row r="195" spans="1:15" ht="15" hidden="1" customHeight="1" x14ac:dyDescent="0.25">
      <c r="A195" s="5">
        <v>194</v>
      </c>
      <c r="B195" s="1" t="s">
        <v>221</v>
      </c>
      <c r="C195" s="5" t="s">
        <v>756</v>
      </c>
      <c r="D195" s="2">
        <v>39533</v>
      </c>
      <c r="E195" s="4">
        <v>2008</v>
      </c>
      <c r="F195" s="5">
        <v>1</v>
      </c>
      <c r="G195" s="5" t="str">
        <f>VLOOKUP(F195,N_Sit!$A$1:$B$12,2,FALSE)</f>
        <v>Déficit Hídrico/Sequía</v>
      </c>
      <c r="H195" s="1" t="s">
        <v>218</v>
      </c>
      <c r="I195" s="5" t="str">
        <f>VLOOKUP(M195,reg!$A$2:$B$16,2,FALSE)</f>
        <v>Región de Atacama</v>
      </c>
      <c r="J195" t="str">
        <f t="shared" si="15"/>
        <v>033</v>
      </c>
      <c r="K195" s="5" t="str">
        <f>VLOOKUP(N195,pro!$A$2:$B$1600,2,FALSE)</f>
        <v>Huasco</v>
      </c>
      <c r="L195" s="5" t="str">
        <f>VLOOKUP(O195,com!$A$2:$B$1600,2,FALSE)</f>
        <v>Vallenar</v>
      </c>
      <c r="M195" s="5">
        <f t="shared" si="16"/>
        <v>3</v>
      </c>
      <c r="N195" s="5">
        <f t="shared" si="17"/>
        <v>33</v>
      </c>
      <c r="O195" s="5">
        <f t="shared" si="18"/>
        <v>3301</v>
      </c>
    </row>
    <row r="196" spans="1:15" ht="15" hidden="1" customHeight="1" x14ac:dyDescent="0.25">
      <c r="A196" s="5">
        <v>195</v>
      </c>
      <c r="B196" s="1" t="s">
        <v>222</v>
      </c>
      <c r="C196" s="5" t="s">
        <v>756</v>
      </c>
      <c r="D196" s="2">
        <v>39533</v>
      </c>
      <c r="E196" s="4">
        <v>2008</v>
      </c>
      <c r="F196" s="5">
        <v>1</v>
      </c>
      <c r="G196" s="5" t="str">
        <f>VLOOKUP(F196,N_Sit!$A$1:$B$12,2,FALSE)</f>
        <v>Déficit Hídrico/Sequía</v>
      </c>
      <c r="H196" s="1" t="s">
        <v>218</v>
      </c>
      <c r="I196" s="5" t="str">
        <f>VLOOKUP(M196,reg!$A$2:$B$16,2,FALSE)</f>
        <v>Región de Atacama</v>
      </c>
      <c r="J196" t="str">
        <f t="shared" si="15"/>
        <v>033</v>
      </c>
      <c r="K196" s="5" t="str">
        <f>VLOOKUP(N196,pro!$A$2:$B$1600,2,FALSE)</f>
        <v>Huasco</v>
      </c>
      <c r="L196" s="5" t="str">
        <f>VLOOKUP(O196,com!$A$2:$B$1600,2,FALSE)</f>
        <v>Alto del Carmen</v>
      </c>
      <c r="M196" s="5">
        <f t="shared" si="16"/>
        <v>3</v>
      </c>
      <c r="N196" s="5">
        <f t="shared" si="17"/>
        <v>33</v>
      </c>
      <c r="O196" s="5">
        <f t="shared" si="18"/>
        <v>3302</v>
      </c>
    </row>
    <row r="197" spans="1:15" ht="15" hidden="1" customHeight="1" x14ac:dyDescent="0.25">
      <c r="A197" s="5">
        <v>196</v>
      </c>
      <c r="B197" s="1" t="s">
        <v>223</v>
      </c>
      <c r="C197" s="5" t="s">
        <v>756</v>
      </c>
      <c r="D197" s="2">
        <v>39533</v>
      </c>
      <c r="E197" s="4">
        <v>2008</v>
      </c>
      <c r="F197" s="5">
        <v>1</v>
      </c>
      <c r="G197" s="5" t="str">
        <f>VLOOKUP(F197,N_Sit!$A$1:$B$12,2,FALSE)</f>
        <v>Déficit Hídrico/Sequía</v>
      </c>
      <c r="H197" s="1" t="s">
        <v>218</v>
      </c>
      <c r="I197" s="5" t="str">
        <f>VLOOKUP(M197,reg!$A$2:$B$16,2,FALSE)</f>
        <v>Región de Atacama</v>
      </c>
      <c r="J197" t="str">
        <f t="shared" si="15"/>
        <v>033</v>
      </c>
      <c r="K197" s="5" t="str">
        <f>VLOOKUP(N197,pro!$A$2:$B$1600,2,FALSE)</f>
        <v>Huasco</v>
      </c>
      <c r="L197" s="5" t="str">
        <f>VLOOKUP(O197,com!$A$2:$B$1600,2,FALSE)</f>
        <v>Freirina</v>
      </c>
      <c r="M197" s="5">
        <f t="shared" si="16"/>
        <v>3</v>
      </c>
      <c r="N197" s="5">
        <f t="shared" si="17"/>
        <v>33</v>
      </c>
      <c r="O197" s="5">
        <f t="shared" si="18"/>
        <v>3303</v>
      </c>
    </row>
    <row r="198" spans="1:15" ht="15" hidden="1" customHeight="1" x14ac:dyDescent="0.25">
      <c r="A198" s="5">
        <v>197</v>
      </c>
      <c r="B198" s="1" t="s">
        <v>224</v>
      </c>
      <c r="C198" s="5" t="s">
        <v>756</v>
      </c>
      <c r="D198" s="2">
        <v>39533</v>
      </c>
      <c r="E198" s="4">
        <v>2008</v>
      </c>
      <c r="F198" s="5">
        <v>1</v>
      </c>
      <c r="G198" s="5" t="str">
        <f>VLOOKUP(F198,N_Sit!$A$1:$B$12,2,FALSE)</f>
        <v>Déficit Hídrico/Sequía</v>
      </c>
      <c r="H198" s="1" t="s">
        <v>218</v>
      </c>
      <c r="I198" s="5" t="str">
        <f>VLOOKUP(M198,reg!$A$2:$B$16,2,FALSE)</f>
        <v>Región de Atacama</v>
      </c>
      <c r="J198" t="str">
        <f t="shared" si="15"/>
        <v>033</v>
      </c>
      <c r="K198" s="5" t="str">
        <f>VLOOKUP(N198,pro!$A$2:$B$1600,2,FALSE)</f>
        <v>Huasco</v>
      </c>
      <c r="L198" s="5" t="str">
        <f>VLOOKUP(O198,com!$A$2:$B$1600,2,FALSE)</f>
        <v>Huasco</v>
      </c>
      <c r="M198" s="5">
        <f t="shared" si="16"/>
        <v>3</v>
      </c>
      <c r="N198" s="5">
        <f t="shared" si="17"/>
        <v>33</v>
      </c>
      <c r="O198" s="5">
        <f t="shared" si="18"/>
        <v>3304</v>
      </c>
    </row>
    <row r="199" spans="1:15" ht="15" hidden="1" customHeight="1" x14ac:dyDescent="0.25">
      <c r="A199" s="5">
        <v>198</v>
      </c>
      <c r="B199" s="1" t="s">
        <v>225</v>
      </c>
      <c r="C199" t="s">
        <v>757</v>
      </c>
      <c r="D199" s="2">
        <v>39533</v>
      </c>
      <c r="E199" s="4">
        <v>2008</v>
      </c>
      <c r="F199" s="5">
        <v>1</v>
      </c>
      <c r="G199" s="5" t="str">
        <f>VLOOKUP(F199,N_Sit!$A$1:$B$12,2,FALSE)</f>
        <v>Déficit Hídrico/Sequía</v>
      </c>
      <c r="H199" s="1" t="s">
        <v>65</v>
      </c>
      <c r="I199" s="5" t="str">
        <f>VLOOKUP(M199,reg!$A$2:$B$16,2,FALSE)</f>
        <v>Región del Biobío</v>
      </c>
      <c r="J199" t="str">
        <f t="shared" si="15"/>
        <v>082</v>
      </c>
      <c r="K199" s="5" t="str">
        <f>VLOOKUP(N199,pro!$A$2:$B$1600,2,FALSE)</f>
        <v>Arauco</v>
      </c>
      <c r="L199" s="5" t="str">
        <f>VLOOKUP(O199,com!$A$2:$B$1600,2,FALSE)</f>
        <v>Lebu</v>
      </c>
      <c r="M199" s="5">
        <f t="shared" si="16"/>
        <v>8</v>
      </c>
      <c r="N199" s="5">
        <f t="shared" si="17"/>
        <v>82</v>
      </c>
      <c r="O199" s="5">
        <f t="shared" si="18"/>
        <v>8201</v>
      </c>
    </row>
    <row r="200" spans="1:15" ht="15" hidden="1" customHeight="1" x14ac:dyDescent="0.25">
      <c r="A200" s="5">
        <v>199</v>
      </c>
      <c r="B200" s="1" t="s">
        <v>226</v>
      </c>
      <c r="C200" s="5" t="s">
        <v>757</v>
      </c>
      <c r="D200" s="2">
        <v>39533</v>
      </c>
      <c r="E200" s="4">
        <v>2008</v>
      </c>
      <c r="F200" s="5">
        <v>1</v>
      </c>
      <c r="G200" s="5" t="str">
        <f>VLOOKUP(F200,N_Sit!$A$1:$B$12,2,FALSE)</f>
        <v>Déficit Hídrico/Sequía</v>
      </c>
      <c r="H200" s="1" t="s">
        <v>65</v>
      </c>
      <c r="I200" s="5" t="str">
        <f>VLOOKUP(M200,reg!$A$2:$B$16,2,FALSE)</f>
        <v>Región del Biobío</v>
      </c>
      <c r="J200" t="str">
        <f t="shared" si="15"/>
        <v>082</v>
      </c>
      <c r="K200" s="5" t="str">
        <f>VLOOKUP(N200,pro!$A$2:$B$1600,2,FALSE)</f>
        <v>Arauco</v>
      </c>
      <c r="L200" s="5" t="str">
        <f>VLOOKUP(O200,com!$A$2:$B$1600,2,FALSE)</f>
        <v>Arauco</v>
      </c>
      <c r="M200" s="5">
        <f t="shared" si="16"/>
        <v>8</v>
      </c>
      <c r="N200" s="5">
        <f t="shared" si="17"/>
        <v>82</v>
      </c>
      <c r="O200" s="5">
        <f t="shared" si="18"/>
        <v>8202</v>
      </c>
    </row>
    <row r="201" spans="1:15" ht="15" hidden="1" customHeight="1" x14ac:dyDescent="0.25">
      <c r="A201" s="5">
        <v>200</v>
      </c>
      <c r="B201" s="1" t="s">
        <v>227</v>
      </c>
      <c r="C201" s="5" t="s">
        <v>757</v>
      </c>
      <c r="D201" s="2">
        <v>39533</v>
      </c>
      <c r="E201" s="4">
        <v>2008</v>
      </c>
      <c r="F201" s="5">
        <v>1</v>
      </c>
      <c r="G201" s="5" t="str">
        <f>VLOOKUP(F201,N_Sit!$A$1:$B$12,2,FALSE)</f>
        <v>Déficit Hídrico/Sequía</v>
      </c>
      <c r="H201" s="1" t="s">
        <v>65</v>
      </c>
      <c r="I201" s="5" t="str">
        <f>VLOOKUP(M201,reg!$A$2:$B$16,2,FALSE)</f>
        <v>Región del Biobío</v>
      </c>
      <c r="J201" t="str">
        <f t="shared" si="15"/>
        <v>082</v>
      </c>
      <c r="K201" s="5" t="str">
        <f>VLOOKUP(N201,pro!$A$2:$B$1600,2,FALSE)</f>
        <v>Arauco</v>
      </c>
      <c r="L201" s="5" t="str">
        <f>VLOOKUP(O201,com!$A$2:$B$1600,2,FALSE)</f>
        <v>Cañete</v>
      </c>
      <c r="M201" s="5">
        <f t="shared" si="16"/>
        <v>8</v>
      </c>
      <c r="N201" s="5">
        <f t="shared" si="17"/>
        <v>82</v>
      </c>
      <c r="O201" s="5">
        <f t="shared" si="18"/>
        <v>8203</v>
      </c>
    </row>
    <row r="202" spans="1:15" ht="15" hidden="1" customHeight="1" x14ac:dyDescent="0.25">
      <c r="A202" s="5">
        <v>201</v>
      </c>
      <c r="B202" s="1" t="s">
        <v>228</v>
      </c>
      <c r="C202" s="5" t="s">
        <v>757</v>
      </c>
      <c r="D202" s="2">
        <v>39533</v>
      </c>
      <c r="E202" s="4">
        <v>2008</v>
      </c>
      <c r="F202" s="5">
        <v>1</v>
      </c>
      <c r="G202" s="5" t="str">
        <f>VLOOKUP(F202,N_Sit!$A$1:$B$12,2,FALSE)</f>
        <v>Déficit Hídrico/Sequía</v>
      </c>
      <c r="H202" s="1" t="s">
        <v>65</v>
      </c>
      <c r="I202" s="5" t="str">
        <f>VLOOKUP(M202,reg!$A$2:$B$16,2,FALSE)</f>
        <v>Región del Biobío</v>
      </c>
      <c r="J202" t="str">
        <f t="shared" si="15"/>
        <v>082</v>
      </c>
      <c r="K202" s="5" t="str">
        <f>VLOOKUP(N202,pro!$A$2:$B$1600,2,FALSE)</f>
        <v>Arauco</v>
      </c>
      <c r="L202" s="5" t="str">
        <f>VLOOKUP(O202,com!$A$2:$B$1600,2,FALSE)</f>
        <v>Contulmo</v>
      </c>
      <c r="M202" s="5">
        <f t="shared" si="16"/>
        <v>8</v>
      </c>
      <c r="N202" s="5">
        <f t="shared" si="17"/>
        <v>82</v>
      </c>
      <c r="O202" s="5">
        <f t="shared" si="18"/>
        <v>8204</v>
      </c>
    </row>
    <row r="203" spans="1:15" ht="15" hidden="1" customHeight="1" x14ac:dyDescent="0.25">
      <c r="A203" s="5">
        <v>202</v>
      </c>
      <c r="B203" s="1" t="s">
        <v>229</v>
      </c>
      <c r="C203" s="5" t="s">
        <v>757</v>
      </c>
      <c r="D203" s="2">
        <v>39533</v>
      </c>
      <c r="E203" s="4">
        <v>2008</v>
      </c>
      <c r="F203" s="5">
        <v>1</v>
      </c>
      <c r="G203" s="5" t="str">
        <f>VLOOKUP(F203,N_Sit!$A$1:$B$12,2,FALSE)</f>
        <v>Déficit Hídrico/Sequía</v>
      </c>
      <c r="H203" s="1" t="s">
        <v>65</v>
      </c>
      <c r="I203" s="5" t="str">
        <f>VLOOKUP(M203,reg!$A$2:$B$16,2,FALSE)</f>
        <v>Región del Biobío</v>
      </c>
      <c r="J203" t="str">
        <f t="shared" si="15"/>
        <v>082</v>
      </c>
      <c r="K203" s="5" t="str">
        <f>VLOOKUP(N203,pro!$A$2:$B$1600,2,FALSE)</f>
        <v>Arauco</v>
      </c>
      <c r="L203" s="5" t="str">
        <f>VLOOKUP(O203,com!$A$2:$B$1600,2,FALSE)</f>
        <v>Curanilahue</v>
      </c>
      <c r="M203" s="5">
        <f t="shared" si="16"/>
        <v>8</v>
      </c>
      <c r="N203" s="5">
        <f t="shared" si="17"/>
        <v>82</v>
      </c>
      <c r="O203" s="5">
        <f t="shared" si="18"/>
        <v>8205</v>
      </c>
    </row>
    <row r="204" spans="1:15" ht="15" hidden="1" customHeight="1" x14ac:dyDescent="0.25">
      <c r="A204" s="5">
        <v>203</v>
      </c>
      <c r="B204" s="1" t="s">
        <v>230</v>
      </c>
      <c r="C204" s="5" t="s">
        <v>757</v>
      </c>
      <c r="D204" s="2">
        <v>39533</v>
      </c>
      <c r="E204" s="4">
        <v>2008</v>
      </c>
      <c r="F204" s="5">
        <v>1</v>
      </c>
      <c r="G204" s="5" t="str">
        <f>VLOOKUP(F204,N_Sit!$A$1:$B$12,2,FALSE)</f>
        <v>Déficit Hídrico/Sequía</v>
      </c>
      <c r="H204" s="1" t="s">
        <v>65</v>
      </c>
      <c r="I204" s="5" t="str">
        <f>VLOOKUP(M204,reg!$A$2:$B$16,2,FALSE)</f>
        <v>Región del Biobío</v>
      </c>
      <c r="J204" t="str">
        <f t="shared" si="15"/>
        <v>082</v>
      </c>
      <c r="K204" s="5" t="str">
        <f>VLOOKUP(N204,pro!$A$2:$B$1600,2,FALSE)</f>
        <v>Arauco</v>
      </c>
      <c r="L204" s="5" t="str">
        <f>VLOOKUP(O204,com!$A$2:$B$1600,2,FALSE)</f>
        <v>Los Alamos</v>
      </c>
      <c r="M204" s="5">
        <f t="shared" si="16"/>
        <v>8</v>
      </c>
      <c r="N204" s="5">
        <f t="shared" si="17"/>
        <v>82</v>
      </c>
      <c r="O204" s="5">
        <f t="shared" si="18"/>
        <v>8206</v>
      </c>
    </row>
    <row r="205" spans="1:15" ht="15" hidden="1" customHeight="1" x14ac:dyDescent="0.25">
      <c r="A205" s="5">
        <v>204</v>
      </c>
      <c r="B205" s="1" t="s">
        <v>231</v>
      </c>
      <c r="C205" s="5" t="s">
        <v>757</v>
      </c>
      <c r="D205" s="2">
        <v>39533</v>
      </c>
      <c r="E205" s="4">
        <v>2008</v>
      </c>
      <c r="F205" s="5">
        <v>1</v>
      </c>
      <c r="G205" s="5" t="str">
        <f>VLOOKUP(F205,N_Sit!$A$1:$B$12,2,FALSE)</f>
        <v>Déficit Hídrico/Sequía</v>
      </c>
      <c r="H205" s="1" t="s">
        <v>65</v>
      </c>
      <c r="I205" s="5" t="str">
        <f>VLOOKUP(M205,reg!$A$2:$B$16,2,FALSE)</f>
        <v>Región del Biobío</v>
      </c>
      <c r="J205" t="str">
        <f t="shared" si="15"/>
        <v>082</v>
      </c>
      <c r="K205" s="5" t="str">
        <f>VLOOKUP(N205,pro!$A$2:$B$1600,2,FALSE)</f>
        <v>Arauco</v>
      </c>
      <c r="L205" s="5" t="str">
        <f>VLOOKUP(O205,com!$A$2:$B$1600,2,FALSE)</f>
        <v>Tirúa</v>
      </c>
      <c r="M205" s="5">
        <f t="shared" si="16"/>
        <v>8</v>
      </c>
      <c r="N205" s="5">
        <f t="shared" si="17"/>
        <v>82</v>
      </c>
      <c r="O205" s="5">
        <f t="shared" si="18"/>
        <v>8207</v>
      </c>
    </row>
    <row r="206" spans="1:15" ht="15" hidden="1" customHeight="1" x14ac:dyDescent="0.25">
      <c r="A206" s="5">
        <v>205</v>
      </c>
      <c r="B206" s="1" t="s">
        <v>232</v>
      </c>
      <c r="C206" t="s">
        <v>758</v>
      </c>
      <c r="D206" s="2">
        <v>39570</v>
      </c>
      <c r="E206" s="4">
        <v>2008</v>
      </c>
      <c r="F206" s="5">
        <v>1</v>
      </c>
      <c r="G206" s="5" t="str">
        <f>VLOOKUP(F206,N_Sit!$A$1:$B$12,2,FALSE)</f>
        <v>Déficit Hídrico/Sequía</v>
      </c>
      <c r="H206" s="1" t="s">
        <v>48</v>
      </c>
      <c r="I206" s="5" t="str">
        <f>VLOOKUP(M206,reg!$A$2:$B$16,2,FALSE)</f>
        <v>Región de Valparaíso</v>
      </c>
      <c r="J206" t="str">
        <f t="shared" si="15"/>
        <v>051</v>
      </c>
      <c r="K206" s="5" t="str">
        <f>VLOOKUP(N206,pro!$A$2:$B$1600,2,FALSE)</f>
        <v>Valparaíso</v>
      </c>
      <c r="L206" s="5" t="str">
        <f>VLOOKUP(O206,com!$A$2:$B$1600,2,FALSE)</f>
        <v>Quintero</v>
      </c>
      <c r="M206" s="5">
        <f t="shared" si="16"/>
        <v>5</v>
      </c>
      <c r="N206" s="5">
        <f t="shared" si="17"/>
        <v>51</v>
      </c>
      <c r="O206" s="5">
        <f t="shared" si="18"/>
        <v>5107</v>
      </c>
    </row>
    <row r="207" spans="1:15" ht="15" hidden="1" customHeight="1" x14ac:dyDescent="0.25">
      <c r="A207" s="5">
        <v>206</v>
      </c>
      <c r="B207" s="1" t="s">
        <v>233</v>
      </c>
      <c r="C207" s="5" t="s">
        <v>758</v>
      </c>
      <c r="D207" s="2">
        <v>39570</v>
      </c>
      <c r="E207" s="4">
        <v>2008</v>
      </c>
      <c r="F207" s="5">
        <v>1</v>
      </c>
      <c r="G207" s="5" t="str">
        <f>VLOOKUP(F207,N_Sit!$A$1:$B$12,2,FALSE)</f>
        <v>Déficit Hídrico/Sequía</v>
      </c>
      <c r="H207" s="1" t="s">
        <v>48</v>
      </c>
      <c r="I207" s="5" t="str">
        <f>VLOOKUP(M207,reg!$A$2:$B$16,2,FALSE)</f>
        <v>Región de Valparaíso</v>
      </c>
      <c r="J207" t="str">
        <f t="shared" si="15"/>
        <v>053</v>
      </c>
      <c r="K207" s="5" t="str">
        <f>VLOOKUP(N207,pro!$A$2:$B$1600,2,FALSE)</f>
        <v>Los Andes</v>
      </c>
      <c r="L207" s="5" t="str">
        <f>VLOOKUP(O207,com!$A$2:$B$1600,2,FALSE)</f>
        <v>Calle Larga</v>
      </c>
      <c r="M207" s="5">
        <f t="shared" si="16"/>
        <v>5</v>
      </c>
      <c r="N207" s="5">
        <f t="shared" si="17"/>
        <v>53</v>
      </c>
      <c r="O207" s="5">
        <f t="shared" si="18"/>
        <v>5302</v>
      </c>
    </row>
    <row r="208" spans="1:15" ht="15" hidden="1" customHeight="1" x14ac:dyDescent="0.25">
      <c r="A208" s="5">
        <v>207</v>
      </c>
      <c r="B208" s="1" t="s">
        <v>234</v>
      </c>
      <c r="C208" s="5" t="s">
        <v>758</v>
      </c>
      <c r="D208" s="2">
        <v>39570</v>
      </c>
      <c r="E208" s="4">
        <v>2008</v>
      </c>
      <c r="F208" s="5">
        <v>1</v>
      </c>
      <c r="G208" s="5" t="str">
        <f>VLOOKUP(F208,N_Sit!$A$1:$B$12,2,FALSE)</f>
        <v>Déficit Hídrico/Sequía</v>
      </c>
      <c r="H208" s="1" t="s">
        <v>48</v>
      </c>
      <c r="I208" s="5" t="str">
        <f>VLOOKUP(M208,reg!$A$2:$B$16,2,FALSE)</f>
        <v>Región de Valparaíso</v>
      </c>
      <c r="J208" t="str">
        <f t="shared" si="15"/>
        <v>055</v>
      </c>
      <c r="K208" s="5" t="str">
        <f>VLOOKUP(N208,pro!$A$2:$B$1600,2,FALSE)</f>
        <v>Quillota</v>
      </c>
      <c r="L208" s="5" t="str">
        <f>VLOOKUP(O208,com!$A$2:$B$1600,2,FALSE)</f>
        <v>Calera</v>
      </c>
      <c r="M208" s="5">
        <f t="shared" si="16"/>
        <v>5</v>
      </c>
      <c r="N208" s="5">
        <f t="shared" si="17"/>
        <v>55</v>
      </c>
      <c r="O208" s="5">
        <f t="shared" si="18"/>
        <v>5502</v>
      </c>
    </row>
    <row r="209" spans="1:15" ht="15" hidden="1" customHeight="1" x14ac:dyDescent="0.25">
      <c r="A209" s="5">
        <v>208</v>
      </c>
      <c r="B209" s="1" t="s">
        <v>235</v>
      </c>
      <c r="C209" s="5" t="s">
        <v>758</v>
      </c>
      <c r="D209" s="2">
        <v>39570</v>
      </c>
      <c r="E209" s="4">
        <v>2008</v>
      </c>
      <c r="F209" s="5">
        <v>1</v>
      </c>
      <c r="G209" s="5" t="str">
        <f>VLOOKUP(F209,N_Sit!$A$1:$B$12,2,FALSE)</f>
        <v>Déficit Hídrico/Sequía</v>
      </c>
      <c r="H209" s="1" t="s">
        <v>48</v>
      </c>
      <c r="I209" s="5" t="str">
        <f>VLOOKUP(M209,reg!$A$2:$B$16,2,FALSE)</f>
        <v>Región de Valparaíso</v>
      </c>
      <c r="J209" t="str">
        <f t="shared" si="15"/>
        <v>056</v>
      </c>
      <c r="K209" s="5" t="str">
        <f>VLOOKUP(N209,pro!$A$2:$B$1600,2,FALSE)</f>
        <v>San Antonio</v>
      </c>
      <c r="L209" s="5" t="str">
        <f>VLOOKUP(O209,com!$A$2:$B$1600,2,FALSE)</f>
        <v>Algarrobo</v>
      </c>
      <c r="M209" s="5">
        <f t="shared" si="16"/>
        <v>5</v>
      </c>
      <c r="N209" s="5">
        <f t="shared" si="17"/>
        <v>56</v>
      </c>
      <c r="O209" s="5">
        <f t="shared" si="18"/>
        <v>5602</v>
      </c>
    </row>
    <row r="210" spans="1:15" ht="15" hidden="1" customHeight="1" x14ac:dyDescent="0.25">
      <c r="A210" s="5">
        <v>209</v>
      </c>
      <c r="B210" s="1" t="s">
        <v>236</v>
      </c>
      <c r="C210" s="5" t="s">
        <v>758</v>
      </c>
      <c r="D210" s="2">
        <v>39570</v>
      </c>
      <c r="E210" s="4">
        <v>2008</v>
      </c>
      <c r="F210" s="5">
        <v>1</v>
      </c>
      <c r="G210" s="5" t="str">
        <f>VLOOKUP(F210,N_Sit!$A$1:$B$12,2,FALSE)</f>
        <v>Déficit Hídrico/Sequía</v>
      </c>
      <c r="H210" s="1" t="s">
        <v>48</v>
      </c>
      <c r="I210" s="5" t="str">
        <f>VLOOKUP(M210,reg!$A$2:$B$16,2,FALSE)</f>
        <v>Región de Valparaíso</v>
      </c>
      <c r="J210" t="str">
        <f t="shared" si="15"/>
        <v>056</v>
      </c>
      <c r="K210" s="5" t="str">
        <f>VLOOKUP(N210,pro!$A$2:$B$1600,2,FALSE)</f>
        <v>San Antonio</v>
      </c>
      <c r="L210" s="5" t="str">
        <f>VLOOKUP(O210,com!$A$2:$B$1600,2,FALSE)</f>
        <v>El Quisco</v>
      </c>
      <c r="M210" s="5">
        <f t="shared" si="16"/>
        <v>5</v>
      </c>
      <c r="N210" s="5">
        <f t="shared" si="17"/>
        <v>56</v>
      </c>
      <c r="O210" s="5">
        <f t="shared" si="18"/>
        <v>5604</v>
      </c>
    </row>
    <row r="211" spans="1:15" ht="15" hidden="1" customHeight="1" x14ac:dyDescent="0.25">
      <c r="A211" s="5">
        <v>210</v>
      </c>
      <c r="B211" s="1" t="s">
        <v>237</v>
      </c>
      <c r="C211" s="5" t="s">
        <v>758</v>
      </c>
      <c r="D211" s="2">
        <v>39570</v>
      </c>
      <c r="E211" s="4">
        <v>2008</v>
      </c>
      <c r="F211" s="5">
        <v>1</v>
      </c>
      <c r="G211" s="5" t="str">
        <f>VLOOKUP(F211,N_Sit!$A$1:$B$12,2,FALSE)</f>
        <v>Déficit Hídrico/Sequía</v>
      </c>
      <c r="H211" s="1" t="s">
        <v>48</v>
      </c>
      <c r="I211" s="5" t="str">
        <f>VLOOKUP(M211,reg!$A$2:$B$16,2,FALSE)</f>
        <v>Región de Valparaíso</v>
      </c>
      <c r="J211" t="str">
        <f t="shared" si="15"/>
        <v>056</v>
      </c>
      <c r="K211" s="5" t="str">
        <f>VLOOKUP(N211,pro!$A$2:$B$1600,2,FALSE)</f>
        <v>San Antonio</v>
      </c>
      <c r="L211" s="5" t="str">
        <f>VLOOKUP(O211,com!$A$2:$B$1600,2,FALSE)</f>
        <v>El Tabo</v>
      </c>
      <c r="M211" s="5">
        <f t="shared" si="16"/>
        <v>5</v>
      </c>
      <c r="N211" s="5">
        <f t="shared" si="17"/>
        <v>56</v>
      </c>
      <c r="O211" s="5">
        <f t="shared" si="18"/>
        <v>5605</v>
      </c>
    </row>
    <row r="212" spans="1:15" ht="15" hidden="1" customHeight="1" x14ac:dyDescent="0.25">
      <c r="A212" s="5">
        <v>211</v>
      </c>
      <c r="B212" s="1" t="s">
        <v>238</v>
      </c>
      <c r="C212" s="5" t="s">
        <v>758</v>
      </c>
      <c r="D212" s="2">
        <v>39570</v>
      </c>
      <c r="E212" s="4">
        <v>2008</v>
      </c>
      <c r="F212" s="5">
        <v>1</v>
      </c>
      <c r="G212" s="5" t="str">
        <f>VLOOKUP(F212,N_Sit!$A$1:$B$12,2,FALSE)</f>
        <v>Déficit Hídrico/Sequía</v>
      </c>
      <c r="H212" s="1" t="s">
        <v>48</v>
      </c>
      <c r="I212" s="5" t="str">
        <f>VLOOKUP(M212,reg!$A$2:$B$16,2,FALSE)</f>
        <v>Región de Valparaíso</v>
      </c>
      <c r="J212" t="str">
        <f t="shared" si="15"/>
        <v>057</v>
      </c>
      <c r="K212" s="5" t="str">
        <f>VLOOKUP(N212,pro!$A$2:$B$1600,2,FALSE)</f>
        <v>San Felipe</v>
      </c>
      <c r="L212" s="5" t="str">
        <f>VLOOKUP(O212,com!$A$2:$B$1600,2,FALSE)</f>
        <v>San Felipe</v>
      </c>
      <c r="M212" s="5">
        <f t="shared" si="16"/>
        <v>5</v>
      </c>
      <c r="N212" s="5">
        <f t="shared" si="17"/>
        <v>57</v>
      </c>
      <c r="O212" s="5">
        <f t="shared" si="18"/>
        <v>5701</v>
      </c>
    </row>
    <row r="213" spans="1:15" ht="15" hidden="1" customHeight="1" x14ac:dyDescent="0.25">
      <c r="A213" s="5">
        <v>212</v>
      </c>
      <c r="B213" s="1" t="s">
        <v>239</v>
      </c>
      <c r="C213" s="5" t="s">
        <v>758</v>
      </c>
      <c r="D213" s="2">
        <v>39570</v>
      </c>
      <c r="E213" s="4">
        <v>2008</v>
      </c>
      <c r="F213" s="5">
        <v>1</v>
      </c>
      <c r="G213" s="5" t="str">
        <f>VLOOKUP(F213,N_Sit!$A$1:$B$12,2,FALSE)</f>
        <v>Déficit Hídrico/Sequía</v>
      </c>
      <c r="H213" s="1" t="s">
        <v>48</v>
      </c>
      <c r="I213" s="5" t="str">
        <f>VLOOKUP(M213,reg!$A$2:$B$16,2,FALSE)</f>
        <v>Región de Valparaíso</v>
      </c>
      <c r="J213" t="str">
        <f t="shared" si="15"/>
        <v>058</v>
      </c>
      <c r="K213" s="5" t="str">
        <f>VLOOKUP(N213,pro!$A$2:$B$1600,2,FALSE)</f>
        <v>Margamarga</v>
      </c>
      <c r="L213" s="5" t="str">
        <f>VLOOKUP(O213,com!$A$2:$B$1600,2,FALSE)</f>
        <v>Limache</v>
      </c>
      <c r="M213" s="5">
        <f t="shared" si="16"/>
        <v>5</v>
      </c>
      <c r="N213" s="5">
        <f t="shared" si="17"/>
        <v>58</v>
      </c>
      <c r="O213" s="5">
        <f t="shared" si="18"/>
        <v>5802</v>
      </c>
    </row>
    <row r="214" spans="1:15" ht="15" hidden="1" customHeight="1" x14ac:dyDescent="0.25">
      <c r="A214" s="5">
        <v>213</v>
      </c>
      <c r="B214" s="1" t="s">
        <v>240</v>
      </c>
      <c r="C214" s="5" t="s">
        <v>758</v>
      </c>
      <c r="D214" s="2">
        <v>39570</v>
      </c>
      <c r="E214" s="4">
        <v>2008</v>
      </c>
      <c r="F214" s="5">
        <v>1</v>
      </c>
      <c r="G214" s="5" t="str">
        <f>VLOOKUP(F214,N_Sit!$A$1:$B$12,2,FALSE)</f>
        <v>Déficit Hídrico/Sequía</v>
      </c>
      <c r="H214" s="1" t="s">
        <v>48</v>
      </c>
      <c r="I214" s="5" t="str">
        <f>VLOOKUP(M214,reg!$A$2:$B$16,2,FALSE)</f>
        <v>Región de Valparaíso</v>
      </c>
      <c r="J214" t="str">
        <f t="shared" si="15"/>
        <v>058</v>
      </c>
      <c r="K214" s="5" t="str">
        <f>VLOOKUP(N214,pro!$A$2:$B$1600,2,FALSE)</f>
        <v>Margamarga</v>
      </c>
      <c r="L214" s="5" t="str">
        <f>VLOOKUP(O214,com!$A$2:$B$1600,2,FALSE)</f>
        <v>Villa Alemana</v>
      </c>
      <c r="M214" s="5">
        <f t="shared" si="16"/>
        <v>5</v>
      </c>
      <c r="N214" s="5">
        <f t="shared" si="17"/>
        <v>58</v>
      </c>
      <c r="O214" s="5">
        <f t="shared" si="18"/>
        <v>5804</v>
      </c>
    </row>
    <row r="215" spans="1:15" ht="15" customHeight="1" x14ac:dyDescent="0.25">
      <c r="A215" s="5">
        <v>214</v>
      </c>
      <c r="B215" s="1" t="s">
        <v>241</v>
      </c>
      <c r="C215" s="5" t="s">
        <v>758</v>
      </c>
      <c r="D215" s="2">
        <v>39570</v>
      </c>
      <c r="E215" s="4">
        <v>2008</v>
      </c>
      <c r="F215" s="5">
        <v>1</v>
      </c>
      <c r="G215" s="5" t="str">
        <f>VLOOKUP(F215,N_Sit!$A$1:$B$12,2,FALSE)</f>
        <v>Déficit Hídrico/Sequía</v>
      </c>
      <c r="H215" s="1" t="s">
        <v>54</v>
      </c>
      <c r="I215" s="5" t="str">
        <f>VLOOKUP(M215,reg!$A$2:$B$16,2,FALSE)</f>
        <v>Región del Maule</v>
      </c>
      <c r="J215" t="str">
        <f t="shared" si="15"/>
        <v>071</v>
      </c>
      <c r="K215" s="5" t="str">
        <f>VLOOKUP(N215,pro!$A$2:$B$1600,2,FALSE)</f>
        <v>Talca</v>
      </c>
      <c r="L215" s="5" t="str">
        <f>VLOOKUP(O215,com!$A$2:$B$1600,2,FALSE)</f>
        <v>Pelarco</v>
      </c>
      <c r="M215" s="5">
        <f t="shared" si="16"/>
        <v>7</v>
      </c>
      <c r="N215" s="5">
        <f t="shared" si="17"/>
        <v>71</v>
      </c>
      <c r="O215" s="5">
        <f t="shared" si="18"/>
        <v>7106</v>
      </c>
    </row>
    <row r="216" spans="1:15" ht="15" customHeight="1" x14ac:dyDescent="0.25">
      <c r="A216" s="5">
        <v>215</v>
      </c>
      <c r="B216" s="1" t="s">
        <v>242</v>
      </c>
      <c r="C216" s="5" t="s">
        <v>758</v>
      </c>
      <c r="D216" s="2">
        <v>39570</v>
      </c>
      <c r="E216" s="4">
        <v>2008</v>
      </c>
      <c r="F216" s="5">
        <v>1</v>
      </c>
      <c r="G216" s="5" t="str">
        <f>VLOOKUP(F216,N_Sit!$A$1:$B$12,2,FALSE)</f>
        <v>Déficit Hídrico/Sequía</v>
      </c>
      <c r="H216" s="1" t="s">
        <v>54</v>
      </c>
      <c r="I216" s="5" t="str">
        <f>VLOOKUP(M216,reg!$A$2:$B$16,2,FALSE)</f>
        <v>Región del Maule</v>
      </c>
      <c r="J216" t="str">
        <f t="shared" si="15"/>
        <v>072</v>
      </c>
      <c r="K216" s="5" t="str">
        <f>VLOOKUP(N216,pro!$A$2:$B$1600,2,FALSE)</f>
        <v>Cauquenes</v>
      </c>
      <c r="L216" s="5" t="str">
        <f>VLOOKUP(O216,com!$A$2:$B$1600,2,FALSE)</f>
        <v>Pelluhue</v>
      </c>
      <c r="M216" s="5">
        <f t="shared" si="16"/>
        <v>7</v>
      </c>
      <c r="N216" s="5">
        <f t="shared" si="17"/>
        <v>72</v>
      </c>
      <c r="O216" s="5">
        <f t="shared" si="18"/>
        <v>7203</v>
      </c>
    </row>
    <row r="217" spans="1:15" ht="15" customHeight="1" x14ac:dyDescent="0.25">
      <c r="A217" s="5">
        <v>216</v>
      </c>
      <c r="B217" s="1" t="s">
        <v>243</v>
      </c>
      <c r="C217" s="5" t="s">
        <v>758</v>
      </c>
      <c r="D217" s="2">
        <v>39570</v>
      </c>
      <c r="E217" s="4">
        <v>2008</v>
      </c>
      <c r="F217" s="5">
        <v>1</v>
      </c>
      <c r="G217" s="5" t="str">
        <f>VLOOKUP(F217,N_Sit!$A$1:$B$12,2,FALSE)</f>
        <v>Déficit Hídrico/Sequía</v>
      </c>
      <c r="H217" s="1" t="s">
        <v>54</v>
      </c>
      <c r="I217" s="5" t="str">
        <f>VLOOKUP(M217,reg!$A$2:$B$16,2,FALSE)</f>
        <v>Región del Maule</v>
      </c>
      <c r="J217" t="str">
        <f t="shared" si="15"/>
        <v>073</v>
      </c>
      <c r="K217" s="5" t="str">
        <f>VLOOKUP(N217,pro!$A$2:$B$1600,2,FALSE)</f>
        <v>Curicó</v>
      </c>
      <c r="L217" s="5" t="str">
        <f>VLOOKUP(O217,com!$A$2:$B$1600,2,FALSE)</f>
        <v>Teno</v>
      </c>
      <c r="M217" s="5">
        <f t="shared" si="16"/>
        <v>7</v>
      </c>
      <c r="N217" s="5">
        <f t="shared" si="17"/>
        <v>73</v>
      </c>
      <c r="O217" s="5">
        <f t="shared" si="18"/>
        <v>7308</v>
      </c>
    </row>
    <row r="218" spans="1:15" ht="15" hidden="1" customHeight="1" x14ac:dyDescent="0.25">
      <c r="A218" s="5">
        <v>217</v>
      </c>
      <c r="B218" s="1" t="s">
        <v>244</v>
      </c>
      <c r="C218" s="5" t="s">
        <v>758</v>
      </c>
      <c r="D218" s="2">
        <v>39570</v>
      </c>
      <c r="E218" s="4">
        <v>2008</v>
      </c>
      <c r="F218" s="5">
        <v>1</v>
      </c>
      <c r="G218" s="5" t="str">
        <f>VLOOKUP(F218,N_Sit!$A$1:$B$12,2,FALSE)</f>
        <v>Déficit Hídrico/Sequía</v>
      </c>
      <c r="H218" s="1" t="s">
        <v>62</v>
      </c>
      <c r="I218" s="5" t="str">
        <f>VLOOKUP(M218,reg!$A$2:$B$16,2,FALSE)</f>
        <v>Región Metropolitana de Santiago</v>
      </c>
      <c r="J218" t="str">
        <f t="shared" si="15"/>
        <v>132</v>
      </c>
      <c r="K218" s="5" t="str">
        <f>VLOOKUP(N218,pro!$A$2:$B$1600,2,FALSE)</f>
        <v>Cordillera</v>
      </c>
      <c r="L218" s="5" t="str">
        <f>VLOOKUP(O218,com!$A$2:$B$1600,2,FALSE)</f>
        <v>San José de Maipo</v>
      </c>
      <c r="M218" s="5">
        <f t="shared" si="16"/>
        <v>13</v>
      </c>
      <c r="N218" s="5">
        <f t="shared" si="17"/>
        <v>132</v>
      </c>
      <c r="O218" s="5">
        <f t="shared" si="18"/>
        <v>13203</v>
      </c>
    </row>
    <row r="219" spans="1:15" ht="15" hidden="1" customHeight="1" x14ac:dyDescent="0.25">
      <c r="A219" s="5">
        <v>218</v>
      </c>
      <c r="B219" s="1" t="s">
        <v>245</v>
      </c>
      <c r="C219" t="s">
        <v>759</v>
      </c>
      <c r="D219" s="2">
        <v>39570</v>
      </c>
      <c r="E219" s="4">
        <v>2008</v>
      </c>
      <c r="F219" s="5">
        <v>2</v>
      </c>
      <c r="G219" s="5" t="str">
        <f>VLOOKUP(F219,N_Sit!$A$1:$B$12,2,FALSE)</f>
        <v>Heladas</v>
      </c>
      <c r="H219" s="1" t="s">
        <v>247</v>
      </c>
      <c r="I219" s="5" t="str">
        <f>VLOOKUP(M219,reg!$A$2:$B$16,2,FALSE)</f>
        <v>Región de Arica y Parinacota</v>
      </c>
      <c r="J219" t="str">
        <f t="shared" si="15"/>
        <v>152</v>
      </c>
      <c r="K219" s="5" t="str">
        <f>VLOOKUP(N219,pro!$A$2:$B$1600,2,FALSE)</f>
        <v>Parinacota</v>
      </c>
      <c r="L219" s="5" t="str">
        <f>VLOOKUP(O219,com!$A$2:$B$1600,2,FALSE)</f>
        <v>Putre</v>
      </c>
      <c r="M219" s="5">
        <f t="shared" si="16"/>
        <v>15</v>
      </c>
      <c r="N219" s="5">
        <f t="shared" si="17"/>
        <v>152</v>
      </c>
      <c r="O219" s="5">
        <f t="shared" si="18"/>
        <v>15201</v>
      </c>
    </row>
    <row r="220" spans="1:15" ht="15" hidden="1" customHeight="1" x14ac:dyDescent="0.25">
      <c r="A220" s="5">
        <v>219</v>
      </c>
      <c r="B220" s="1" t="s">
        <v>203</v>
      </c>
      <c r="C220" t="s">
        <v>760</v>
      </c>
      <c r="D220" s="2">
        <v>39601</v>
      </c>
      <c r="E220" s="4">
        <v>2008</v>
      </c>
      <c r="F220" s="5">
        <v>8</v>
      </c>
      <c r="G220" s="5" t="str">
        <f>VLOOKUP(F220,N_Sit!$A$1:$B$12,2,FALSE)</f>
        <v>Erupción volcánica</v>
      </c>
      <c r="H220" s="1" t="s">
        <v>135</v>
      </c>
      <c r="I220" s="5" t="str">
        <f>VLOOKUP(M220,reg!$A$2:$B$16,2,FALSE)</f>
        <v>Región de Los Lagos</v>
      </c>
      <c r="J220" t="str">
        <f t="shared" si="15"/>
        <v>104</v>
      </c>
      <c r="K220" s="5" t="str">
        <f>VLOOKUP(N220,pro!$A$2:$B$1600,2,FALSE)</f>
        <v>Palena</v>
      </c>
      <c r="L220" s="5" t="str">
        <f>VLOOKUP(O220,com!$A$2:$B$1600,2,FALSE)</f>
        <v>Chaitén</v>
      </c>
      <c r="M220" s="5">
        <f t="shared" si="16"/>
        <v>10</v>
      </c>
      <c r="N220" s="5">
        <f t="shared" si="17"/>
        <v>104</v>
      </c>
      <c r="O220" s="5">
        <f t="shared" si="18"/>
        <v>10401</v>
      </c>
    </row>
    <row r="221" spans="1:15" ht="15" hidden="1" customHeight="1" x14ac:dyDescent="0.25">
      <c r="A221" s="5">
        <v>220</v>
      </c>
      <c r="B221" s="1" t="s">
        <v>153</v>
      </c>
      <c r="C221" s="5" t="s">
        <v>760</v>
      </c>
      <c r="D221" s="2">
        <v>39601</v>
      </c>
      <c r="E221" s="4">
        <v>2008</v>
      </c>
      <c r="F221" s="5">
        <v>8</v>
      </c>
      <c r="G221" s="5" t="str">
        <f>VLOOKUP(F221,N_Sit!$A$1:$B$12,2,FALSE)</f>
        <v>Erupción volcánica</v>
      </c>
      <c r="H221" s="1" t="s">
        <v>135</v>
      </c>
      <c r="I221" s="5" t="str">
        <f>VLOOKUP(M221,reg!$A$2:$B$16,2,FALSE)</f>
        <v>Región de Los Lagos</v>
      </c>
      <c r="J221" t="str">
        <f t="shared" si="15"/>
        <v>104</v>
      </c>
      <c r="K221" s="5" t="str">
        <f>VLOOKUP(N221,pro!$A$2:$B$1600,2,FALSE)</f>
        <v>Palena</v>
      </c>
      <c r="L221" s="5" t="str">
        <f>VLOOKUP(O221,com!$A$2:$B$1600,2,FALSE)</f>
        <v>Futaleufú</v>
      </c>
      <c r="M221" s="5">
        <f t="shared" si="16"/>
        <v>10</v>
      </c>
      <c r="N221" s="5">
        <f t="shared" si="17"/>
        <v>104</v>
      </c>
      <c r="O221" s="5">
        <f t="shared" si="18"/>
        <v>10402</v>
      </c>
    </row>
    <row r="222" spans="1:15" ht="15" hidden="1" customHeight="1" x14ac:dyDescent="0.25">
      <c r="A222" s="5">
        <v>221</v>
      </c>
      <c r="B222" s="1" t="s">
        <v>154</v>
      </c>
      <c r="C222" s="5" t="s">
        <v>760</v>
      </c>
      <c r="D222" s="2">
        <v>39601</v>
      </c>
      <c r="E222" s="4">
        <v>2008</v>
      </c>
      <c r="F222" s="5">
        <v>8</v>
      </c>
      <c r="G222" s="5" t="str">
        <f>VLOOKUP(F222,N_Sit!$A$1:$B$12,2,FALSE)</f>
        <v>Erupción volcánica</v>
      </c>
      <c r="H222" s="1" t="s">
        <v>135</v>
      </c>
      <c r="I222" s="5" t="str">
        <f>VLOOKUP(M222,reg!$A$2:$B$16,2,FALSE)</f>
        <v>Región de Los Lagos</v>
      </c>
      <c r="J222" t="str">
        <f t="shared" si="15"/>
        <v>104</v>
      </c>
      <c r="K222" s="5" t="str">
        <f>VLOOKUP(N222,pro!$A$2:$B$1600,2,FALSE)</f>
        <v>Palena</v>
      </c>
      <c r="L222" s="5" t="str">
        <f>VLOOKUP(O222,com!$A$2:$B$1600,2,FALSE)</f>
        <v>Palena</v>
      </c>
      <c r="M222" s="5">
        <f t="shared" si="16"/>
        <v>10</v>
      </c>
      <c r="N222" s="5">
        <f t="shared" si="17"/>
        <v>104</v>
      </c>
      <c r="O222" s="5">
        <f t="shared" si="18"/>
        <v>10404</v>
      </c>
    </row>
    <row r="223" spans="1:15" ht="15" hidden="1" customHeight="1" x14ac:dyDescent="0.25">
      <c r="A223" s="5">
        <v>222</v>
      </c>
      <c r="B223" s="1" t="s">
        <v>207</v>
      </c>
      <c r="C223" t="s">
        <v>761</v>
      </c>
      <c r="D223" s="2">
        <v>39608</v>
      </c>
      <c r="E223" s="4">
        <v>2008</v>
      </c>
      <c r="F223" s="5">
        <v>8</v>
      </c>
      <c r="G223" s="5" t="str">
        <f>VLOOKUP(F223,N_Sit!$A$1:$B$12,2,FALSE)</f>
        <v>Erupción volcánica</v>
      </c>
      <c r="H223" s="1" t="s">
        <v>206</v>
      </c>
      <c r="I223" s="5" t="str">
        <f>VLOOKUP(M223,reg!$A$2:$B$16,2,FALSE)</f>
        <v>Región de Aysén del General Carlos Ibañez del Campo</v>
      </c>
      <c r="J223" t="str">
        <f t="shared" si="15"/>
        <v>111</v>
      </c>
      <c r="K223" s="5" t="str">
        <f>VLOOKUP(N223,pro!$A$2:$B$1600,2,FALSE)</f>
        <v>Coyhaique</v>
      </c>
      <c r="L223" s="5" t="str">
        <f>VLOOKUP(O223,com!$A$2:$B$1600,2,FALSE)</f>
        <v>Lago Verde</v>
      </c>
      <c r="M223" s="5">
        <f t="shared" si="16"/>
        <v>11</v>
      </c>
      <c r="N223" s="5">
        <f t="shared" si="17"/>
        <v>111</v>
      </c>
      <c r="O223" s="5">
        <f t="shared" si="18"/>
        <v>11102</v>
      </c>
    </row>
    <row r="224" spans="1:15" ht="15" hidden="1" customHeight="1" x14ac:dyDescent="0.25">
      <c r="A224" s="5">
        <v>223</v>
      </c>
      <c r="B224" s="1" t="s">
        <v>209</v>
      </c>
      <c r="C224" s="5" t="s">
        <v>761</v>
      </c>
      <c r="D224" s="2">
        <v>39608</v>
      </c>
      <c r="E224" s="4">
        <v>2008</v>
      </c>
      <c r="F224" s="5">
        <v>8</v>
      </c>
      <c r="G224" s="5" t="str">
        <f>VLOOKUP(F224,N_Sit!$A$1:$B$12,2,FALSE)</f>
        <v>Erupción volcánica</v>
      </c>
      <c r="H224" s="1" t="s">
        <v>206</v>
      </c>
      <c r="I224" s="5" t="str">
        <f>VLOOKUP(M224,reg!$A$2:$B$16,2,FALSE)</f>
        <v>Región de Aysén del General Carlos Ibañez del Campo</v>
      </c>
      <c r="J224" t="str">
        <f t="shared" si="15"/>
        <v>112</v>
      </c>
      <c r="K224" s="5" t="str">
        <f>VLOOKUP(N224,pro!$A$2:$B$1600,2,FALSE)</f>
        <v>Aysén</v>
      </c>
      <c r="L224" s="5" t="str">
        <f>VLOOKUP(O224,com!$A$2:$B$1600,2,FALSE)</f>
        <v>Cisnes</v>
      </c>
      <c r="M224" s="5">
        <f t="shared" si="16"/>
        <v>11</v>
      </c>
      <c r="N224" s="5">
        <f t="shared" si="17"/>
        <v>112</v>
      </c>
      <c r="O224" s="5">
        <f t="shared" si="18"/>
        <v>11202</v>
      </c>
    </row>
    <row r="225" spans="1:15" ht="15" hidden="1" customHeight="1" x14ac:dyDescent="0.25">
      <c r="A225" s="5">
        <v>224</v>
      </c>
      <c r="B225" s="1" t="s">
        <v>128</v>
      </c>
      <c r="C225" t="s">
        <v>762</v>
      </c>
      <c r="D225" s="2">
        <v>39639</v>
      </c>
      <c r="E225" s="4">
        <v>2008</v>
      </c>
      <c r="F225" s="5">
        <v>8</v>
      </c>
      <c r="G225" s="5" t="str">
        <f>VLOOKUP(F225,N_Sit!$A$1:$B$12,2,FALSE)</f>
        <v>Erupción volcánica</v>
      </c>
      <c r="H225" s="1" t="s">
        <v>114</v>
      </c>
      <c r="I225" s="5" t="str">
        <f>VLOOKUP(M225,reg!$A$2:$B$16,2,FALSE)</f>
        <v>Región de La Araucanía</v>
      </c>
      <c r="J225" t="str">
        <f t="shared" si="15"/>
        <v>091</v>
      </c>
      <c r="K225" s="5" t="str">
        <f>VLOOKUP(N225,pro!$A$2:$B$1600,2,FALSE)</f>
        <v>Cautín</v>
      </c>
      <c r="L225" s="5" t="str">
        <f>VLOOKUP(O225,com!$A$2:$B$1600,2,FALSE)</f>
        <v>Vilcún</v>
      </c>
      <c r="M225" s="5">
        <f t="shared" si="16"/>
        <v>9</v>
      </c>
      <c r="N225" s="5">
        <f t="shared" si="17"/>
        <v>91</v>
      </c>
      <c r="O225" s="5">
        <f t="shared" si="18"/>
        <v>9119</v>
      </c>
    </row>
    <row r="226" spans="1:15" ht="15" hidden="1" customHeight="1" x14ac:dyDescent="0.25">
      <c r="A226" s="5">
        <v>225</v>
      </c>
      <c r="B226" s="1" t="s">
        <v>113</v>
      </c>
      <c r="C226" t="s">
        <v>763</v>
      </c>
      <c r="D226" s="2">
        <v>39694</v>
      </c>
      <c r="E226" s="4">
        <v>2008</v>
      </c>
      <c r="F226" s="5">
        <v>5</v>
      </c>
      <c r="G226" s="5" t="str">
        <f>VLOOKUP(F226,N_Sit!$A$1:$B$12,2,FALSE)</f>
        <v>Altas precipitaciones (agua)/Inundaciones</v>
      </c>
      <c r="H226" s="1" t="s">
        <v>114</v>
      </c>
      <c r="I226" s="5" t="str">
        <f>VLOOKUP(M226,reg!$A$2:$B$16,2,FALSE)</f>
        <v>Región de La Araucanía</v>
      </c>
      <c r="J226" t="str">
        <f t="shared" si="15"/>
        <v>091</v>
      </c>
      <c r="K226" s="5" t="str">
        <f>VLOOKUP(N226,pro!$A$2:$B$1600,2,FALSE)</f>
        <v>Cautín</v>
      </c>
      <c r="L226" s="5" t="str">
        <f>VLOOKUP(O226,com!$A$2:$B$1600,2,FALSE)</f>
        <v>Temuco</v>
      </c>
      <c r="M226" s="5">
        <f t="shared" si="16"/>
        <v>9</v>
      </c>
      <c r="N226" s="5">
        <f t="shared" si="17"/>
        <v>91</v>
      </c>
      <c r="O226" s="5">
        <f t="shared" si="18"/>
        <v>9101</v>
      </c>
    </row>
    <row r="227" spans="1:15" ht="15" hidden="1" customHeight="1" x14ac:dyDescent="0.25">
      <c r="A227" s="5">
        <v>226</v>
      </c>
      <c r="B227" s="1" t="s">
        <v>115</v>
      </c>
      <c r="C227" s="5" t="s">
        <v>763</v>
      </c>
      <c r="D227" s="2">
        <v>39694</v>
      </c>
      <c r="E227" s="4">
        <v>2008</v>
      </c>
      <c r="F227" s="5">
        <v>5</v>
      </c>
      <c r="G227" s="5" t="str">
        <f>VLOOKUP(F227,N_Sit!$A$1:$B$12,2,FALSE)</f>
        <v>Altas precipitaciones (agua)/Inundaciones</v>
      </c>
      <c r="H227" s="1" t="s">
        <v>114</v>
      </c>
      <c r="I227" s="5" t="str">
        <f>VLOOKUP(M227,reg!$A$2:$B$16,2,FALSE)</f>
        <v>Región de La Araucanía</v>
      </c>
      <c r="J227" t="str">
        <f t="shared" si="15"/>
        <v>091</v>
      </c>
      <c r="K227" s="5" t="str">
        <f>VLOOKUP(N227,pro!$A$2:$B$1600,2,FALSE)</f>
        <v>Cautín</v>
      </c>
      <c r="L227" s="5" t="str">
        <f>VLOOKUP(O227,com!$A$2:$B$1600,2,FALSE)</f>
        <v>Carahue</v>
      </c>
      <c r="M227" s="5">
        <f t="shared" si="16"/>
        <v>9</v>
      </c>
      <c r="N227" s="5">
        <f t="shared" si="17"/>
        <v>91</v>
      </c>
      <c r="O227" s="5">
        <f t="shared" si="18"/>
        <v>9102</v>
      </c>
    </row>
    <row r="228" spans="1:15" ht="15" hidden="1" customHeight="1" x14ac:dyDescent="0.25">
      <c r="A228" s="5">
        <v>227</v>
      </c>
      <c r="B228" s="1" t="s">
        <v>116</v>
      </c>
      <c r="C228" s="5" t="s">
        <v>763</v>
      </c>
      <c r="D228" s="2">
        <v>39694</v>
      </c>
      <c r="E228" s="4">
        <v>2008</v>
      </c>
      <c r="F228" s="5">
        <v>5</v>
      </c>
      <c r="G228" s="5" t="str">
        <f>VLOOKUP(F228,N_Sit!$A$1:$B$12,2,FALSE)</f>
        <v>Altas precipitaciones (agua)/Inundaciones</v>
      </c>
      <c r="H228" s="1" t="s">
        <v>114</v>
      </c>
      <c r="I228" s="5" t="str">
        <f>VLOOKUP(M228,reg!$A$2:$B$16,2,FALSE)</f>
        <v>Región de La Araucanía</v>
      </c>
      <c r="J228" t="str">
        <f t="shared" si="15"/>
        <v>091</v>
      </c>
      <c r="K228" s="5" t="str">
        <f>VLOOKUP(N228,pro!$A$2:$B$1600,2,FALSE)</f>
        <v>Cautín</v>
      </c>
      <c r="L228" s="5" t="str">
        <f>VLOOKUP(O228,com!$A$2:$B$1600,2,FALSE)</f>
        <v>Cunco</v>
      </c>
      <c r="M228" s="5">
        <f t="shared" si="16"/>
        <v>9</v>
      </c>
      <c r="N228" s="5">
        <f t="shared" si="17"/>
        <v>91</v>
      </c>
      <c r="O228" s="5">
        <f t="shared" si="18"/>
        <v>9103</v>
      </c>
    </row>
    <row r="229" spans="1:15" ht="15" hidden="1" customHeight="1" x14ac:dyDescent="0.25">
      <c r="A229" s="5">
        <v>228</v>
      </c>
      <c r="B229" s="1" t="s">
        <v>117</v>
      </c>
      <c r="C229" s="5" t="s">
        <v>763</v>
      </c>
      <c r="D229" s="2">
        <v>39694</v>
      </c>
      <c r="E229" s="4">
        <v>2008</v>
      </c>
      <c r="F229" s="5">
        <v>5</v>
      </c>
      <c r="G229" s="5" t="str">
        <f>VLOOKUP(F229,N_Sit!$A$1:$B$12,2,FALSE)</f>
        <v>Altas precipitaciones (agua)/Inundaciones</v>
      </c>
      <c r="H229" s="1" t="s">
        <v>114</v>
      </c>
      <c r="I229" s="5" t="str">
        <f>VLOOKUP(M229,reg!$A$2:$B$16,2,FALSE)</f>
        <v>Región de La Araucanía</v>
      </c>
      <c r="J229" t="str">
        <f t="shared" si="15"/>
        <v>091</v>
      </c>
      <c r="K229" s="5" t="str">
        <f>VLOOKUP(N229,pro!$A$2:$B$1600,2,FALSE)</f>
        <v>Cautín</v>
      </c>
      <c r="L229" s="5" t="str">
        <f>VLOOKUP(O229,com!$A$2:$B$1600,2,FALSE)</f>
        <v>Curarrehue</v>
      </c>
      <c r="M229" s="5">
        <f t="shared" si="16"/>
        <v>9</v>
      </c>
      <c r="N229" s="5">
        <f t="shared" si="17"/>
        <v>91</v>
      </c>
      <c r="O229" s="5">
        <f t="shared" si="18"/>
        <v>9104</v>
      </c>
    </row>
    <row r="230" spans="1:15" ht="15" hidden="1" customHeight="1" x14ac:dyDescent="0.25">
      <c r="A230" s="5">
        <v>229</v>
      </c>
      <c r="B230" s="1" t="s">
        <v>118</v>
      </c>
      <c r="C230" s="5" t="s">
        <v>763</v>
      </c>
      <c r="D230" s="2">
        <v>39694</v>
      </c>
      <c r="E230" s="4">
        <v>2008</v>
      </c>
      <c r="F230" s="5">
        <v>5</v>
      </c>
      <c r="G230" s="5" t="str">
        <f>VLOOKUP(F230,N_Sit!$A$1:$B$12,2,FALSE)</f>
        <v>Altas precipitaciones (agua)/Inundaciones</v>
      </c>
      <c r="H230" s="1" t="s">
        <v>114</v>
      </c>
      <c r="I230" s="5" t="str">
        <f>VLOOKUP(M230,reg!$A$2:$B$16,2,FALSE)</f>
        <v>Región de La Araucanía</v>
      </c>
      <c r="J230" t="str">
        <f t="shared" si="15"/>
        <v>091</v>
      </c>
      <c r="K230" s="5" t="str">
        <f>VLOOKUP(N230,pro!$A$2:$B$1600,2,FALSE)</f>
        <v>Cautín</v>
      </c>
      <c r="L230" s="5" t="str">
        <f>VLOOKUP(O230,com!$A$2:$B$1600,2,FALSE)</f>
        <v>Freire</v>
      </c>
      <c r="M230" s="5">
        <f t="shared" si="16"/>
        <v>9</v>
      </c>
      <c r="N230" s="5">
        <f t="shared" si="17"/>
        <v>91</v>
      </c>
      <c r="O230" s="5">
        <f t="shared" si="18"/>
        <v>9105</v>
      </c>
    </row>
    <row r="231" spans="1:15" ht="15" hidden="1" customHeight="1" x14ac:dyDescent="0.25">
      <c r="A231" s="5">
        <v>230</v>
      </c>
      <c r="B231" s="1" t="s">
        <v>119</v>
      </c>
      <c r="C231" s="5" t="s">
        <v>763</v>
      </c>
      <c r="D231" s="2">
        <v>39694</v>
      </c>
      <c r="E231" s="4">
        <v>2008</v>
      </c>
      <c r="F231" s="5">
        <v>5</v>
      </c>
      <c r="G231" s="5" t="str">
        <f>VLOOKUP(F231,N_Sit!$A$1:$B$12,2,FALSE)</f>
        <v>Altas precipitaciones (agua)/Inundaciones</v>
      </c>
      <c r="H231" s="1" t="s">
        <v>114</v>
      </c>
      <c r="I231" s="5" t="str">
        <f>VLOOKUP(M231,reg!$A$2:$B$16,2,FALSE)</f>
        <v>Región de La Araucanía</v>
      </c>
      <c r="J231" t="str">
        <f t="shared" si="15"/>
        <v>091</v>
      </c>
      <c r="K231" s="5" t="str">
        <f>VLOOKUP(N231,pro!$A$2:$B$1600,2,FALSE)</f>
        <v>Cautín</v>
      </c>
      <c r="L231" s="5" t="str">
        <f>VLOOKUP(O231,com!$A$2:$B$1600,2,FALSE)</f>
        <v>Galvarino</v>
      </c>
      <c r="M231" s="5">
        <f t="shared" si="16"/>
        <v>9</v>
      </c>
      <c r="N231" s="5">
        <f t="shared" si="17"/>
        <v>91</v>
      </c>
      <c r="O231" s="5">
        <f t="shared" si="18"/>
        <v>9106</v>
      </c>
    </row>
    <row r="232" spans="1:15" ht="15" hidden="1" customHeight="1" x14ac:dyDescent="0.25">
      <c r="A232" s="5">
        <v>231</v>
      </c>
      <c r="B232" s="1" t="s">
        <v>182</v>
      </c>
      <c r="C232" s="5" t="s">
        <v>763</v>
      </c>
      <c r="D232" s="2">
        <v>39694</v>
      </c>
      <c r="E232" s="4">
        <v>2008</v>
      </c>
      <c r="F232" s="5">
        <v>5</v>
      </c>
      <c r="G232" s="5" t="str">
        <f>VLOOKUP(F232,N_Sit!$A$1:$B$12,2,FALSE)</f>
        <v>Altas precipitaciones (agua)/Inundaciones</v>
      </c>
      <c r="H232" s="1" t="s">
        <v>114</v>
      </c>
      <c r="I232" s="5" t="str">
        <f>VLOOKUP(M232,reg!$A$2:$B$16,2,FALSE)</f>
        <v>Región de La Araucanía</v>
      </c>
      <c r="J232" t="str">
        <f t="shared" si="15"/>
        <v>091</v>
      </c>
      <c r="K232" s="5" t="str">
        <f>VLOOKUP(N232,pro!$A$2:$B$1600,2,FALSE)</f>
        <v>Cautín</v>
      </c>
      <c r="L232" s="5" t="str">
        <f>VLOOKUP(O232,com!$A$2:$B$1600,2,FALSE)</f>
        <v>Gorbea</v>
      </c>
      <c r="M232" s="5">
        <f t="shared" si="16"/>
        <v>9</v>
      </c>
      <c r="N232" s="5">
        <f t="shared" si="17"/>
        <v>91</v>
      </c>
      <c r="O232" s="5">
        <f t="shared" si="18"/>
        <v>9107</v>
      </c>
    </row>
    <row r="233" spans="1:15" ht="15" hidden="1" customHeight="1" x14ac:dyDescent="0.25">
      <c r="A233" s="5">
        <v>232</v>
      </c>
      <c r="B233" s="1" t="s">
        <v>183</v>
      </c>
      <c r="C233" s="5" t="s">
        <v>763</v>
      </c>
      <c r="D233" s="2">
        <v>39694</v>
      </c>
      <c r="E233" s="4">
        <v>2008</v>
      </c>
      <c r="F233" s="5">
        <v>5</v>
      </c>
      <c r="G233" s="5" t="str">
        <f>VLOOKUP(F233,N_Sit!$A$1:$B$12,2,FALSE)</f>
        <v>Altas precipitaciones (agua)/Inundaciones</v>
      </c>
      <c r="H233" s="1" t="s">
        <v>114</v>
      </c>
      <c r="I233" s="5" t="str">
        <f>VLOOKUP(M233,reg!$A$2:$B$16,2,FALSE)</f>
        <v>Región de La Araucanía</v>
      </c>
      <c r="J233" t="str">
        <f t="shared" si="15"/>
        <v>091</v>
      </c>
      <c r="K233" s="5" t="str">
        <f>VLOOKUP(N233,pro!$A$2:$B$1600,2,FALSE)</f>
        <v>Cautín</v>
      </c>
      <c r="L233" s="5" t="str">
        <f>VLOOKUP(O233,com!$A$2:$B$1600,2,FALSE)</f>
        <v>Lautaro</v>
      </c>
      <c r="M233" s="5">
        <f t="shared" si="16"/>
        <v>9</v>
      </c>
      <c r="N233" s="5">
        <f t="shared" si="17"/>
        <v>91</v>
      </c>
      <c r="O233" s="5">
        <f t="shared" si="18"/>
        <v>9108</v>
      </c>
    </row>
    <row r="234" spans="1:15" ht="15" hidden="1" customHeight="1" x14ac:dyDescent="0.25">
      <c r="A234" s="5">
        <v>233</v>
      </c>
      <c r="B234" s="1" t="s">
        <v>184</v>
      </c>
      <c r="C234" s="5" t="s">
        <v>763</v>
      </c>
      <c r="D234" s="2">
        <v>39694</v>
      </c>
      <c r="E234" s="4">
        <v>2008</v>
      </c>
      <c r="F234" s="5">
        <v>5</v>
      </c>
      <c r="G234" s="5" t="str">
        <f>VLOOKUP(F234,N_Sit!$A$1:$B$12,2,FALSE)</f>
        <v>Altas precipitaciones (agua)/Inundaciones</v>
      </c>
      <c r="H234" s="1" t="s">
        <v>114</v>
      </c>
      <c r="I234" s="5" t="str">
        <f>VLOOKUP(M234,reg!$A$2:$B$16,2,FALSE)</f>
        <v>Región de La Araucanía</v>
      </c>
      <c r="J234" t="str">
        <f t="shared" si="15"/>
        <v>091</v>
      </c>
      <c r="K234" s="5" t="str">
        <f>VLOOKUP(N234,pro!$A$2:$B$1600,2,FALSE)</f>
        <v>Cautín</v>
      </c>
      <c r="L234" s="5" t="str">
        <f>VLOOKUP(O234,com!$A$2:$B$1600,2,FALSE)</f>
        <v>Loncoche</v>
      </c>
      <c r="M234" s="5">
        <f t="shared" si="16"/>
        <v>9</v>
      </c>
      <c r="N234" s="5">
        <f t="shared" si="17"/>
        <v>91</v>
      </c>
      <c r="O234" s="5">
        <f t="shared" si="18"/>
        <v>9109</v>
      </c>
    </row>
    <row r="235" spans="1:15" ht="15" hidden="1" customHeight="1" x14ac:dyDescent="0.25">
      <c r="A235" s="5">
        <v>234</v>
      </c>
      <c r="B235" s="1" t="s">
        <v>120</v>
      </c>
      <c r="C235" s="5" t="s">
        <v>763</v>
      </c>
      <c r="D235" s="2">
        <v>39694</v>
      </c>
      <c r="E235" s="4">
        <v>2008</v>
      </c>
      <c r="F235" s="5">
        <v>5</v>
      </c>
      <c r="G235" s="5" t="str">
        <f>VLOOKUP(F235,N_Sit!$A$1:$B$12,2,FALSE)</f>
        <v>Altas precipitaciones (agua)/Inundaciones</v>
      </c>
      <c r="H235" s="1" t="s">
        <v>114</v>
      </c>
      <c r="I235" s="5" t="str">
        <f>VLOOKUP(M235,reg!$A$2:$B$16,2,FALSE)</f>
        <v>Región de La Araucanía</v>
      </c>
      <c r="J235" t="str">
        <f t="shared" si="15"/>
        <v>091</v>
      </c>
      <c r="K235" s="5" t="str">
        <f>VLOOKUP(N235,pro!$A$2:$B$1600,2,FALSE)</f>
        <v>Cautín</v>
      </c>
      <c r="L235" s="5" t="str">
        <f>VLOOKUP(O235,com!$A$2:$B$1600,2,FALSE)</f>
        <v>Melipeuco</v>
      </c>
      <c r="M235" s="5">
        <f t="shared" si="16"/>
        <v>9</v>
      </c>
      <c r="N235" s="5">
        <f t="shared" si="17"/>
        <v>91</v>
      </c>
      <c r="O235" s="5">
        <f t="shared" si="18"/>
        <v>9110</v>
      </c>
    </row>
    <row r="236" spans="1:15" ht="15" hidden="1" customHeight="1" x14ac:dyDescent="0.25">
      <c r="A236" s="5">
        <v>235</v>
      </c>
      <c r="B236" s="1" t="s">
        <v>121</v>
      </c>
      <c r="C236" s="5" t="s">
        <v>763</v>
      </c>
      <c r="D236" s="2">
        <v>39694</v>
      </c>
      <c r="E236" s="4">
        <v>2008</v>
      </c>
      <c r="F236" s="5">
        <v>5</v>
      </c>
      <c r="G236" s="5" t="str">
        <f>VLOOKUP(F236,N_Sit!$A$1:$B$12,2,FALSE)</f>
        <v>Altas precipitaciones (agua)/Inundaciones</v>
      </c>
      <c r="H236" s="1" t="s">
        <v>114</v>
      </c>
      <c r="I236" s="5" t="str">
        <f>VLOOKUP(M236,reg!$A$2:$B$16,2,FALSE)</f>
        <v>Región de La Araucanía</v>
      </c>
      <c r="J236" t="str">
        <f t="shared" si="15"/>
        <v>091</v>
      </c>
      <c r="K236" s="5" t="str">
        <f>VLOOKUP(N236,pro!$A$2:$B$1600,2,FALSE)</f>
        <v>Cautín</v>
      </c>
      <c r="L236" s="5" t="str">
        <f>VLOOKUP(O236,com!$A$2:$B$1600,2,FALSE)</f>
        <v>Nueva Imperial</v>
      </c>
      <c r="M236" s="5">
        <f t="shared" si="16"/>
        <v>9</v>
      </c>
      <c r="N236" s="5">
        <f t="shared" si="17"/>
        <v>91</v>
      </c>
      <c r="O236" s="5">
        <f t="shared" si="18"/>
        <v>9111</v>
      </c>
    </row>
    <row r="237" spans="1:15" ht="15" hidden="1" customHeight="1" x14ac:dyDescent="0.25">
      <c r="A237" s="5">
        <v>236</v>
      </c>
      <c r="B237" s="1" t="s">
        <v>122</v>
      </c>
      <c r="C237" s="5" t="s">
        <v>763</v>
      </c>
      <c r="D237" s="2">
        <v>39694</v>
      </c>
      <c r="E237" s="4">
        <v>2008</v>
      </c>
      <c r="F237" s="5">
        <v>5</v>
      </c>
      <c r="G237" s="5" t="str">
        <f>VLOOKUP(F237,N_Sit!$A$1:$B$12,2,FALSE)</f>
        <v>Altas precipitaciones (agua)/Inundaciones</v>
      </c>
      <c r="H237" s="1" t="s">
        <v>114</v>
      </c>
      <c r="I237" s="5" t="str">
        <f>VLOOKUP(M237,reg!$A$2:$B$16,2,FALSE)</f>
        <v>Región de La Araucanía</v>
      </c>
      <c r="J237" t="str">
        <f t="shared" si="15"/>
        <v>091</v>
      </c>
      <c r="K237" s="5" t="str">
        <f>VLOOKUP(N237,pro!$A$2:$B$1600,2,FALSE)</f>
        <v>Cautín</v>
      </c>
      <c r="L237" s="5" t="str">
        <f>VLOOKUP(O237,com!$A$2:$B$1600,2,FALSE)</f>
        <v>Padre las Casas</v>
      </c>
      <c r="M237" s="5">
        <f t="shared" si="16"/>
        <v>9</v>
      </c>
      <c r="N237" s="5">
        <f t="shared" si="17"/>
        <v>91</v>
      </c>
      <c r="O237" s="5">
        <f t="shared" si="18"/>
        <v>9112</v>
      </c>
    </row>
    <row r="238" spans="1:15" ht="15" hidden="1" customHeight="1" x14ac:dyDescent="0.25">
      <c r="A238" s="5">
        <v>237</v>
      </c>
      <c r="B238" s="1" t="s">
        <v>185</v>
      </c>
      <c r="C238" s="5" t="s">
        <v>763</v>
      </c>
      <c r="D238" s="2">
        <v>39694</v>
      </c>
      <c r="E238" s="4">
        <v>2008</v>
      </c>
      <c r="F238" s="5">
        <v>5</v>
      </c>
      <c r="G238" s="5" t="str">
        <f>VLOOKUP(F238,N_Sit!$A$1:$B$12,2,FALSE)</f>
        <v>Altas precipitaciones (agua)/Inundaciones</v>
      </c>
      <c r="H238" s="1" t="s">
        <v>114</v>
      </c>
      <c r="I238" s="5" t="str">
        <f>VLOOKUP(M238,reg!$A$2:$B$16,2,FALSE)</f>
        <v>Región de La Araucanía</v>
      </c>
      <c r="J238" t="str">
        <f t="shared" si="15"/>
        <v>091</v>
      </c>
      <c r="K238" s="5" t="str">
        <f>VLOOKUP(N238,pro!$A$2:$B$1600,2,FALSE)</f>
        <v>Cautín</v>
      </c>
      <c r="L238" s="5" t="str">
        <f>VLOOKUP(O238,com!$A$2:$B$1600,2,FALSE)</f>
        <v>Perquenco</v>
      </c>
      <c r="M238" s="5">
        <f t="shared" si="16"/>
        <v>9</v>
      </c>
      <c r="N238" s="5">
        <f t="shared" si="17"/>
        <v>91</v>
      </c>
      <c r="O238" s="5">
        <f t="shared" si="18"/>
        <v>9113</v>
      </c>
    </row>
    <row r="239" spans="1:15" ht="15" hidden="1" customHeight="1" x14ac:dyDescent="0.25">
      <c r="A239" s="5">
        <v>238</v>
      </c>
      <c r="B239" s="1" t="s">
        <v>186</v>
      </c>
      <c r="C239" s="5" t="s">
        <v>763</v>
      </c>
      <c r="D239" s="2">
        <v>39694</v>
      </c>
      <c r="E239" s="4">
        <v>2008</v>
      </c>
      <c r="F239" s="5">
        <v>5</v>
      </c>
      <c r="G239" s="5" t="str">
        <f>VLOOKUP(F239,N_Sit!$A$1:$B$12,2,FALSE)</f>
        <v>Altas precipitaciones (agua)/Inundaciones</v>
      </c>
      <c r="H239" s="1" t="s">
        <v>114</v>
      </c>
      <c r="I239" s="5" t="str">
        <f>VLOOKUP(M239,reg!$A$2:$B$16,2,FALSE)</f>
        <v>Región de La Araucanía</v>
      </c>
      <c r="J239" t="str">
        <f t="shared" si="15"/>
        <v>091</v>
      </c>
      <c r="K239" s="5" t="str">
        <f>VLOOKUP(N239,pro!$A$2:$B$1600,2,FALSE)</f>
        <v>Cautín</v>
      </c>
      <c r="L239" s="5" t="str">
        <f>VLOOKUP(O239,com!$A$2:$B$1600,2,FALSE)</f>
        <v>Pitrufquén</v>
      </c>
      <c r="M239" s="5">
        <f t="shared" si="16"/>
        <v>9</v>
      </c>
      <c r="N239" s="5">
        <f t="shared" si="17"/>
        <v>91</v>
      </c>
      <c r="O239" s="5">
        <f t="shared" si="18"/>
        <v>9114</v>
      </c>
    </row>
    <row r="240" spans="1:15" ht="15" hidden="1" customHeight="1" x14ac:dyDescent="0.25">
      <c r="A240" s="5">
        <v>239</v>
      </c>
      <c r="B240" s="1" t="s">
        <v>123</v>
      </c>
      <c r="C240" s="5" t="s">
        <v>763</v>
      </c>
      <c r="D240" s="2">
        <v>39694</v>
      </c>
      <c r="E240" s="4">
        <v>2008</v>
      </c>
      <c r="F240" s="5">
        <v>5</v>
      </c>
      <c r="G240" s="5" t="str">
        <f>VLOOKUP(F240,N_Sit!$A$1:$B$12,2,FALSE)</f>
        <v>Altas precipitaciones (agua)/Inundaciones</v>
      </c>
      <c r="H240" s="1" t="s">
        <v>114</v>
      </c>
      <c r="I240" s="5" t="str">
        <f>VLOOKUP(M240,reg!$A$2:$B$16,2,FALSE)</f>
        <v>Región de La Araucanía</v>
      </c>
      <c r="J240" t="str">
        <f t="shared" si="15"/>
        <v>091</v>
      </c>
      <c r="K240" s="5" t="str">
        <f>VLOOKUP(N240,pro!$A$2:$B$1600,2,FALSE)</f>
        <v>Cautín</v>
      </c>
      <c r="L240" s="5" t="str">
        <f>VLOOKUP(O240,com!$A$2:$B$1600,2,FALSE)</f>
        <v>Pucón</v>
      </c>
      <c r="M240" s="5">
        <f t="shared" si="16"/>
        <v>9</v>
      </c>
      <c r="N240" s="5">
        <f t="shared" si="17"/>
        <v>91</v>
      </c>
      <c r="O240" s="5">
        <f t="shared" si="18"/>
        <v>9115</v>
      </c>
    </row>
    <row r="241" spans="1:15" ht="15" hidden="1" customHeight="1" x14ac:dyDescent="0.25">
      <c r="A241" s="5">
        <v>240</v>
      </c>
      <c r="B241" s="1" t="s">
        <v>124</v>
      </c>
      <c r="C241" s="5" t="s">
        <v>763</v>
      </c>
      <c r="D241" s="2">
        <v>39694</v>
      </c>
      <c r="E241" s="4">
        <v>2008</v>
      </c>
      <c r="F241" s="5">
        <v>5</v>
      </c>
      <c r="G241" s="5" t="str">
        <f>VLOOKUP(F241,N_Sit!$A$1:$B$12,2,FALSE)</f>
        <v>Altas precipitaciones (agua)/Inundaciones</v>
      </c>
      <c r="H241" s="1" t="s">
        <v>114</v>
      </c>
      <c r="I241" s="5" t="str">
        <f>VLOOKUP(M241,reg!$A$2:$B$16,2,FALSE)</f>
        <v>Región de La Araucanía</v>
      </c>
      <c r="J241" t="str">
        <f t="shared" si="15"/>
        <v>091</v>
      </c>
      <c r="K241" s="5" t="str">
        <f>VLOOKUP(N241,pro!$A$2:$B$1600,2,FALSE)</f>
        <v>Cautín</v>
      </c>
      <c r="L241" s="5" t="str">
        <f>VLOOKUP(O241,com!$A$2:$B$1600,2,FALSE)</f>
        <v>Saavedra</v>
      </c>
      <c r="M241" s="5">
        <f t="shared" si="16"/>
        <v>9</v>
      </c>
      <c r="N241" s="5">
        <f t="shared" si="17"/>
        <v>91</v>
      </c>
      <c r="O241" s="5">
        <f t="shared" si="18"/>
        <v>9116</v>
      </c>
    </row>
    <row r="242" spans="1:15" ht="15" hidden="1" customHeight="1" x14ac:dyDescent="0.25">
      <c r="A242" s="5">
        <v>241</v>
      </c>
      <c r="B242" s="1" t="s">
        <v>125</v>
      </c>
      <c r="C242" s="5" t="s">
        <v>763</v>
      </c>
      <c r="D242" s="2">
        <v>39694</v>
      </c>
      <c r="E242" s="4">
        <v>2008</v>
      </c>
      <c r="F242" s="5">
        <v>5</v>
      </c>
      <c r="G242" s="5" t="str">
        <f>VLOOKUP(F242,N_Sit!$A$1:$B$12,2,FALSE)</f>
        <v>Altas precipitaciones (agua)/Inundaciones</v>
      </c>
      <c r="H242" s="1" t="s">
        <v>114</v>
      </c>
      <c r="I242" s="5" t="str">
        <f>VLOOKUP(M242,reg!$A$2:$B$16,2,FALSE)</f>
        <v>Región de La Araucanía</v>
      </c>
      <c r="J242" t="str">
        <f t="shared" si="15"/>
        <v>091</v>
      </c>
      <c r="K242" s="5" t="str">
        <f>VLOOKUP(N242,pro!$A$2:$B$1600,2,FALSE)</f>
        <v>Cautín</v>
      </c>
      <c r="L242" s="5" t="str">
        <f>VLOOKUP(O242,com!$A$2:$B$1600,2,FALSE)</f>
        <v>Teodoro Schmidt</v>
      </c>
      <c r="M242" s="5">
        <f t="shared" si="16"/>
        <v>9</v>
      </c>
      <c r="N242" s="5">
        <f t="shared" si="17"/>
        <v>91</v>
      </c>
      <c r="O242" s="5">
        <f t="shared" si="18"/>
        <v>9117</v>
      </c>
    </row>
    <row r="243" spans="1:15" ht="15" hidden="1" customHeight="1" x14ac:dyDescent="0.25">
      <c r="A243" s="5">
        <v>242</v>
      </c>
      <c r="B243" s="1" t="s">
        <v>126</v>
      </c>
      <c r="C243" s="5" t="s">
        <v>763</v>
      </c>
      <c r="D243" s="2">
        <v>39694</v>
      </c>
      <c r="E243" s="4">
        <v>2008</v>
      </c>
      <c r="F243" s="5">
        <v>5</v>
      </c>
      <c r="G243" s="5" t="str">
        <f>VLOOKUP(F243,N_Sit!$A$1:$B$12,2,FALSE)</f>
        <v>Altas precipitaciones (agua)/Inundaciones</v>
      </c>
      <c r="H243" s="1" t="s">
        <v>114</v>
      </c>
      <c r="I243" s="5" t="str">
        <f>VLOOKUP(M243,reg!$A$2:$B$16,2,FALSE)</f>
        <v>Región de La Araucanía</v>
      </c>
      <c r="J243" t="str">
        <f t="shared" si="15"/>
        <v>091</v>
      </c>
      <c r="K243" s="5" t="str">
        <f>VLOOKUP(N243,pro!$A$2:$B$1600,2,FALSE)</f>
        <v>Cautín</v>
      </c>
      <c r="L243" s="5" t="str">
        <f>VLOOKUP(O243,com!$A$2:$B$1600,2,FALSE)</f>
        <v>Toltén</v>
      </c>
      <c r="M243" s="5">
        <f t="shared" si="16"/>
        <v>9</v>
      </c>
      <c r="N243" s="5">
        <f t="shared" si="17"/>
        <v>91</v>
      </c>
      <c r="O243" s="5">
        <f t="shared" si="18"/>
        <v>9118</v>
      </c>
    </row>
    <row r="244" spans="1:15" ht="15" hidden="1" customHeight="1" x14ac:dyDescent="0.25">
      <c r="A244" s="5">
        <v>243</v>
      </c>
      <c r="B244" s="1" t="s">
        <v>128</v>
      </c>
      <c r="C244" s="5" t="s">
        <v>763</v>
      </c>
      <c r="D244" s="2">
        <v>39694</v>
      </c>
      <c r="E244" s="4">
        <v>2008</v>
      </c>
      <c r="F244" s="5">
        <v>5</v>
      </c>
      <c r="G244" s="5" t="str">
        <f>VLOOKUP(F244,N_Sit!$A$1:$B$12,2,FALSE)</f>
        <v>Altas precipitaciones (agua)/Inundaciones</v>
      </c>
      <c r="H244" s="1" t="s">
        <v>114</v>
      </c>
      <c r="I244" s="5" t="str">
        <f>VLOOKUP(M244,reg!$A$2:$B$16,2,FALSE)</f>
        <v>Región de La Araucanía</v>
      </c>
      <c r="J244" t="str">
        <f t="shared" si="15"/>
        <v>091</v>
      </c>
      <c r="K244" s="5" t="str">
        <f>VLOOKUP(N244,pro!$A$2:$B$1600,2,FALSE)</f>
        <v>Cautín</v>
      </c>
      <c r="L244" s="5" t="str">
        <f>VLOOKUP(O244,com!$A$2:$B$1600,2,FALSE)</f>
        <v>Vilcún</v>
      </c>
      <c r="M244" s="5">
        <f t="shared" si="16"/>
        <v>9</v>
      </c>
      <c r="N244" s="5">
        <f t="shared" si="17"/>
        <v>91</v>
      </c>
      <c r="O244" s="5">
        <f t="shared" si="18"/>
        <v>9119</v>
      </c>
    </row>
    <row r="245" spans="1:15" ht="15" hidden="1" customHeight="1" x14ac:dyDescent="0.25">
      <c r="A245" s="5">
        <v>244</v>
      </c>
      <c r="B245" s="1" t="s">
        <v>129</v>
      </c>
      <c r="C245" s="5" t="s">
        <v>763</v>
      </c>
      <c r="D245" s="2">
        <v>39694</v>
      </c>
      <c r="E245" s="4">
        <v>2008</v>
      </c>
      <c r="F245" s="5">
        <v>5</v>
      </c>
      <c r="G245" s="5" t="str">
        <f>VLOOKUP(F245,N_Sit!$A$1:$B$12,2,FALSE)</f>
        <v>Altas precipitaciones (agua)/Inundaciones</v>
      </c>
      <c r="H245" s="1" t="s">
        <v>114</v>
      </c>
      <c r="I245" s="5" t="str">
        <f>VLOOKUP(M245,reg!$A$2:$B$16,2,FALSE)</f>
        <v>Región de La Araucanía</v>
      </c>
      <c r="J245" t="str">
        <f t="shared" si="15"/>
        <v>091</v>
      </c>
      <c r="K245" s="5" t="str">
        <f>VLOOKUP(N245,pro!$A$2:$B$1600,2,FALSE)</f>
        <v>Cautín</v>
      </c>
      <c r="L245" s="5" t="str">
        <f>VLOOKUP(O245,com!$A$2:$B$1600,2,FALSE)</f>
        <v>Villarrica</v>
      </c>
      <c r="M245" s="5">
        <f t="shared" si="16"/>
        <v>9</v>
      </c>
      <c r="N245" s="5">
        <f t="shared" si="17"/>
        <v>91</v>
      </c>
      <c r="O245" s="5">
        <f t="shared" si="18"/>
        <v>9120</v>
      </c>
    </row>
    <row r="246" spans="1:15" ht="15" hidden="1" customHeight="1" x14ac:dyDescent="0.25">
      <c r="A246" s="5">
        <v>245</v>
      </c>
      <c r="B246" s="1" t="s">
        <v>130</v>
      </c>
      <c r="C246" s="5" t="s">
        <v>763</v>
      </c>
      <c r="D246" s="2">
        <v>39694</v>
      </c>
      <c r="E246" s="4">
        <v>2008</v>
      </c>
      <c r="F246" s="5">
        <v>5</v>
      </c>
      <c r="G246" s="5" t="str">
        <f>VLOOKUP(F246,N_Sit!$A$1:$B$12,2,FALSE)</f>
        <v>Altas precipitaciones (agua)/Inundaciones</v>
      </c>
      <c r="H246" s="1" t="s">
        <v>114</v>
      </c>
      <c r="I246" s="5" t="str">
        <f>VLOOKUP(M246,reg!$A$2:$B$16,2,FALSE)</f>
        <v>Región de La Araucanía</v>
      </c>
      <c r="J246" t="str">
        <f t="shared" si="15"/>
        <v>091</v>
      </c>
      <c r="K246" s="5" t="str">
        <f>VLOOKUP(N246,pro!$A$2:$B$1600,2,FALSE)</f>
        <v>Cautín</v>
      </c>
      <c r="L246" s="5" t="str">
        <f>VLOOKUP(O246,com!$A$2:$B$1600,2,FALSE)</f>
        <v>Cholchol</v>
      </c>
      <c r="M246" s="5">
        <f t="shared" si="16"/>
        <v>9</v>
      </c>
      <c r="N246" s="5">
        <f t="shared" si="17"/>
        <v>91</v>
      </c>
      <c r="O246" s="5">
        <f t="shared" si="18"/>
        <v>9121</v>
      </c>
    </row>
    <row r="247" spans="1:15" ht="15" hidden="1" customHeight="1" x14ac:dyDescent="0.25">
      <c r="A247" s="5">
        <v>246</v>
      </c>
      <c r="B247" s="1" t="s">
        <v>187</v>
      </c>
      <c r="C247" s="5" t="s">
        <v>763</v>
      </c>
      <c r="D247" s="2">
        <v>39694</v>
      </c>
      <c r="E247" s="4">
        <v>2008</v>
      </c>
      <c r="F247" s="5">
        <v>5</v>
      </c>
      <c r="G247" s="5" t="str">
        <f>VLOOKUP(F247,N_Sit!$A$1:$B$12,2,FALSE)</f>
        <v>Altas precipitaciones (agua)/Inundaciones</v>
      </c>
      <c r="H247" s="1" t="s">
        <v>114</v>
      </c>
      <c r="I247" s="5" t="str">
        <f>VLOOKUP(M247,reg!$A$2:$B$16,2,FALSE)</f>
        <v>Región de La Araucanía</v>
      </c>
      <c r="J247" t="str">
        <f t="shared" si="15"/>
        <v>092</v>
      </c>
      <c r="K247" s="5" t="str">
        <f>VLOOKUP(N247,pro!$A$2:$B$1600,2,FALSE)</f>
        <v>Malleco</v>
      </c>
      <c r="L247" s="5" t="str">
        <f>VLOOKUP(O247,com!$A$2:$B$1600,2,FALSE)</f>
        <v>Angol</v>
      </c>
      <c r="M247" s="5">
        <f t="shared" si="16"/>
        <v>9</v>
      </c>
      <c r="N247" s="5">
        <f t="shared" si="17"/>
        <v>92</v>
      </c>
      <c r="O247" s="5">
        <f t="shared" si="18"/>
        <v>9201</v>
      </c>
    </row>
    <row r="248" spans="1:15" ht="15" hidden="1" customHeight="1" x14ac:dyDescent="0.25">
      <c r="A248" s="5">
        <v>247</v>
      </c>
      <c r="B248" s="1" t="s">
        <v>131</v>
      </c>
      <c r="C248" s="5" t="s">
        <v>763</v>
      </c>
      <c r="D248" s="2">
        <v>39694</v>
      </c>
      <c r="E248" s="4">
        <v>2008</v>
      </c>
      <c r="F248" s="5">
        <v>5</v>
      </c>
      <c r="G248" s="5" t="str">
        <f>VLOOKUP(F248,N_Sit!$A$1:$B$12,2,FALSE)</f>
        <v>Altas precipitaciones (agua)/Inundaciones</v>
      </c>
      <c r="H248" s="1" t="s">
        <v>114</v>
      </c>
      <c r="I248" s="5" t="str">
        <f>VLOOKUP(M248,reg!$A$2:$B$16,2,FALSE)</f>
        <v>Región de La Araucanía</v>
      </c>
      <c r="J248" t="str">
        <f t="shared" si="15"/>
        <v>092</v>
      </c>
      <c r="K248" s="5" t="str">
        <f>VLOOKUP(N248,pro!$A$2:$B$1600,2,FALSE)</f>
        <v>Malleco</v>
      </c>
      <c r="L248" s="5" t="str">
        <f>VLOOKUP(O248,com!$A$2:$B$1600,2,FALSE)</f>
        <v>Collipulli</v>
      </c>
      <c r="M248" s="5">
        <f t="shared" si="16"/>
        <v>9</v>
      </c>
      <c r="N248" s="5">
        <f t="shared" si="17"/>
        <v>92</v>
      </c>
      <c r="O248" s="5">
        <f t="shared" si="18"/>
        <v>9202</v>
      </c>
    </row>
    <row r="249" spans="1:15" ht="15" hidden="1" customHeight="1" x14ac:dyDescent="0.25">
      <c r="A249" s="5">
        <v>248</v>
      </c>
      <c r="B249" s="1" t="s">
        <v>132</v>
      </c>
      <c r="C249" s="5" t="s">
        <v>763</v>
      </c>
      <c r="D249" s="2">
        <v>39694</v>
      </c>
      <c r="E249" s="4">
        <v>2008</v>
      </c>
      <c r="F249" s="5">
        <v>5</v>
      </c>
      <c r="G249" s="5" t="str">
        <f>VLOOKUP(F249,N_Sit!$A$1:$B$12,2,FALSE)</f>
        <v>Altas precipitaciones (agua)/Inundaciones</v>
      </c>
      <c r="H249" s="1" t="s">
        <v>114</v>
      </c>
      <c r="I249" s="5" t="str">
        <f>VLOOKUP(M249,reg!$A$2:$B$16,2,FALSE)</f>
        <v>Región de La Araucanía</v>
      </c>
      <c r="J249" t="str">
        <f t="shared" si="15"/>
        <v>092</v>
      </c>
      <c r="K249" s="5" t="str">
        <f>VLOOKUP(N249,pro!$A$2:$B$1600,2,FALSE)</f>
        <v>Malleco</v>
      </c>
      <c r="L249" s="5" t="str">
        <f>VLOOKUP(O249,com!$A$2:$B$1600,2,FALSE)</f>
        <v>Curacautín</v>
      </c>
      <c r="M249" s="5">
        <f t="shared" si="16"/>
        <v>9</v>
      </c>
      <c r="N249" s="5">
        <f t="shared" si="17"/>
        <v>92</v>
      </c>
      <c r="O249" s="5">
        <f t="shared" si="18"/>
        <v>9203</v>
      </c>
    </row>
    <row r="250" spans="1:15" ht="15" hidden="1" customHeight="1" x14ac:dyDescent="0.25">
      <c r="A250" s="5">
        <v>249</v>
      </c>
      <c r="B250" s="1" t="s">
        <v>188</v>
      </c>
      <c r="C250" s="5" t="s">
        <v>763</v>
      </c>
      <c r="D250" s="2">
        <v>39694</v>
      </c>
      <c r="E250" s="4">
        <v>2008</v>
      </c>
      <c r="F250" s="5">
        <v>5</v>
      </c>
      <c r="G250" s="5" t="str">
        <f>VLOOKUP(F250,N_Sit!$A$1:$B$12,2,FALSE)</f>
        <v>Altas precipitaciones (agua)/Inundaciones</v>
      </c>
      <c r="H250" s="1" t="s">
        <v>114</v>
      </c>
      <c r="I250" s="5" t="str">
        <f>VLOOKUP(M250,reg!$A$2:$B$16,2,FALSE)</f>
        <v>Región de La Araucanía</v>
      </c>
      <c r="J250" t="str">
        <f t="shared" si="15"/>
        <v>092</v>
      </c>
      <c r="K250" s="5" t="str">
        <f>VLOOKUP(N250,pro!$A$2:$B$1600,2,FALSE)</f>
        <v>Malleco</v>
      </c>
      <c r="L250" s="5" t="str">
        <f>VLOOKUP(O250,com!$A$2:$B$1600,2,FALSE)</f>
        <v>Ercilla</v>
      </c>
      <c r="M250" s="5">
        <f t="shared" si="16"/>
        <v>9</v>
      </c>
      <c r="N250" s="5">
        <f t="shared" si="17"/>
        <v>92</v>
      </c>
      <c r="O250" s="5">
        <f t="shared" si="18"/>
        <v>9204</v>
      </c>
    </row>
    <row r="251" spans="1:15" ht="15" hidden="1" customHeight="1" x14ac:dyDescent="0.25">
      <c r="A251" s="5">
        <v>250</v>
      </c>
      <c r="B251" s="1" t="s">
        <v>133</v>
      </c>
      <c r="C251" s="5" t="s">
        <v>763</v>
      </c>
      <c r="D251" s="2">
        <v>39694</v>
      </c>
      <c r="E251" s="4">
        <v>2008</v>
      </c>
      <c r="F251" s="5">
        <v>5</v>
      </c>
      <c r="G251" s="5" t="str">
        <f>VLOOKUP(F251,N_Sit!$A$1:$B$12,2,FALSE)</f>
        <v>Altas precipitaciones (agua)/Inundaciones</v>
      </c>
      <c r="H251" s="1" t="s">
        <v>114</v>
      </c>
      <c r="I251" s="5" t="str">
        <f>VLOOKUP(M251,reg!$A$2:$B$16,2,FALSE)</f>
        <v>Región de La Araucanía</v>
      </c>
      <c r="J251" t="str">
        <f t="shared" si="15"/>
        <v>092</v>
      </c>
      <c r="K251" s="5" t="str">
        <f>VLOOKUP(N251,pro!$A$2:$B$1600,2,FALSE)</f>
        <v>Malleco</v>
      </c>
      <c r="L251" s="5" t="str">
        <f>VLOOKUP(O251,com!$A$2:$B$1600,2,FALSE)</f>
        <v>Lonquimay</v>
      </c>
      <c r="M251" s="5">
        <f t="shared" si="16"/>
        <v>9</v>
      </c>
      <c r="N251" s="5">
        <f t="shared" si="17"/>
        <v>92</v>
      </c>
      <c r="O251" s="5">
        <f t="shared" si="18"/>
        <v>9205</v>
      </c>
    </row>
    <row r="252" spans="1:15" ht="15" hidden="1" customHeight="1" x14ac:dyDescent="0.25">
      <c r="A252" s="5">
        <v>251</v>
      </c>
      <c r="B252" s="1" t="s">
        <v>189</v>
      </c>
      <c r="C252" s="5" t="s">
        <v>763</v>
      </c>
      <c r="D252" s="2">
        <v>39694</v>
      </c>
      <c r="E252" s="4">
        <v>2008</v>
      </c>
      <c r="F252" s="5">
        <v>5</v>
      </c>
      <c r="G252" s="5" t="str">
        <f>VLOOKUP(F252,N_Sit!$A$1:$B$12,2,FALSE)</f>
        <v>Altas precipitaciones (agua)/Inundaciones</v>
      </c>
      <c r="H252" s="1" t="s">
        <v>114</v>
      </c>
      <c r="I252" s="5" t="str">
        <f>VLOOKUP(M252,reg!$A$2:$B$16,2,FALSE)</f>
        <v>Región de La Araucanía</v>
      </c>
      <c r="J252" t="str">
        <f t="shared" si="15"/>
        <v>092</v>
      </c>
      <c r="K252" s="5" t="str">
        <f>VLOOKUP(N252,pro!$A$2:$B$1600,2,FALSE)</f>
        <v>Malleco</v>
      </c>
      <c r="L252" s="5" t="str">
        <f>VLOOKUP(O252,com!$A$2:$B$1600,2,FALSE)</f>
        <v>Los Sauces</v>
      </c>
      <c r="M252" s="5">
        <f t="shared" si="16"/>
        <v>9</v>
      </c>
      <c r="N252" s="5">
        <f t="shared" si="17"/>
        <v>92</v>
      </c>
      <c r="O252" s="5">
        <f t="shared" si="18"/>
        <v>9206</v>
      </c>
    </row>
    <row r="253" spans="1:15" ht="15" hidden="1" customHeight="1" x14ac:dyDescent="0.25">
      <c r="A253" s="5">
        <v>252</v>
      </c>
      <c r="B253" s="1" t="s">
        <v>190</v>
      </c>
      <c r="C253" s="5" t="s">
        <v>763</v>
      </c>
      <c r="D253" s="2">
        <v>39694</v>
      </c>
      <c r="E253" s="4">
        <v>2008</v>
      </c>
      <c r="F253" s="5">
        <v>5</v>
      </c>
      <c r="G253" s="5" t="str">
        <f>VLOOKUP(F253,N_Sit!$A$1:$B$12,2,FALSE)</f>
        <v>Altas precipitaciones (agua)/Inundaciones</v>
      </c>
      <c r="H253" s="1" t="s">
        <v>114</v>
      </c>
      <c r="I253" s="5" t="str">
        <f>VLOOKUP(M253,reg!$A$2:$B$16,2,FALSE)</f>
        <v>Región de La Araucanía</v>
      </c>
      <c r="J253" t="str">
        <f t="shared" si="15"/>
        <v>092</v>
      </c>
      <c r="K253" s="5" t="str">
        <f>VLOOKUP(N253,pro!$A$2:$B$1600,2,FALSE)</f>
        <v>Malleco</v>
      </c>
      <c r="L253" s="5" t="str">
        <f>VLOOKUP(O253,com!$A$2:$B$1600,2,FALSE)</f>
        <v>Lumaco</v>
      </c>
      <c r="M253" s="5">
        <f t="shared" si="16"/>
        <v>9</v>
      </c>
      <c r="N253" s="5">
        <f t="shared" si="17"/>
        <v>92</v>
      </c>
      <c r="O253" s="5">
        <f t="shared" si="18"/>
        <v>9207</v>
      </c>
    </row>
    <row r="254" spans="1:15" ht="15" hidden="1" customHeight="1" x14ac:dyDescent="0.25">
      <c r="A254" s="5">
        <v>253</v>
      </c>
      <c r="B254" s="1" t="s">
        <v>191</v>
      </c>
      <c r="C254" s="5" t="s">
        <v>763</v>
      </c>
      <c r="D254" s="2">
        <v>39694</v>
      </c>
      <c r="E254" s="4">
        <v>2008</v>
      </c>
      <c r="F254" s="5">
        <v>5</v>
      </c>
      <c r="G254" s="5" t="str">
        <f>VLOOKUP(F254,N_Sit!$A$1:$B$12,2,FALSE)</f>
        <v>Altas precipitaciones (agua)/Inundaciones</v>
      </c>
      <c r="H254" s="1" t="s">
        <v>114</v>
      </c>
      <c r="I254" s="5" t="str">
        <f>VLOOKUP(M254,reg!$A$2:$B$16,2,FALSE)</f>
        <v>Región de La Araucanía</v>
      </c>
      <c r="J254" t="str">
        <f t="shared" si="15"/>
        <v>092</v>
      </c>
      <c r="K254" s="5" t="str">
        <f>VLOOKUP(N254,pro!$A$2:$B$1600,2,FALSE)</f>
        <v>Malleco</v>
      </c>
      <c r="L254" s="5" t="str">
        <f>VLOOKUP(O254,com!$A$2:$B$1600,2,FALSE)</f>
        <v>Purén</v>
      </c>
      <c r="M254" s="5">
        <f t="shared" si="16"/>
        <v>9</v>
      </c>
      <c r="N254" s="5">
        <f t="shared" si="17"/>
        <v>92</v>
      </c>
      <c r="O254" s="5">
        <f t="shared" si="18"/>
        <v>9208</v>
      </c>
    </row>
    <row r="255" spans="1:15" ht="15" hidden="1" customHeight="1" x14ac:dyDescent="0.25">
      <c r="A255" s="5">
        <v>254</v>
      </c>
      <c r="B255" s="1" t="s">
        <v>192</v>
      </c>
      <c r="C255" s="5" t="s">
        <v>763</v>
      </c>
      <c r="D255" s="2">
        <v>39694</v>
      </c>
      <c r="E255" s="4">
        <v>2008</v>
      </c>
      <c r="F255" s="5">
        <v>5</v>
      </c>
      <c r="G255" s="5" t="str">
        <f>VLOOKUP(F255,N_Sit!$A$1:$B$12,2,FALSE)</f>
        <v>Altas precipitaciones (agua)/Inundaciones</v>
      </c>
      <c r="H255" s="1" t="s">
        <v>114</v>
      </c>
      <c r="I255" s="5" t="str">
        <f>VLOOKUP(M255,reg!$A$2:$B$16,2,FALSE)</f>
        <v>Región de La Araucanía</v>
      </c>
      <c r="J255" t="str">
        <f t="shared" si="15"/>
        <v>092</v>
      </c>
      <c r="K255" s="5" t="str">
        <f>VLOOKUP(N255,pro!$A$2:$B$1600,2,FALSE)</f>
        <v>Malleco</v>
      </c>
      <c r="L255" s="5" t="str">
        <f>VLOOKUP(O255,com!$A$2:$B$1600,2,FALSE)</f>
        <v>Renaico</v>
      </c>
      <c r="M255" s="5">
        <f t="shared" si="16"/>
        <v>9</v>
      </c>
      <c r="N255" s="5">
        <f t="shared" si="17"/>
        <v>92</v>
      </c>
      <c r="O255" s="5">
        <f t="shared" si="18"/>
        <v>9209</v>
      </c>
    </row>
    <row r="256" spans="1:15" ht="15" hidden="1" customHeight="1" x14ac:dyDescent="0.25">
      <c r="A256" s="5">
        <v>255</v>
      </c>
      <c r="B256" s="1" t="s">
        <v>193</v>
      </c>
      <c r="C256" s="5" t="s">
        <v>763</v>
      </c>
      <c r="D256" s="2">
        <v>39694</v>
      </c>
      <c r="E256" s="4">
        <v>2008</v>
      </c>
      <c r="F256" s="5">
        <v>5</v>
      </c>
      <c r="G256" s="5" t="str">
        <f>VLOOKUP(F256,N_Sit!$A$1:$B$12,2,FALSE)</f>
        <v>Altas precipitaciones (agua)/Inundaciones</v>
      </c>
      <c r="H256" s="1" t="s">
        <v>114</v>
      </c>
      <c r="I256" s="5" t="str">
        <f>VLOOKUP(M256,reg!$A$2:$B$16,2,FALSE)</f>
        <v>Región de La Araucanía</v>
      </c>
      <c r="J256" t="str">
        <f t="shared" si="15"/>
        <v>092</v>
      </c>
      <c r="K256" s="5" t="str">
        <f>VLOOKUP(N256,pro!$A$2:$B$1600,2,FALSE)</f>
        <v>Malleco</v>
      </c>
      <c r="L256" s="5" t="str">
        <f>VLOOKUP(O256,com!$A$2:$B$1600,2,FALSE)</f>
        <v>Traiguén</v>
      </c>
      <c r="M256" s="5">
        <f t="shared" si="16"/>
        <v>9</v>
      </c>
      <c r="N256" s="5">
        <f t="shared" si="17"/>
        <v>92</v>
      </c>
      <c r="O256" s="5">
        <f t="shared" si="18"/>
        <v>9210</v>
      </c>
    </row>
    <row r="257" spans="1:15" ht="15" hidden="1" customHeight="1" x14ac:dyDescent="0.25">
      <c r="A257" s="5">
        <v>256</v>
      </c>
      <c r="B257" s="1" t="s">
        <v>194</v>
      </c>
      <c r="C257" s="5" t="s">
        <v>763</v>
      </c>
      <c r="D257" s="2">
        <v>39694</v>
      </c>
      <c r="E257" s="4">
        <v>2008</v>
      </c>
      <c r="F257" s="5">
        <v>5</v>
      </c>
      <c r="G257" s="5" t="str">
        <f>VLOOKUP(F257,N_Sit!$A$1:$B$12,2,FALSE)</f>
        <v>Altas precipitaciones (agua)/Inundaciones</v>
      </c>
      <c r="H257" s="1" t="s">
        <v>114</v>
      </c>
      <c r="I257" s="5" t="str">
        <f>VLOOKUP(M257,reg!$A$2:$B$16,2,FALSE)</f>
        <v>Región de La Araucanía</v>
      </c>
      <c r="J257" t="str">
        <f t="shared" si="15"/>
        <v>092</v>
      </c>
      <c r="K257" s="5" t="str">
        <f>VLOOKUP(N257,pro!$A$2:$B$1600,2,FALSE)</f>
        <v>Malleco</v>
      </c>
      <c r="L257" s="5" t="str">
        <f>VLOOKUP(O257,com!$A$2:$B$1600,2,FALSE)</f>
        <v>Victoria</v>
      </c>
      <c r="M257" s="5">
        <f t="shared" si="16"/>
        <v>9</v>
      </c>
      <c r="N257" s="5">
        <f t="shared" si="17"/>
        <v>92</v>
      </c>
      <c r="O257" s="5">
        <f t="shared" si="18"/>
        <v>9211</v>
      </c>
    </row>
    <row r="258" spans="1:15" ht="15" hidden="1" customHeight="1" x14ac:dyDescent="0.25">
      <c r="A258" s="5">
        <v>257</v>
      </c>
      <c r="B258" s="1" t="s">
        <v>107</v>
      </c>
      <c r="C258" t="s">
        <v>764</v>
      </c>
      <c r="D258" s="2">
        <v>39779</v>
      </c>
      <c r="E258" s="4">
        <v>2008</v>
      </c>
      <c r="F258" s="5">
        <v>9</v>
      </c>
      <c r="G258" s="5" t="str">
        <f>VLOOKUP(F258,N_Sit!$A$1:$B$12,2,FALSE)</f>
        <v>Colapso de Canal</v>
      </c>
      <c r="H258" s="1" t="s">
        <v>54</v>
      </c>
      <c r="I258" s="5" t="str">
        <f>VLOOKUP(M258,reg!$A$2:$B$16,2,FALSE)</f>
        <v>Región del Maule</v>
      </c>
      <c r="J258" t="str">
        <f t="shared" ref="J258:J315" si="19">MID(B258,1,3)</f>
        <v>071</v>
      </c>
      <c r="K258" s="5" t="str">
        <f>VLOOKUP(N258,pro!$A$2:$B$1600,2,FALSE)</f>
        <v>Talca</v>
      </c>
      <c r="L258" s="5" t="str">
        <f>VLOOKUP(O258,com!$A$2:$B$1600,2,FALSE)</f>
        <v>San Clemente</v>
      </c>
      <c r="M258" s="5">
        <f t="shared" ref="M258:M315" si="20">VALUE(H258)</f>
        <v>7</v>
      </c>
      <c r="N258" s="5">
        <f t="shared" ref="N258:N315" si="21">VALUE(J258)</f>
        <v>71</v>
      </c>
      <c r="O258" s="5">
        <f t="shared" ref="O258:O315" si="22">VALUE(B258)</f>
        <v>7109</v>
      </c>
    </row>
    <row r="259" spans="1:15" hidden="1" x14ac:dyDescent="0.25">
      <c r="A259" s="5">
        <v>258</v>
      </c>
      <c r="B259" s="1" t="s">
        <v>203</v>
      </c>
      <c r="C259" s="5" t="s">
        <v>765</v>
      </c>
      <c r="D259" s="2">
        <v>39842</v>
      </c>
      <c r="E259" s="4">
        <v>2009</v>
      </c>
      <c r="F259" s="5">
        <v>99</v>
      </c>
      <c r="G259" s="5" t="str">
        <f>VLOOKUP(F259,N_Sit!$A$1:$B$12,2,FALSE)</f>
        <v>Reactivación (Erupción volcánica)</v>
      </c>
      <c r="H259" s="1" t="s">
        <v>135</v>
      </c>
      <c r="I259" s="5" t="str">
        <f>VLOOKUP(M259,reg!$A$2:$B$16,2,FALSE)</f>
        <v>Región de Los Lagos</v>
      </c>
      <c r="J259" t="str">
        <f t="shared" si="19"/>
        <v>104</v>
      </c>
      <c r="K259" s="5" t="str">
        <f>VLOOKUP(N259,pro!$A$2:$B$1600,2,FALSE)</f>
        <v>Palena</v>
      </c>
      <c r="L259" s="5" t="str">
        <f>VLOOKUP(O259,com!$A$2:$B$1600,2,FALSE)</f>
        <v>Chaitén</v>
      </c>
      <c r="M259" s="5">
        <f t="shared" si="20"/>
        <v>10</v>
      </c>
      <c r="N259" s="5">
        <f t="shared" si="21"/>
        <v>104</v>
      </c>
      <c r="O259" s="5">
        <f t="shared" si="22"/>
        <v>10401</v>
      </c>
    </row>
    <row r="260" spans="1:15" hidden="1" x14ac:dyDescent="0.25">
      <c r="A260" s="5">
        <v>259</v>
      </c>
      <c r="B260" s="1" t="s">
        <v>153</v>
      </c>
      <c r="C260" t="s">
        <v>765</v>
      </c>
      <c r="D260" s="2">
        <v>39842</v>
      </c>
      <c r="E260" s="4">
        <v>2009</v>
      </c>
      <c r="F260" s="5">
        <v>99</v>
      </c>
      <c r="G260" s="5" t="str">
        <f>VLOOKUP(F260,N_Sit!$A$1:$B$12,2,FALSE)</f>
        <v>Reactivación (Erupción volcánica)</v>
      </c>
      <c r="H260" s="1" t="s">
        <v>135</v>
      </c>
      <c r="I260" s="5" t="str">
        <f>VLOOKUP(M260,reg!$A$2:$B$16,2,FALSE)</f>
        <v>Región de Los Lagos</v>
      </c>
      <c r="J260" t="str">
        <f t="shared" si="19"/>
        <v>104</v>
      </c>
      <c r="K260" s="5" t="str">
        <f>VLOOKUP(N260,pro!$A$2:$B$1600,2,FALSE)</f>
        <v>Palena</v>
      </c>
      <c r="L260" s="5" t="str">
        <f>VLOOKUP(O260,com!$A$2:$B$1600,2,FALSE)</f>
        <v>Futaleufú</v>
      </c>
      <c r="M260" s="5">
        <f t="shared" si="20"/>
        <v>10</v>
      </c>
      <c r="N260" s="5">
        <f t="shared" si="21"/>
        <v>104</v>
      </c>
      <c r="O260" s="5">
        <f t="shared" si="22"/>
        <v>10402</v>
      </c>
    </row>
    <row r="261" spans="1:15" hidden="1" x14ac:dyDescent="0.25">
      <c r="A261" s="5">
        <v>260</v>
      </c>
      <c r="B261" s="1" t="s">
        <v>154</v>
      </c>
      <c r="C261" s="5" t="s">
        <v>765</v>
      </c>
      <c r="D261" s="2">
        <v>39842</v>
      </c>
      <c r="E261" s="4">
        <v>2009</v>
      </c>
      <c r="F261" s="5">
        <v>99</v>
      </c>
      <c r="G261" s="5" t="str">
        <f>VLOOKUP(F261,N_Sit!$A$1:$B$12,2,FALSE)</f>
        <v>Reactivación (Erupción volcánica)</v>
      </c>
      <c r="H261" s="1" t="s">
        <v>135</v>
      </c>
      <c r="I261" s="5" t="str">
        <f>VLOOKUP(M261,reg!$A$2:$B$16,2,FALSE)</f>
        <v>Región de Los Lagos</v>
      </c>
      <c r="J261" t="str">
        <f t="shared" si="19"/>
        <v>104</v>
      </c>
      <c r="K261" s="5" t="str">
        <f>VLOOKUP(N261,pro!$A$2:$B$1600,2,FALSE)</f>
        <v>Palena</v>
      </c>
      <c r="L261" s="5" t="str">
        <f>VLOOKUP(O261,com!$A$2:$B$1600,2,FALSE)</f>
        <v>Palena</v>
      </c>
      <c r="M261" s="5">
        <f t="shared" si="20"/>
        <v>10</v>
      </c>
      <c r="N261" s="5">
        <f t="shared" si="21"/>
        <v>104</v>
      </c>
      <c r="O261" s="5">
        <f t="shared" si="22"/>
        <v>10404</v>
      </c>
    </row>
    <row r="262" spans="1:15" hidden="1" x14ac:dyDescent="0.25">
      <c r="A262" s="5">
        <v>261</v>
      </c>
      <c r="B262" s="1" t="s">
        <v>207</v>
      </c>
      <c r="C262" s="5" t="s">
        <v>765</v>
      </c>
      <c r="D262" s="2">
        <v>39842</v>
      </c>
      <c r="E262" s="4">
        <v>2009</v>
      </c>
      <c r="F262" s="5">
        <v>99</v>
      </c>
      <c r="G262" s="5" t="str">
        <f>VLOOKUP(F262,N_Sit!$A$1:$B$12,2,FALSE)</f>
        <v>Reactivación (Erupción volcánica)</v>
      </c>
      <c r="H262" s="1" t="s">
        <v>206</v>
      </c>
      <c r="I262" s="5" t="str">
        <f>VLOOKUP(M262,reg!$A$2:$B$16,2,FALSE)</f>
        <v>Región de Aysén del General Carlos Ibañez del Campo</v>
      </c>
      <c r="J262" t="str">
        <f t="shared" si="19"/>
        <v>111</v>
      </c>
      <c r="K262" s="5" t="str">
        <f>VLOOKUP(N262,pro!$A$2:$B$1600,2,FALSE)</f>
        <v>Coyhaique</v>
      </c>
      <c r="L262" s="5" t="str">
        <f>VLOOKUP(O262,com!$A$2:$B$1600,2,FALSE)</f>
        <v>Lago Verde</v>
      </c>
      <c r="M262" s="5">
        <f t="shared" si="20"/>
        <v>11</v>
      </c>
      <c r="N262" s="5">
        <f t="shared" si="21"/>
        <v>111</v>
      </c>
      <c r="O262" s="5">
        <f t="shared" si="22"/>
        <v>11102</v>
      </c>
    </row>
    <row r="263" spans="1:15" hidden="1" x14ac:dyDescent="0.25">
      <c r="A263" s="5">
        <v>262</v>
      </c>
      <c r="B263" s="1" t="s">
        <v>209</v>
      </c>
      <c r="C263" s="5" t="s">
        <v>765</v>
      </c>
      <c r="D263" s="2">
        <v>39842</v>
      </c>
      <c r="E263" s="4">
        <v>2009</v>
      </c>
      <c r="F263" s="5">
        <v>99</v>
      </c>
      <c r="G263" s="5" t="str">
        <f>VLOOKUP(F263,N_Sit!$A$1:$B$12,2,FALSE)</f>
        <v>Reactivación (Erupción volcánica)</v>
      </c>
      <c r="H263" s="1" t="s">
        <v>206</v>
      </c>
      <c r="I263" s="5" t="str">
        <f>VLOOKUP(M263,reg!$A$2:$B$16,2,FALSE)</f>
        <v>Región de Aysén del General Carlos Ibañez del Campo</v>
      </c>
      <c r="J263" t="str">
        <f t="shared" si="19"/>
        <v>112</v>
      </c>
      <c r="K263" s="5" t="str">
        <f>VLOOKUP(N263,pro!$A$2:$B$1600,2,FALSE)</f>
        <v>Aysén</v>
      </c>
      <c r="L263" s="5" t="str">
        <f>VLOOKUP(O263,com!$A$2:$B$1600,2,FALSE)</f>
        <v>Cisnes</v>
      </c>
      <c r="M263" s="5">
        <f t="shared" si="20"/>
        <v>11</v>
      </c>
      <c r="N263" s="5">
        <f t="shared" si="21"/>
        <v>112</v>
      </c>
      <c r="O263" s="5">
        <f t="shared" si="22"/>
        <v>11202</v>
      </c>
    </row>
    <row r="264" spans="1:15" ht="15" hidden="1" customHeight="1" x14ac:dyDescent="0.25">
      <c r="A264" s="5">
        <v>263</v>
      </c>
      <c r="B264" s="1" t="s">
        <v>116</v>
      </c>
      <c r="C264" t="s">
        <v>766</v>
      </c>
      <c r="D264" s="2">
        <v>39909</v>
      </c>
      <c r="E264" s="4">
        <v>2009</v>
      </c>
      <c r="F264" s="5">
        <v>8</v>
      </c>
      <c r="G264" s="5" t="str">
        <f>VLOOKUP(F264,N_Sit!$A$1:$B$12,2,FALSE)</f>
        <v>Erupción volcánica</v>
      </c>
      <c r="H264" s="1" t="s">
        <v>114</v>
      </c>
      <c r="I264" s="5" t="str">
        <f>VLOOKUP(M264,reg!$A$2:$B$16,2,FALSE)</f>
        <v>Región de La Araucanía</v>
      </c>
      <c r="J264" t="str">
        <f t="shared" si="19"/>
        <v>091</v>
      </c>
      <c r="K264" s="5" t="str">
        <f>VLOOKUP(N264,pro!$A$2:$B$1600,2,FALSE)</f>
        <v>Cautín</v>
      </c>
      <c r="L264" s="5" t="str">
        <f>VLOOKUP(O264,com!$A$2:$B$1600,2,FALSE)</f>
        <v>Cunco</v>
      </c>
      <c r="M264" s="5">
        <f t="shared" si="20"/>
        <v>9</v>
      </c>
      <c r="N264" s="5">
        <f t="shared" si="21"/>
        <v>91</v>
      </c>
      <c r="O264" s="5">
        <f t="shared" si="22"/>
        <v>9103</v>
      </c>
    </row>
    <row r="265" spans="1:15" ht="15" hidden="1" customHeight="1" x14ac:dyDescent="0.25">
      <c r="A265" s="5">
        <v>264</v>
      </c>
      <c r="B265" s="1" t="s">
        <v>120</v>
      </c>
      <c r="C265" s="5" t="s">
        <v>766</v>
      </c>
      <c r="D265" s="2">
        <v>39909</v>
      </c>
      <c r="E265" s="4">
        <v>2009</v>
      </c>
      <c r="F265" s="5">
        <v>8</v>
      </c>
      <c r="G265" s="5" t="str">
        <f>VLOOKUP(F265,N_Sit!$A$1:$B$12,2,FALSE)</f>
        <v>Erupción volcánica</v>
      </c>
      <c r="H265" s="1" t="s">
        <v>114</v>
      </c>
      <c r="I265" s="5" t="str">
        <f>VLOOKUP(M265,reg!$A$2:$B$16,2,FALSE)</f>
        <v>Región de La Araucanía</v>
      </c>
      <c r="J265" t="str">
        <f t="shared" si="19"/>
        <v>091</v>
      </c>
      <c r="K265" s="5" t="str">
        <f>VLOOKUP(N265,pro!$A$2:$B$1600,2,FALSE)</f>
        <v>Cautín</v>
      </c>
      <c r="L265" s="5" t="str">
        <f>VLOOKUP(O265,com!$A$2:$B$1600,2,FALSE)</f>
        <v>Melipeuco</v>
      </c>
      <c r="M265" s="5">
        <f t="shared" si="20"/>
        <v>9</v>
      </c>
      <c r="N265" s="5">
        <f t="shared" si="21"/>
        <v>91</v>
      </c>
      <c r="O265" s="5">
        <f t="shared" si="22"/>
        <v>9110</v>
      </c>
    </row>
    <row r="266" spans="1:15" ht="15" hidden="1" customHeight="1" x14ac:dyDescent="0.25">
      <c r="A266" s="5">
        <v>265</v>
      </c>
      <c r="B266" s="1" t="s">
        <v>128</v>
      </c>
      <c r="C266" s="5" t="s">
        <v>766</v>
      </c>
      <c r="D266" s="2">
        <v>39909</v>
      </c>
      <c r="E266" s="4">
        <v>2009</v>
      </c>
      <c r="F266" s="5">
        <v>8</v>
      </c>
      <c r="G266" s="5" t="str">
        <f>VLOOKUP(F266,N_Sit!$A$1:$B$12,2,FALSE)</f>
        <v>Erupción volcánica</v>
      </c>
      <c r="H266" s="1" t="s">
        <v>114</v>
      </c>
      <c r="I266" s="5" t="str">
        <f>VLOOKUP(M266,reg!$A$2:$B$16,2,FALSE)</f>
        <v>Región de La Araucanía</v>
      </c>
      <c r="J266" t="str">
        <f t="shared" si="19"/>
        <v>091</v>
      </c>
      <c r="K266" s="5" t="str">
        <f>VLOOKUP(N266,pro!$A$2:$B$1600,2,FALSE)</f>
        <v>Cautín</v>
      </c>
      <c r="L266" s="5" t="str">
        <f>VLOOKUP(O266,com!$A$2:$B$1600,2,FALSE)</f>
        <v>Vilcún</v>
      </c>
      <c r="M266" s="5">
        <f t="shared" si="20"/>
        <v>9</v>
      </c>
      <c r="N266" s="5">
        <f t="shared" si="21"/>
        <v>91</v>
      </c>
      <c r="O266" s="5">
        <f t="shared" si="22"/>
        <v>9119</v>
      </c>
    </row>
    <row r="267" spans="1:15" ht="15" hidden="1" customHeight="1" x14ac:dyDescent="0.25">
      <c r="A267" s="5">
        <v>266</v>
      </c>
      <c r="B267" s="1" t="s">
        <v>132</v>
      </c>
      <c r="C267" s="5" t="s">
        <v>766</v>
      </c>
      <c r="D267" s="2">
        <v>39909</v>
      </c>
      <c r="E267" s="4">
        <v>2009</v>
      </c>
      <c r="F267" s="5">
        <v>8</v>
      </c>
      <c r="G267" s="5" t="str">
        <f>VLOOKUP(F267,N_Sit!$A$1:$B$12,2,FALSE)</f>
        <v>Erupción volcánica</v>
      </c>
      <c r="H267" s="1" t="s">
        <v>114</v>
      </c>
      <c r="I267" s="5" t="str">
        <f>VLOOKUP(M267,reg!$A$2:$B$16,2,FALSE)</f>
        <v>Región de La Araucanía</v>
      </c>
      <c r="J267" t="str">
        <f t="shared" si="19"/>
        <v>092</v>
      </c>
      <c r="K267" s="5" t="str">
        <f>VLOOKUP(N267,pro!$A$2:$B$1600,2,FALSE)</f>
        <v>Malleco</v>
      </c>
      <c r="L267" s="5" t="str">
        <f>VLOOKUP(O267,com!$A$2:$B$1600,2,FALSE)</f>
        <v>Curacautín</v>
      </c>
      <c r="M267" s="5">
        <f t="shared" si="20"/>
        <v>9</v>
      </c>
      <c r="N267" s="5">
        <f t="shared" si="21"/>
        <v>92</v>
      </c>
      <c r="O267" s="5">
        <f t="shared" si="22"/>
        <v>9203</v>
      </c>
    </row>
    <row r="268" spans="1:15" ht="15" hidden="1" customHeight="1" x14ac:dyDescent="0.25">
      <c r="A268" s="5">
        <v>267</v>
      </c>
      <c r="B268" s="1" t="s">
        <v>133</v>
      </c>
      <c r="C268" s="5" t="s">
        <v>766</v>
      </c>
      <c r="D268" s="2">
        <v>39909</v>
      </c>
      <c r="E268" s="4">
        <v>2009</v>
      </c>
      <c r="F268" s="5">
        <v>8</v>
      </c>
      <c r="G268" s="5" t="str">
        <f>VLOOKUP(F268,N_Sit!$A$1:$B$12,2,FALSE)</f>
        <v>Erupción volcánica</v>
      </c>
      <c r="H268" s="1" t="s">
        <v>114</v>
      </c>
      <c r="I268" s="5" t="str">
        <f>VLOOKUP(M268,reg!$A$2:$B$16,2,FALSE)</f>
        <v>Región de La Araucanía</v>
      </c>
      <c r="J268" t="str">
        <f t="shared" si="19"/>
        <v>092</v>
      </c>
      <c r="K268" s="5" t="str">
        <f>VLOOKUP(N268,pro!$A$2:$B$1600,2,FALSE)</f>
        <v>Malleco</v>
      </c>
      <c r="L268" s="5" t="str">
        <f>VLOOKUP(O268,com!$A$2:$B$1600,2,FALSE)</f>
        <v>Lonquimay</v>
      </c>
      <c r="M268" s="5">
        <f t="shared" si="20"/>
        <v>9</v>
      </c>
      <c r="N268" s="5">
        <f t="shared" si="21"/>
        <v>92</v>
      </c>
      <c r="O268" s="5">
        <f t="shared" si="22"/>
        <v>9205</v>
      </c>
    </row>
    <row r="269" spans="1:15" ht="15" hidden="1" customHeight="1" x14ac:dyDescent="0.25">
      <c r="A269" s="5">
        <v>268</v>
      </c>
      <c r="B269" s="1" t="s">
        <v>116</v>
      </c>
      <c r="C269" t="s">
        <v>767</v>
      </c>
      <c r="D269" s="2">
        <v>40147</v>
      </c>
      <c r="E269" s="4">
        <v>2009</v>
      </c>
      <c r="F269" s="5">
        <v>4</v>
      </c>
      <c r="G269" s="5" t="str">
        <f>VLOOKUP(F269,N_Sit!$A$1:$B$12,2,FALSE)</f>
        <v>Precipitaciones (agua o nieve) fuera de estacion y heladas</v>
      </c>
      <c r="H269" s="1" t="s">
        <v>114</v>
      </c>
      <c r="I269" s="5" t="str">
        <f>VLOOKUP(M269,reg!$A$2:$B$16,2,FALSE)</f>
        <v>Región de La Araucanía</v>
      </c>
      <c r="J269" t="str">
        <f t="shared" si="19"/>
        <v>091</v>
      </c>
      <c r="K269" s="5" t="str">
        <f>VLOOKUP(N269,pro!$A$2:$B$1600,2,FALSE)</f>
        <v>Cautín</v>
      </c>
      <c r="L269" s="5" t="str">
        <f>VLOOKUP(O269,com!$A$2:$B$1600,2,FALSE)</f>
        <v>Cunco</v>
      </c>
      <c r="M269" s="5">
        <f t="shared" si="20"/>
        <v>9</v>
      </c>
      <c r="N269" s="5">
        <f t="shared" si="21"/>
        <v>91</v>
      </c>
      <c r="O269" s="5">
        <f t="shared" si="22"/>
        <v>9103</v>
      </c>
    </row>
    <row r="270" spans="1:15" ht="15" hidden="1" customHeight="1" x14ac:dyDescent="0.25">
      <c r="A270" s="5">
        <v>269</v>
      </c>
      <c r="B270" s="1" t="s">
        <v>117</v>
      </c>
      <c r="C270" s="5" t="s">
        <v>767</v>
      </c>
      <c r="D270" s="2">
        <v>40147</v>
      </c>
      <c r="E270" s="4">
        <v>2009</v>
      </c>
      <c r="F270" s="5">
        <v>4</v>
      </c>
      <c r="G270" s="5" t="str">
        <f>VLOOKUP(F270,N_Sit!$A$1:$B$12,2,FALSE)</f>
        <v>Precipitaciones (agua o nieve) fuera de estacion y heladas</v>
      </c>
      <c r="H270" s="1" t="s">
        <v>114</v>
      </c>
      <c r="I270" s="5" t="str">
        <f>VLOOKUP(M270,reg!$A$2:$B$16,2,FALSE)</f>
        <v>Región de La Araucanía</v>
      </c>
      <c r="J270" t="str">
        <f t="shared" si="19"/>
        <v>091</v>
      </c>
      <c r="K270" s="5" t="str">
        <f>VLOOKUP(N270,pro!$A$2:$B$1600,2,FALSE)</f>
        <v>Cautín</v>
      </c>
      <c r="L270" s="5" t="str">
        <f>VLOOKUP(O270,com!$A$2:$B$1600,2,FALSE)</f>
        <v>Curarrehue</v>
      </c>
      <c r="M270" s="5">
        <f t="shared" si="20"/>
        <v>9</v>
      </c>
      <c r="N270" s="5">
        <f t="shared" si="21"/>
        <v>91</v>
      </c>
      <c r="O270" s="5">
        <f t="shared" si="22"/>
        <v>9104</v>
      </c>
    </row>
    <row r="271" spans="1:15" ht="15" hidden="1" customHeight="1" x14ac:dyDescent="0.25">
      <c r="A271" s="5">
        <v>270</v>
      </c>
      <c r="B271" s="1" t="s">
        <v>120</v>
      </c>
      <c r="C271" s="5" t="s">
        <v>767</v>
      </c>
      <c r="D271" s="2">
        <v>40147</v>
      </c>
      <c r="E271" s="4">
        <v>2009</v>
      </c>
      <c r="F271" s="5">
        <v>4</v>
      </c>
      <c r="G271" s="5" t="str">
        <f>VLOOKUP(F271,N_Sit!$A$1:$B$12,2,FALSE)</f>
        <v>Precipitaciones (agua o nieve) fuera de estacion y heladas</v>
      </c>
      <c r="H271" s="1" t="s">
        <v>114</v>
      </c>
      <c r="I271" s="5" t="str">
        <f>VLOOKUP(M271,reg!$A$2:$B$16,2,FALSE)</f>
        <v>Región de La Araucanía</v>
      </c>
      <c r="J271" t="str">
        <f t="shared" si="19"/>
        <v>091</v>
      </c>
      <c r="K271" s="5" t="str">
        <f>VLOOKUP(N271,pro!$A$2:$B$1600,2,FALSE)</f>
        <v>Cautín</v>
      </c>
      <c r="L271" s="5" t="str">
        <f>VLOOKUP(O271,com!$A$2:$B$1600,2,FALSE)</f>
        <v>Melipeuco</v>
      </c>
      <c r="M271" s="5">
        <f t="shared" si="20"/>
        <v>9</v>
      </c>
      <c r="N271" s="5">
        <f t="shared" si="21"/>
        <v>91</v>
      </c>
      <c r="O271" s="5">
        <f t="shared" si="22"/>
        <v>9110</v>
      </c>
    </row>
    <row r="272" spans="1:15" ht="15" hidden="1" customHeight="1" x14ac:dyDescent="0.25">
      <c r="A272" s="5">
        <v>271</v>
      </c>
      <c r="B272" s="1" t="s">
        <v>123</v>
      </c>
      <c r="C272" s="5" t="s">
        <v>767</v>
      </c>
      <c r="D272" s="2">
        <v>40147</v>
      </c>
      <c r="E272" s="4">
        <v>2009</v>
      </c>
      <c r="F272" s="5">
        <v>4</v>
      </c>
      <c r="G272" s="5" t="str">
        <f>VLOOKUP(F272,N_Sit!$A$1:$B$12,2,FALSE)</f>
        <v>Precipitaciones (agua o nieve) fuera de estacion y heladas</v>
      </c>
      <c r="H272" s="1" t="s">
        <v>114</v>
      </c>
      <c r="I272" s="5" t="str">
        <f>VLOOKUP(M272,reg!$A$2:$B$16,2,FALSE)</f>
        <v>Región de La Araucanía</v>
      </c>
      <c r="J272" t="str">
        <f t="shared" si="19"/>
        <v>091</v>
      </c>
      <c r="K272" s="5" t="str">
        <f>VLOOKUP(N272,pro!$A$2:$B$1600,2,FALSE)</f>
        <v>Cautín</v>
      </c>
      <c r="L272" s="5" t="str">
        <f>VLOOKUP(O272,com!$A$2:$B$1600,2,FALSE)</f>
        <v>Pucón</v>
      </c>
      <c r="M272" s="5">
        <f t="shared" si="20"/>
        <v>9</v>
      </c>
      <c r="N272" s="5">
        <f t="shared" si="21"/>
        <v>91</v>
      </c>
      <c r="O272" s="5">
        <f t="shared" si="22"/>
        <v>9115</v>
      </c>
    </row>
    <row r="273" spans="1:15" ht="15" hidden="1" customHeight="1" x14ac:dyDescent="0.25">
      <c r="A273" s="5">
        <v>272</v>
      </c>
      <c r="B273" s="1" t="s">
        <v>132</v>
      </c>
      <c r="C273" s="5" t="s">
        <v>767</v>
      </c>
      <c r="D273" s="2">
        <v>40147</v>
      </c>
      <c r="E273" s="4">
        <v>2009</v>
      </c>
      <c r="F273" s="5">
        <v>4</v>
      </c>
      <c r="G273" s="5" t="str">
        <f>VLOOKUP(F273,N_Sit!$A$1:$B$12,2,FALSE)</f>
        <v>Precipitaciones (agua o nieve) fuera de estacion y heladas</v>
      </c>
      <c r="H273" s="1" t="s">
        <v>114</v>
      </c>
      <c r="I273" s="5" t="str">
        <f>VLOOKUP(M273,reg!$A$2:$B$16,2,FALSE)</f>
        <v>Región de La Araucanía</v>
      </c>
      <c r="J273" t="str">
        <f t="shared" si="19"/>
        <v>092</v>
      </c>
      <c r="K273" s="5" t="str">
        <f>VLOOKUP(N273,pro!$A$2:$B$1600,2,FALSE)</f>
        <v>Malleco</v>
      </c>
      <c r="L273" s="5" t="str">
        <f>VLOOKUP(O273,com!$A$2:$B$1600,2,FALSE)</f>
        <v>Curacautín</v>
      </c>
      <c r="M273" s="5">
        <f t="shared" si="20"/>
        <v>9</v>
      </c>
      <c r="N273" s="5">
        <f t="shared" si="21"/>
        <v>92</v>
      </c>
      <c r="O273" s="5">
        <f t="shared" si="22"/>
        <v>9203</v>
      </c>
    </row>
    <row r="274" spans="1:15" ht="15" hidden="1" customHeight="1" x14ac:dyDescent="0.25">
      <c r="A274" s="5">
        <v>273</v>
      </c>
      <c r="B274" s="1" t="s">
        <v>133</v>
      </c>
      <c r="C274" s="5" t="s">
        <v>767</v>
      </c>
      <c r="D274" s="2">
        <v>40147</v>
      </c>
      <c r="E274" s="4">
        <v>2009</v>
      </c>
      <c r="F274" s="5">
        <v>4</v>
      </c>
      <c r="G274" s="5" t="str">
        <f>VLOOKUP(F274,N_Sit!$A$1:$B$12,2,FALSE)</f>
        <v>Precipitaciones (agua o nieve) fuera de estacion y heladas</v>
      </c>
      <c r="H274" s="1" t="s">
        <v>114</v>
      </c>
      <c r="I274" s="5" t="str">
        <f>VLOOKUP(M274,reg!$A$2:$B$16,2,FALSE)</f>
        <v>Región de La Araucanía</v>
      </c>
      <c r="J274" t="str">
        <f t="shared" si="19"/>
        <v>092</v>
      </c>
      <c r="K274" s="5" t="str">
        <f>VLOOKUP(N274,pro!$A$2:$B$1600,2,FALSE)</f>
        <v>Malleco</v>
      </c>
      <c r="L274" s="5" t="str">
        <f>VLOOKUP(O274,com!$A$2:$B$1600,2,FALSE)</f>
        <v>Lonquimay</v>
      </c>
      <c r="M274" s="5">
        <f t="shared" si="20"/>
        <v>9</v>
      </c>
      <c r="N274" s="5">
        <f t="shared" si="21"/>
        <v>92</v>
      </c>
      <c r="O274" s="5">
        <f t="shared" si="22"/>
        <v>9205</v>
      </c>
    </row>
    <row r="275" spans="1:15" ht="15" hidden="1" customHeight="1" x14ac:dyDescent="0.25">
      <c r="A275" s="5">
        <v>274</v>
      </c>
      <c r="B275" s="1" t="s">
        <v>31</v>
      </c>
      <c r="C275" t="s">
        <v>769</v>
      </c>
      <c r="D275" s="2">
        <v>40220</v>
      </c>
      <c r="E275" s="4">
        <v>2010</v>
      </c>
      <c r="F275" s="5">
        <v>1</v>
      </c>
      <c r="G275" s="5" t="str">
        <f>VLOOKUP(F275,N_Sit!$A$1:$B$12,2,FALSE)</f>
        <v>Déficit Hídrico/Sequía</v>
      </c>
      <c r="H275" s="1" t="s">
        <v>32</v>
      </c>
      <c r="I275" s="5" t="str">
        <f>VLOOKUP(M275,reg!$A$2:$B$16,2,FALSE)</f>
        <v>Región de Coquimbo</v>
      </c>
      <c r="J275" t="str">
        <f t="shared" si="19"/>
        <v>041</v>
      </c>
      <c r="K275" s="5" t="str">
        <f>VLOOKUP(N275,pro!$A$2:$B$1600,2,FALSE)</f>
        <v>Elqui</v>
      </c>
      <c r="L275" s="5" t="str">
        <f>VLOOKUP(O275,com!$A$2:$B$1600,2,FALSE)</f>
        <v>La Serena</v>
      </c>
      <c r="M275" s="5">
        <f t="shared" si="20"/>
        <v>4</v>
      </c>
      <c r="N275" s="5">
        <f t="shared" si="21"/>
        <v>41</v>
      </c>
      <c r="O275" s="5">
        <f t="shared" si="22"/>
        <v>4101</v>
      </c>
    </row>
    <row r="276" spans="1:15" ht="15" hidden="1" customHeight="1" x14ac:dyDescent="0.25">
      <c r="A276" s="5">
        <v>275</v>
      </c>
      <c r="B276" s="1" t="s">
        <v>33</v>
      </c>
      <c r="C276" s="5" t="s">
        <v>769</v>
      </c>
      <c r="D276" s="2">
        <v>40220</v>
      </c>
      <c r="E276" s="4">
        <v>2010</v>
      </c>
      <c r="F276" s="5">
        <v>1</v>
      </c>
      <c r="G276" s="5" t="str">
        <f>VLOOKUP(F276,N_Sit!$A$1:$B$12,2,FALSE)</f>
        <v>Déficit Hídrico/Sequía</v>
      </c>
      <c r="H276" s="1" t="s">
        <v>32</v>
      </c>
      <c r="I276" s="5" t="str">
        <f>VLOOKUP(M276,reg!$A$2:$B$16,2,FALSE)</f>
        <v>Región de Coquimbo</v>
      </c>
      <c r="J276" t="str">
        <f t="shared" si="19"/>
        <v>041</v>
      </c>
      <c r="K276" s="5" t="str">
        <f>VLOOKUP(N276,pro!$A$2:$B$1600,2,FALSE)</f>
        <v>Elqui</v>
      </c>
      <c r="L276" s="5" t="str">
        <f>VLOOKUP(O276,com!$A$2:$B$1600,2,FALSE)</f>
        <v>Coquimbo</v>
      </c>
      <c r="M276" s="5">
        <f t="shared" si="20"/>
        <v>4</v>
      </c>
      <c r="N276" s="5">
        <f t="shared" si="21"/>
        <v>41</v>
      </c>
      <c r="O276" s="5">
        <f t="shared" si="22"/>
        <v>4102</v>
      </c>
    </row>
    <row r="277" spans="1:15" ht="15" hidden="1" customHeight="1" x14ac:dyDescent="0.25">
      <c r="A277" s="5">
        <v>276</v>
      </c>
      <c r="B277" s="1" t="s">
        <v>34</v>
      </c>
      <c r="C277" s="5" t="s">
        <v>769</v>
      </c>
      <c r="D277" s="2">
        <v>40220</v>
      </c>
      <c r="E277" s="4">
        <v>2010</v>
      </c>
      <c r="F277" s="5">
        <v>1</v>
      </c>
      <c r="G277" s="5" t="str">
        <f>VLOOKUP(F277,N_Sit!$A$1:$B$12,2,FALSE)</f>
        <v>Déficit Hídrico/Sequía</v>
      </c>
      <c r="H277" s="1" t="s">
        <v>32</v>
      </c>
      <c r="I277" s="5" t="str">
        <f>VLOOKUP(M277,reg!$A$2:$B$16,2,FALSE)</f>
        <v>Región de Coquimbo</v>
      </c>
      <c r="J277" t="str">
        <f t="shared" si="19"/>
        <v>041</v>
      </c>
      <c r="K277" s="5" t="str">
        <f>VLOOKUP(N277,pro!$A$2:$B$1600,2,FALSE)</f>
        <v>Elqui</v>
      </c>
      <c r="L277" s="5" t="str">
        <f>VLOOKUP(O277,com!$A$2:$B$1600,2,FALSE)</f>
        <v>Andacollo</v>
      </c>
      <c r="M277" s="5">
        <f t="shared" si="20"/>
        <v>4</v>
      </c>
      <c r="N277" s="5">
        <f t="shared" si="21"/>
        <v>41</v>
      </c>
      <c r="O277" s="5">
        <f t="shared" si="22"/>
        <v>4103</v>
      </c>
    </row>
    <row r="278" spans="1:15" ht="15" hidden="1" customHeight="1" x14ac:dyDescent="0.25">
      <c r="A278" s="5">
        <v>277</v>
      </c>
      <c r="B278" s="1" t="s">
        <v>35</v>
      </c>
      <c r="C278" s="5" t="s">
        <v>769</v>
      </c>
      <c r="D278" s="2">
        <v>40220</v>
      </c>
      <c r="E278" s="4">
        <v>2010</v>
      </c>
      <c r="F278" s="5">
        <v>1</v>
      </c>
      <c r="G278" s="5" t="str">
        <f>VLOOKUP(F278,N_Sit!$A$1:$B$12,2,FALSE)</f>
        <v>Déficit Hídrico/Sequía</v>
      </c>
      <c r="H278" s="1" t="s">
        <v>32</v>
      </c>
      <c r="I278" s="5" t="str">
        <f>VLOOKUP(M278,reg!$A$2:$B$16,2,FALSE)</f>
        <v>Región de Coquimbo</v>
      </c>
      <c r="J278" t="str">
        <f t="shared" si="19"/>
        <v>041</v>
      </c>
      <c r="K278" s="5" t="str">
        <f>VLOOKUP(N278,pro!$A$2:$B$1600,2,FALSE)</f>
        <v>Elqui</v>
      </c>
      <c r="L278" s="5" t="str">
        <f>VLOOKUP(O278,com!$A$2:$B$1600,2,FALSE)</f>
        <v>La Higuera</v>
      </c>
      <c r="M278" s="5">
        <f t="shared" si="20"/>
        <v>4</v>
      </c>
      <c r="N278" s="5">
        <f t="shared" si="21"/>
        <v>41</v>
      </c>
      <c r="O278" s="5">
        <f t="shared" si="22"/>
        <v>4104</v>
      </c>
    </row>
    <row r="279" spans="1:15" ht="15" hidden="1" customHeight="1" x14ac:dyDescent="0.25">
      <c r="A279" s="5">
        <v>278</v>
      </c>
      <c r="B279" s="1" t="s">
        <v>36</v>
      </c>
      <c r="C279" s="5" t="s">
        <v>769</v>
      </c>
      <c r="D279" s="2">
        <v>40220</v>
      </c>
      <c r="E279" s="4">
        <v>2010</v>
      </c>
      <c r="F279" s="5">
        <v>1</v>
      </c>
      <c r="G279" s="5" t="str">
        <f>VLOOKUP(F279,N_Sit!$A$1:$B$12,2,FALSE)</f>
        <v>Déficit Hídrico/Sequía</v>
      </c>
      <c r="H279" s="1" t="s">
        <v>32</v>
      </c>
      <c r="I279" s="5" t="str">
        <f>VLOOKUP(M279,reg!$A$2:$B$16,2,FALSE)</f>
        <v>Región de Coquimbo</v>
      </c>
      <c r="J279" t="str">
        <f t="shared" si="19"/>
        <v>041</v>
      </c>
      <c r="K279" s="5" t="str">
        <f>VLOOKUP(N279,pro!$A$2:$B$1600,2,FALSE)</f>
        <v>Elqui</v>
      </c>
      <c r="L279" s="5" t="str">
        <f>VLOOKUP(O279,com!$A$2:$B$1600,2,FALSE)</f>
        <v>Paiguano</v>
      </c>
      <c r="M279" s="5">
        <f t="shared" si="20"/>
        <v>4</v>
      </c>
      <c r="N279" s="5">
        <f t="shared" si="21"/>
        <v>41</v>
      </c>
      <c r="O279" s="5">
        <f t="shared" si="22"/>
        <v>4105</v>
      </c>
    </row>
    <row r="280" spans="1:15" ht="15" hidden="1" customHeight="1" x14ac:dyDescent="0.25">
      <c r="A280" s="5">
        <v>279</v>
      </c>
      <c r="B280" s="1" t="s">
        <v>37</v>
      </c>
      <c r="C280" s="5" t="s">
        <v>769</v>
      </c>
      <c r="D280" s="2">
        <v>40220</v>
      </c>
      <c r="E280" s="4">
        <v>2010</v>
      </c>
      <c r="F280" s="5">
        <v>1</v>
      </c>
      <c r="G280" s="5" t="str">
        <f>VLOOKUP(F280,N_Sit!$A$1:$B$12,2,FALSE)</f>
        <v>Déficit Hídrico/Sequía</v>
      </c>
      <c r="H280" s="1" t="s">
        <v>32</v>
      </c>
      <c r="I280" s="5" t="str">
        <f>VLOOKUP(M280,reg!$A$2:$B$16,2,FALSE)</f>
        <v>Región de Coquimbo</v>
      </c>
      <c r="J280" t="str">
        <f t="shared" si="19"/>
        <v>041</v>
      </c>
      <c r="K280" s="5" t="str">
        <f>VLOOKUP(N280,pro!$A$2:$B$1600,2,FALSE)</f>
        <v>Elqui</v>
      </c>
      <c r="L280" s="5" t="str">
        <f>VLOOKUP(O280,com!$A$2:$B$1600,2,FALSE)</f>
        <v>Vicuña</v>
      </c>
      <c r="M280" s="5">
        <f t="shared" si="20"/>
        <v>4</v>
      </c>
      <c r="N280" s="5">
        <f t="shared" si="21"/>
        <v>41</v>
      </c>
      <c r="O280" s="5">
        <f t="shared" si="22"/>
        <v>4106</v>
      </c>
    </row>
    <row r="281" spans="1:15" ht="15" hidden="1" customHeight="1" x14ac:dyDescent="0.25">
      <c r="A281" s="5">
        <v>280</v>
      </c>
      <c r="B281" s="1" t="s">
        <v>38</v>
      </c>
      <c r="C281" s="5" t="s">
        <v>769</v>
      </c>
      <c r="D281" s="2">
        <v>40220</v>
      </c>
      <c r="E281" s="4">
        <v>2010</v>
      </c>
      <c r="F281" s="5">
        <v>1</v>
      </c>
      <c r="G281" s="5" t="str">
        <f>VLOOKUP(F281,N_Sit!$A$1:$B$12,2,FALSE)</f>
        <v>Déficit Hídrico/Sequía</v>
      </c>
      <c r="H281" s="1" t="s">
        <v>32</v>
      </c>
      <c r="I281" s="5" t="str">
        <f>VLOOKUP(M281,reg!$A$2:$B$16,2,FALSE)</f>
        <v>Región de Coquimbo</v>
      </c>
      <c r="J281" t="str">
        <f t="shared" si="19"/>
        <v>042</v>
      </c>
      <c r="K281" s="5" t="str">
        <f>VLOOKUP(N281,pro!$A$2:$B$1600,2,FALSE)</f>
        <v>Choapa</v>
      </c>
      <c r="L281" s="5" t="str">
        <f>VLOOKUP(O281,com!$A$2:$B$1600,2,FALSE)</f>
        <v>Illapel</v>
      </c>
      <c r="M281" s="5">
        <f t="shared" si="20"/>
        <v>4</v>
      </c>
      <c r="N281" s="5">
        <f t="shared" si="21"/>
        <v>42</v>
      </c>
      <c r="O281" s="5">
        <f t="shared" si="22"/>
        <v>4201</v>
      </c>
    </row>
    <row r="282" spans="1:15" ht="15" hidden="1" customHeight="1" x14ac:dyDescent="0.25">
      <c r="A282" s="5">
        <v>281</v>
      </c>
      <c r="B282" s="1" t="s">
        <v>39</v>
      </c>
      <c r="C282" s="5" t="s">
        <v>769</v>
      </c>
      <c r="D282" s="2">
        <v>40220</v>
      </c>
      <c r="E282" s="4">
        <v>2010</v>
      </c>
      <c r="F282" s="5">
        <v>1</v>
      </c>
      <c r="G282" s="5" t="str">
        <f>VLOOKUP(F282,N_Sit!$A$1:$B$12,2,FALSE)</f>
        <v>Déficit Hídrico/Sequía</v>
      </c>
      <c r="H282" s="1" t="s">
        <v>32</v>
      </c>
      <c r="I282" s="5" t="str">
        <f>VLOOKUP(M282,reg!$A$2:$B$16,2,FALSE)</f>
        <v>Región de Coquimbo</v>
      </c>
      <c r="J282" t="str">
        <f t="shared" si="19"/>
        <v>042</v>
      </c>
      <c r="K282" s="5" t="str">
        <f>VLOOKUP(N282,pro!$A$2:$B$1600,2,FALSE)</f>
        <v>Choapa</v>
      </c>
      <c r="L282" s="5" t="str">
        <f>VLOOKUP(O282,com!$A$2:$B$1600,2,FALSE)</f>
        <v>Canela</v>
      </c>
      <c r="M282" s="5">
        <f t="shared" si="20"/>
        <v>4</v>
      </c>
      <c r="N282" s="5">
        <f t="shared" si="21"/>
        <v>42</v>
      </c>
      <c r="O282" s="5">
        <f t="shared" si="22"/>
        <v>4202</v>
      </c>
    </row>
    <row r="283" spans="1:15" ht="15" hidden="1" customHeight="1" x14ac:dyDescent="0.25">
      <c r="A283" s="5">
        <v>282</v>
      </c>
      <c r="B283" s="1" t="s">
        <v>40</v>
      </c>
      <c r="C283" s="5" t="s">
        <v>769</v>
      </c>
      <c r="D283" s="2">
        <v>40220</v>
      </c>
      <c r="E283" s="4">
        <v>2010</v>
      </c>
      <c r="F283" s="5">
        <v>1</v>
      </c>
      <c r="G283" s="5" t="str">
        <f>VLOOKUP(F283,N_Sit!$A$1:$B$12,2,FALSE)</f>
        <v>Déficit Hídrico/Sequía</v>
      </c>
      <c r="H283" s="1" t="s">
        <v>32</v>
      </c>
      <c r="I283" s="5" t="str">
        <f>VLOOKUP(M283,reg!$A$2:$B$16,2,FALSE)</f>
        <v>Región de Coquimbo</v>
      </c>
      <c r="J283" t="str">
        <f t="shared" si="19"/>
        <v>042</v>
      </c>
      <c r="K283" s="5" t="str">
        <f>VLOOKUP(N283,pro!$A$2:$B$1600,2,FALSE)</f>
        <v>Choapa</v>
      </c>
      <c r="L283" s="5" t="str">
        <f>VLOOKUP(O283,com!$A$2:$B$1600,2,FALSE)</f>
        <v>Los Vilos</v>
      </c>
      <c r="M283" s="5">
        <f t="shared" si="20"/>
        <v>4</v>
      </c>
      <c r="N283" s="5">
        <f t="shared" si="21"/>
        <v>42</v>
      </c>
      <c r="O283" s="5">
        <f t="shared" si="22"/>
        <v>4203</v>
      </c>
    </row>
    <row r="284" spans="1:15" ht="15" hidden="1" customHeight="1" x14ac:dyDescent="0.25">
      <c r="A284" s="5">
        <v>283</v>
      </c>
      <c r="B284" s="1" t="s">
        <v>41</v>
      </c>
      <c r="C284" s="5" t="s">
        <v>769</v>
      </c>
      <c r="D284" s="2">
        <v>40220</v>
      </c>
      <c r="E284" s="4">
        <v>2010</v>
      </c>
      <c r="F284" s="5">
        <v>1</v>
      </c>
      <c r="G284" s="5" t="str">
        <f>VLOOKUP(F284,N_Sit!$A$1:$B$12,2,FALSE)</f>
        <v>Déficit Hídrico/Sequía</v>
      </c>
      <c r="H284" s="1" t="s">
        <v>32</v>
      </c>
      <c r="I284" s="5" t="str">
        <f>VLOOKUP(M284,reg!$A$2:$B$16,2,FALSE)</f>
        <v>Región de Coquimbo</v>
      </c>
      <c r="J284" t="str">
        <f t="shared" si="19"/>
        <v>042</v>
      </c>
      <c r="K284" s="5" t="str">
        <f>VLOOKUP(N284,pro!$A$2:$B$1600,2,FALSE)</f>
        <v>Choapa</v>
      </c>
      <c r="L284" s="5" t="str">
        <f>VLOOKUP(O284,com!$A$2:$B$1600,2,FALSE)</f>
        <v>Salamanca</v>
      </c>
      <c r="M284" s="5">
        <f t="shared" si="20"/>
        <v>4</v>
      </c>
      <c r="N284" s="5">
        <f t="shared" si="21"/>
        <v>42</v>
      </c>
      <c r="O284" s="5">
        <f t="shared" si="22"/>
        <v>4204</v>
      </c>
    </row>
    <row r="285" spans="1:15" ht="15" hidden="1" customHeight="1" x14ac:dyDescent="0.25">
      <c r="A285" s="5">
        <v>284</v>
      </c>
      <c r="B285" s="1" t="s">
        <v>42</v>
      </c>
      <c r="C285" s="5" t="s">
        <v>769</v>
      </c>
      <c r="D285" s="2">
        <v>40220</v>
      </c>
      <c r="E285" s="4">
        <v>2010</v>
      </c>
      <c r="F285" s="5">
        <v>1</v>
      </c>
      <c r="G285" s="5" t="str">
        <f>VLOOKUP(F285,N_Sit!$A$1:$B$12,2,FALSE)</f>
        <v>Déficit Hídrico/Sequía</v>
      </c>
      <c r="H285" s="1" t="s">
        <v>32</v>
      </c>
      <c r="I285" s="5" t="str">
        <f>VLOOKUP(M285,reg!$A$2:$B$16,2,FALSE)</f>
        <v>Región de Coquimbo</v>
      </c>
      <c r="J285" t="str">
        <f t="shared" si="19"/>
        <v>043</v>
      </c>
      <c r="K285" s="5" t="str">
        <f>VLOOKUP(N285,pro!$A$2:$B$1600,2,FALSE)</f>
        <v>Limarí</v>
      </c>
      <c r="L285" s="5" t="str">
        <f>VLOOKUP(O285,com!$A$2:$B$1600,2,FALSE)</f>
        <v>Ovalle</v>
      </c>
      <c r="M285" s="5">
        <f t="shared" si="20"/>
        <v>4</v>
      </c>
      <c r="N285" s="5">
        <f t="shared" si="21"/>
        <v>43</v>
      </c>
      <c r="O285" s="5">
        <f t="shared" si="22"/>
        <v>4301</v>
      </c>
    </row>
    <row r="286" spans="1:15" ht="15" hidden="1" customHeight="1" x14ac:dyDescent="0.25">
      <c r="A286" s="5">
        <v>285</v>
      </c>
      <c r="B286" s="1" t="s">
        <v>43</v>
      </c>
      <c r="C286" s="5" t="s">
        <v>769</v>
      </c>
      <c r="D286" s="2">
        <v>40220</v>
      </c>
      <c r="E286" s="4">
        <v>2010</v>
      </c>
      <c r="F286" s="5">
        <v>1</v>
      </c>
      <c r="G286" s="5" t="str">
        <f>VLOOKUP(F286,N_Sit!$A$1:$B$12,2,FALSE)</f>
        <v>Déficit Hídrico/Sequía</v>
      </c>
      <c r="H286" s="1" t="s">
        <v>32</v>
      </c>
      <c r="I286" s="5" t="str">
        <f>VLOOKUP(M286,reg!$A$2:$B$16,2,FALSE)</f>
        <v>Región de Coquimbo</v>
      </c>
      <c r="J286" t="str">
        <f t="shared" si="19"/>
        <v>043</v>
      </c>
      <c r="K286" s="5" t="str">
        <f>VLOOKUP(N286,pro!$A$2:$B$1600,2,FALSE)</f>
        <v>Limarí</v>
      </c>
      <c r="L286" s="5" t="str">
        <f>VLOOKUP(O286,com!$A$2:$B$1600,2,FALSE)</f>
        <v>Combarbalá</v>
      </c>
      <c r="M286" s="5">
        <f t="shared" si="20"/>
        <v>4</v>
      </c>
      <c r="N286" s="5">
        <f t="shared" si="21"/>
        <v>43</v>
      </c>
      <c r="O286" s="5">
        <f t="shared" si="22"/>
        <v>4302</v>
      </c>
    </row>
    <row r="287" spans="1:15" ht="15" hidden="1" customHeight="1" x14ac:dyDescent="0.25">
      <c r="A287" s="5">
        <v>286</v>
      </c>
      <c r="B287" s="1" t="s">
        <v>44</v>
      </c>
      <c r="C287" s="5" t="s">
        <v>769</v>
      </c>
      <c r="D287" s="2">
        <v>40220</v>
      </c>
      <c r="E287" s="4">
        <v>2010</v>
      </c>
      <c r="F287" s="5">
        <v>1</v>
      </c>
      <c r="G287" s="5" t="str">
        <f>VLOOKUP(F287,N_Sit!$A$1:$B$12,2,FALSE)</f>
        <v>Déficit Hídrico/Sequía</v>
      </c>
      <c r="H287" s="1" t="s">
        <v>32</v>
      </c>
      <c r="I287" s="5" t="str">
        <f>VLOOKUP(M287,reg!$A$2:$B$16,2,FALSE)</f>
        <v>Región de Coquimbo</v>
      </c>
      <c r="J287" t="str">
        <f t="shared" si="19"/>
        <v>043</v>
      </c>
      <c r="K287" s="5" t="str">
        <f>VLOOKUP(N287,pro!$A$2:$B$1600,2,FALSE)</f>
        <v>Limarí</v>
      </c>
      <c r="L287" s="5" t="str">
        <f>VLOOKUP(O287,com!$A$2:$B$1600,2,FALSE)</f>
        <v>Monte Patria</v>
      </c>
      <c r="M287" s="5">
        <f t="shared" si="20"/>
        <v>4</v>
      </c>
      <c r="N287" s="5">
        <f t="shared" si="21"/>
        <v>43</v>
      </c>
      <c r="O287" s="5">
        <f t="shared" si="22"/>
        <v>4303</v>
      </c>
    </row>
    <row r="288" spans="1:15" ht="15" hidden="1" customHeight="1" x14ac:dyDescent="0.25">
      <c r="A288" s="5">
        <v>287</v>
      </c>
      <c r="B288" s="1" t="s">
        <v>45</v>
      </c>
      <c r="C288" s="5" t="s">
        <v>769</v>
      </c>
      <c r="D288" s="2">
        <v>40220</v>
      </c>
      <c r="E288" s="4">
        <v>2010</v>
      </c>
      <c r="F288" s="5">
        <v>1</v>
      </c>
      <c r="G288" s="5" t="str">
        <f>VLOOKUP(F288,N_Sit!$A$1:$B$12,2,FALSE)</f>
        <v>Déficit Hídrico/Sequía</v>
      </c>
      <c r="H288" s="1" t="s">
        <v>32</v>
      </c>
      <c r="I288" s="5" t="str">
        <f>VLOOKUP(M288,reg!$A$2:$B$16,2,FALSE)</f>
        <v>Región de Coquimbo</v>
      </c>
      <c r="J288" t="str">
        <f t="shared" si="19"/>
        <v>043</v>
      </c>
      <c r="K288" s="5" t="str">
        <f>VLOOKUP(N288,pro!$A$2:$B$1600,2,FALSE)</f>
        <v>Limarí</v>
      </c>
      <c r="L288" s="5" t="str">
        <f>VLOOKUP(O288,com!$A$2:$B$1600,2,FALSE)</f>
        <v>Punitaqui</v>
      </c>
      <c r="M288" s="5">
        <f t="shared" si="20"/>
        <v>4</v>
      </c>
      <c r="N288" s="5">
        <f t="shared" si="21"/>
        <v>43</v>
      </c>
      <c r="O288" s="5">
        <f t="shared" si="22"/>
        <v>4304</v>
      </c>
    </row>
    <row r="289" spans="1:15" ht="15" hidden="1" customHeight="1" x14ac:dyDescent="0.25">
      <c r="A289" s="5">
        <v>288</v>
      </c>
      <c r="B289" s="1" t="s">
        <v>46</v>
      </c>
      <c r="C289" s="5" t="s">
        <v>769</v>
      </c>
      <c r="D289" s="2">
        <v>40220</v>
      </c>
      <c r="E289" s="4">
        <v>2010</v>
      </c>
      <c r="F289" s="5">
        <v>1</v>
      </c>
      <c r="G289" s="5" t="str">
        <f>VLOOKUP(F289,N_Sit!$A$1:$B$12,2,FALSE)</f>
        <v>Déficit Hídrico/Sequía</v>
      </c>
      <c r="H289" s="1" t="s">
        <v>32</v>
      </c>
      <c r="I289" s="5" t="str">
        <f>VLOOKUP(M289,reg!$A$2:$B$16,2,FALSE)</f>
        <v>Región de Coquimbo</v>
      </c>
      <c r="J289" t="str">
        <f t="shared" si="19"/>
        <v>043</v>
      </c>
      <c r="K289" s="5" t="str">
        <f>VLOOKUP(N289,pro!$A$2:$B$1600,2,FALSE)</f>
        <v>Limarí</v>
      </c>
      <c r="L289" s="5" t="str">
        <f>VLOOKUP(O289,com!$A$2:$B$1600,2,FALSE)</f>
        <v>Río Hurtado</v>
      </c>
      <c r="M289" s="5">
        <f t="shared" si="20"/>
        <v>4</v>
      </c>
      <c r="N289" s="5">
        <f t="shared" si="21"/>
        <v>43</v>
      </c>
      <c r="O289" s="5">
        <f t="shared" si="22"/>
        <v>4305</v>
      </c>
    </row>
    <row r="290" spans="1:15" ht="15" hidden="1" customHeight="1" x14ac:dyDescent="0.25">
      <c r="A290" s="5">
        <v>289</v>
      </c>
      <c r="B290" s="1" t="s">
        <v>252</v>
      </c>
      <c r="C290" t="s">
        <v>768</v>
      </c>
      <c r="D290" s="2">
        <v>40241</v>
      </c>
      <c r="E290" s="4">
        <v>2010</v>
      </c>
      <c r="F290" s="5">
        <v>13</v>
      </c>
      <c r="G290" s="5" t="str">
        <f>VLOOKUP(F290,N_Sit!$A$1:$B$12,2,FALSE)</f>
        <v>Sismo</v>
      </c>
      <c r="H290" s="1" t="s">
        <v>48</v>
      </c>
      <c r="I290" s="5" t="str">
        <f>VLOOKUP(M290,reg!$A$2:$B$16,2,FALSE)</f>
        <v>Región de Valparaíso</v>
      </c>
      <c r="J290" t="str">
        <f t="shared" si="19"/>
        <v>051</v>
      </c>
      <c r="K290" s="5" t="str">
        <f>VLOOKUP(N290,pro!$A$2:$B$1600,2,FALSE)</f>
        <v>Valparaíso</v>
      </c>
      <c r="L290" s="5" t="str">
        <f>VLOOKUP(O290,com!$A$2:$B$1600,2,FALSE)</f>
        <v>Valparaíso</v>
      </c>
      <c r="M290" s="5">
        <f t="shared" si="20"/>
        <v>5</v>
      </c>
      <c r="N290" s="5">
        <f t="shared" si="21"/>
        <v>51</v>
      </c>
      <c r="O290" s="5">
        <f t="shared" si="22"/>
        <v>5101</v>
      </c>
    </row>
    <row r="291" spans="1:15" ht="15" hidden="1" customHeight="1" x14ac:dyDescent="0.25">
      <c r="A291" s="5">
        <v>290</v>
      </c>
      <c r="B291" s="1" t="s">
        <v>165</v>
      </c>
      <c r="C291" s="5" t="s">
        <v>768</v>
      </c>
      <c r="D291" s="2">
        <v>40241</v>
      </c>
      <c r="E291" s="4">
        <v>2010</v>
      </c>
      <c r="F291" s="5">
        <v>13</v>
      </c>
      <c r="G291" s="5" t="str">
        <f>VLOOKUP(F291,N_Sit!$A$1:$B$12,2,FALSE)</f>
        <v>Sismo</v>
      </c>
      <c r="H291" s="1" t="s">
        <v>48</v>
      </c>
      <c r="I291" s="5" t="str">
        <f>VLOOKUP(M291,reg!$A$2:$B$16,2,FALSE)</f>
        <v>Región de Valparaíso</v>
      </c>
      <c r="J291" t="str">
        <f t="shared" si="19"/>
        <v>051</v>
      </c>
      <c r="K291" s="5" t="str">
        <f>VLOOKUP(N291,pro!$A$2:$B$1600,2,FALSE)</f>
        <v>Valparaíso</v>
      </c>
      <c r="L291" s="5" t="str">
        <f>VLOOKUP(O291,com!$A$2:$B$1600,2,FALSE)</f>
        <v>Casablanca</v>
      </c>
      <c r="M291" s="5">
        <f t="shared" si="20"/>
        <v>5</v>
      </c>
      <c r="N291" s="5">
        <f t="shared" si="21"/>
        <v>51</v>
      </c>
      <c r="O291" s="5">
        <f t="shared" si="22"/>
        <v>5102</v>
      </c>
    </row>
    <row r="292" spans="1:15" ht="15" hidden="1" customHeight="1" x14ac:dyDescent="0.25">
      <c r="A292" s="5">
        <v>291</v>
      </c>
      <c r="B292" s="1" t="s">
        <v>254</v>
      </c>
      <c r="C292" s="5" t="s">
        <v>768</v>
      </c>
      <c r="D292" s="2">
        <v>40241</v>
      </c>
      <c r="E292" s="4">
        <v>2010</v>
      </c>
      <c r="F292" s="5">
        <v>13</v>
      </c>
      <c r="G292" s="5" t="str">
        <f>VLOOKUP(F292,N_Sit!$A$1:$B$12,2,FALSE)</f>
        <v>Sismo</v>
      </c>
      <c r="H292" s="1" t="s">
        <v>48</v>
      </c>
      <c r="I292" s="5" t="str">
        <f>VLOOKUP(M292,reg!$A$2:$B$16,2,FALSE)</f>
        <v>Región de Valparaíso</v>
      </c>
      <c r="J292" t="str">
        <f t="shared" si="19"/>
        <v>051</v>
      </c>
      <c r="K292" s="5" t="str">
        <f>VLOOKUP(N292,pro!$A$2:$B$1600,2,FALSE)</f>
        <v>Valparaíso</v>
      </c>
      <c r="L292" s="5" t="str">
        <f>VLOOKUP(O292,com!$A$2:$B$1600,2,FALSE)</f>
        <v>Concón</v>
      </c>
      <c r="M292" s="5">
        <f t="shared" si="20"/>
        <v>5</v>
      </c>
      <c r="N292" s="5">
        <f t="shared" si="21"/>
        <v>51</v>
      </c>
      <c r="O292" s="5">
        <f t="shared" si="22"/>
        <v>5103</v>
      </c>
    </row>
    <row r="293" spans="1:15" ht="15" hidden="1" customHeight="1" x14ac:dyDescent="0.25">
      <c r="A293" s="5">
        <v>292</v>
      </c>
      <c r="B293" s="1" t="s">
        <v>255</v>
      </c>
      <c r="C293" s="5" t="s">
        <v>768</v>
      </c>
      <c r="D293" s="2">
        <v>40241</v>
      </c>
      <c r="E293" s="4">
        <v>2010</v>
      </c>
      <c r="F293" s="5">
        <v>13</v>
      </c>
      <c r="G293" s="5" t="str">
        <f>VLOOKUP(F293,N_Sit!$A$1:$B$12,2,FALSE)</f>
        <v>Sismo</v>
      </c>
      <c r="H293" s="1" t="s">
        <v>48</v>
      </c>
      <c r="I293" s="5" t="str">
        <f>VLOOKUP(M293,reg!$A$2:$B$16,2,FALSE)</f>
        <v>Región de Valparaíso</v>
      </c>
      <c r="J293" t="str">
        <f t="shared" si="19"/>
        <v>051</v>
      </c>
      <c r="K293" s="5" t="str">
        <f>VLOOKUP(N293,pro!$A$2:$B$1600,2,FALSE)</f>
        <v>Valparaíso</v>
      </c>
      <c r="L293" s="5" t="str">
        <f>VLOOKUP(O293,com!$A$2:$B$1600,2,FALSE)</f>
        <v>Juan Fernández</v>
      </c>
      <c r="M293" s="5">
        <f t="shared" si="20"/>
        <v>5</v>
      </c>
      <c r="N293" s="5">
        <f t="shared" si="21"/>
        <v>51</v>
      </c>
      <c r="O293" s="5">
        <f t="shared" si="22"/>
        <v>5104</v>
      </c>
    </row>
    <row r="294" spans="1:15" ht="15" hidden="1" customHeight="1" x14ac:dyDescent="0.25">
      <c r="A294" s="5">
        <v>293</v>
      </c>
      <c r="B294" s="1" t="s">
        <v>166</v>
      </c>
      <c r="C294" s="5" t="s">
        <v>768</v>
      </c>
      <c r="D294" s="2">
        <v>40241</v>
      </c>
      <c r="E294" s="4">
        <v>2010</v>
      </c>
      <c r="F294" s="5">
        <v>13</v>
      </c>
      <c r="G294" s="5" t="str">
        <f>VLOOKUP(F294,N_Sit!$A$1:$B$12,2,FALSE)</f>
        <v>Sismo</v>
      </c>
      <c r="H294" s="1" t="s">
        <v>48</v>
      </c>
      <c r="I294" s="5" t="str">
        <f>VLOOKUP(M294,reg!$A$2:$B$16,2,FALSE)</f>
        <v>Región de Valparaíso</v>
      </c>
      <c r="J294" t="str">
        <f t="shared" si="19"/>
        <v>051</v>
      </c>
      <c r="K294" s="5" t="str">
        <f>VLOOKUP(N294,pro!$A$2:$B$1600,2,FALSE)</f>
        <v>Valparaíso</v>
      </c>
      <c r="L294" s="5" t="str">
        <f>VLOOKUP(O294,com!$A$2:$B$1600,2,FALSE)</f>
        <v>Puchuncaví</v>
      </c>
      <c r="M294" s="5">
        <f t="shared" si="20"/>
        <v>5</v>
      </c>
      <c r="N294" s="5">
        <f t="shared" si="21"/>
        <v>51</v>
      </c>
      <c r="O294" s="5">
        <f t="shared" si="22"/>
        <v>5105</v>
      </c>
    </row>
    <row r="295" spans="1:15" ht="15" hidden="1" customHeight="1" x14ac:dyDescent="0.25">
      <c r="A295" s="5">
        <v>294</v>
      </c>
      <c r="B295" s="1" t="s">
        <v>232</v>
      </c>
      <c r="C295" s="5" t="s">
        <v>768</v>
      </c>
      <c r="D295" s="2">
        <v>40241</v>
      </c>
      <c r="E295" s="4">
        <v>2010</v>
      </c>
      <c r="F295" s="5">
        <v>13</v>
      </c>
      <c r="G295" s="5" t="str">
        <f>VLOOKUP(F295,N_Sit!$A$1:$B$12,2,FALSE)</f>
        <v>Sismo</v>
      </c>
      <c r="H295" s="1" t="s">
        <v>48</v>
      </c>
      <c r="I295" s="5" t="str">
        <f>VLOOKUP(M295,reg!$A$2:$B$16,2,FALSE)</f>
        <v>Región de Valparaíso</v>
      </c>
      <c r="J295" t="str">
        <f t="shared" si="19"/>
        <v>051</v>
      </c>
      <c r="K295" s="5" t="str">
        <f>VLOOKUP(N295,pro!$A$2:$B$1600,2,FALSE)</f>
        <v>Valparaíso</v>
      </c>
      <c r="L295" s="5" t="str">
        <f>VLOOKUP(O295,com!$A$2:$B$1600,2,FALSE)</f>
        <v>Quintero</v>
      </c>
      <c r="M295" s="5">
        <f t="shared" si="20"/>
        <v>5</v>
      </c>
      <c r="N295" s="5">
        <f t="shared" si="21"/>
        <v>51</v>
      </c>
      <c r="O295" s="5">
        <f t="shared" si="22"/>
        <v>5107</v>
      </c>
    </row>
    <row r="296" spans="1:15" ht="15" hidden="1" customHeight="1" x14ac:dyDescent="0.25">
      <c r="A296" s="5">
        <v>295</v>
      </c>
      <c r="B296" s="1" t="s">
        <v>256</v>
      </c>
      <c r="C296" s="5" t="s">
        <v>768</v>
      </c>
      <c r="D296" s="2">
        <v>40241</v>
      </c>
      <c r="E296" s="4">
        <v>2010</v>
      </c>
      <c r="F296" s="5">
        <v>13</v>
      </c>
      <c r="G296" s="5" t="str">
        <f>VLOOKUP(F296,N_Sit!$A$1:$B$12,2,FALSE)</f>
        <v>Sismo</v>
      </c>
      <c r="H296" s="1" t="s">
        <v>48</v>
      </c>
      <c r="I296" s="5" t="str">
        <f>VLOOKUP(M296,reg!$A$2:$B$16,2,FALSE)</f>
        <v>Región de Valparaíso</v>
      </c>
      <c r="J296" t="str">
        <f t="shared" si="19"/>
        <v>051</v>
      </c>
      <c r="K296" s="5" t="str">
        <f>VLOOKUP(N296,pro!$A$2:$B$1600,2,FALSE)</f>
        <v>Valparaíso</v>
      </c>
      <c r="L296" s="5" t="str">
        <f>VLOOKUP(O296,com!$A$2:$B$1600,2,FALSE)</f>
        <v>Viña del Mar</v>
      </c>
      <c r="M296" s="5">
        <f t="shared" si="20"/>
        <v>5</v>
      </c>
      <c r="N296" s="5">
        <f t="shared" si="21"/>
        <v>51</v>
      </c>
      <c r="O296" s="5">
        <f t="shared" si="22"/>
        <v>5109</v>
      </c>
    </row>
    <row r="297" spans="1:15" ht="15" hidden="1" customHeight="1" x14ac:dyDescent="0.25">
      <c r="A297" s="5">
        <v>296</v>
      </c>
      <c r="B297" s="1" t="s">
        <v>257</v>
      </c>
      <c r="C297" s="5" t="s">
        <v>768</v>
      </c>
      <c r="D297" s="2">
        <v>40241</v>
      </c>
      <c r="E297" s="4">
        <v>2010</v>
      </c>
      <c r="F297" s="5">
        <v>13</v>
      </c>
      <c r="G297" s="5" t="str">
        <f>VLOOKUP(F297,N_Sit!$A$1:$B$12,2,FALSE)</f>
        <v>Sismo</v>
      </c>
      <c r="H297" s="1" t="s">
        <v>48</v>
      </c>
      <c r="I297" s="5" t="str">
        <f>VLOOKUP(M297,reg!$A$2:$B$16,2,FALSE)</f>
        <v>Región de Valparaíso</v>
      </c>
      <c r="J297" t="str">
        <f t="shared" si="19"/>
        <v>052</v>
      </c>
      <c r="K297" s="5" t="str">
        <f>VLOOKUP(N297,pro!$A$2:$B$1600,2,FALSE)</f>
        <v>Isla de Pascua</v>
      </c>
      <c r="L297" s="5" t="str">
        <f>VLOOKUP(O297,com!$A$2:$B$1600,2,FALSE)</f>
        <v>Isla de Pascua</v>
      </c>
      <c r="M297" s="5">
        <f t="shared" si="20"/>
        <v>5</v>
      </c>
      <c r="N297" s="5">
        <f t="shared" si="21"/>
        <v>52</v>
      </c>
      <c r="O297" s="5">
        <f t="shared" si="22"/>
        <v>5201</v>
      </c>
    </row>
    <row r="298" spans="1:15" ht="15" hidden="1" customHeight="1" x14ac:dyDescent="0.25">
      <c r="A298" s="5">
        <v>297</v>
      </c>
      <c r="B298" s="1" t="s">
        <v>258</v>
      </c>
      <c r="C298" s="5" t="s">
        <v>768</v>
      </c>
      <c r="D298" s="2">
        <v>40241</v>
      </c>
      <c r="E298" s="4">
        <v>2010</v>
      </c>
      <c r="F298" s="5">
        <v>13</v>
      </c>
      <c r="G298" s="5" t="str">
        <f>VLOOKUP(F298,N_Sit!$A$1:$B$12,2,FALSE)</f>
        <v>Sismo</v>
      </c>
      <c r="H298" s="1" t="s">
        <v>48</v>
      </c>
      <c r="I298" s="5" t="str">
        <f>VLOOKUP(M298,reg!$A$2:$B$16,2,FALSE)</f>
        <v>Región de Valparaíso</v>
      </c>
      <c r="J298" t="str">
        <f t="shared" si="19"/>
        <v>053</v>
      </c>
      <c r="K298" s="5" t="str">
        <f>VLOOKUP(N298,pro!$A$2:$B$1600,2,FALSE)</f>
        <v>Los Andes</v>
      </c>
      <c r="L298" s="5" t="str">
        <f>VLOOKUP(O298,com!$A$2:$B$1600,2,FALSE)</f>
        <v>Los Andes</v>
      </c>
      <c r="M298" s="5">
        <f t="shared" si="20"/>
        <v>5</v>
      </c>
      <c r="N298" s="5">
        <f t="shared" si="21"/>
        <v>53</v>
      </c>
      <c r="O298" s="5">
        <f t="shared" si="22"/>
        <v>5301</v>
      </c>
    </row>
    <row r="299" spans="1:15" ht="15" hidden="1" customHeight="1" x14ac:dyDescent="0.25">
      <c r="A299" s="5">
        <v>298</v>
      </c>
      <c r="B299" s="1" t="s">
        <v>233</v>
      </c>
      <c r="C299" s="5" t="s">
        <v>768</v>
      </c>
      <c r="D299" s="2">
        <v>40241</v>
      </c>
      <c r="E299" s="4">
        <v>2010</v>
      </c>
      <c r="F299" s="5">
        <v>13</v>
      </c>
      <c r="G299" s="5" t="str">
        <f>VLOOKUP(F299,N_Sit!$A$1:$B$12,2,FALSE)</f>
        <v>Sismo</v>
      </c>
      <c r="H299" s="1" t="s">
        <v>48</v>
      </c>
      <c r="I299" s="5" t="str">
        <f>VLOOKUP(M299,reg!$A$2:$B$16,2,FALSE)</f>
        <v>Región de Valparaíso</v>
      </c>
      <c r="J299" t="str">
        <f t="shared" si="19"/>
        <v>053</v>
      </c>
      <c r="K299" s="5" t="str">
        <f>VLOOKUP(N299,pro!$A$2:$B$1600,2,FALSE)</f>
        <v>Los Andes</v>
      </c>
      <c r="L299" s="5" t="str">
        <f>VLOOKUP(O299,com!$A$2:$B$1600,2,FALSE)</f>
        <v>Calle Larga</v>
      </c>
      <c r="M299" s="5">
        <f t="shared" si="20"/>
        <v>5</v>
      </c>
      <c r="N299" s="5">
        <f t="shared" si="21"/>
        <v>53</v>
      </c>
      <c r="O299" s="5">
        <f t="shared" si="22"/>
        <v>5302</v>
      </c>
    </row>
    <row r="300" spans="1:15" ht="15" hidden="1" customHeight="1" x14ac:dyDescent="0.25">
      <c r="A300" s="5">
        <v>299</v>
      </c>
      <c r="B300" s="1" t="s">
        <v>259</v>
      </c>
      <c r="C300" s="5" t="s">
        <v>768</v>
      </c>
      <c r="D300" s="2">
        <v>40241</v>
      </c>
      <c r="E300" s="4">
        <v>2010</v>
      </c>
      <c r="F300" s="5">
        <v>13</v>
      </c>
      <c r="G300" s="5" t="str">
        <f>VLOOKUP(F300,N_Sit!$A$1:$B$12,2,FALSE)</f>
        <v>Sismo</v>
      </c>
      <c r="H300" s="1" t="s">
        <v>48</v>
      </c>
      <c r="I300" s="5" t="str">
        <f>VLOOKUP(M300,reg!$A$2:$B$16,2,FALSE)</f>
        <v>Región de Valparaíso</v>
      </c>
      <c r="J300" t="str">
        <f t="shared" si="19"/>
        <v>053</v>
      </c>
      <c r="K300" s="5" t="str">
        <f>VLOOKUP(N300,pro!$A$2:$B$1600,2,FALSE)</f>
        <v>Los Andes</v>
      </c>
      <c r="L300" s="5" t="str">
        <f>VLOOKUP(O300,com!$A$2:$B$1600,2,FALSE)</f>
        <v>Rinconada</v>
      </c>
      <c r="M300" s="5">
        <f t="shared" si="20"/>
        <v>5</v>
      </c>
      <c r="N300" s="5">
        <f t="shared" si="21"/>
        <v>53</v>
      </c>
      <c r="O300" s="5">
        <f t="shared" si="22"/>
        <v>5303</v>
      </c>
    </row>
    <row r="301" spans="1:15" ht="15" hidden="1" customHeight="1" x14ac:dyDescent="0.25">
      <c r="A301" s="5">
        <v>300</v>
      </c>
      <c r="B301" s="1" t="s">
        <v>167</v>
      </c>
      <c r="C301" s="5" t="s">
        <v>768</v>
      </c>
      <c r="D301" s="2">
        <v>40241</v>
      </c>
      <c r="E301" s="4">
        <v>2010</v>
      </c>
      <c r="F301" s="5">
        <v>13</v>
      </c>
      <c r="G301" s="5" t="str">
        <f>VLOOKUP(F301,N_Sit!$A$1:$B$12,2,FALSE)</f>
        <v>Sismo</v>
      </c>
      <c r="H301" s="1" t="s">
        <v>48</v>
      </c>
      <c r="I301" s="5" t="str">
        <f>VLOOKUP(M301,reg!$A$2:$B$16,2,FALSE)</f>
        <v>Región de Valparaíso</v>
      </c>
      <c r="J301" t="str">
        <f t="shared" si="19"/>
        <v>053</v>
      </c>
      <c r="K301" s="5" t="str">
        <f>VLOOKUP(N301,pro!$A$2:$B$1600,2,FALSE)</f>
        <v>Los Andes</v>
      </c>
      <c r="L301" s="5" t="str">
        <f>VLOOKUP(O301,com!$A$2:$B$1600,2,FALSE)</f>
        <v>San Esteban</v>
      </c>
      <c r="M301" s="5">
        <f t="shared" si="20"/>
        <v>5</v>
      </c>
      <c r="N301" s="5">
        <f t="shared" si="21"/>
        <v>53</v>
      </c>
      <c r="O301" s="5">
        <f t="shared" si="22"/>
        <v>5304</v>
      </c>
    </row>
    <row r="302" spans="1:15" ht="15" hidden="1" customHeight="1" x14ac:dyDescent="0.25">
      <c r="A302" s="5">
        <v>301</v>
      </c>
      <c r="B302" s="1" t="s">
        <v>47</v>
      </c>
      <c r="C302" s="5" t="s">
        <v>768</v>
      </c>
      <c r="D302" s="2">
        <v>40241</v>
      </c>
      <c r="E302" s="4">
        <v>2010</v>
      </c>
      <c r="F302" s="5">
        <v>13</v>
      </c>
      <c r="G302" s="5" t="str">
        <f>VLOOKUP(F302,N_Sit!$A$1:$B$12,2,FALSE)</f>
        <v>Sismo</v>
      </c>
      <c r="H302" s="1" t="s">
        <v>48</v>
      </c>
      <c r="I302" s="5" t="str">
        <f>VLOOKUP(M302,reg!$A$2:$B$16,2,FALSE)</f>
        <v>Región de Valparaíso</v>
      </c>
      <c r="J302" t="str">
        <f t="shared" si="19"/>
        <v>054</v>
      </c>
      <c r="K302" s="5" t="str">
        <f>VLOOKUP(N302,pro!$A$2:$B$1600,2,FALSE)</f>
        <v>Petorca</v>
      </c>
      <c r="L302" s="5" t="str">
        <f>VLOOKUP(O302,com!$A$2:$B$1600,2,FALSE)</f>
        <v>La Ligua</v>
      </c>
      <c r="M302" s="5">
        <f t="shared" si="20"/>
        <v>5</v>
      </c>
      <c r="N302" s="5">
        <f t="shared" si="21"/>
        <v>54</v>
      </c>
      <c r="O302" s="5">
        <f t="shared" si="22"/>
        <v>5401</v>
      </c>
    </row>
    <row r="303" spans="1:15" ht="15" hidden="1" customHeight="1" x14ac:dyDescent="0.25">
      <c r="A303" s="5">
        <v>302</v>
      </c>
      <c r="B303" s="1" t="s">
        <v>49</v>
      </c>
      <c r="C303" s="5" t="s">
        <v>768</v>
      </c>
      <c r="D303" s="2">
        <v>40241</v>
      </c>
      <c r="E303" s="4">
        <v>2010</v>
      </c>
      <c r="F303" s="5">
        <v>13</v>
      </c>
      <c r="G303" s="5" t="str">
        <f>VLOOKUP(F303,N_Sit!$A$1:$B$12,2,FALSE)</f>
        <v>Sismo</v>
      </c>
      <c r="H303" s="1" t="s">
        <v>48</v>
      </c>
      <c r="I303" s="5" t="str">
        <f>VLOOKUP(M303,reg!$A$2:$B$16,2,FALSE)</f>
        <v>Región de Valparaíso</v>
      </c>
      <c r="J303" t="str">
        <f t="shared" si="19"/>
        <v>054</v>
      </c>
      <c r="K303" s="5" t="str">
        <f>VLOOKUP(N303,pro!$A$2:$B$1600,2,FALSE)</f>
        <v>Petorca</v>
      </c>
      <c r="L303" s="5" t="str">
        <f>VLOOKUP(O303,com!$A$2:$B$1600,2,FALSE)</f>
        <v>Cabildo</v>
      </c>
      <c r="M303" s="5">
        <f t="shared" si="20"/>
        <v>5</v>
      </c>
      <c r="N303" s="5">
        <f t="shared" si="21"/>
        <v>54</v>
      </c>
      <c r="O303" s="5">
        <f t="shared" si="22"/>
        <v>5402</v>
      </c>
    </row>
    <row r="304" spans="1:15" ht="15" hidden="1" customHeight="1" x14ac:dyDescent="0.25">
      <c r="A304" s="5">
        <v>303</v>
      </c>
      <c r="B304" s="1" t="s">
        <v>50</v>
      </c>
      <c r="C304" s="5" t="s">
        <v>768</v>
      </c>
      <c r="D304" s="2">
        <v>40241</v>
      </c>
      <c r="E304" s="4">
        <v>2010</v>
      </c>
      <c r="F304" s="5">
        <v>13</v>
      </c>
      <c r="G304" s="5" t="str">
        <f>VLOOKUP(F304,N_Sit!$A$1:$B$12,2,FALSE)</f>
        <v>Sismo</v>
      </c>
      <c r="H304" s="1" t="s">
        <v>48</v>
      </c>
      <c r="I304" s="5" t="str">
        <f>VLOOKUP(M304,reg!$A$2:$B$16,2,FALSE)</f>
        <v>Región de Valparaíso</v>
      </c>
      <c r="J304" t="str">
        <f t="shared" si="19"/>
        <v>054</v>
      </c>
      <c r="K304" s="5" t="str">
        <f>VLOOKUP(N304,pro!$A$2:$B$1600,2,FALSE)</f>
        <v>Petorca</v>
      </c>
      <c r="L304" s="5" t="str">
        <f>VLOOKUP(O304,com!$A$2:$B$1600,2,FALSE)</f>
        <v>Papudo</v>
      </c>
      <c r="M304" s="5">
        <f t="shared" si="20"/>
        <v>5</v>
      </c>
      <c r="N304" s="5">
        <f t="shared" si="21"/>
        <v>54</v>
      </c>
      <c r="O304" s="5">
        <f t="shared" si="22"/>
        <v>5403</v>
      </c>
    </row>
    <row r="305" spans="1:15" ht="15" hidden="1" customHeight="1" x14ac:dyDescent="0.25">
      <c r="A305" s="5">
        <v>304</v>
      </c>
      <c r="B305" s="1" t="s">
        <v>51</v>
      </c>
      <c r="C305" s="5" t="s">
        <v>768</v>
      </c>
      <c r="D305" s="2">
        <v>40241</v>
      </c>
      <c r="E305" s="4">
        <v>2010</v>
      </c>
      <c r="F305" s="5">
        <v>13</v>
      </c>
      <c r="G305" s="5" t="str">
        <f>VLOOKUP(F305,N_Sit!$A$1:$B$12,2,FALSE)</f>
        <v>Sismo</v>
      </c>
      <c r="H305" s="1" t="s">
        <v>48</v>
      </c>
      <c r="I305" s="5" t="str">
        <f>VLOOKUP(M305,reg!$A$2:$B$16,2,FALSE)</f>
        <v>Región de Valparaíso</v>
      </c>
      <c r="J305" t="str">
        <f t="shared" si="19"/>
        <v>054</v>
      </c>
      <c r="K305" s="5" t="str">
        <f>VLOOKUP(N305,pro!$A$2:$B$1600,2,FALSE)</f>
        <v>Petorca</v>
      </c>
      <c r="L305" s="5" t="str">
        <f>VLOOKUP(O305,com!$A$2:$B$1600,2,FALSE)</f>
        <v>Petorca</v>
      </c>
      <c r="M305" s="5">
        <f t="shared" si="20"/>
        <v>5</v>
      </c>
      <c r="N305" s="5">
        <f t="shared" si="21"/>
        <v>54</v>
      </c>
      <c r="O305" s="5">
        <f t="shared" si="22"/>
        <v>5404</v>
      </c>
    </row>
    <row r="306" spans="1:15" ht="15" hidden="1" customHeight="1" x14ac:dyDescent="0.25">
      <c r="A306" s="5">
        <v>305</v>
      </c>
      <c r="B306" s="1" t="s">
        <v>52</v>
      </c>
      <c r="C306" s="5" t="s">
        <v>768</v>
      </c>
      <c r="D306" s="2">
        <v>40241</v>
      </c>
      <c r="E306" s="4">
        <v>2010</v>
      </c>
      <c r="F306" s="5">
        <v>13</v>
      </c>
      <c r="G306" s="5" t="str">
        <f>VLOOKUP(F306,N_Sit!$A$1:$B$12,2,FALSE)</f>
        <v>Sismo</v>
      </c>
      <c r="H306" s="1" t="s">
        <v>48</v>
      </c>
      <c r="I306" s="5" t="str">
        <f>VLOOKUP(M306,reg!$A$2:$B$16,2,FALSE)</f>
        <v>Región de Valparaíso</v>
      </c>
      <c r="J306" t="str">
        <f t="shared" si="19"/>
        <v>054</v>
      </c>
      <c r="K306" s="5" t="str">
        <f>VLOOKUP(N306,pro!$A$2:$B$1600,2,FALSE)</f>
        <v>Petorca</v>
      </c>
      <c r="L306" s="5" t="str">
        <f>VLOOKUP(O306,com!$A$2:$B$1600,2,FALSE)</f>
        <v>Zapallar</v>
      </c>
      <c r="M306" s="5">
        <f t="shared" si="20"/>
        <v>5</v>
      </c>
      <c r="N306" s="5">
        <f t="shared" si="21"/>
        <v>54</v>
      </c>
      <c r="O306" s="5">
        <f t="shared" si="22"/>
        <v>5405</v>
      </c>
    </row>
    <row r="307" spans="1:15" ht="15" hidden="1" customHeight="1" x14ac:dyDescent="0.25">
      <c r="A307" s="5">
        <v>306</v>
      </c>
      <c r="B307" s="1" t="s">
        <v>260</v>
      </c>
      <c r="C307" s="5" t="s">
        <v>768</v>
      </c>
      <c r="D307" s="2">
        <v>40241</v>
      </c>
      <c r="E307" s="4">
        <v>2010</v>
      </c>
      <c r="F307" s="5">
        <v>13</v>
      </c>
      <c r="G307" s="5" t="str">
        <f>VLOOKUP(F307,N_Sit!$A$1:$B$12,2,FALSE)</f>
        <v>Sismo</v>
      </c>
      <c r="H307" s="1" t="s">
        <v>48</v>
      </c>
      <c r="I307" s="5" t="str">
        <f>VLOOKUP(M307,reg!$A$2:$B$16,2,FALSE)</f>
        <v>Región de Valparaíso</v>
      </c>
      <c r="J307" t="str">
        <f t="shared" si="19"/>
        <v>055</v>
      </c>
      <c r="K307" s="5" t="str">
        <f>VLOOKUP(N307,pro!$A$2:$B$1600,2,FALSE)</f>
        <v>Quillota</v>
      </c>
      <c r="L307" s="5" t="str">
        <f>VLOOKUP(O307,com!$A$2:$B$1600,2,FALSE)</f>
        <v>Quillota</v>
      </c>
      <c r="M307" s="5">
        <f t="shared" si="20"/>
        <v>5</v>
      </c>
      <c r="N307" s="5">
        <f t="shared" si="21"/>
        <v>55</v>
      </c>
      <c r="O307" s="5">
        <f t="shared" si="22"/>
        <v>5501</v>
      </c>
    </row>
    <row r="308" spans="1:15" ht="15" hidden="1" customHeight="1" x14ac:dyDescent="0.25">
      <c r="A308" s="5">
        <v>307</v>
      </c>
      <c r="B308" s="1" t="s">
        <v>234</v>
      </c>
      <c r="C308" s="5" t="s">
        <v>768</v>
      </c>
      <c r="D308" s="2">
        <v>40241</v>
      </c>
      <c r="E308" s="4">
        <v>2010</v>
      </c>
      <c r="F308" s="5">
        <v>13</v>
      </c>
      <c r="G308" s="5" t="str">
        <f>VLOOKUP(F308,N_Sit!$A$1:$B$12,2,FALSE)</f>
        <v>Sismo</v>
      </c>
      <c r="H308" s="1" t="s">
        <v>48</v>
      </c>
      <c r="I308" s="5" t="str">
        <f>VLOOKUP(M308,reg!$A$2:$B$16,2,FALSE)</f>
        <v>Región de Valparaíso</v>
      </c>
      <c r="J308" t="str">
        <f t="shared" si="19"/>
        <v>055</v>
      </c>
      <c r="K308" s="5" t="str">
        <f>VLOOKUP(N308,pro!$A$2:$B$1600,2,FALSE)</f>
        <v>Quillota</v>
      </c>
      <c r="L308" s="5" t="str">
        <f>VLOOKUP(O308,com!$A$2:$B$1600,2,FALSE)</f>
        <v>Calera</v>
      </c>
      <c r="M308" s="5">
        <f t="shared" si="20"/>
        <v>5</v>
      </c>
      <c r="N308" s="5">
        <f t="shared" si="21"/>
        <v>55</v>
      </c>
      <c r="O308" s="5">
        <f t="shared" si="22"/>
        <v>5502</v>
      </c>
    </row>
    <row r="309" spans="1:15" ht="15" hidden="1" customHeight="1" x14ac:dyDescent="0.25">
      <c r="A309" s="5">
        <v>308</v>
      </c>
      <c r="B309" s="1" t="s">
        <v>261</v>
      </c>
      <c r="C309" s="5" t="s">
        <v>768</v>
      </c>
      <c r="D309" s="2">
        <v>40241</v>
      </c>
      <c r="E309" s="4">
        <v>2010</v>
      </c>
      <c r="F309" s="5">
        <v>13</v>
      </c>
      <c r="G309" s="5" t="str">
        <f>VLOOKUP(F309,N_Sit!$A$1:$B$12,2,FALSE)</f>
        <v>Sismo</v>
      </c>
      <c r="H309" s="1" t="s">
        <v>48</v>
      </c>
      <c r="I309" s="5" t="str">
        <f>VLOOKUP(M309,reg!$A$2:$B$16,2,FALSE)</f>
        <v>Región de Valparaíso</v>
      </c>
      <c r="J309" t="str">
        <f t="shared" si="19"/>
        <v>055</v>
      </c>
      <c r="K309" s="5" t="str">
        <f>VLOOKUP(N309,pro!$A$2:$B$1600,2,FALSE)</f>
        <v>Quillota</v>
      </c>
      <c r="L309" s="5" t="str">
        <f>VLOOKUP(O309,com!$A$2:$B$1600,2,FALSE)</f>
        <v>Hijuelas</v>
      </c>
      <c r="M309" s="5">
        <f t="shared" si="20"/>
        <v>5</v>
      </c>
      <c r="N309" s="5">
        <f t="shared" si="21"/>
        <v>55</v>
      </c>
      <c r="O309" s="5">
        <f t="shared" si="22"/>
        <v>5503</v>
      </c>
    </row>
    <row r="310" spans="1:15" ht="15" hidden="1" customHeight="1" x14ac:dyDescent="0.25">
      <c r="A310" s="5">
        <v>309</v>
      </c>
      <c r="B310" s="1" t="s">
        <v>262</v>
      </c>
      <c r="C310" s="5" t="s">
        <v>768</v>
      </c>
      <c r="D310" s="2">
        <v>40241</v>
      </c>
      <c r="E310" s="4">
        <v>2010</v>
      </c>
      <c r="F310" s="5">
        <v>13</v>
      </c>
      <c r="G310" s="5" t="str">
        <f>VLOOKUP(F310,N_Sit!$A$1:$B$12,2,FALSE)</f>
        <v>Sismo</v>
      </c>
      <c r="H310" s="1" t="s">
        <v>48</v>
      </c>
      <c r="I310" s="5" t="str">
        <f>VLOOKUP(M310,reg!$A$2:$B$16,2,FALSE)</f>
        <v>Región de Valparaíso</v>
      </c>
      <c r="J310" t="str">
        <f t="shared" si="19"/>
        <v>055</v>
      </c>
      <c r="K310" s="5" t="str">
        <f>VLOOKUP(N310,pro!$A$2:$B$1600,2,FALSE)</f>
        <v>Quillota</v>
      </c>
      <c r="L310" s="5" t="str">
        <f>VLOOKUP(O310,com!$A$2:$B$1600,2,FALSE)</f>
        <v>La Cruz</v>
      </c>
      <c r="M310" s="5">
        <f t="shared" si="20"/>
        <v>5</v>
      </c>
      <c r="N310" s="5">
        <f t="shared" si="21"/>
        <v>55</v>
      </c>
      <c r="O310" s="5">
        <f t="shared" si="22"/>
        <v>5504</v>
      </c>
    </row>
    <row r="311" spans="1:15" ht="15" hidden="1" customHeight="1" x14ac:dyDescent="0.25">
      <c r="A311" s="5">
        <v>310</v>
      </c>
      <c r="B311" s="1" t="s">
        <v>168</v>
      </c>
      <c r="C311" s="5" t="s">
        <v>768</v>
      </c>
      <c r="D311" s="2">
        <v>40241</v>
      </c>
      <c r="E311" s="4">
        <v>2010</v>
      </c>
      <c r="F311" s="5">
        <v>13</v>
      </c>
      <c r="G311" s="5" t="str">
        <f>VLOOKUP(F311,N_Sit!$A$1:$B$12,2,FALSE)</f>
        <v>Sismo</v>
      </c>
      <c r="H311" s="1" t="s">
        <v>48</v>
      </c>
      <c r="I311" s="5" t="str">
        <f>VLOOKUP(M311,reg!$A$2:$B$16,2,FALSE)</f>
        <v>Región de Valparaíso</v>
      </c>
      <c r="J311" t="str">
        <f t="shared" si="19"/>
        <v>055</v>
      </c>
      <c r="K311" s="5" t="str">
        <f>VLOOKUP(N311,pro!$A$2:$B$1600,2,FALSE)</f>
        <v>Quillota</v>
      </c>
      <c r="L311" s="5" t="str">
        <f>VLOOKUP(O311,com!$A$2:$B$1600,2,FALSE)</f>
        <v>Nogales</v>
      </c>
      <c r="M311" s="5">
        <f t="shared" si="20"/>
        <v>5</v>
      </c>
      <c r="N311" s="5">
        <f t="shared" si="21"/>
        <v>55</v>
      </c>
      <c r="O311" s="5">
        <f t="shared" si="22"/>
        <v>5506</v>
      </c>
    </row>
    <row r="312" spans="1:15" ht="15" hidden="1" customHeight="1" x14ac:dyDescent="0.25">
      <c r="A312" s="5">
        <v>311</v>
      </c>
      <c r="B312" s="1" t="s">
        <v>169</v>
      </c>
      <c r="C312" s="5" t="s">
        <v>768</v>
      </c>
      <c r="D312" s="2">
        <v>40241</v>
      </c>
      <c r="E312" s="4">
        <v>2010</v>
      </c>
      <c r="F312" s="5">
        <v>13</v>
      </c>
      <c r="G312" s="5" t="str">
        <f>VLOOKUP(F312,N_Sit!$A$1:$B$12,2,FALSE)</f>
        <v>Sismo</v>
      </c>
      <c r="H312" s="1" t="s">
        <v>48</v>
      </c>
      <c r="I312" s="5" t="str">
        <f>VLOOKUP(M312,reg!$A$2:$B$16,2,FALSE)</f>
        <v>Región de Valparaíso</v>
      </c>
      <c r="J312" t="str">
        <f t="shared" si="19"/>
        <v>056</v>
      </c>
      <c r="K312" s="5" t="str">
        <f>VLOOKUP(N312,pro!$A$2:$B$1600,2,FALSE)</f>
        <v>San Antonio</v>
      </c>
      <c r="L312" s="5" t="str">
        <f>VLOOKUP(O312,com!$A$2:$B$1600,2,FALSE)</f>
        <v>San Antonio</v>
      </c>
      <c r="M312" s="5">
        <f t="shared" si="20"/>
        <v>5</v>
      </c>
      <c r="N312" s="5">
        <f t="shared" si="21"/>
        <v>56</v>
      </c>
      <c r="O312" s="5">
        <f t="shared" si="22"/>
        <v>5601</v>
      </c>
    </row>
    <row r="313" spans="1:15" ht="15" hidden="1" customHeight="1" x14ac:dyDescent="0.25">
      <c r="A313" s="5">
        <v>312</v>
      </c>
      <c r="B313" s="1" t="s">
        <v>235</v>
      </c>
      <c r="C313" s="5" t="s">
        <v>768</v>
      </c>
      <c r="D313" s="2">
        <v>40241</v>
      </c>
      <c r="E313" s="4">
        <v>2010</v>
      </c>
      <c r="F313" s="5">
        <v>13</v>
      </c>
      <c r="G313" s="5" t="str">
        <f>VLOOKUP(F313,N_Sit!$A$1:$B$12,2,FALSE)</f>
        <v>Sismo</v>
      </c>
      <c r="H313" s="1" t="s">
        <v>48</v>
      </c>
      <c r="I313" s="5" t="str">
        <f>VLOOKUP(M313,reg!$A$2:$B$16,2,FALSE)</f>
        <v>Región de Valparaíso</v>
      </c>
      <c r="J313" t="str">
        <f t="shared" si="19"/>
        <v>056</v>
      </c>
      <c r="K313" s="5" t="str">
        <f>VLOOKUP(N313,pro!$A$2:$B$1600,2,FALSE)</f>
        <v>San Antonio</v>
      </c>
      <c r="L313" s="5" t="str">
        <f>VLOOKUP(O313,com!$A$2:$B$1600,2,FALSE)</f>
        <v>Algarrobo</v>
      </c>
      <c r="M313" s="5">
        <f t="shared" si="20"/>
        <v>5</v>
      </c>
      <c r="N313" s="5">
        <f t="shared" si="21"/>
        <v>56</v>
      </c>
      <c r="O313" s="5">
        <f t="shared" si="22"/>
        <v>5602</v>
      </c>
    </row>
    <row r="314" spans="1:15" ht="15" hidden="1" customHeight="1" x14ac:dyDescent="0.25">
      <c r="A314" s="5">
        <v>313</v>
      </c>
      <c r="B314" s="1" t="s">
        <v>170</v>
      </c>
      <c r="C314" s="5" t="s">
        <v>768</v>
      </c>
      <c r="D314" s="2">
        <v>40241</v>
      </c>
      <c r="E314" s="4">
        <v>2010</v>
      </c>
      <c r="F314" s="5">
        <v>13</v>
      </c>
      <c r="G314" s="5" t="str">
        <f>VLOOKUP(F314,N_Sit!$A$1:$B$12,2,FALSE)</f>
        <v>Sismo</v>
      </c>
      <c r="H314" s="1" t="s">
        <v>48</v>
      </c>
      <c r="I314" s="5" t="str">
        <f>VLOOKUP(M314,reg!$A$2:$B$16,2,FALSE)</f>
        <v>Región de Valparaíso</v>
      </c>
      <c r="J314" t="str">
        <f t="shared" si="19"/>
        <v>056</v>
      </c>
      <c r="K314" s="5" t="str">
        <f>VLOOKUP(N314,pro!$A$2:$B$1600,2,FALSE)</f>
        <v>San Antonio</v>
      </c>
      <c r="L314" s="5" t="str">
        <f>VLOOKUP(O314,com!$A$2:$B$1600,2,FALSE)</f>
        <v>Cartagena</v>
      </c>
      <c r="M314" s="5">
        <f t="shared" si="20"/>
        <v>5</v>
      </c>
      <c r="N314" s="5">
        <f t="shared" si="21"/>
        <v>56</v>
      </c>
      <c r="O314" s="5">
        <f t="shared" si="22"/>
        <v>5603</v>
      </c>
    </row>
    <row r="315" spans="1:15" ht="15" hidden="1" customHeight="1" x14ac:dyDescent="0.25">
      <c r="A315" s="5">
        <v>314</v>
      </c>
      <c r="B315" s="1" t="s">
        <v>236</v>
      </c>
      <c r="C315" s="5" t="s">
        <v>768</v>
      </c>
      <c r="D315" s="2">
        <v>40241</v>
      </c>
      <c r="E315" s="4">
        <v>2010</v>
      </c>
      <c r="F315" s="5">
        <v>13</v>
      </c>
      <c r="G315" s="5" t="str">
        <f>VLOOKUP(F315,N_Sit!$A$1:$B$12,2,FALSE)</f>
        <v>Sismo</v>
      </c>
      <c r="H315" s="1" t="s">
        <v>48</v>
      </c>
      <c r="I315" s="5" t="str">
        <f>VLOOKUP(M315,reg!$A$2:$B$16,2,FALSE)</f>
        <v>Región de Valparaíso</v>
      </c>
      <c r="J315" t="str">
        <f t="shared" si="19"/>
        <v>056</v>
      </c>
      <c r="K315" s="5" t="str">
        <f>VLOOKUP(N315,pro!$A$2:$B$1600,2,FALSE)</f>
        <v>San Antonio</v>
      </c>
      <c r="L315" s="5" t="str">
        <f>VLOOKUP(O315,com!$A$2:$B$1600,2,FALSE)</f>
        <v>El Quisco</v>
      </c>
      <c r="M315" s="5">
        <f t="shared" si="20"/>
        <v>5</v>
      </c>
      <c r="N315" s="5">
        <f t="shared" si="21"/>
        <v>56</v>
      </c>
      <c r="O315" s="5">
        <f t="shared" si="22"/>
        <v>5604</v>
      </c>
    </row>
    <row r="316" spans="1:15" ht="15" hidden="1" customHeight="1" x14ac:dyDescent="0.25">
      <c r="A316" s="5">
        <v>315</v>
      </c>
      <c r="B316" s="1" t="s">
        <v>237</v>
      </c>
      <c r="C316" s="5" t="s">
        <v>768</v>
      </c>
      <c r="D316" s="2">
        <v>40241</v>
      </c>
      <c r="E316" s="4">
        <v>2010</v>
      </c>
      <c r="F316" s="5">
        <v>13</v>
      </c>
      <c r="G316" s="5" t="str">
        <f>VLOOKUP(F316,N_Sit!$A$1:$B$12,2,FALSE)</f>
        <v>Sismo</v>
      </c>
      <c r="H316" s="1" t="s">
        <v>48</v>
      </c>
      <c r="I316" s="5" t="str">
        <f>VLOOKUP(M316,reg!$A$2:$B$16,2,FALSE)</f>
        <v>Región de Valparaíso</v>
      </c>
      <c r="J316" t="str">
        <f t="shared" ref="J316:J379" si="23">MID(B316,1,3)</f>
        <v>056</v>
      </c>
      <c r="K316" s="5" t="str">
        <f>VLOOKUP(N316,pro!$A$2:$B$1600,2,FALSE)</f>
        <v>San Antonio</v>
      </c>
      <c r="L316" s="5" t="str">
        <f>VLOOKUP(O316,com!$A$2:$B$1600,2,FALSE)</f>
        <v>El Tabo</v>
      </c>
      <c r="M316" s="5">
        <f t="shared" ref="M316:M379" si="24">VALUE(H316)</f>
        <v>5</v>
      </c>
      <c r="N316" s="5">
        <f t="shared" ref="N316:N379" si="25">VALUE(J316)</f>
        <v>56</v>
      </c>
      <c r="O316" s="5">
        <f t="shared" ref="O316:O379" si="26">VALUE(B316)</f>
        <v>5605</v>
      </c>
    </row>
    <row r="317" spans="1:15" ht="15" hidden="1" customHeight="1" x14ac:dyDescent="0.25">
      <c r="A317" s="5">
        <v>316</v>
      </c>
      <c r="B317" s="1" t="s">
        <v>171</v>
      </c>
      <c r="C317" s="5" t="s">
        <v>768</v>
      </c>
      <c r="D317" s="2">
        <v>40241</v>
      </c>
      <c r="E317" s="4">
        <v>2010</v>
      </c>
      <c r="F317" s="5">
        <v>13</v>
      </c>
      <c r="G317" s="5" t="str">
        <f>VLOOKUP(F317,N_Sit!$A$1:$B$12,2,FALSE)</f>
        <v>Sismo</v>
      </c>
      <c r="H317" s="1" t="s">
        <v>48</v>
      </c>
      <c r="I317" s="5" t="str">
        <f>VLOOKUP(M317,reg!$A$2:$B$16,2,FALSE)</f>
        <v>Región de Valparaíso</v>
      </c>
      <c r="J317" t="str">
        <f t="shared" si="23"/>
        <v>056</v>
      </c>
      <c r="K317" s="5" t="str">
        <f>VLOOKUP(N317,pro!$A$2:$B$1600,2,FALSE)</f>
        <v>San Antonio</v>
      </c>
      <c r="L317" s="5" t="str">
        <f>VLOOKUP(O317,com!$A$2:$B$1600,2,FALSE)</f>
        <v>Santo Domingo</v>
      </c>
      <c r="M317" s="5">
        <f t="shared" si="24"/>
        <v>5</v>
      </c>
      <c r="N317" s="5">
        <f t="shared" si="25"/>
        <v>56</v>
      </c>
      <c r="O317" s="5">
        <f t="shared" si="26"/>
        <v>5606</v>
      </c>
    </row>
    <row r="318" spans="1:15" ht="15" hidden="1" customHeight="1" x14ac:dyDescent="0.25">
      <c r="A318" s="5">
        <v>317</v>
      </c>
      <c r="B318" s="1" t="s">
        <v>238</v>
      </c>
      <c r="C318" s="5" t="s">
        <v>768</v>
      </c>
      <c r="D318" s="2">
        <v>40241</v>
      </c>
      <c r="E318" s="4">
        <v>2010</v>
      </c>
      <c r="F318" s="5">
        <v>13</v>
      </c>
      <c r="G318" s="5" t="str">
        <f>VLOOKUP(F318,N_Sit!$A$1:$B$12,2,FALSE)</f>
        <v>Sismo</v>
      </c>
      <c r="H318" s="1" t="s">
        <v>48</v>
      </c>
      <c r="I318" s="5" t="str">
        <f>VLOOKUP(M318,reg!$A$2:$B$16,2,FALSE)</f>
        <v>Región de Valparaíso</v>
      </c>
      <c r="J318" t="str">
        <f t="shared" si="23"/>
        <v>057</v>
      </c>
      <c r="K318" s="5" t="str">
        <f>VLOOKUP(N318,pro!$A$2:$B$1600,2,FALSE)</f>
        <v>San Felipe</v>
      </c>
      <c r="L318" s="5" t="str">
        <f>VLOOKUP(O318,com!$A$2:$B$1600,2,FALSE)</f>
        <v>San Felipe</v>
      </c>
      <c r="M318" s="5">
        <f t="shared" si="24"/>
        <v>5</v>
      </c>
      <c r="N318" s="5">
        <f t="shared" si="25"/>
        <v>57</v>
      </c>
      <c r="O318" s="5">
        <f t="shared" si="26"/>
        <v>5701</v>
      </c>
    </row>
    <row r="319" spans="1:15" ht="15" hidden="1" customHeight="1" x14ac:dyDescent="0.25">
      <c r="A319" s="5">
        <v>318</v>
      </c>
      <c r="B319" s="1" t="s">
        <v>172</v>
      </c>
      <c r="C319" s="5" t="s">
        <v>768</v>
      </c>
      <c r="D319" s="2">
        <v>40241</v>
      </c>
      <c r="E319" s="4">
        <v>2010</v>
      </c>
      <c r="F319" s="5">
        <v>13</v>
      </c>
      <c r="G319" s="5" t="str">
        <f>VLOOKUP(F319,N_Sit!$A$1:$B$12,2,FALSE)</f>
        <v>Sismo</v>
      </c>
      <c r="H319" s="1" t="s">
        <v>48</v>
      </c>
      <c r="I319" s="5" t="str">
        <f>VLOOKUP(M319,reg!$A$2:$B$16,2,FALSE)</f>
        <v>Región de Valparaíso</v>
      </c>
      <c r="J319" t="str">
        <f t="shared" si="23"/>
        <v>057</v>
      </c>
      <c r="K319" s="5" t="str">
        <f>VLOOKUP(N319,pro!$A$2:$B$1600,2,FALSE)</f>
        <v>San Felipe</v>
      </c>
      <c r="L319" s="5" t="str">
        <f>VLOOKUP(O319,com!$A$2:$B$1600,2,FALSE)</f>
        <v>Catemu</v>
      </c>
      <c r="M319" s="5">
        <f t="shared" si="24"/>
        <v>5</v>
      </c>
      <c r="N319" s="5">
        <f t="shared" si="25"/>
        <v>57</v>
      </c>
      <c r="O319" s="5">
        <f t="shared" si="26"/>
        <v>5702</v>
      </c>
    </row>
    <row r="320" spans="1:15" ht="15" hidden="1" customHeight="1" x14ac:dyDescent="0.25">
      <c r="A320" s="5">
        <v>319</v>
      </c>
      <c r="B320" s="1" t="s">
        <v>173</v>
      </c>
      <c r="C320" s="5" t="s">
        <v>768</v>
      </c>
      <c r="D320" s="2">
        <v>40241</v>
      </c>
      <c r="E320" s="4">
        <v>2010</v>
      </c>
      <c r="F320" s="5">
        <v>13</v>
      </c>
      <c r="G320" s="5" t="str">
        <f>VLOOKUP(F320,N_Sit!$A$1:$B$12,2,FALSE)</f>
        <v>Sismo</v>
      </c>
      <c r="H320" s="1" t="s">
        <v>48</v>
      </c>
      <c r="I320" s="5" t="str">
        <f>VLOOKUP(M320,reg!$A$2:$B$16,2,FALSE)</f>
        <v>Región de Valparaíso</v>
      </c>
      <c r="J320" t="str">
        <f t="shared" si="23"/>
        <v>057</v>
      </c>
      <c r="K320" s="5" t="str">
        <f>VLOOKUP(N320,pro!$A$2:$B$1600,2,FALSE)</f>
        <v>San Felipe</v>
      </c>
      <c r="L320" s="5" t="str">
        <f>VLOOKUP(O320,com!$A$2:$B$1600,2,FALSE)</f>
        <v>Llaillay</v>
      </c>
      <c r="M320" s="5">
        <f t="shared" si="24"/>
        <v>5</v>
      </c>
      <c r="N320" s="5">
        <f t="shared" si="25"/>
        <v>57</v>
      </c>
      <c r="O320" s="5">
        <f t="shared" si="26"/>
        <v>5703</v>
      </c>
    </row>
    <row r="321" spans="1:15" ht="15" hidden="1" customHeight="1" x14ac:dyDescent="0.25">
      <c r="A321" s="5">
        <v>320</v>
      </c>
      <c r="B321" s="1" t="s">
        <v>263</v>
      </c>
      <c r="C321" s="5" t="s">
        <v>768</v>
      </c>
      <c r="D321" s="2">
        <v>40241</v>
      </c>
      <c r="E321" s="4">
        <v>2010</v>
      </c>
      <c r="F321" s="5">
        <v>13</v>
      </c>
      <c r="G321" s="5" t="str">
        <f>VLOOKUP(F321,N_Sit!$A$1:$B$12,2,FALSE)</f>
        <v>Sismo</v>
      </c>
      <c r="H321" s="1" t="s">
        <v>48</v>
      </c>
      <c r="I321" s="5" t="str">
        <f>VLOOKUP(M321,reg!$A$2:$B$16,2,FALSE)</f>
        <v>Región de Valparaíso</v>
      </c>
      <c r="J321" t="str">
        <f t="shared" si="23"/>
        <v>057</v>
      </c>
      <c r="K321" s="5" t="str">
        <f>VLOOKUP(N321,pro!$A$2:$B$1600,2,FALSE)</f>
        <v>San Felipe</v>
      </c>
      <c r="L321" s="5" t="str">
        <f>VLOOKUP(O321,com!$A$2:$B$1600,2,FALSE)</f>
        <v>Panquehue</v>
      </c>
      <c r="M321" s="5">
        <f t="shared" si="24"/>
        <v>5</v>
      </c>
      <c r="N321" s="5">
        <f t="shared" si="25"/>
        <v>57</v>
      </c>
      <c r="O321" s="5">
        <f t="shared" si="26"/>
        <v>5704</v>
      </c>
    </row>
    <row r="322" spans="1:15" ht="15" hidden="1" customHeight="1" x14ac:dyDescent="0.25">
      <c r="A322" s="5">
        <v>321</v>
      </c>
      <c r="B322" s="1" t="s">
        <v>174</v>
      </c>
      <c r="C322" s="5" t="s">
        <v>768</v>
      </c>
      <c r="D322" s="2">
        <v>40241</v>
      </c>
      <c r="E322" s="4">
        <v>2010</v>
      </c>
      <c r="F322" s="5">
        <v>13</v>
      </c>
      <c r="G322" s="5" t="str">
        <f>VLOOKUP(F322,N_Sit!$A$1:$B$12,2,FALSE)</f>
        <v>Sismo</v>
      </c>
      <c r="H322" s="1" t="s">
        <v>48</v>
      </c>
      <c r="I322" s="5" t="str">
        <f>VLOOKUP(M322,reg!$A$2:$B$16,2,FALSE)</f>
        <v>Región de Valparaíso</v>
      </c>
      <c r="J322" t="str">
        <f t="shared" si="23"/>
        <v>057</v>
      </c>
      <c r="K322" s="5" t="str">
        <f>VLOOKUP(N322,pro!$A$2:$B$1600,2,FALSE)</f>
        <v>San Felipe</v>
      </c>
      <c r="L322" s="5" t="str">
        <f>VLOOKUP(O322,com!$A$2:$B$1600,2,FALSE)</f>
        <v>Putaendo</v>
      </c>
      <c r="M322" s="5">
        <f t="shared" si="24"/>
        <v>5</v>
      </c>
      <c r="N322" s="5">
        <f t="shared" si="25"/>
        <v>57</v>
      </c>
      <c r="O322" s="5">
        <f t="shared" si="26"/>
        <v>5705</v>
      </c>
    </row>
    <row r="323" spans="1:15" ht="15" hidden="1" customHeight="1" x14ac:dyDescent="0.25">
      <c r="A323" s="5">
        <v>322</v>
      </c>
      <c r="B323" s="1" t="s">
        <v>175</v>
      </c>
      <c r="C323" s="5" t="s">
        <v>768</v>
      </c>
      <c r="D323" s="2">
        <v>40241</v>
      </c>
      <c r="E323" s="4">
        <v>2010</v>
      </c>
      <c r="F323" s="5">
        <v>13</v>
      </c>
      <c r="G323" s="5" t="str">
        <f>VLOOKUP(F323,N_Sit!$A$1:$B$12,2,FALSE)</f>
        <v>Sismo</v>
      </c>
      <c r="H323" s="1" t="s">
        <v>48</v>
      </c>
      <c r="I323" s="5" t="str">
        <f>VLOOKUP(M323,reg!$A$2:$B$16,2,FALSE)</f>
        <v>Región de Valparaíso</v>
      </c>
      <c r="J323" t="str">
        <f t="shared" si="23"/>
        <v>057</v>
      </c>
      <c r="K323" s="5" t="str">
        <f>VLOOKUP(N323,pro!$A$2:$B$1600,2,FALSE)</f>
        <v>San Felipe</v>
      </c>
      <c r="L323" s="5" t="str">
        <f>VLOOKUP(O323,com!$A$2:$B$1600,2,FALSE)</f>
        <v>Santa María</v>
      </c>
      <c r="M323" s="5">
        <f t="shared" si="24"/>
        <v>5</v>
      </c>
      <c r="N323" s="5">
        <f t="shared" si="25"/>
        <v>57</v>
      </c>
      <c r="O323" s="5">
        <f t="shared" si="26"/>
        <v>5706</v>
      </c>
    </row>
    <row r="324" spans="1:15" ht="15" hidden="1" customHeight="1" x14ac:dyDescent="0.25">
      <c r="A324" s="5">
        <v>323</v>
      </c>
      <c r="B324" s="1" t="s">
        <v>176</v>
      </c>
      <c r="C324" s="5" t="s">
        <v>768</v>
      </c>
      <c r="D324" s="2">
        <v>40241</v>
      </c>
      <c r="E324" s="4">
        <v>2010</v>
      </c>
      <c r="F324" s="5">
        <v>13</v>
      </c>
      <c r="G324" s="5" t="str">
        <f>VLOOKUP(F324,N_Sit!$A$1:$B$12,2,FALSE)</f>
        <v>Sismo</v>
      </c>
      <c r="H324" s="1" t="s">
        <v>48</v>
      </c>
      <c r="I324" s="5" t="str">
        <f>VLOOKUP(M324,reg!$A$2:$B$16,2,FALSE)</f>
        <v>Región de Valparaíso</v>
      </c>
      <c r="J324" t="str">
        <f t="shared" si="23"/>
        <v>058</v>
      </c>
      <c r="K324" s="5" t="str">
        <f>VLOOKUP(N324,pro!$A$2:$B$1600,2,FALSE)</f>
        <v>Margamarga</v>
      </c>
      <c r="L324" s="5" t="str">
        <f>VLOOKUP(O324,com!$A$2:$B$1600,2,FALSE)</f>
        <v>Quilpué</v>
      </c>
      <c r="M324" s="5">
        <f t="shared" si="24"/>
        <v>5</v>
      </c>
      <c r="N324" s="5">
        <f t="shared" si="25"/>
        <v>58</v>
      </c>
      <c r="O324" s="5">
        <f t="shared" si="26"/>
        <v>5801</v>
      </c>
    </row>
    <row r="325" spans="1:15" ht="15" hidden="1" customHeight="1" x14ac:dyDescent="0.25">
      <c r="A325" s="5">
        <v>324</v>
      </c>
      <c r="B325" s="1" t="s">
        <v>239</v>
      </c>
      <c r="C325" s="5" t="s">
        <v>768</v>
      </c>
      <c r="D325" s="2">
        <v>40241</v>
      </c>
      <c r="E325" s="4">
        <v>2010</v>
      </c>
      <c r="F325" s="5">
        <v>13</v>
      </c>
      <c r="G325" s="5" t="str">
        <f>VLOOKUP(F325,N_Sit!$A$1:$B$12,2,FALSE)</f>
        <v>Sismo</v>
      </c>
      <c r="H325" s="1" t="s">
        <v>48</v>
      </c>
      <c r="I325" s="5" t="str">
        <f>VLOOKUP(M325,reg!$A$2:$B$16,2,FALSE)</f>
        <v>Región de Valparaíso</v>
      </c>
      <c r="J325" t="str">
        <f t="shared" si="23"/>
        <v>058</v>
      </c>
      <c r="K325" s="5" t="str">
        <f>VLOOKUP(N325,pro!$A$2:$B$1600,2,FALSE)</f>
        <v>Margamarga</v>
      </c>
      <c r="L325" s="5" t="str">
        <f>VLOOKUP(O325,com!$A$2:$B$1600,2,FALSE)</f>
        <v>Limache</v>
      </c>
      <c r="M325" s="5">
        <f t="shared" si="24"/>
        <v>5</v>
      </c>
      <c r="N325" s="5">
        <f t="shared" si="25"/>
        <v>58</v>
      </c>
      <c r="O325" s="5">
        <f t="shared" si="26"/>
        <v>5802</v>
      </c>
    </row>
    <row r="326" spans="1:15" ht="15" hidden="1" customHeight="1" x14ac:dyDescent="0.25">
      <c r="A326" s="5">
        <v>325</v>
      </c>
      <c r="B326" s="1" t="s">
        <v>177</v>
      </c>
      <c r="C326" s="5" t="s">
        <v>768</v>
      </c>
      <c r="D326" s="2">
        <v>40241</v>
      </c>
      <c r="E326" s="4">
        <v>2010</v>
      </c>
      <c r="F326" s="5">
        <v>13</v>
      </c>
      <c r="G326" s="5" t="str">
        <f>VLOOKUP(F326,N_Sit!$A$1:$B$12,2,FALSE)</f>
        <v>Sismo</v>
      </c>
      <c r="H326" s="1" t="s">
        <v>48</v>
      </c>
      <c r="I326" s="5" t="str">
        <f>VLOOKUP(M326,reg!$A$2:$B$16,2,FALSE)</f>
        <v>Región de Valparaíso</v>
      </c>
      <c r="J326" t="str">
        <f t="shared" si="23"/>
        <v>058</v>
      </c>
      <c r="K326" s="5" t="str">
        <f>VLOOKUP(N326,pro!$A$2:$B$1600,2,FALSE)</f>
        <v>Margamarga</v>
      </c>
      <c r="L326" s="5" t="str">
        <f>VLOOKUP(O326,com!$A$2:$B$1600,2,FALSE)</f>
        <v>Olmué</v>
      </c>
      <c r="M326" s="5">
        <f t="shared" si="24"/>
        <v>5</v>
      </c>
      <c r="N326" s="5">
        <f t="shared" si="25"/>
        <v>58</v>
      </c>
      <c r="O326" s="5">
        <f t="shared" si="26"/>
        <v>5803</v>
      </c>
    </row>
    <row r="327" spans="1:15" ht="15" hidden="1" customHeight="1" x14ac:dyDescent="0.25">
      <c r="A327" s="5">
        <v>326</v>
      </c>
      <c r="B327" s="1" t="s">
        <v>240</v>
      </c>
      <c r="C327" s="5" t="s">
        <v>768</v>
      </c>
      <c r="D327" s="2">
        <v>40241</v>
      </c>
      <c r="E327" s="4">
        <v>2010</v>
      </c>
      <c r="F327" s="5">
        <v>13</v>
      </c>
      <c r="G327" s="5" t="str">
        <f>VLOOKUP(F327,N_Sit!$A$1:$B$12,2,FALSE)</f>
        <v>Sismo</v>
      </c>
      <c r="H327" s="1" t="s">
        <v>48</v>
      </c>
      <c r="I327" s="5" t="str">
        <f>VLOOKUP(M327,reg!$A$2:$B$16,2,FALSE)</f>
        <v>Región de Valparaíso</v>
      </c>
      <c r="J327" t="str">
        <f t="shared" si="23"/>
        <v>058</v>
      </c>
      <c r="K327" s="5" t="str">
        <f>VLOOKUP(N327,pro!$A$2:$B$1600,2,FALSE)</f>
        <v>Margamarga</v>
      </c>
      <c r="L327" s="5" t="str">
        <f>VLOOKUP(O327,com!$A$2:$B$1600,2,FALSE)</f>
        <v>Villa Alemana</v>
      </c>
      <c r="M327" s="5">
        <f t="shared" si="24"/>
        <v>5</v>
      </c>
      <c r="N327" s="5">
        <f t="shared" si="25"/>
        <v>58</v>
      </c>
      <c r="O327" s="5">
        <f t="shared" si="26"/>
        <v>5804</v>
      </c>
    </row>
    <row r="328" spans="1:15" ht="15" hidden="1" customHeight="1" x14ac:dyDescent="0.25">
      <c r="A328" s="5">
        <v>327</v>
      </c>
      <c r="B328" s="1" t="s">
        <v>264</v>
      </c>
      <c r="C328" s="5" t="s">
        <v>768</v>
      </c>
      <c r="D328" s="2">
        <v>40241</v>
      </c>
      <c r="E328" s="4">
        <v>2010</v>
      </c>
      <c r="F328" s="5">
        <v>13</v>
      </c>
      <c r="G328" s="5" t="str">
        <f>VLOOKUP(F328,N_Sit!$A$1:$B$12,2,FALSE)</f>
        <v>Sismo</v>
      </c>
      <c r="H328" s="1" t="s">
        <v>14</v>
      </c>
      <c r="I328" s="5" t="str">
        <f>VLOOKUP(M328,reg!$A$2:$B$16,2,FALSE)</f>
        <v>Región del Libertador General Bernardo O'Higgins</v>
      </c>
      <c r="J328" t="str">
        <f t="shared" si="23"/>
        <v>061</v>
      </c>
      <c r="K328" s="5" t="str">
        <f>VLOOKUP(N328,pro!$A$2:$B$1600,2,FALSE)</f>
        <v>Cachapoal</v>
      </c>
      <c r="L328" s="5" t="str">
        <f>VLOOKUP(O328,com!$A$2:$B$1600,2,FALSE)</f>
        <v>Rancagua</v>
      </c>
      <c r="M328" s="5">
        <f t="shared" si="24"/>
        <v>6</v>
      </c>
      <c r="N328" s="5">
        <f t="shared" si="25"/>
        <v>61</v>
      </c>
      <c r="O328" s="5">
        <f t="shared" si="26"/>
        <v>6101</v>
      </c>
    </row>
    <row r="329" spans="1:15" ht="15" hidden="1" customHeight="1" x14ac:dyDescent="0.25">
      <c r="A329" s="5">
        <v>328</v>
      </c>
      <c r="B329" s="1" t="s">
        <v>265</v>
      </c>
      <c r="C329" s="5" t="s">
        <v>768</v>
      </c>
      <c r="D329" s="2">
        <v>40241</v>
      </c>
      <c r="E329" s="4">
        <v>2010</v>
      </c>
      <c r="F329" s="5">
        <v>13</v>
      </c>
      <c r="G329" s="5" t="str">
        <f>VLOOKUP(F329,N_Sit!$A$1:$B$12,2,FALSE)</f>
        <v>Sismo</v>
      </c>
      <c r="H329" s="1" t="s">
        <v>14</v>
      </c>
      <c r="I329" s="5" t="str">
        <f>VLOOKUP(M329,reg!$A$2:$B$16,2,FALSE)</f>
        <v>Región del Libertador General Bernardo O'Higgins</v>
      </c>
      <c r="J329" t="str">
        <f t="shared" si="23"/>
        <v>061</v>
      </c>
      <c r="K329" s="5" t="str">
        <f>VLOOKUP(N329,pro!$A$2:$B$1600,2,FALSE)</f>
        <v>Cachapoal</v>
      </c>
      <c r="L329" s="5" t="str">
        <f>VLOOKUP(O329,com!$A$2:$B$1600,2,FALSE)</f>
        <v>Codegua</v>
      </c>
      <c r="M329" s="5">
        <f t="shared" si="24"/>
        <v>6</v>
      </c>
      <c r="N329" s="5">
        <f t="shared" si="25"/>
        <v>61</v>
      </c>
      <c r="O329" s="5">
        <f t="shared" si="26"/>
        <v>6102</v>
      </c>
    </row>
    <row r="330" spans="1:15" ht="15" hidden="1" customHeight="1" x14ac:dyDescent="0.25">
      <c r="A330" s="5">
        <v>329</v>
      </c>
      <c r="B330" s="1" t="s">
        <v>266</v>
      </c>
      <c r="C330" s="5" t="s">
        <v>768</v>
      </c>
      <c r="D330" s="2">
        <v>40241</v>
      </c>
      <c r="E330" s="4">
        <v>2010</v>
      </c>
      <c r="F330" s="5">
        <v>13</v>
      </c>
      <c r="G330" s="5" t="str">
        <f>VLOOKUP(F330,N_Sit!$A$1:$B$12,2,FALSE)</f>
        <v>Sismo</v>
      </c>
      <c r="H330" s="1" t="s">
        <v>14</v>
      </c>
      <c r="I330" s="5" t="str">
        <f>VLOOKUP(M330,reg!$A$2:$B$16,2,FALSE)</f>
        <v>Región del Libertador General Bernardo O'Higgins</v>
      </c>
      <c r="J330" t="str">
        <f t="shared" si="23"/>
        <v>061</v>
      </c>
      <c r="K330" s="5" t="str">
        <f>VLOOKUP(N330,pro!$A$2:$B$1600,2,FALSE)</f>
        <v>Cachapoal</v>
      </c>
      <c r="L330" s="5" t="str">
        <f>VLOOKUP(O330,com!$A$2:$B$1600,2,FALSE)</f>
        <v>Coinco</v>
      </c>
      <c r="M330" s="5">
        <f t="shared" si="24"/>
        <v>6</v>
      </c>
      <c r="N330" s="5">
        <f t="shared" si="25"/>
        <v>61</v>
      </c>
      <c r="O330" s="5">
        <f t="shared" si="26"/>
        <v>6103</v>
      </c>
    </row>
    <row r="331" spans="1:15" ht="15" hidden="1" customHeight="1" x14ac:dyDescent="0.25">
      <c r="A331" s="5">
        <v>330</v>
      </c>
      <c r="B331" s="1" t="s">
        <v>267</v>
      </c>
      <c r="C331" s="5" t="s">
        <v>768</v>
      </c>
      <c r="D331" s="2">
        <v>40241</v>
      </c>
      <c r="E331" s="4">
        <v>2010</v>
      </c>
      <c r="F331" s="5">
        <v>13</v>
      </c>
      <c r="G331" s="5" t="str">
        <f>VLOOKUP(F331,N_Sit!$A$1:$B$12,2,FALSE)</f>
        <v>Sismo</v>
      </c>
      <c r="H331" s="1" t="s">
        <v>14</v>
      </c>
      <c r="I331" s="5" t="str">
        <f>VLOOKUP(M331,reg!$A$2:$B$16,2,FALSE)</f>
        <v>Región del Libertador General Bernardo O'Higgins</v>
      </c>
      <c r="J331" t="str">
        <f t="shared" si="23"/>
        <v>061</v>
      </c>
      <c r="K331" s="5" t="str">
        <f>VLOOKUP(N331,pro!$A$2:$B$1600,2,FALSE)</f>
        <v>Cachapoal</v>
      </c>
      <c r="L331" s="5" t="str">
        <f>VLOOKUP(O331,com!$A$2:$B$1600,2,FALSE)</f>
        <v>Coltauco</v>
      </c>
      <c r="M331" s="5">
        <f t="shared" si="24"/>
        <v>6</v>
      </c>
      <c r="N331" s="5">
        <f t="shared" si="25"/>
        <v>61</v>
      </c>
      <c r="O331" s="5">
        <f t="shared" si="26"/>
        <v>6104</v>
      </c>
    </row>
    <row r="332" spans="1:15" ht="15" hidden="1" customHeight="1" x14ac:dyDescent="0.25">
      <c r="A332" s="5">
        <v>331</v>
      </c>
      <c r="B332" s="1" t="s">
        <v>268</v>
      </c>
      <c r="C332" s="5" t="s">
        <v>768</v>
      </c>
      <c r="D332" s="2">
        <v>40241</v>
      </c>
      <c r="E332" s="4">
        <v>2010</v>
      </c>
      <c r="F332" s="5">
        <v>13</v>
      </c>
      <c r="G332" s="5" t="str">
        <f>VLOOKUP(F332,N_Sit!$A$1:$B$12,2,FALSE)</f>
        <v>Sismo</v>
      </c>
      <c r="H332" s="1" t="s">
        <v>14</v>
      </c>
      <c r="I332" s="5" t="str">
        <f>VLOOKUP(M332,reg!$A$2:$B$16,2,FALSE)</f>
        <v>Región del Libertador General Bernardo O'Higgins</v>
      </c>
      <c r="J332" t="str">
        <f t="shared" si="23"/>
        <v>061</v>
      </c>
      <c r="K332" s="5" t="str">
        <f>VLOOKUP(N332,pro!$A$2:$B$1600,2,FALSE)</f>
        <v>Cachapoal</v>
      </c>
      <c r="L332" s="5" t="str">
        <f>VLOOKUP(O332,com!$A$2:$B$1600,2,FALSE)</f>
        <v>Doñihue</v>
      </c>
      <c r="M332" s="5">
        <f t="shared" si="24"/>
        <v>6</v>
      </c>
      <c r="N332" s="5">
        <f t="shared" si="25"/>
        <v>61</v>
      </c>
      <c r="O332" s="5">
        <f t="shared" si="26"/>
        <v>6105</v>
      </c>
    </row>
    <row r="333" spans="1:15" ht="15" hidden="1" customHeight="1" x14ac:dyDescent="0.25">
      <c r="A333" s="5">
        <v>332</v>
      </c>
      <c r="B333" s="1" t="s">
        <v>269</v>
      </c>
      <c r="C333" s="5" t="s">
        <v>768</v>
      </c>
      <c r="D333" s="2">
        <v>40241</v>
      </c>
      <c r="E333" s="4">
        <v>2010</v>
      </c>
      <c r="F333" s="5">
        <v>13</v>
      </c>
      <c r="G333" s="5" t="str">
        <f>VLOOKUP(F333,N_Sit!$A$1:$B$12,2,FALSE)</f>
        <v>Sismo</v>
      </c>
      <c r="H333" s="1" t="s">
        <v>14</v>
      </c>
      <c r="I333" s="5" t="str">
        <f>VLOOKUP(M333,reg!$A$2:$B$16,2,FALSE)</f>
        <v>Región del Libertador General Bernardo O'Higgins</v>
      </c>
      <c r="J333" t="str">
        <f t="shared" si="23"/>
        <v>061</v>
      </c>
      <c r="K333" s="5" t="str">
        <f>VLOOKUP(N333,pro!$A$2:$B$1600,2,FALSE)</f>
        <v>Cachapoal</v>
      </c>
      <c r="L333" s="5" t="str">
        <f>VLOOKUP(O333,com!$A$2:$B$1600,2,FALSE)</f>
        <v>Graneros</v>
      </c>
      <c r="M333" s="5">
        <f t="shared" si="24"/>
        <v>6</v>
      </c>
      <c r="N333" s="5">
        <f t="shared" si="25"/>
        <v>61</v>
      </c>
      <c r="O333" s="5">
        <f t="shared" si="26"/>
        <v>6106</v>
      </c>
    </row>
    <row r="334" spans="1:15" ht="15" hidden="1" customHeight="1" x14ac:dyDescent="0.25">
      <c r="A334" s="5">
        <v>333</v>
      </c>
      <c r="B334" s="1" t="s">
        <v>270</v>
      </c>
      <c r="C334" s="5" t="s">
        <v>768</v>
      </c>
      <c r="D334" s="2">
        <v>40241</v>
      </c>
      <c r="E334" s="4">
        <v>2010</v>
      </c>
      <c r="F334" s="5">
        <v>13</v>
      </c>
      <c r="G334" s="5" t="str">
        <f>VLOOKUP(F334,N_Sit!$A$1:$B$12,2,FALSE)</f>
        <v>Sismo</v>
      </c>
      <c r="H334" s="1" t="s">
        <v>14</v>
      </c>
      <c r="I334" s="5" t="str">
        <f>VLOOKUP(M334,reg!$A$2:$B$16,2,FALSE)</f>
        <v>Región del Libertador General Bernardo O'Higgins</v>
      </c>
      <c r="J334" t="str">
        <f t="shared" si="23"/>
        <v>061</v>
      </c>
      <c r="K334" s="5" t="str">
        <f>VLOOKUP(N334,pro!$A$2:$B$1600,2,FALSE)</f>
        <v>Cachapoal</v>
      </c>
      <c r="L334" s="5" t="str">
        <f>VLOOKUP(O334,com!$A$2:$B$1600,2,FALSE)</f>
        <v>Las Cabras</v>
      </c>
      <c r="M334" s="5">
        <f t="shared" si="24"/>
        <v>6</v>
      </c>
      <c r="N334" s="5">
        <f t="shared" si="25"/>
        <v>61</v>
      </c>
      <c r="O334" s="5">
        <f t="shared" si="26"/>
        <v>6107</v>
      </c>
    </row>
    <row r="335" spans="1:15" ht="15" hidden="1" customHeight="1" x14ac:dyDescent="0.25">
      <c r="A335" s="5">
        <v>334</v>
      </c>
      <c r="B335" s="1" t="s">
        <v>271</v>
      </c>
      <c r="C335" s="5" t="s">
        <v>768</v>
      </c>
      <c r="D335" s="2">
        <v>40241</v>
      </c>
      <c r="E335" s="4">
        <v>2010</v>
      </c>
      <c r="F335" s="5">
        <v>13</v>
      </c>
      <c r="G335" s="5" t="str">
        <f>VLOOKUP(F335,N_Sit!$A$1:$B$12,2,FALSE)</f>
        <v>Sismo</v>
      </c>
      <c r="H335" s="1" t="s">
        <v>14</v>
      </c>
      <c r="I335" s="5" t="str">
        <f>VLOOKUP(M335,reg!$A$2:$B$16,2,FALSE)</f>
        <v>Región del Libertador General Bernardo O'Higgins</v>
      </c>
      <c r="J335" t="str">
        <f t="shared" si="23"/>
        <v>061</v>
      </c>
      <c r="K335" s="5" t="str">
        <f>VLOOKUP(N335,pro!$A$2:$B$1600,2,FALSE)</f>
        <v>Cachapoal</v>
      </c>
      <c r="L335" s="5" t="str">
        <f>VLOOKUP(O335,com!$A$2:$B$1600,2,FALSE)</f>
        <v>Machalí</v>
      </c>
      <c r="M335" s="5">
        <f t="shared" si="24"/>
        <v>6</v>
      </c>
      <c r="N335" s="5">
        <f t="shared" si="25"/>
        <v>61</v>
      </c>
      <c r="O335" s="5">
        <f t="shared" si="26"/>
        <v>6108</v>
      </c>
    </row>
    <row r="336" spans="1:15" ht="15" hidden="1" customHeight="1" x14ac:dyDescent="0.25">
      <c r="A336" s="5">
        <v>335</v>
      </c>
      <c r="B336" s="1" t="s">
        <v>272</v>
      </c>
      <c r="C336" s="5" t="s">
        <v>768</v>
      </c>
      <c r="D336" s="2">
        <v>40241</v>
      </c>
      <c r="E336" s="4">
        <v>2010</v>
      </c>
      <c r="F336" s="5">
        <v>13</v>
      </c>
      <c r="G336" s="5" t="str">
        <f>VLOOKUP(F336,N_Sit!$A$1:$B$12,2,FALSE)</f>
        <v>Sismo</v>
      </c>
      <c r="H336" s="1" t="s">
        <v>14</v>
      </c>
      <c r="I336" s="5" t="str">
        <f>VLOOKUP(M336,reg!$A$2:$B$16,2,FALSE)</f>
        <v>Región del Libertador General Bernardo O'Higgins</v>
      </c>
      <c r="J336" t="str">
        <f t="shared" si="23"/>
        <v>061</v>
      </c>
      <c r="K336" s="5" t="str">
        <f>VLOOKUP(N336,pro!$A$2:$B$1600,2,FALSE)</f>
        <v>Cachapoal</v>
      </c>
      <c r="L336" s="5" t="str">
        <f>VLOOKUP(O336,com!$A$2:$B$1600,2,FALSE)</f>
        <v>Malloa</v>
      </c>
      <c r="M336" s="5">
        <f t="shared" si="24"/>
        <v>6</v>
      </c>
      <c r="N336" s="5">
        <f t="shared" si="25"/>
        <v>61</v>
      </c>
      <c r="O336" s="5">
        <f t="shared" si="26"/>
        <v>6109</v>
      </c>
    </row>
    <row r="337" spans="1:15" ht="15" hidden="1" customHeight="1" x14ac:dyDescent="0.25">
      <c r="A337" s="5">
        <v>336</v>
      </c>
      <c r="B337" s="1" t="s">
        <v>273</v>
      </c>
      <c r="C337" s="5" t="s">
        <v>768</v>
      </c>
      <c r="D337" s="2">
        <v>40241</v>
      </c>
      <c r="E337" s="4">
        <v>2010</v>
      </c>
      <c r="F337" s="5">
        <v>13</v>
      </c>
      <c r="G337" s="5" t="str">
        <f>VLOOKUP(F337,N_Sit!$A$1:$B$12,2,FALSE)</f>
        <v>Sismo</v>
      </c>
      <c r="H337" s="1" t="s">
        <v>14</v>
      </c>
      <c r="I337" s="5" t="str">
        <f>VLOOKUP(M337,reg!$A$2:$B$16,2,FALSE)</f>
        <v>Región del Libertador General Bernardo O'Higgins</v>
      </c>
      <c r="J337" t="str">
        <f t="shared" si="23"/>
        <v>061</v>
      </c>
      <c r="K337" s="5" t="str">
        <f>VLOOKUP(N337,pro!$A$2:$B$1600,2,FALSE)</f>
        <v>Cachapoal</v>
      </c>
      <c r="L337" s="5" t="str">
        <f>VLOOKUP(O337,com!$A$2:$B$1600,2,FALSE)</f>
        <v>Mostazal</v>
      </c>
      <c r="M337" s="5">
        <f t="shared" si="24"/>
        <v>6</v>
      </c>
      <c r="N337" s="5">
        <f t="shared" si="25"/>
        <v>61</v>
      </c>
      <c r="O337" s="5">
        <f t="shared" si="26"/>
        <v>6110</v>
      </c>
    </row>
    <row r="338" spans="1:15" ht="15" hidden="1" customHeight="1" x14ac:dyDescent="0.25">
      <c r="A338" s="5">
        <v>337</v>
      </c>
      <c r="B338" s="1" t="s">
        <v>274</v>
      </c>
      <c r="C338" s="5" t="s">
        <v>768</v>
      </c>
      <c r="D338" s="2">
        <v>40241</v>
      </c>
      <c r="E338" s="4">
        <v>2010</v>
      </c>
      <c r="F338" s="5">
        <v>13</v>
      </c>
      <c r="G338" s="5" t="str">
        <f>VLOOKUP(F338,N_Sit!$A$1:$B$12,2,FALSE)</f>
        <v>Sismo</v>
      </c>
      <c r="H338" s="1" t="s">
        <v>14</v>
      </c>
      <c r="I338" s="5" t="str">
        <f>VLOOKUP(M338,reg!$A$2:$B$16,2,FALSE)</f>
        <v>Región del Libertador General Bernardo O'Higgins</v>
      </c>
      <c r="J338" t="str">
        <f t="shared" si="23"/>
        <v>061</v>
      </c>
      <c r="K338" s="5" t="str">
        <f>VLOOKUP(N338,pro!$A$2:$B$1600,2,FALSE)</f>
        <v>Cachapoal</v>
      </c>
      <c r="L338" s="5" t="str">
        <f>VLOOKUP(O338,com!$A$2:$B$1600,2,FALSE)</f>
        <v>Olivar</v>
      </c>
      <c r="M338" s="5">
        <f t="shared" si="24"/>
        <v>6</v>
      </c>
      <c r="N338" s="5">
        <f t="shared" si="25"/>
        <v>61</v>
      </c>
      <c r="O338" s="5">
        <f t="shared" si="26"/>
        <v>6111</v>
      </c>
    </row>
    <row r="339" spans="1:15" ht="15" hidden="1" customHeight="1" x14ac:dyDescent="0.25">
      <c r="A339" s="5">
        <v>338</v>
      </c>
      <c r="B339" s="1" t="s">
        <v>275</v>
      </c>
      <c r="C339" s="5" t="s">
        <v>768</v>
      </c>
      <c r="D339" s="2">
        <v>40241</v>
      </c>
      <c r="E339" s="4">
        <v>2010</v>
      </c>
      <c r="F339" s="5">
        <v>13</v>
      </c>
      <c r="G339" s="5" t="str">
        <f>VLOOKUP(F339,N_Sit!$A$1:$B$12,2,FALSE)</f>
        <v>Sismo</v>
      </c>
      <c r="H339" s="1" t="s">
        <v>14</v>
      </c>
      <c r="I339" s="5" t="str">
        <f>VLOOKUP(M339,reg!$A$2:$B$16,2,FALSE)</f>
        <v>Región del Libertador General Bernardo O'Higgins</v>
      </c>
      <c r="J339" t="str">
        <f t="shared" si="23"/>
        <v>061</v>
      </c>
      <c r="K339" s="5" t="str">
        <f>VLOOKUP(N339,pro!$A$2:$B$1600,2,FALSE)</f>
        <v>Cachapoal</v>
      </c>
      <c r="L339" s="5" t="str">
        <f>VLOOKUP(O339,com!$A$2:$B$1600,2,FALSE)</f>
        <v>Peumo</v>
      </c>
      <c r="M339" s="5">
        <f t="shared" si="24"/>
        <v>6</v>
      </c>
      <c r="N339" s="5">
        <f t="shared" si="25"/>
        <v>61</v>
      </c>
      <c r="O339" s="5">
        <f t="shared" si="26"/>
        <v>6112</v>
      </c>
    </row>
    <row r="340" spans="1:15" ht="15" hidden="1" customHeight="1" x14ac:dyDescent="0.25">
      <c r="A340" s="5">
        <v>339</v>
      </c>
      <c r="B340" s="1" t="s">
        <v>276</v>
      </c>
      <c r="C340" s="5" t="s">
        <v>768</v>
      </c>
      <c r="D340" s="2">
        <v>40241</v>
      </c>
      <c r="E340" s="4">
        <v>2010</v>
      </c>
      <c r="F340" s="5">
        <v>13</v>
      </c>
      <c r="G340" s="5" t="str">
        <f>VLOOKUP(F340,N_Sit!$A$1:$B$12,2,FALSE)</f>
        <v>Sismo</v>
      </c>
      <c r="H340" s="1" t="s">
        <v>14</v>
      </c>
      <c r="I340" s="5" t="str">
        <f>VLOOKUP(M340,reg!$A$2:$B$16,2,FALSE)</f>
        <v>Región del Libertador General Bernardo O'Higgins</v>
      </c>
      <c r="J340" t="str">
        <f t="shared" si="23"/>
        <v>061</v>
      </c>
      <c r="K340" s="5" t="str">
        <f>VLOOKUP(N340,pro!$A$2:$B$1600,2,FALSE)</f>
        <v>Cachapoal</v>
      </c>
      <c r="L340" s="5" t="str">
        <f>VLOOKUP(O340,com!$A$2:$B$1600,2,FALSE)</f>
        <v>Pichidegua</v>
      </c>
      <c r="M340" s="5">
        <f t="shared" si="24"/>
        <v>6</v>
      </c>
      <c r="N340" s="5">
        <f t="shared" si="25"/>
        <v>61</v>
      </c>
      <c r="O340" s="5">
        <f t="shared" si="26"/>
        <v>6113</v>
      </c>
    </row>
    <row r="341" spans="1:15" ht="15" hidden="1" customHeight="1" x14ac:dyDescent="0.25">
      <c r="A341" s="5">
        <v>340</v>
      </c>
      <c r="B341" s="1" t="s">
        <v>277</v>
      </c>
      <c r="C341" s="5" t="s">
        <v>768</v>
      </c>
      <c r="D341" s="2">
        <v>40241</v>
      </c>
      <c r="E341" s="4">
        <v>2010</v>
      </c>
      <c r="F341" s="5">
        <v>13</v>
      </c>
      <c r="G341" s="5" t="str">
        <f>VLOOKUP(F341,N_Sit!$A$1:$B$12,2,FALSE)</f>
        <v>Sismo</v>
      </c>
      <c r="H341" s="1" t="s">
        <v>14</v>
      </c>
      <c r="I341" s="5" t="str">
        <f>VLOOKUP(M341,reg!$A$2:$B$16,2,FALSE)</f>
        <v>Región del Libertador General Bernardo O'Higgins</v>
      </c>
      <c r="J341" t="str">
        <f t="shared" si="23"/>
        <v>061</v>
      </c>
      <c r="K341" s="5" t="str">
        <f>VLOOKUP(N341,pro!$A$2:$B$1600,2,FALSE)</f>
        <v>Cachapoal</v>
      </c>
      <c r="L341" s="5" t="str">
        <f>VLOOKUP(O341,com!$A$2:$B$1600,2,FALSE)</f>
        <v>Quinta de Tilcoco</v>
      </c>
      <c r="M341" s="5">
        <f t="shared" si="24"/>
        <v>6</v>
      </c>
      <c r="N341" s="5">
        <f t="shared" si="25"/>
        <v>61</v>
      </c>
      <c r="O341" s="5">
        <f t="shared" si="26"/>
        <v>6114</v>
      </c>
    </row>
    <row r="342" spans="1:15" ht="15" hidden="1" customHeight="1" x14ac:dyDescent="0.25">
      <c r="A342" s="5">
        <v>341</v>
      </c>
      <c r="B342" s="1" t="s">
        <v>278</v>
      </c>
      <c r="C342" s="5" t="s">
        <v>768</v>
      </c>
      <c r="D342" s="2">
        <v>40241</v>
      </c>
      <c r="E342" s="4">
        <v>2010</v>
      </c>
      <c r="F342" s="5">
        <v>13</v>
      </c>
      <c r="G342" s="5" t="str">
        <f>VLOOKUP(F342,N_Sit!$A$1:$B$12,2,FALSE)</f>
        <v>Sismo</v>
      </c>
      <c r="H342" s="1" t="s">
        <v>14</v>
      </c>
      <c r="I342" s="5" t="str">
        <f>VLOOKUP(M342,reg!$A$2:$B$16,2,FALSE)</f>
        <v>Región del Libertador General Bernardo O'Higgins</v>
      </c>
      <c r="J342" t="str">
        <f t="shared" si="23"/>
        <v>061</v>
      </c>
      <c r="K342" s="5" t="str">
        <f>VLOOKUP(N342,pro!$A$2:$B$1600,2,FALSE)</f>
        <v>Cachapoal</v>
      </c>
      <c r="L342" s="5" t="str">
        <f>VLOOKUP(O342,com!$A$2:$B$1600,2,FALSE)</f>
        <v>Rengo</v>
      </c>
      <c r="M342" s="5">
        <f t="shared" si="24"/>
        <v>6</v>
      </c>
      <c r="N342" s="5">
        <f t="shared" si="25"/>
        <v>61</v>
      </c>
      <c r="O342" s="5">
        <f t="shared" si="26"/>
        <v>6115</v>
      </c>
    </row>
    <row r="343" spans="1:15" ht="15" hidden="1" customHeight="1" x14ac:dyDescent="0.25">
      <c r="A343" s="5">
        <v>342</v>
      </c>
      <c r="B343" s="1" t="s">
        <v>279</v>
      </c>
      <c r="C343" s="5" t="s">
        <v>768</v>
      </c>
      <c r="D343" s="2">
        <v>40241</v>
      </c>
      <c r="E343" s="4">
        <v>2010</v>
      </c>
      <c r="F343" s="5">
        <v>13</v>
      </c>
      <c r="G343" s="5" t="str">
        <f>VLOOKUP(F343,N_Sit!$A$1:$B$12,2,FALSE)</f>
        <v>Sismo</v>
      </c>
      <c r="H343" s="1" t="s">
        <v>14</v>
      </c>
      <c r="I343" s="5" t="str">
        <f>VLOOKUP(M343,reg!$A$2:$B$16,2,FALSE)</f>
        <v>Región del Libertador General Bernardo O'Higgins</v>
      </c>
      <c r="J343" t="str">
        <f t="shared" si="23"/>
        <v>061</v>
      </c>
      <c r="K343" s="5" t="str">
        <f>VLOOKUP(N343,pro!$A$2:$B$1600,2,FALSE)</f>
        <v>Cachapoal</v>
      </c>
      <c r="L343" s="5" t="str">
        <f>VLOOKUP(O343,com!$A$2:$B$1600,2,FALSE)</f>
        <v>Requínoa</v>
      </c>
      <c r="M343" s="5">
        <f t="shared" si="24"/>
        <v>6</v>
      </c>
      <c r="N343" s="5">
        <f t="shared" si="25"/>
        <v>61</v>
      </c>
      <c r="O343" s="5">
        <f t="shared" si="26"/>
        <v>6116</v>
      </c>
    </row>
    <row r="344" spans="1:15" ht="15" hidden="1" customHeight="1" x14ac:dyDescent="0.25">
      <c r="A344" s="5">
        <v>343</v>
      </c>
      <c r="B344" s="1" t="s">
        <v>280</v>
      </c>
      <c r="C344" s="5" t="s">
        <v>768</v>
      </c>
      <c r="D344" s="2">
        <v>40241</v>
      </c>
      <c r="E344" s="4">
        <v>2010</v>
      </c>
      <c r="F344" s="5">
        <v>13</v>
      </c>
      <c r="G344" s="5" t="str">
        <f>VLOOKUP(F344,N_Sit!$A$1:$B$12,2,FALSE)</f>
        <v>Sismo</v>
      </c>
      <c r="H344" s="1" t="s">
        <v>14</v>
      </c>
      <c r="I344" s="5" t="str">
        <f>VLOOKUP(M344,reg!$A$2:$B$16,2,FALSE)</f>
        <v>Región del Libertador General Bernardo O'Higgins</v>
      </c>
      <c r="J344" t="str">
        <f t="shared" si="23"/>
        <v>061</v>
      </c>
      <c r="K344" s="5" t="str">
        <f>VLOOKUP(N344,pro!$A$2:$B$1600,2,FALSE)</f>
        <v>Cachapoal</v>
      </c>
      <c r="L344" s="5" t="str">
        <f>VLOOKUP(O344,com!$A$2:$B$1600,2,FALSE)</f>
        <v>San Vicente</v>
      </c>
      <c r="M344" s="5">
        <f t="shared" si="24"/>
        <v>6</v>
      </c>
      <c r="N344" s="5">
        <f t="shared" si="25"/>
        <v>61</v>
      </c>
      <c r="O344" s="5">
        <f t="shared" si="26"/>
        <v>6117</v>
      </c>
    </row>
    <row r="345" spans="1:15" ht="15" hidden="1" customHeight="1" x14ac:dyDescent="0.25">
      <c r="A345" s="5">
        <v>344</v>
      </c>
      <c r="B345" s="1" t="s">
        <v>12</v>
      </c>
      <c r="C345" s="5" t="s">
        <v>768</v>
      </c>
      <c r="D345" s="2">
        <v>40241</v>
      </c>
      <c r="E345" s="4">
        <v>2010</v>
      </c>
      <c r="F345" s="5">
        <v>13</v>
      </c>
      <c r="G345" s="5" t="str">
        <f>VLOOKUP(F345,N_Sit!$A$1:$B$12,2,FALSE)</f>
        <v>Sismo</v>
      </c>
      <c r="H345" s="1" t="s">
        <v>14</v>
      </c>
      <c r="I345" s="5" t="str">
        <f>VLOOKUP(M345,reg!$A$2:$B$16,2,FALSE)</f>
        <v>Región del Libertador General Bernardo O'Higgins</v>
      </c>
      <c r="J345" t="str">
        <f t="shared" si="23"/>
        <v>062</v>
      </c>
      <c r="K345" s="5" t="str">
        <f>VLOOKUP(N345,pro!$A$2:$B$1600,2,FALSE)</f>
        <v>Cardenal Caro</v>
      </c>
      <c r="L345" s="5" t="str">
        <f>VLOOKUP(O345,com!$A$2:$B$1600,2,FALSE)</f>
        <v>Pichilemu</v>
      </c>
      <c r="M345" s="5">
        <f t="shared" si="24"/>
        <v>6</v>
      </c>
      <c r="N345" s="5">
        <f t="shared" si="25"/>
        <v>62</v>
      </c>
      <c r="O345" s="5">
        <f t="shared" si="26"/>
        <v>6201</v>
      </c>
    </row>
    <row r="346" spans="1:15" ht="15" hidden="1" customHeight="1" x14ac:dyDescent="0.25">
      <c r="A346" s="5">
        <v>345</v>
      </c>
      <c r="B346" s="1" t="s">
        <v>15</v>
      </c>
      <c r="C346" s="5" t="s">
        <v>768</v>
      </c>
      <c r="D346" s="2">
        <v>40241</v>
      </c>
      <c r="E346" s="4">
        <v>2010</v>
      </c>
      <c r="F346" s="5">
        <v>13</v>
      </c>
      <c r="G346" s="5" t="str">
        <f>VLOOKUP(F346,N_Sit!$A$1:$B$12,2,FALSE)</f>
        <v>Sismo</v>
      </c>
      <c r="H346" s="1" t="s">
        <v>14</v>
      </c>
      <c r="I346" s="5" t="str">
        <f>VLOOKUP(M346,reg!$A$2:$B$16,2,FALSE)</f>
        <v>Región del Libertador General Bernardo O'Higgins</v>
      </c>
      <c r="J346" t="str">
        <f t="shared" si="23"/>
        <v>062</v>
      </c>
      <c r="K346" s="5" t="str">
        <f>VLOOKUP(N346,pro!$A$2:$B$1600,2,FALSE)</f>
        <v>Cardenal Caro</v>
      </c>
      <c r="L346" s="5" t="str">
        <f>VLOOKUP(O346,com!$A$2:$B$1600,2,FALSE)</f>
        <v>La Estrella</v>
      </c>
      <c r="M346" s="5">
        <f t="shared" si="24"/>
        <v>6</v>
      </c>
      <c r="N346" s="5">
        <f t="shared" si="25"/>
        <v>62</v>
      </c>
      <c r="O346" s="5">
        <f t="shared" si="26"/>
        <v>6202</v>
      </c>
    </row>
    <row r="347" spans="1:15" ht="15" hidden="1" customHeight="1" x14ac:dyDescent="0.25">
      <c r="A347" s="5">
        <v>346</v>
      </c>
      <c r="B347" s="1" t="s">
        <v>16</v>
      </c>
      <c r="C347" s="5" t="s">
        <v>768</v>
      </c>
      <c r="D347" s="2">
        <v>40241</v>
      </c>
      <c r="E347" s="4">
        <v>2010</v>
      </c>
      <c r="F347" s="5">
        <v>13</v>
      </c>
      <c r="G347" s="5" t="str">
        <f>VLOOKUP(F347,N_Sit!$A$1:$B$12,2,FALSE)</f>
        <v>Sismo</v>
      </c>
      <c r="H347" s="1" t="s">
        <v>14</v>
      </c>
      <c r="I347" s="5" t="str">
        <f>VLOOKUP(M347,reg!$A$2:$B$16,2,FALSE)</f>
        <v>Región del Libertador General Bernardo O'Higgins</v>
      </c>
      <c r="J347" t="str">
        <f t="shared" si="23"/>
        <v>062</v>
      </c>
      <c r="K347" s="5" t="str">
        <f>VLOOKUP(N347,pro!$A$2:$B$1600,2,FALSE)</f>
        <v>Cardenal Caro</v>
      </c>
      <c r="L347" s="5" t="str">
        <f>VLOOKUP(O347,com!$A$2:$B$1600,2,FALSE)</f>
        <v>Litueche</v>
      </c>
      <c r="M347" s="5">
        <f t="shared" si="24"/>
        <v>6</v>
      </c>
      <c r="N347" s="5">
        <f t="shared" si="25"/>
        <v>62</v>
      </c>
      <c r="O347" s="5">
        <f t="shared" si="26"/>
        <v>6203</v>
      </c>
    </row>
    <row r="348" spans="1:15" ht="15" hidden="1" customHeight="1" x14ac:dyDescent="0.25">
      <c r="A348" s="5">
        <v>347</v>
      </c>
      <c r="B348" s="1" t="s">
        <v>17</v>
      </c>
      <c r="C348" s="5" t="s">
        <v>768</v>
      </c>
      <c r="D348" s="2">
        <v>40241</v>
      </c>
      <c r="E348" s="4">
        <v>2010</v>
      </c>
      <c r="F348" s="5">
        <v>13</v>
      </c>
      <c r="G348" s="5" t="str">
        <f>VLOOKUP(F348,N_Sit!$A$1:$B$12,2,FALSE)</f>
        <v>Sismo</v>
      </c>
      <c r="H348" s="1" t="s">
        <v>14</v>
      </c>
      <c r="I348" s="5" t="str">
        <f>VLOOKUP(M348,reg!$A$2:$B$16,2,FALSE)</f>
        <v>Región del Libertador General Bernardo O'Higgins</v>
      </c>
      <c r="J348" t="str">
        <f t="shared" si="23"/>
        <v>062</v>
      </c>
      <c r="K348" s="5" t="str">
        <f>VLOOKUP(N348,pro!$A$2:$B$1600,2,FALSE)</f>
        <v>Cardenal Caro</v>
      </c>
      <c r="L348" s="5" t="str">
        <f>VLOOKUP(O348,com!$A$2:$B$1600,2,FALSE)</f>
        <v>Marchihue</v>
      </c>
      <c r="M348" s="5">
        <f t="shared" si="24"/>
        <v>6</v>
      </c>
      <c r="N348" s="5">
        <f t="shared" si="25"/>
        <v>62</v>
      </c>
      <c r="O348" s="5">
        <f t="shared" si="26"/>
        <v>6204</v>
      </c>
    </row>
    <row r="349" spans="1:15" ht="15" hidden="1" customHeight="1" x14ac:dyDescent="0.25">
      <c r="A349" s="5">
        <v>348</v>
      </c>
      <c r="B349" s="1" t="s">
        <v>18</v>
      </c>
      <c r="C349" s="5" t="s">
        <v>768</v>
      </c>
      <c r="D349" s="2">
        <v>40241</v>
      </c>
      <c r="E349" s="4">
        <v>2010</v>
      </c>
      <c r="F349" s="5">
        <v>13</v>
      </c>
      <c r="G349" s="5" t="str">
        <f>VLOOKUP(F349,N_Sit!$A$1:$B$12,2,FALSE)</f>
        <v>Sismo</v>
      </c>
      <c r="H349" s="1" t="s">
        <v>14</v>
      </c>
      <c r="I349" s="5" t="str">
        <f>VLOOKUP(M349,reg!$A$2:$B$16,2,FALSE)</f>
        <v>Región del Libertador General Bernardo O'Higgins</v>
      </c>
      <c r="J349" t="str">
        <f t="shared" si="23"/>
        <v>062</v>
      </c>
      <c r="K349" s="5" t="str">
        <f>VLOOKUP(N349,pro!$A$2:$B$1600,2,FALSE)</f>
        <v>Cardenal Caro</v>
      </c>
      <c r="L349" s="5" t="str">
        <f>VLOOKUP(O349,com!$A$2:$B$1600,2,FALSE)</f>
        <v>Navidad</v>
      </c>
      <c r="M349" s="5">
        <f t="shared" si="24"/>
        <v>6</v>
      </c>
      <c r="N349" s="5">
        <f t="shared" si="25"/>
        <v>62</v>
      </c>
      <c r="O349" s="5">
        <f t="shared" si="26"/>
        <v>6205</v>
      </c>
    </row>
    <row r="350" spans="1:15" ht="15" hidden="1" customHeight="1" x14ac:dyDescent="0.25">
      <c r="A350" s="5">
        <v>349</v>
      </c>
      <c r="B350" s="1" t="s">
        <v>19</v>
      </c>
      <c r="C350" s="5" t="s">
        <v>768</v>
      </c>
      <c r="D350" s="2">
        <v>40241</v>
      </c>
      <c r="E350" s="4">
        <v>2010</v>
      </c>
      <c r="F350" s="5">
        <v>13</v>
      </c>
      <c r="G350" s="5" t="str">
        <f>VLOOKUP(F350,N_Sit!$A$1:$B$12,2,FALSE)</f>
        <v>Sismo</v>
      </c>
      <c r="H350" s="1" t="s">
        <v>14</v>
      </c>
      <c r="I350" s="5" t="str">
        <f>VLOOKUP(M350,reg!$A$2:$B$16,2,FALSE)</f>
        <v>Región del Libertador General Bernardo O'Higgins</v>
      </c>
      <c r="J350" t="str">
        <f t="shared" si="23"/>
        <v>062</v>
      </c>
      <c r="K350" s="5" t="str">
        <f>VLOOKUP(N350,pro!$A$2:$B$1600,2,FALSE)</f>
        <v>Cardenal Caro</v>
      </c>
      <c r="L350" s="5" t="str">
        <f>VLOOKUP(O350,com!$A$2:$B$1600,2,FALSE)</f>
        <v>Paredones</v>
      </c>
      <c r="M350" s="5">
        <f t="shared" si="24"/>
        <v>6</v>
      </c>
      <c r="N350" s="5">
        <f t="shared" si="25"/>
        <v>62</v>
      </c>
      <c r="O350" s="5">
        <f t="shared" si="26"/>
        <v>6206</v>
      </c>
    </row>
    <row r="351" spans="1:15" ht="15" hidden="1" customHeight="1" x14ac:dyDescent="0.25">
      <c r="A351" s="5">
        <v>350</v>
      </c>
      <c r="B351" s="1" t="s">
        <v>20</v>
      </c>
      <c r="C351" s="5" t="s">
        <v>768</v>
      </c>
      <c r="D351" s="2">
        <v>40241</v>
      </c>
      <c r="E351" s="4">
        <v>2010</v>
      </c>
      <c r="F351" s="5">
        <v>13</v>
      </c>
      <c r="G351" s="5" t="str">
        <f>VLOOKUP(F351,N_Sit!$A$1:$B$12,2,FALSE)</f>
        <v>Sismo</v>
      </c>
      <c r="H351" s="1" t="s">
        <v>14</v>
      </c>
      <c r="I351" s="5" t="str">
        <f>VLOOKUP(M351,reg!$A$2:$B$16,2,FALSE)</f>
        <v>Región del Libertador General Bernardo O'Higgins</v>
      </c>
      <c r="J351" t="str">
        <f t="shared" si="23"/>
        <v>063</v>
      </c>
      <c r="K351" s="5" t="str">
        <f>VLOOKUP(N351,pro!$A$2:$B$1600,2,FALSE)</f>
        <v>Colchagua</v>
      </c>
      <c r="L351" s="5" t="str">
        <f>VLOOKUP(O351,com!$A$2:$B$1600,2,FALSE)</f>
        <v>San Fernando</v>
      </c>
      <c r="M351" s="5">
        <f t="shared" si="24"/>
        <v>6</v>
      </c>
      <c r="N351" s="5">
        <f t="shared" si="25"/>
        <v>63</v>
      </c>
      <c r="O351" s="5">
        <f t="shared" si="26"/>
        <v>6301</v>
      </c>
    </row>
    <row r="352" spans="1:15" ht="15" hidden="1" customHeight="1" x14ac:dyDescent="0.25">
      <c r="A352" s="5">
        <v>351</v>
      </c>
      <c r="B352" s="1" t="s">
        <v>22</v>
      </c>
      <c r="C352" s="5" t="s">
        <v>768</v>
      </c>
      <c r="D352" s="2">
        <v>40241</v>
      </c>
      <c r="E352" s="4">
        <v>2010</v>
      </c>
      <c r="F352" s="5">
        <v>13</v>
      </c>
      <c r="G352" s="5" t="str">
        <f>VLOOKUP(F352,N_Sit!$A$1:$B$12,2,FALSE)</f>
        <v>Sismo</v>
      </c>
      <c r="H352" s="1" t="s">
        <v>14</v>
      </c>
      <c r="I352" s="5" t="str">
        <f>VLOOKUP(M352,reg!$A$2:$B$16,2,FALSE)</f>
        <v>Región del Libertador General Bernardo O'Higgins</v>
      </c>
      <c r="J352" t="str">
        <f t="shared" si="23"/>
        <v>063</v>
      </c>
      <c r="K352" s="5" t="str">
        <f>VLOOKUP(N352,pro!$A$2:$B$1600,2,FALSE)</f>
        <v>Colchagua</v>
      </c>
      <c r="L352" s="5" t="str">
        <f>VLOOKUP(O352,com!$A$2:$B$1600,2,FALSE)</f>
        <v>Chépica</v>
      </c>
      <c r="M352" s="5">
        <f t="shared" si="24"/>
        <v>6</v>
      </c>
      <c r="N352" s="5">
        <f t="shared" si="25"/>
        <v>63</v>
      </c>
      <c r="O352" s="5">
        <f t="shared" si="26"/>
        <v>6302</v>
      </c>
    </row>
    <row r="353" spans="1:15" ht="15" hidden="1" customHeight="1" x14ac:dyDescent="0.25">
      <c r="A353" s="5">
        <v>352</v>
      </c>
      <c r="B353" s="1" t="s">
        <v>23</v>
      </c>
      <c r="C353" s="5" t="s">
        <v>768</v>
      </c>
      <c r="D353" s="2">
        <v>40241</v>
      </c>
      <c r="E353" s="4">
        <v>2010</v>
      </c>
      <c r="F353" s="5">
        <v>13</v>
      </c>
      <c r="G353" s="5" t="str">
        <f>VLOOKUP(F353,N_Sit!$A$1:$B$12,2,FALSE)</f>
        <v>Sismo</v>
      </c>
      <c r="H353" s="1" t="s">
        <v>14</v>
      </c>
      <c r="I353" s="5" t="str">
        <f>VLOOKUP(M353,reg!$A$2:$B$16,2,FALSE)</f>
        <v>Región del Libertador General Bernardo O'Higgins</v>
      </c>
      <c r="J353" t="str">
        <f t="shared" si="23"/>
        <v>063</v>
      </c>
      <c r="K353" s="5" t="str">
        <f>VLOOKUP(N353,pro!$A$2:$B$1600,2,FALSE)</f>
        <v>Colchagua</v>
      </c>
      <c r="L353" s="5" t="str">
        <f>VLOOKUP(O353,com!$A$2:$B$1600,2,FALSE)</f>
        <v>Chimbarongo</v>
      </c>
      <c r="M353" s="5">
        <f t="shared" si="24"/>
        <v>6</v>
      </c>
      <c r="N353" s="5">
        <f t="shared" si="25"/>
        <v>63</v>
      </c>
      <c r="O353" s="5">
        <f t="shared" si="26"/>
        <v>6303</v>
      </c>
    </row>
    <row r="354" spans="1:15" ht="15" hidden="1" customHeight="1" x14ac:dyDescent="0.25">
      <c r="A354" s="5">
        <v>353</v>
      </c>
      <c r="B354" s="1" t="s">
        <v>24</v>
      </c>
      <c r="C354" s="5" t="s">
        <v>768</v>
      </c>
      <c r="D354" s="2">
        <v>40241</v>
      </c>
      <c r="E354" s="4">
        <v>2010</v>
      </c>
      <c r="F354" s="5">
        <v>13</v>
      </c>
      <c r="G354" s="5" t="str">
        <f>VLOOKUP(F354,N_Sit!$A$1:$B$12,2,FALSE)</f>
        <v>Sismo</v>
      </c>
      <c r="H354" s="1" t="s">
        <v>14</v>
      </c>
      <c r="I354" s="5" t="str">
        <f>VLOOKUP(M354,reg!$A$2:$B$16,2,FALSE)</f>
        <v>Región del Libertador General Bernardo O'Higgins</v>
      </c>
      <c r="J354" t="str">
        <f t="shared" si="23"/>
        <v>063</v>
      </c>
      <c r="K354" s="5" t="str">
        <f>VLOOKUP(N354,pro!$A$2:$B$1600,2,FALSE)</f>
        <v>Colchagua</v>
      </c>
      <c r="L354" s="5" t="str">
        <f>VLOOKUP(O354,com!$A$2:$B$1600,2,FALSE)</f>
        <v>Lolol</v>
      </c>
      <c r="M354" s="5">
        <f t="shared" si="24"/>
        <v>6</v>
      </c>
      <c r="N354" s="5">
        <f t="shared" si="25"/>
        <v>63</v>
      </c>
      <c r="O354" s="5">
        <f t="shared" si="26"/>
        <v>6304</v>
      </c>
    </row>
    <row r="355" spans="1:15" ht="15" hidden="1" customHeight="1" x14ac:dyDescent="0.25">
      <c r="A355" s="5">
        <v>354</v>
      </c>
      <c r="B355" s="1" t="s">
        <v>25</v>
      </c>
      <c r="C355" s="5" t="s">
        <v>768</v>
      </c>
      <c r="D355" s="2">
        <v>40241</v>
      </c>
      <c r="E355" s="4">
        <v>2010</v>
      </c>
      <c r="F355" s="5">
        <v>13</v>
      </c>
      <c r="G355" s="5" t="str">
        <f>VLOOKUP(F355,N_Sit!$A$1:$B$12,2,FALSE)</f>
        <v>Sismo</v>
      </c>
      <c r="H355" s="1" t="s">
        <v>14</v>
      </c>
      <c r="I355" s="5" t="str">
        <f>VLOOKUP(M355,reg!$A$2:$B$16,2,FALSE)</f>
        <v>Región del Libertador General Bernardo O'Higgins</v>
      </c>
      <c r="J355" t="str">
        <f t="shared" si="23"/>
        <v>063</v>
      </c>
      <c r="K355" s="5" t="str">
        <f>VLOOKUP(N355,pro!$A$2:$B$1600,2,FALSE)</f>
        <v>Colchagua</v>
      </c>
      <c r="L355" s="5" t="str">
        <f>VLOOKUP(O355,com!$A$2:$B$1600,2,FALSE)</f>
        <v>Nancagua</v>
      </c>
      <c r="M355" s="5">
        <f t="shared" si="24"/>
        <v>6</v>
      </c>
      <c r="N355" s="5">
        <f t="shared" si="25"/>
        <v>63</v>
      </c>
      <c r="O355" s="5">
        <f t="shared" si="26"/>
        <v>6305</v>
      </c>
    </row>
    <row r="356" spans="1:15" ht="15" hidden="1" customHeight="1" x14ac:dyDescent="0.25">
      <c r="A356" s="5">
        <v>355</v>
      </c>
      <c r="B356" s="1" t="s">
        <v>26</v>
      </c>
      <c r="C356" s="5" t="s">
        <v>768</v>
      </c>
      <c r="D356" s="2">
        <v>40241</v>
      </c>
      <c r="E356" s="4">
        <v>2010</v>
      </c>
      <c r="F356" s="5">
        <v>13</v>
      </c>
      <c r="G356" s="5" t="str">
        <f>VLOOKUP(F356,N_Sit!$A$1:$B$12,2,FALSE)</f>
        <v>Sismo</v>
      </c>
      <c r="H356" s="1" t="s">
        <v>14</v>
      </c>
      <c r="I356" s="5" t="str">
        <f>VLOOKUP(M356,reg!$A$2:$B$16,2,FALSE)</f>
        <v>Región del Libertador General Bernardo O'Higgins</v>
      </c>
      <c r="J356" t="str">
        <f t="shared" si="23"/>
        <v>063</v>
      </c>
      <c r="K356" s="5" t="str">
        <f>VLOOKUP(N356,pro!$A$2:$B$1600,2,FALSE)</f>
        <v>Colchagua</v>
      </c>
      <c r="L356" s="5" t="str">
        <f>VLOOKUP(O356,com!$A$2:$B$1600,2,FALSE)</f>
        <v>Palmilla</v>
      </c>
      <c r="M356" s="5">
        <f t="shared" si="24"/>
        <v>6</v>
      </c>
      <c r="N356" s="5">
        <f t="shared" si="25"/>
        <v>63</v>
      </c>
      <c r="O356" s="5">
        <f t="shared" si="26"/>
        <v>6306</v>
      </c>
    </row>
    <row r="357" spans="1:15" ht="15" hidden="1" customHeight="1" x14ac:dyDescent="0.25">
      <c r="A357" s="5">
        <v>356</v>
      </c>
      <c r="B357" s="1" t="s">
        <v>27</v>
      </c>
      <c r="C357" s="5" t="s">
        <v>768</v>
      </c>
      <c r="D357" s="2">
        <v>40241</v>
      </c>
      <c r="E357" s="4">
        <v>2010</v>
      </c>
      <c r="F357" s="5">
        <v>13</v>
      </c>
      <c r="G357" s="5" t="str">
        <f>VLOOKUP(F357,N_Sit!$A$1:$B$12,2,FALSE)</f>
        <v>Sismo</v>
      </c>
      <c r="H357" s="1" t="s">
        <v>14</v>
      </c>
      <c r="I357" s="5" t="str">
        <f>VLOOKUP(M357,reg!$A$2:$B$16,2,FALSE)</f>
        <v>Región del Libertador General Bernardo O'Higgins</v>
      </c>
      <c r="J357" t="str">
        <f t="shared" si="23"/>
        <v>063</v>
      </c>
      <c r="K357" s="5" t="str">
        <f>VLOOKUP(N357,pro!$A$2:$B$1600,2,FALSE)</f>
        <v>Colchagua</v>
      </c>
      <c r="L357" s="5" t="str">
        <f>VLOOKUP(O357,com!$A$2:$B$1600,2,FALSE)</f>
        <v>Peralillo</v>
      </c>
      <c r="M357" s="5">
        <f t="shared" si="24"/>
        <v>6</v>
      </c>
      <c r="N357" s="5">
        <f t="shared" si="25"/>
        <v>63</v>
      </c>
      <c r="O357" s="5">
        <f t="shared" si="26"/>
        <v>6307</v>
      </c>
    </row>
    <row r="358" spans="1:15" ht="15" hidden="1" customHeight="1" x14ac:dyDescent="0.25">
      <c r="A358" s="5">
        <v>357</v>
      </c>
      <c r="B358" s="1" t="s">
        <v>28</v>
      </c>
      <c r="C358" s="5" t="s">
        <v>768</v>
      </c>
      <c r="D358" s="2">
        <v>40241</v>
      </c>
      <c r="E358" s="4">
        <v>2010</v>
      </c>
      <c r="F358" s="5">
        <v>13</v>
      </c>
      <c r="G358" s="5" t="str">
        <f>VLOOKUP(F358,N_Sit!$A$1:$B$12,2,FALSE)</f>
        <v>Sismo</v>
      </c>
      <c r="H358" s="1" t="s">
        <v>14</v>
      </c>
      <c r="I358" s="5" t="str">
        <f>VLOOKUP(M358,reg!$A$2:$B$16,2,FALSE)</f>
        <v>Región del Libertador General Bernardo O'Higgins</v>
      </c>
      <c r="J358" t="str">
        <f t="shared" si="23"/>
        <v>063</v>
      </c>
      <c r="K358" s="5" t="str">
        <f>VLOOKUP(N358,pro!$A$2:$B$1600,2,FALSE)</f>
        <v>Colchagua</v>
      </c>
      <c r="L358" s="5" t="str">
        <f>VLOOKUP(O358,com!$A$2:$B$1600,2,FALSE)</f>
        <v>Placilla</v>
      </c>
      <c r="M358" s="5">
        <f t="shared" si="24"/>
        <v>6</v>
      </c>
      <c r="N358" s="5">
        <f t="shared" si="25"/>
        <v>63</v>
      </c>
      <c r="O358" s="5">
        <f t="shared" si="26"/>
        <v>6308</v>
      </c>
    </row>
    <row r="359" spans="1:15" ht="15" hidden="1" customHeight="1" x14ac:dyDescent="0.25">
      <c r="A359" s="5">
        <v>358</v>
      </c>
      <c r="B359" s="1" t="s">
        <v>29</v>
      </c>
      <c r="C359" s="5" t="s">
        <v>768</v>
      </c>
      <c r="D359" s="2">
        <v>40241</v>
      </c>
      <c r="E359" s="4">
        <v>2010</v>
      </c>
      <c r="F359" s="5">
        <v>13</v>
      </c>
      <c r="G359" s="5" t="str">
        <f>VLOOKUP(F359,N_Sit!$A$1:$B$12,2,FALSE)</f>
        <v>Sismo</v>
      </c>
      <c r="H359" s="1" t="s">
        <v>14</v>
      </c>
      <c r="I359" s="5" t="str">
        <f>VLOOKUP(M359,reg!$A$2:$B$16,2,FALSE)</f>
        <v>Región del Libertador General Bernardo O'Higgins</v>
      </c>
      <c r="J359" t="str">
        <f t="shared" si="23"/>
        <v>063</v>
      </c>
      <c r="K359" s="5" t="str">
        <f>VLOOKUP(N359,pro!$A$2:$B$1600,2,FALSE)</f>
        <v>Colchagua</v>
      </c>
      <c r="L359" s="5" t="str">
        <f>VLOOKUP(O359,com!$A$2:$B$1600,2,FALSE)</f>
        <v>Pumanque</v>
      </c>
      <c r="M359" s="5">
        <f t="shared" si="24"/>
        <v>6</v>
      </c>
      <c r="N359" s="5">
        <f t="shared" si="25"/>
        <v>63</v>
      </c>
      <c r="O359" s="5">
        <f t="shared" si="26"/>
        <v>6309</v>
      </c>
    </row>
    <row r="360" spans="1:15" ht="15" hidden="1" customHeight="1" x14ac:dyDescent="0.25">
      <c r="A360" s="5">
        <v>359</v>
      </c>
      <c r="B360" s="1" t="s">
        <v>30</v>
      </c>
      <c r="C360" s="5" t="s">
        <v>768</v>
      </c>
      <c r="D360" s="2">
        <v>40241</v>
      </c>
      <c r="E360" s="4">
        <v>2010</v>
      </c>
      <c r="F360" s="5">
        <v>13</v>
      </c>
      <c r="G360" s="5" t="str">
        <f>VLOOKUP(F360,N_Sit!$A$1:$B$12,2,FALSE)</f>
        <v>Sismo</v>
      </c>
      <c r="H360" s="1" t="s">
        <v>14</v>
      </c>
      <c r="I360" s="5" t="str">
        <f>VLOOKUP(M360,reg!$A$2:$B$16,2,FALSE)</f>
        <v>Región del Libertador General Bernardo O'Higgins</v>
      </c>
      <c r="J360" t="str">
        <f t="shared" si="23"/>
        <v>063</v>
      </c>
      <c r="K360" s="5" t="str">
        <f>VLOOKUP(N360,pro!$A$2:$B$1600,2,FALSE)</f>
        <v>Colchagua</v>
      </c>
      <c r="L360" s="5" t="str">
        <f>VLOOKUP(O360,com!$A$2:$B$1600,2,FALSE)</f>
        <v>Santa Cruz</v>
      </c>
      <c r="M360" s="5">
        <f t="shared" si="24"/>
        <v>6</v>
      </c>
      <c r="N360" s="5">
        <f t="shared" si="25"/>
        <v>63</v>
      </c>
      <c r="O360" s="5">
        <f t="shared" si="26"/>
        <v>6310</v>
      </c>
    </row>
    <row r="361" spans="1:15" ht="15" hidden="1" customHeight="1" x14ac:dyDescent="0.25">
      <c r="A361" s="5">
        <v>360</v>
      </c>
      <c r="B361" s="1" t="s">
        <v>281</v>
      </c>
      <c r="C361" s="5" t="s">
        <v>768</v>
      </c>
      <c r="D361" s="2">
        <v>40241</v>
      </c>
      <c r="E361" s="4">
        <v>2010</v>
      </c>
      <c r="F361" s="5">
        <v>13</v>
      </c>
      <c r="G361" s="5" t="str">
        <f>VLOOKUP(F361,N_Sit!$A$1:$B$12,2,FALSE)</f>
        <v>Sismo</v>
      </c>
      <c r="H361" s="1" t="s">
        <v>54</v>
      </c>
      <c r="I361" s="5" t="str">
        <f>VLOOKUP(M361,reg!$A$2:$B$16,2,FALSE)</f>
        <v>Región del Maule</v>
      </c>
      <c r="J361" t="str">
        <f t="shared" si="23"/>
        <v>071</v>
      </c>
      <c r="K361" s="5" t="str">
        <f>VLOOKUP(N361,pro!$A$2:$B$1600,2,FALSE)</f>
        <v>Talca</v>
      </c>
      <c r="L361" s="5" t="str">
        <f>VLOOKUP(O361,com!$A$2:$B$1600,2,FALSE)</f>
        <v>Talca</v>
      </c>
      <c r="M361" s="5">
        <f t="shared" si="24"/>
        <v>7</v>
      </c>
      <c r="N361" s="5">
        <f t="shared" si="25"/>
        <v>71</v>
      </c>
      <c r="O361" s="5">
        <f t="shared" si="26"/>
        <v>7101</v>
      </c>
    </row>
    <row r="362" spans="1:15" ht="15" hidden="1" customHeight="1" x14ac:dyDescent="0.25">
      <c r="A362" s="5">
        <v>361</v>
      </c>
      <c r="B362" s="1" t="s">
        <v>106</v>
      </c>
      <c r="C362" s="5" t="s">
        <v>768</v>
      </c>
      <c r="D362" s="2">
        <v>40241</v>
      </c>
      <c r="E362" s="4">
        <v>2010</v>
      </c>
      <c r="F362" s="5">
        <v>13</v>
      </c>
      <c r="G362" s="5" t="str">
        <f>VLOOKUP(F362,N_Sit!$A$1:$B$12,2,FALSE)</f>
        <v>Sismo</v>
      </c>
      <c r="H362" s="1" t="s">
        <v>54</v>
      </c>
      <c r="I362" s="5" t="str">
        <f>VLOOKUP(M362,reg!$A$2:$B$16,2,FALSE)</f>
        <v>Región del Maule</v>
      </c>
      <c r="J362" t="str">
        <f t="shared" si="23"/>
        <v>071</v>
      </c>
      <c r="K362" s="5" t="str">
        <f>VLOOKUP(N362,pro!$A$2:$B$1600,2,FALSE)</f>
        <v>Talca</v>
      </c>
      <c r="L362" s="5" t="str">
        <f>VLOOKUP(O362,com!$A$2:$B$1600,2,FALSE)</f>
        <v>Constitución</v>
      </c>
      <c r="M362" s="5">
        <f t="shared" si="24"/>
        <v>7</v>
      </c>
      <c r="N362" s="5">
        <f t="shared" si="25"/>
        <v>71</v>
      </c>
      <c r="O362" s="5">
        <f t="shared" si="26"/>
        <v>7102</v>
      </c>
    </row>
    <row r="363" spans="1:15" ht="15" hidden="1" customHeight="1" x14ac:dyDescent="0.25">
      <c r="A363" s="5">
        <v>362</v>
      </c>
      <c r="B363" s="1" t="s">
        <v>53</v>
      </c>
      <c r="C363" s="5" t="s">
        <v>768</v>
      </c>
      <c r="D363" s="2">
        <v>40241</v>
      </c>
      <c r="E363" s="4">
        <v>2010</v>
      </c>
      <c r="F363" s="5">
        <v>13</v>
      </c>
      <c r="G363" s="5" t="str">
        <f>VLOOKUP(F363,N_Sit!$A$1:$B$12,2,FALSE)</f>
        <v>Sismo</v>
      </c>
      <c r="H363" s="1" t="s">
        <v>54</v>
      </c>
      <c r="I363" s="5" t="str">
        <f>VLOOKUP(M363,reg!$A$2:$B$16,2,FALSE)</f>
        <v>Región del Maule</v>
      </c>
      <c r="J363" t="str">
        <f t="shared" si="23"/>
        <v>071</v>
      </c>
      <c r="K363" s="5" t="str">
        <f>VLOOKUP(N363,pro!$A$2:$B$1600,2,FALSE)</f>
        <v>Talca</v>
      </c>
      <c r="L363" s="5" t="str">
        <f>VLOOKUP(O363,com!$A$2:$B$1600,2,FALSE)</f>
        <v>Curepto</v>
      </c>
      <c r="M363" s="5">
        <f t="shared" si="24"/>
        <v>7</v>
      </c>
      <c r="N363" s="5">
        <f t="shared" si="25"/>
        <v>71</v>
      </c>
      <c r="O363" s="5">
        <f t="shared" si="26"/>
        <v>7103</v>
      </c>
    </row>
    <row r="364" spans="1:15" ht="15" hidden="1" customHeight="1" x14ac:dyDescent="0.25">
      <c r="A364" s="5">
        <v>363</v>
      </c>
      <c r="B364" s="1" t="s">
        <v>55</v>
      </c>
      <c r="C364" s="5" t="s">
        <v>768</v>
      </c>
      <c r="D364" s="2">
        <v>40241</v>
      </c>
      <c r="E364" s="4">
        <v>2010</v>
      </c>
      <c r="F364" s="5">
        <v>13</v>
      </c>
      <c r="G364" s="5" t="str">
        <f>VLOOKUP(F364,N_Sit!$A$1:$B$12,2,FALSE)</f>
        <v>Sismo</v>
      </c>
      <c r="H364" s="1" t="s">
        <v>54</v>
      </c>
      <c r="I364" s="5" t="str">
        <f>VLOOKUP(M364,reg!$A$2:$B$16,2,FALSE)</f>
        <v>Región del Maule</v>
      </c>
      <c r="J364" t="str">
        <f t="shared" si="23"/>
        <v>071</v>
      </c>
      <c r="K364" s="5" t="str">
        <f>VLOOKUP(N364,pro!$A$2:$B$1600,2,FALSE)</f>
        <v>Talca</v>
      </c>
      <c r="L364" s="5" t="str">
        <f>VLOOKUP(O364,com!$A$2:$B$1600,2,FALSE)</f>
        <v>Empedrado</v>
      </c>
      <c r="M364" s="5">
        <f t="shared" si="24"/>
        <v>7</v>
      </c>
      <c r="N364" s="5">
        <f t="shared" si="25"/>
        <v>71</v>
      </c>
      <c r="O364" s="5">
        <f t="shared" si="26"/>
        <v>7104</v>
      </c>
    </row>
    <row r="365" spans="1:15" ht="15" hidden="1" customHeight="1" x14ac:dyDescent="0.25">
      <c r="A365" s="5">
        <v>364</v>
      </c>
      <c r="B365" s="1" t="s">
        <v>282</v>
      </c>
      <c r="C365" s="5" t="s">
        <v>768</v>
      </c>
      <c r="D365" s="2">
        <v>40241</v>
      </c>
      <c r="E365" s="4">
        <v>2010</v>
      </c>
      <c r="F365" s="5">
        <v>13</v>
      </c>
      <c r="G365" s="5" t="str">
        <f>VLOOKUP(F365,N_Sit!$A$1:$B$12,2,FALSE)</f>
        <v>Sismo</v>
      </c>
      <c r="H365" s="1" t="s">
        <v>54</v>
      </c>
      <c r="I365" s="5" t="str">
        <f>VLOOKUP(M365,reg!$A$2:$B$16,2,FALSE)</f>
        <v>Región del Maule</v>
      </c>
      <c r="J365" t="str">
        <f t="shared" si="23"/>
        <v>071</v>
      </c>
      <c r="K365" s="5" t="str">
        <f>VLOOKUP(N365,pro!$A$2:$B$1600,2,FALSE)</f>
        <v>Talca</v>
      </c>
      <c r="L365" s="5" t="str">
        <f>VLOOKUP(O365,com!$A$2:$B$1600,2,FALSE)</f>
        <v>Maule</v>
      </c>
      <c r="M365" s="5">
        <f t="shared" si="24"/>
        <v>7</v>
      </c>
      <c r="N365" s="5">
        <f t="shared" si="25"/>
        <v>71</v>
      </c>
      <c r="O365" s="5">
        <f t="shared" si="26"/>
        <v>7105</v>
      </c>
    </row>
    <row r="366" spans="1:15" ht="15" hidden="1" customHeight="1" x14ac:dyDescent="0.25">
      <c r="A366" s="5">
        <v>365</v>
      </c>
      <c r="B366" s="1" t="s">
        <v>241</v>
      </c>
      <c r="C366" s="5" t="s">
        <v>768</v>
      </c>
      <c r="D366" s="2">
        <v>40241</v>
      </c>
      <c r="E366" s="4">
        <v>2010</v>
      </c>
      <c r="F366" s="5">
        <v>13</v>
      </c>
      <c r="G366" s="5" t="str">
        <f>VLOOKUP(F366,N_Sit!$A$1:$B$12,2,FALSE)</f>
        <v>Sismo</v>
      </c>
      <c r="H366" s="1" t="s">
        <v>54</v>
      </c>
      <c r="I366" s="5" t="str">
        <f>VLOOKUP(M366,reg!$A$2:$B$16,2,FALSE)</f>
        <v>Región del Maule</v>
      </c>
      <c r="J366" t="str">
        <f t="shared" si="23"/>
        <v>071</v>
      </c>
      <c r="K366" s="5" t="str">
        <f>VLOOKUP(N366,pro!$A$2:$B$1600,2,FALSE)</f>
        <v>Talca</v>
      </c>
      <c r="L366" s="5" t="str">
        <f>VLOOKUP(O366,com!$A$2:$B$1600,2,FALSE)</f>
        <v>Pelarco</v>
      </c>
      <c r="M366" s="5">
        <f t="shared" si="24"/>
        <v>7</v>
      </c>
      <c r="N366" s="5">
        <f t="shared" si="25"/>
        <v>71</v>
      </c>
      <c r="O366" s="5">
        <f t="shared" si="26"/>
        <v>7106</v>
      </c>
    </row>
    <row r="367" spans="1:15" ht="15" hidden="1" customHeight="1" x14ac:dyDescent="0.25">
      <c r="A367" s="5">
        <v>366</v>
      </c>
      <c r="B367" s="1" t="s">
        <v>56</v>
      </c>
      <c r="C367" s="5" t="s">
        <v>768</v>
      </c>
      <c r="D367" s="2">
        <v>40241</v>
      </c>
      <c r="E367" s="4">
        <v>2010</v>
      </c>
      <c r="F367" s="5">
        <v>13</v>
      </c>
      <c r="G367" s="5" t="str">
        <f>VLOOKUP(F367,N_Sit!$A$1:$B$12,2,FALSE)</f>
        <v>Sismo</v>
      </c>
      <c r="H367" s="1" t="s">
        <v>54</v>
      </c>
      <c r="I367" s="5" t="str">
        <f>VLOOKUP(M367,reg!$A$2:$B$16,2,FALSE)</f>
        <v>Región del Maule</v>
      </c>
      <c r="J367" t="str">
        <f t="shared" si="23"/>
        <v>071</v>
      </c>
      <c r="K367" s="5" t="str">
        <f>VLOOKUP(N367,pro!$A$2:$B$1600,2,FALSE)</f>
        <v>Talca</v>
      </c>
      <c r="L367" s="5" t="str">
        <f>VLOOKUP(O367,com!$A$2:$B$1600,2,FALSE)</f>
        <v>Pencahue</v>
      </c>
      <c r="M367" s="5">
        <f t="shared" si="24"/>
        <v>7</v>
      </c>
      <c r="N367" s="5">
        <f t="shared" si="25"/>
        <v>71</v>
      </c>
      <c r="O367" s="5">
        <f t="shared" si="26"/>
        <v>7107</v>
      </c>
    </row>
    <row r="368" spans="1:15" ht="15" hidden="1" customHeight="1" x14ac:dyDescent="0.25">
      <c r="A368" s="5">
        <v>367</v>
      </c>
      <c r="B368" s="1" t="s">
        <v>283</v>
      </c>
      <c r="C368" s="5" t="s">
        <v>768</v>
      </c>
      <c r="D368" s="2">
        <v>40241</v>
      </c>
      <c r="E368" s="4">
        <v>2010</v>
      </c>
      <c r="F368" s="5">
        <v>13</v>
      </c>
      <c r="G368" s="5" t="str">
        <f>VLOOKUP(F368,N_Sit!$A$1:$B$12,2,FALSE)</f>
        <v>Sismo</v>
      </c>
      <c r="H368" s="1" t="s">
        <v>54</v>
      </c>
      <c r="I368" s="5" t="str">
        <f>VLOOKUP(M368,reg!$A$2:$B$16,2,FALSE)</f>
        <v>Región del Maule</v>
      </c>
      <c r="J368" t="str">
        <f t="shared" si="23"/>
        <v>071</v>
      </c>
      <c r="K368" s="5" t="str">
        <f>VLOOKUP(N368,pro!$A$2:$B$1600,2,FALSE)</f>
        <v>Talca</v>
      </c>
      <c r="L368" s="5" t="str">
        <f>VLOOKUP(O368,com!$A$2:$B$1600,2,FALSE)</f>
        <v>Río Claro</v>
      </c>
      <c r="M368" s="5">
        <f t="shared" si="24"/>
        <v>7</v>
      </c>
      <c r="N368" s="5">
        <f t="shared" si="25"/>
        <v>71</v>
      </c>
      <c r="O368" s="5">
        <f t="shared" si="26"/>
        <v>7108</v>
      </c>
    </row>
    <row r="369" spans="1:15" ht="15" hidden="1" customHeight="1" x14ac:dyDescent="0.25">
      <c r="A369" s="5">
        <v>368</v>
      </c>
      <c r="B369" s="1" t="s">
        <v>107</v>
      </c>
      <c r="C369" s="5" t="s">
        <v>768</v>
      </c>
      <c r="D369" s="2">
        <v>40241</v>
      </c>
      <c r="E369" s="4">
        <v>2010</v>
      </c>
      <c r="F369" s="5">
        <v>13</v>
      </c>
      <c r="G369" s="5" t="str">
        <f>VLOOKUP(F369,N_Sit!$A$1:$B$12,2,FALSE)</f>
        <v>Sismo</v>
      </c>
      <c r="H369" s="1" t="s">
        <v>54</v>
      </c>
      <c r="I369" s="5" t="str">
        <f>VLOOKUP(M369,reg!$A$2:$B$16,2,FALSE)</f>
        <v>Región del Maule</v>
      </c>
      <c r="J369" t="str">
        <f t="shared" si="23"/>
        <v>071</v>
      </c>
      <c r="K369" s="5" t="str">
        <f>VLOOKUP(N369,pro!$A$2:$B$1600,2,FALSE)</f>
        <v>Talca</v>
      </c>
      <c r="L369" s="5" t="str">
        <f>VLOOKUP(O369,com!$A$2:$B$1600,2,FALSE)</f>
        <v>San Clemente</v>
      </c>
      <c r="M369" s="5">
        <f t="shared" si="24"/>
        <v>7</v>
      </c>
      <c r="N369" s="5">
        <f t="shared" si="25"/>
        <v>71</v>
      </c>
      <c r="O369" s="5">
        <f t="shared" si="26"/>
        <v>7109</v>
      </c>
    </row>
    <row r="370" spans="1:15" ht="15" hidden="1" customHeight="1" x14ac:dyDescent="0.25">
      <c r="A370" s="5">
        <v>369</v>
      </c>
      <c r="B370" s="1" t="s">
        <v>284</v>
      </c>
      <c r="C370" s="5" t="s">
        <v>768</v>
      </c>
      <c r="D370" s="2">
        <v>40241</v>
      </c>
      <c r="E370" s="4">
        <v>2010</v>
      </c>
      <c r="F370" s="5">
        <v>13</v>
      </c>
      <c r="G370" s="5" t="str">
        <f>VLOOKUP(F370,N_Sit!$A$1:$B$12,2,FALSE)</f>
        <v>Sismo</v>
      </c>
      <c r="H370" s="1" t="s">
        <v>54</v>
      </c>
      <c r="I370" s="5" t="str">
        <f>VLOOKUP(M370,reg!$A$2:$B$16,2,FALSE)</f>
        <v>Región del Maule</v>
      </c>
      <c r="J370" t="str">
        <f t="shared" si="23"/>
        <v>071</v>
      </c>
      <c r="K370" s="5" t="str">
        <f>VLOOKUP(N370,pro!$A$2:$B$1600,2,FALSE)</f>
        <v>Talca</v>
      </c>
      <c r="L370" s="5" t="str">
        <f>VLOOKUP(O370,com!$A$2:$B$1600,2,FALSE)</f>
        <v>San Rafael</v>
      </c>
      <c r="M370" s="5">
        <f t="shared" si="24"/>
        <v>7</v>
      </c>
      <c r="N370" s="5">
        <f t="shared" si="25"/>
        <v>71</v>
      </c>
      <c r="O370" s="5">
        <f t="shared" si="26"/>
        <v>7110</v>
      </c>
    </row>
    <row r="371" spans="1:15" ht="15" hidden="1" customHeight="1" x14ac:dyDescent="0.25">
      <c r="A371" s="5">
        <v>370</v>
      </c>
      <c r="B371" s="1" t="s">
        <v>57</v>
      </c>
      <c r="C371" s="5" t="s">
        <v>768</v>
      </c>
      <c r="D371" s="2">
        <v>40241</v>
      </c>
      <c r="E371" s="4">
        <v>2010</v>
      </c>
      <c r="F371" s="5">
        <v>13</v>
      </c>
      <c r="G371" s="5" t="str">
        <f>VLOOKUP(F371,N_Sit!$A$1:$B$12,2,FALSE)</f>
        <v>Sismo</v>
      </c>
      <c r="H371" s="1" t="s">
        <v>54</v>
      </c>
      <c r="I371" s="5" t="str">
        <f>VLOOKUP(M371,reg!$A$2:$B$16,2,FALSE)</f>
        <v>Región del Maule</v>
      </c>
      <c r="J371" t="str">
        <f t="shared" si="23"/>
        <v>072</v>
      </c>
      <c r="K371" s="5" t="str">
        <f>VLOOKUP(N371,pro!$A$2:$B$1600,2,FALSE)</f>
        <v>Cauquenes</v>
      </c>
      <c r="L371" s="5" t="str">
        <f>VLOOKUP(O371,com!$A$2:$B$1600,2,FALSE)</f>
        <v>Cauquenes</v>
      </c>
      <c r="M371" s="5">
        <f t="shared" si="24"/>
        <v>7</v>
      </c>
      <c r="N371" s="5">
        <f t="shared" si="25"/>
        <v>72</v>
      </c>
      <c r="O371" s="5">
        <f t="shared" si="26"/>
        <v>7201</v>
      </c>
    </row>
    <row r="372" spans="1:15" ht="15" hidden="1" customHeight="1" x14ac:dyDescent="0.25">
      <c r="A372" s="5">
        <v>371</v>
      </c>
      <c r="B372" s="1" t="s">
        <v>178</v>
      </c>
      <c r="C372" s="5" t="s">
        <v>768</v>
      </c>
      <c r="D372" s="2">
        <v>40241</v>
      </c>
      <c r="E372" s="4">
        <v>2010</v>
      </c>
      <c r="F372" s="5">
        <v>13</v>
      </c>
      <c r="G372" s="5" t="str">
        <f>VLOOKUP(F372,N_Sit!$A$1:$B$12,2,FALSE)</f>
        <v>Sismo</v>
      </c>
      <c r="H372" s="1" t="s">
        <v>54</v>
      </c>
      <c r="I372" s="5" t="str">
        <f>VLOOKUP(M372,reg!$A$2:$B$16,2,FALSE)</f>
        <v>Región del Maule</v>
      </c>
      <c r="J372" t="str">
        <f t="shared" si="23"/>
        <v>072</v>
      </c>
      <c r="K372" s="5" t="str">
        <f>VLOOKUP(N372,pro!$A$2:$B$1600,2,FALSE)</f>
        <v>Cauquenes</v>
      </c>
      <c r="L372" s="5" t="str">
        <f>VLOOKUP(O372,com!$A$2:$B$1600,2,FALSE)</f>
        <v>Chanco</v>
      </c>
      <c r="M372" s="5">
        <f t="shared" si="24"/>
        <v>7</v>
      </c>
      <c r="N372" s="5">
        <f t="shared" si="25"/>
        <v>72</v>
      </c>
      <c r="O372" s="5">
        <f t="shared" si="26"/>
        <v>7202</v>
      </c>
    </row>
    <row r="373" spans="1:15" ht="15" hidden="1" customHeight="1" x14ac:dyDescent="0.25">
      <c r="A373" s="5">
        <v>372</v>
      </c>
      <c r="B373" s="1" t="s">
        <v>242</v>
      </c>
      <c r="C373" s="5" t="s">
        <v>768</v>
      </c>
      <c r="D373" s="2">
        <v>40241</v>
      </c>
      <c r="E373" s="4">
        <v>2010</v>
      </c>
      <c r="F373" s="5">
        <v>13</v>
      </c>
      <c r="G373" s="5" t="str">
        <f>VLOOKUP(F373,N_Sit!$A$1:$B$12,2,FALSE)</f>
        <v>Sismo</v>
      </c>
      <c r="H373" s="1" t="s">
        <v>54</v>
      </c>
      <c r="I373" s="5" t="str">
        <f>VLOOKUP(M373,reg!$A$2:$B$16,2,FALSE)</f>
        <v>Región del Maule</v>
      </c>
      <c r="J373" t="str">
        <f t="shared" si="23"/>
        <v>072</v>
      </c>
      <c r="K373" s="5" t="str">
        <f>VLOOKUP(N373,pro!$A$2:$B$1600,2,FALSE)</f>
        <v>Cauquenes</v>
      </c>
      <c r="L373" s="5" t="str">
        <f>VLOOKUP(O373,com!$A$2:$B$1600,2,FALSE)</f>
        <v>Pelluhue</v>
      </c>
      <c r="M373" s="5">
        <f t="shared" si="24"/>
        <v>7</v>
      </c>
      <c r="N373" s="5">
        <f t="shared" si="25"/>
        <v>72</v>
      </c>
      <c r="O373" s="5">
        <f t="shared" si="26"/>
        <v>7203</v>
      </c>
    </row>
    <row r="374" spans="1:15" ht="15" hidden="1" customHeight="1" x14ac:dyDescent="0.25">
      <c r="A374" s="5">
        <v>373</v>
      </c>
      <c r="B374" s="1" t="s">
        <v>108</v>
      </c>
      <c r="C374" s="5" t="s">
        <v>768</v>
      </c>
      <c r="D374" s="2">
        <v>40241</v>
      </c>
      <c r="E374" s="4">
        <v>2010</v>
      </c>
      <c r="F374" s="5">
        <v>13</v>
      </c>
      <c r="G374" s="5" t="str">
        <f>VLOOKUP(F374,N_Sit!$A$1:$B$12,2,FALSE)</f>
        <v>Sismo</v>
      </c>
      <c r="H374" s="1" t="s">
        <v>54</v>
      </c>
      <c r="I374" s="5" t="str">
        <f>VLOOKUP(M374,reg!$A$2:$B$16,2,FALSE)</f>
        <v>Región del Maule</v>
      </c>
      <c r="J374" t="str">
        <f t="shared" si="23"/>
        <v>073</v>
      </c>
      <c r="K374" s="5" t="str">
        <f>VLOOKUP(N374,pro!$A$2:$B$1600,2,FALSE)</f>
        <v>Curicó</v>
      </c>
      <c r="L374" s="5" t="str">
        <f>VLOOKUP(O374,com!$A$2:$B$1600,2,FALSE)</f>
        <v>Curicó</v>
      </c>
      <c r="M374" s="5">
        <f t="shared" si="24"/>
        <v>7</v>
      </c>
      <c r="N374" s="5">
        <f t="shared" si="25"/>
        <v>73</v>
      </c>
      <c r="O374" s="5">
        <f t="shared" si="26"/>
        <v>7301</v>
      </c>
    </row>
    <row r="375" spans="1:15" ht="15" hidden="1" customHeight="1" x14ac:dyDescent="0.25">
      <c r="A375" s="5">
        <v>374</v>
      </c>
      <c r="B375" s="1" t="s">
        <v>58</v>
      </c>
      <c r="C375" s="5" t="s">
        <v>768</v>
      </c>
      <c r="D375" s="2">
        <v>40241</v>
      </c>
      <c r="E375" s="4">
        <v>2010</v>
      </c>
      <c r="F375" s="5">
        <v>13</v>
      </c>
      <c r="G375" s="5" t="str">
        <f>VLOOKUP(F375,N_Sit!$A$1:$B$12,2,FALSE)</f>
        <v>Sismo</v>
      </c>
      <c r="H375" s="1" t="s">
        <v>54</v>
      </c>
      <c r="I375" s="5" t="str">
        <f>VLOOKUP(M375,reg!$A$2:$B$16,2,FALSE)</f>
        <v>Región del Maule</v>
      </c>
      <c r="J375" t="str">
        <f t="shared" si="23"/>
        <v>073</v>
      </c>
      <c r="K375" s="5" t="str">
        <f>VLOOKUP(N375,pro!$A$2:$B$1600,2,FALSE)</f>
        <v>Curicó</v>
      </c>
      <c r="L375" s="5" t="str">
        <f>VLOOKUP(O375,com!$A$2:$B$1600,2,FALSE)</f>
        <v>Hualañé</v>
      </c>
      <c r="M375" s="5">
        <f t="shared" si="24"/>
        <v>7</v>
      </c>
      <c r="N375" s="5">
        <f t="shared" si="25"/>
        <v>73</v>
      </c>
      <c r="O375" s="5">
        <f t="shared" si="26"/>
        <v>7302</v>
      </c>
    </row>
    <row r="376" spans="1:15" ht="15" hidden="1" customHeight="1" x14ac:dyDescent="0.25">
      <c r="A376" s="5">
        <v>375</v>
      </c>
      <c r="B376" s="1" t="s">
        <v>109</v>
      </c>
      <c r="C376" s="5" t="s">
        <v>768</v>
      </c>
      <c r="D376" s="2">
        <v>40241</v>
      </c>
      <c r="E376" s="4">
        <v>2010</v>
      </c>
      <c r="F376" s="5">
        <v>13</v>
      </c>
      <c r="G376" s="5" t="str">
        <f>VLOOKUP(F376,N_Sit!$A$1:$B$12,2,FALSE)</f>
        <v>Sismo</v>
      </c>
      <c r="H376" s="1" t="s">
        <v>54</v>
      </c>
      <c r="I376" s="5" t="str">
        <f>VLOOKUP(M376,reg!$A$2:$B$16,2,FALSE)</f>
        <v>Región del Maule</v>
      </c>
      <c r="J376" t="str">
        <f t="shared" si="23"/>
        <v>073</v>
      </c>
      <c r="K376" s="5" t="str">
        <f>VLOOKUP(N376,pro!$A$2:$B$1600,2,FALSE)</f>
        <v>Curicó</v>
      </c>
      <c r="L376" s="5" t="str">
        <f>VLOOKUP(O376,com!$A$2:$B$1600,2,FALSE)</f>
        <v>Licantén</v>
      </c>
      <c r="M376" s="5">
        <f t="shared" si="24"/>
        <v>7</v>
      </c>
      <c r="N376" s="5">
        <f t="shared" si="25"/>
        <v>73</v>
      </c>
      <c r="O376" s="5">
        <f t="shared" si="26"/>
        <v>7303</v>
      </c>
    </row>
    <row r="377" spans="1:15" ht="15" hidden="1" customHeight="1" x14ac:dyDescent="0.25">
      <c r="A377" s="5">
        <v>376</v>
      </c>
      <c r="B377" s="1" t="s">
        <v>285</v>
      </c>
      <c r="C377" s="5" t="s">
        <v>768</v>
      </c>
      <c r="D377" s="2">
        <v>40241</v>
      </c>
      <c r="E377" s="4">
        <v>2010</v>
      </c>
      <c r="F377" s="5">
        <v>13</v>
      </c>
      <c r="G377" s="5" t="str">
        <f>VLOOKUP(F377,N_Sit!$A$1:$B$12,2,FALSE)</f>
        <v>Sismo</v>
      </c>
      <c r="H377" s="1" t="s">
        <v>54</v>
      </c>
      <c r="I377" s="5" t="str">
        <f>VLOOKUP(M377,reg!$A$2:$B$16,2,FALSE)</f>
        <v>Región del Maule</v>
      </c>
      <c r="J377" t="str">
        <f t="shared" si="23"/>
        <v>073</v>
      </c>
      <c r="K377" s="5" t="str">
        <f>VLOOKUP(N377,pro!$A$2:$B$1600,2,FALSE)</f>
        <v>Curicó</v>
      </c>
      <c r="L377" s="5" t="str">
        <f>VLOOKUP(O377,com!$A$2:$B$1600,2,FALSE)</f>
        <v>Molina</v>
      </c>
      <c r="M377" s="5">
        <f t="shared" si="24"/>
        <v>7</v>
      </c>
      <c r="N377" s="5">
        <f t="shared" si="25"/>
        <v>73</v>
      </c>
      <c r="O377" s="5">
        <f t="shared" si="26"/>
        <v>7304</v>
      </c>
    </row>
    <row r="378" spans="1:15" ht="15" hidden="1" customHeight="1" x14ac:dyDescent="0.25">
      <c r="A378" s="5">
        <v>377</v>
      </c>
      <c r="B378" s="1" t="s">
        <v>59</v>
      </c>
      <c r="C378" s="5" t="s">
        <v>768</v>
      </c>
      <c r="D378" s="2">
        <v>40241</v>
      </c>
      <c r="E378" s="4">
        <v>2010</v>
      </c>
      <c r="F378" s="5">
        <v>13</v>
      </c>
      <c r="G378" s="5" t="str">
        <f>VLOOKUP(F378,N_Sit!$A$1:$B$12,2,FALSE)</f>
        <v>Sismo</v>
      </c>
      <c r="H378" s="1" t="s">
        <v>54</v>
      </c>
      <c r="I378" s="5" t="str">
        <f>VLOOKUP(M378,reg!$A$2:$B$16,2,FALSE)</f>
        <v>Región del Maule</v>
      </c>
      <c r="J378" t="str">
        <f t="shared" si="23"/>
        <v>073</v>
      </c>
      <c r="K378" s="5" t="str">
        <f>VLOOKUP(N378,pro!$A$2:$B$1600,2,FALSE)</f>
        <v>Curicó</v>
      </c>
      <c r="L378" s="5" t="str">
        <f>VLOOKUP(O378,com!$A$2:$B$1600,2,FALSE)</f>
        <v>Rauco</v>
      </c>
      <c r="M378" s="5">
        <f t="shared" si="24"/>
        <v>7</v>
      </c>
      <c r="N378" s="5">
        <f t="shared" si="25"/>
        <v>73</v>
      </c>
      <c r="O378" s="5">
        <f t="shared" si="26"/>
        <v>7305</v>
      </c>
    </row>
    <row r="379" spans="1:15" ht="15" hidden="1" customHeight="1" x14ac:dyDescent="0.25">
      <c r="A379" s="5">
        <v>378</v>
      </c>
      <c r="B379" s="1" t="s">
        <v>286</v>
      </c>
      <c r="C379" s="5" t="s">
        <v>768</v>
      </c>
      <c r="D379" s="2">
        <v>40241</v>
      </c>
      <c r="E379" s="4">
        <v>2010</v>
      </c>
      <c r="F379" s="5">
        <v>13</v>
      </c>
      <c r="G379" s="5" t="str">
        <f>VLOOKUP(F379,N_Sit!$A$1:$B$12,2,FALSE)</f>
        <v>Sismo</v>
      </c>
      <c r="H379" s="1" t="s">
        <v>54</v>
      </c>
      <c r="I379" s="5" t="str">
        <f>VLOOKUP(M379,reg!$A$2:$B$16,2,FALSE)</f>
        <v>Región del Maule</v>
      </c>
      <c r="J379" t="str">
        <f t="shared" si="23"/>
        <v>073</v>
      </c>
      <c r="K379" s="5" t="str">
        <f>VLOOKUP(N379,pro!$A$2:$B$1600,2,FALSE)</f>
        <v>Curicó</v>
      </c>
      <c r="L379" s="5" t="str">
        <f>VLOOKUP(O379,com!$A$2:$B$1600,2,FALSE)</f>
        <v>Romeral</v>
      </c>
      <c r="M379" s="5">
        <f t="shared" si="24"/>
        <v>7</v>
      </c>
      <c r="N379" s="5">
        <f t="shared" si="25"/>
        <v>73</v>
      </c>
      <c r="O379" s="5">
        <f t="shared" si="26"/>
        <v>7306</v>
      </c>
    </row>
    <row r="380" spans="1:15" ht="15" hidden="1" customHeight="1" x14ac:dyDescent="0.25">
      <c r="A380" s="5">
        <v>379</v>
      </c>
      <c r="B380" s="1" t="s">
        <v>179</v>
      </c>
      <c r="C380" s="5" t="s">
        <v>768</v>
      </c>
      <c r="D380" s="2">
        <v>40241</v>
      </c>
      <c r="E380" s="4">
        <v>2010</v>
      </c>
      <c r="F380" s="5">
        <v>13</v>
      </c>
      <c r="G380" s="5" t="str">
        <f>VLOOKUP(F380,N_Sit!$A$1:$B$12,2,FALSE)</f>
        <v>Sismo</v>
      </c>
      <c r="H380" s="1" t="s">
        <v>54</v>
      </c>
      <c r="I380" s="5" t="str">
        <f>VLOOKUP(M380,reg!$A$2:$B$16,2,FALSE)</f>
        <v>Región del Maule</v>
      </c>
      <c r="J380" t="str">
        <f t="shared" ref="J380:J439" si="27">MID(B380,1,3)</f>
        <v>073</v>
      </c>
      <c r="K380" s="5" t="str">
        <f>VLOOKUP(N380,pro!$A$2:$B$1600,2,FALSE)</f>
        <v>Curicó</v>
      </c>
      <c r="L380" s="5" t="str">
        <f>VLOOKUP(O380,com!$A$2:$B$1600,2,FALSE)</f>
        <v>Sagrada Familia</v>
      </c>
      <c r="M380" s="5">
        <f t="shared" ref="M380:M443" si="28">VALUE(H380)</f>
        <v>7</v>
      </c>
      <c r="N380" s="5">
        <f t="shared" ref="N380:N439" si="29">VALUE(J380)</f>
        <v>73</v>
      </c>
      <c r="O380" s="5">
        <f t="shared" ref="O380:O439" si="30">VALUE(B380)</f>
        <v>7307</v>
      </c>
    </row>
    <row r="381" spans="1:15" ht="15" hidden="1" customHeight="1" x14ac:dyDescent="0.25">
      <c r="A381" s="5">
        <v>380</v>
      </c>
      <c r="B381" s="1" t="s">
        <v>243</v>
      </c>
      <c r="C381" s="5" t="s">
        <v>768</v>
      </c>
      <c r="D381" s="2">
        <v>40241</v>
      </c>
      <c r="E381" s="4">
        <v>2010</v>
      </c>
      <c r="F381" s="5">
        <v>13</v>
      </c>
      <c r="G381" s="5" t="str">
        <f>VLOOKUP(F381,N_Sit!$A$1:$B$12,2,FALSE)</f>
        <v>Sismo</v>
      </c>
      <c r="H381" s="1" t="s">
        <v>54</v>
      </c>
      <c r="I381" s="5" t="str">
        <f>VLOOKUP(M381,reg!$A$2:$B$16,2,FALSE)</f>
        <v>Región del Maule</v>
      </c>
      <c r="J381" t="str">
        <f t="shared" si="27"/>
        <v>073</v>
      </c>
      <c r="K381" s="5" t="str">
        <f>VLOOKUP(N381,pro!$A$2:$B$1600,2,FALSE)</f>
        <v>Curicó</v>
      </c>
      <c r="L381" s="5" t="str">
        <f>VLOOKUP(O381,com!$A$2:$B$1600,2,FALSE)</f>
        <v>Teno</v>
      </c>
      <c r="M381" s="5">
        <f t="shared" si="28"/>
        <v>7</v>
      </c>
      <c r="N381" s="5">
        <f t="shared" si="29"/>
        <v>73</v>
      </c>
      <c r="O381" s="5">
        <f t="shared" si="30"/>
        <v>7308</v>
      </c>
    </row>
    <row r="382" spans="1:15" ht="15" hidden="1" customHeight="1" x14ac:dyDescent="0.25">
      <c r="A382" s="5">
        <v>381</v>
      </c>
      <c r="B382" s="1" t="s">
        <v>110</v>
      </c>
      <c r="C382" s="5" t="s">
        <v>768</v>
      </c>
      <c r="D382" s="2">
        <v>40241</v>
      </c>
      <c r="E382" s="4">
        <v>2010</v>
      </c>
      <c r="F382" s="5">
        <v>13</v>
      </c>
      <c r="G382" s="5" t="str">
        <f>VLOOKUP(F382,N_Sit!$A$1:$B$12,2,FALSE)</f>
        <v>Sismo</v>
      </c>
      <c r="H382" s="1" t="s">
        <v>54</v>
      </c>
      <c r="I382" s="5" t="str">
        <f>VLOOKUP(M382,reg!$A$2:$B$16,2,FALSE)</f>
        <v>Región del Maule</v>
      </c>
      <c r="J382" t="str">
        <f t="shared" si="27"/>
        <v>073</v>
      </c>
      <c r="K382" s="5" t="str">
        <f>VLOOKUP(N382,pro!$A$2:$B$1600,2,FALSE)</f>
        <v>Curicó</v>
      </c>
      <c r="L382" s="5" t="str">
        <f>VLOOKUP(O382,com!$A$2:$B$1600,2,FALSE)</f>
        <v>Vichuquén</v>
      </c>
      <c r="M382" s="5">
        <f t="shared" si="28"/>
        <v>7</v>
      </c>
      <c r="N382" s="5">
        <f t="shared" si="29"/>
        <v>73</v>
      </c>
      <c r="O382" s="5">
        <f t="shared" si="30"/>
        <v>7309</v>
      </c>
    </row>
    <row r="383" spans="1:15" ht="15" hidden="1" customHeight="1" x14ac:dyDescent="0.25">
      <c r="A383" s="5">
        <v>382</v>
      </c>
      <c r="B383" s="1" t="s">
        <v>111</v>
      </c>
      <c r="C383" s="5" t="s">
        <v>768</v>
      </c>
      <c r="D383" s="2">
        <v>40241</v>
      </c>
      <c r="E383" s="4">
        <v>2010</v>
      </c>
      <c r="F383" s="5">
        <v>13</v>
      </c>
      <c r="G383" s="5" t="str">
        <f>VLOOKUP(F383,N_Sit!$A$1:$B$12,2,FALSE)</f>
        <v>Sismo</v>
      </c>
      <c r="H383" s="1" t="s">
        <v>54</v>
      </c>
      <c r="I383" s="5" t="str">
        <f>VLOOKUP(M383,reg!$A$2:$B$16,2,FALSE)</f>
        <v>Región del Maule</v>
      </c>
      <c r="J383" t="str">
        <f t="shared" si="27"/>
        <v>074</v>
      </c>
      <c r="K383" s="5" t="str">
        <f>VLOOKUP(N383,pro!$A$2:$B$1600,2,FALSE)</f>
        <v>Linares</v>
      </c>
      <c r="L383" s="5" t="str">
        <f>VLOOKUP(O383,com!$A$2:$B$1600,2,FALSE)</f>
        <v>Linares</v>
      </c>
      <c r="M383" s="5">
        <f t="shared" si="28"/>
        <v>7</v>
      </c>
      <c r="N383" s="5">
        <f t="shared" si="29"/>
        <v>74</v>
      </c>
      <c r="O383" s="5">
        <f t="shared" si="30"/>
        <v>7401</v>
      </c>
    </row>
    <row r="384" spans="1:15" ht="15" hidden="1" customHeight="1" x14ac:dyDescent="0.25">
      <c r="A384" s="5">
        <v>383</v>
      </c>
      <c r="B384" s="1" t="s">
        <v>287</v>
      </c>
      <c r="C384" s="5" t="s">
        <v>768</v>
      </c>
      <c r="D384" s="2">
        <v>40241</v>
      </c>
      <c r="E384" s="4">
        <v>2010</v>
      </c>
      <c r="F384" s="5">
        <v>13</v>
      </c>
      <c r="G384" s="5" t="str">
        <f>VLOOKUP(F384,N_Sit!$A$1:$B$12,2,FALSE)</f>
        <v>Sismo</v>
      </c>
      <c r="H384" s="1" t="s">
        <v>54</v>
      </c>
      <c r="I384" s="5" t="str">
        <f>VLOOKUP(M384,reg!$A$2:$B$16,2,FALSE)</f>
        <v>Región del Maule</v>
      </c>
      <c r="J384" t="str">
        <f t="shared" si="27"/>
        <v>074</v>
      </c>
      <c r="K384" s="5" t="str">
        <f>VLOOKUP(N384,pro!$A$2:$B$1600,2,FALSE)</f>
        <v>Linares</v>
      </c>
      <c r="L384" s="5" t="str">
        <f>VLOOKUP(O384,com!$A$2:$B$1600,2,FALSE)</f>
        <v>Colbún</v>
      </c>
      <c r="M384" s="5">
        <f t="shared" si="28"/>
        <v>7</v>
      </c>
      <c r="N384" s="5">
        <f t="shared" si="29"/>
        <v>74</v>
      </c>
      <c r="O384" s="5">
        <f t="shared" si="30"/>
        <v>7402</v>
      </c>
    </row>
    <row r="385" spans="1:15" ht="15" hidden="1" customHeight="1" x14ac:dyDescent="0.25">
      <c r="A385" s="5">
        <v>384</v>
      </c>
      <c r="B385" s="1" t="s">
        <v>180</v>
      </c>
      <c r="C385" s="5" t="s">
        <v>768</v>
      </c>
      <c r="D385" s="2">
        <v>40241</v>
      </c>
      <c r="E385" s="4">
        <v>2010</v>
      </c>
      <c r="F385" s="5">
        <v>13</v>
      </c>
      <c r="G385" s="5" t="str">
        <f>VLOOKUP(F385,N_Sit!$A$1:$B$12,2,FALSE)</f>
        <v>Sismo</v>
      </c>
      <c r="H385" s="1" t="s">
        <v>54</v>
      </c>
      <c r="I385" s="5" t="str">
        <f>VLOOKUP(M385,reg!$A$2:$B$16,2,FALSE)</f>
        <v>Región del Maule</v>
      </c>
      <c r="J385" t="str">
        <f t="shared" si="27"/>
        <v>074</v>
      </c>
      <c r="K385" s="5" t="str">
        <f>VLOOKUP(N385,pro!$A$2:$B$1600,2,FALSE)</f>
        <v>Linares</v>
      </c>
      <c r="L385" s="5" t="str">
        <f>VLOOKUP(O385,com!$A$2:$B$1600,2,FALSE)</f>
        <v>Longaví</v>
      </c>
      <c r="M385" s="5">
        <f t="shared" si="28"/>
        <v>7</v>
      </c>
      <c r="N385" s="5">
        <f t="shared" si="29"/>
        <v>74</v>
      </c>
      <c r="O385" s="5">
        <f t="shared" si="30"/>
        <v>7403</v>
      </c>
    </row>
    <row r="386" spans="1:15" ht="15" hidden="1" customHeight="1" x14ac:dyDescent="0.25">
      <c r="A386" s="5">
        <v>385</v>
      </c>
      <c r="B386" s="1" t="s">
        <v>181</v>
      </c>
      <c r="C386" s="5" t="s">
        <v>768</v>
      </c>
      <c r="D386" s="2">
        <v>40241</v>
      </c>
      <c r="E386" s="4">
        <v>2010</v>
      </c>
      <c r="F386" s="5">
        <v>13</v>
      </c>
      <c r="G386" s="5" t="str">
        <f>VLOOKUP(F386,N_Sit!$A$1:$B$12,2,FALSE)</f>
        <v>Sismo</v>
      </c>
      <c r="H386" s="1" t="s">
        <v>54</v>
      </c>
      <c r="I386" s="5" t="str">
        <f>VLOOKUP(M386,reg!$A$2:$B$16,2,FALSE)</f>
        <v>Región del Maule</v>
      </c>
      <c r="J386" t="str">
        <f t="shared" si="27"/>
        <v>074</v>
      </c>
      <c r="K386" s="5" t="str">
        <f>VLOOKUP(N386,pro!$A$2:$B$1600,2,FALSE)</f>
        <v>Linares</v>
      </c>
      <c r="L386" s="5" t="str">
        <f>VLOOKUP(O386,com!$A$2:$B$1600,2,FALSE)</f>
        <v>Parral</v>
      </c>
      <c r="M386" s="5">
        <f t="shared" si="28"/>
        <v>7</v>
      </c>
      <c r="N386" s="5">
        <f t="shared" si="29"/>
        <v>74</v>
      </c>
      <c r="O386" s="5">
        <f t="shared" si="30"/>
        <v>7404</v>
      </c>
    </row>
    <row r="387" spans="1:15" ht="15" hidden="1" customHeight="1" x14ac:dyDescent="0.25">
      <c r="A387" s="5">
        <v>386</v>
      </c>
      <c r="B387" s="1" t="s">
        <v>112</v>
      </c>
      <c r="C387" s="5" t="s">
        <v>768</v>
      </c>
      <c r="D387" s="2">
        <v>40241</v>
      </c>
      <c r="E387" s="4">
        <v>2010</v>
      </c>
      <c r="F387" s="5">
        <v>13</v>
      </c>
      <c r="G387" s="5" t="str">
        <f>VLOOKUP(F387,N_Sit!$A$1:$B$12,2,FALSE)</f>
        <v>Sismo</v>
      </c>
      <c r="H387" s="1" t="s">
        <v>54</v>
      </c>
      <c r="I387" s="5" t="str">
        <f>VLOOKUP(M387,reg!$A$2:$B$16,2,FALSE)</f>
        <v>Región del Maule</v>
      </c>
      <c r="J387" t="str">
        <f t="shared" si="27"/>
        <v>074</v>
      </c>
      <c r="K387" s="5" t="str">
        <f>VLOOKUP(N387,pro!$A$2:$B$1600,2,FALSE)</f>
        <v>Linares</v>
      </c>
      <c r="L387" s="5" t="str">
        <f>VLOOKUP(O387,com!$A$2:$B$1600,2,FALSE)</f>
        <v>Retiro</v>
      </c>
      <c r="M387" s="5">
        <f t="shared" si="28"/>
        <v>7</v>
      </c>
      <c r="N387" s="5">
        <f t="shared" si="29"/>
        <v>74</v>
      </c>
      <c r="O387" s="5">
        <f t="shared" si="30"/>
        <v>7405</v>
      </c>
    </row>
    <row r="388" spans="1:15" ht="15" hidden="1" customHeight="1" x14ac:dyDescent="0.25">
      <c r="A388" s="5">
        <v>387</v>
      </c>
      <c r="B388" s="1" t="s">
        <v>60</v>
      </c>
      <c r="C388" s="5" t="s">
        <v>768</v>
      </c>
      <c r="D388" s="2">
        <v>40241</v>
      </c>
      <c r="E388" s="4">
        <v>2010</v>
      </c>
      <c r="F388" s="5">
        <v>13</v>
      </c>
      <c r="G388" s="5" t="str">
        <f>VLOOKUP(F388,N_Sit!$A$1:$B$12,2,FALSE)</f>
        <v>Sismo</v>
      </c>
      <c r="H388" s="1" t="s">
        <v>54</v>
      </c>
      <c r="I388" s="5" t="str">
        <f>VLOOKUP(M388,reg!$A$2:$B$16,2,FALSE)</f>
        <v>Región del Maule</v>
      </c>
      <c r="J388" t="str">
        <f t="shared" si="27"/>
        <v>074</v>
      </c>
      <c r="K388" s="5" t="str">
        <f>VLOOKUP(N388,pro!$A$2:$B$1600,2,FALSE)</f>
        <v>Linares</v>
      </c>
      <c r="L388" s="5" t="str">
        <f>VLOOKUP(O388,com!$A$2:$B$1600,2,FALSE)</f>
        <v>San Javier</v>
      </c>
      <c r="M388" s="5">
        <f t="shared" si="28"/>
        <v>7</v>
      </c>
      <c r="N388" s="5">
        <f t="shared" si="29"/>
        <v>74</v>
      </c>
      <c r="O388" s="5">
        <f t="shared" si="30"/>
        <v>7406</v>
      </c>
    </row>
    <row r="389" spans="1:15" ht="15" hidden="1" customHeight="1" x14ac:dyDescent="0.25">
      <c r="A389" s="5">
        <v>388</v>
      </c>
      <c r="B389" s="1" t="s">
        <v>288</v>
      </c>
      <c r="C389" s="5" t="s">
        <v>768</v>
      </c>
      <c r="D389" s="2">
        <v>40241</v>
      </c>
      <c r="E389" s="4">
        <v>2010</v>
      </c>
      <c r="F389" s="5">
        <v>13</v>
      </c>
      <c r="G389" s="5" t="str">
        <f>VLOOKUP(F389,N_Sit!$A$1:$B$12,2,FALSE)</f>
        <v>Sismo</v>
      </c>
      <c r="H389" s="1" t="s">
        <v>54</v>
      </c>
      <c r="I389" s="5" t="str">
        <f>VLOOKUP(M389,reg!$A$2:$B$16,2,FALSE)</f>
        <v>Región del Maule</v>
      </c>
      <c r="J389" t="str">
        <f t="shared" si="27"/>
        <v>074</v>
      </c>
      <c r="K389" s="5" t="str">
        <f>VLOOKUP(N389,pro!$A$2:$B$1600,2,FALSE)</f>
        <v>Linares</v>
      </c>
      <c r="L389" s="5" t="str">
        <f>VLOOKUP(O389,com!$A$2:$B$1600,2,FALSE)</f>
        <v>Villa Alegre</v>
      </c>
      <c r="M389" s="5">
        <f t="shared" si="28"/>
        <v>7</v>
      </c>
      <c r="N389" s="5">
        <f t="shared" si="29"/>
        <v>74</v>
      </c>
      <c r="O389" s="5">
        <f t="shared" si="30"/>
        <v>7407</v>
      </c>
    </row>
    <row r="390" spans="1:15" ht="15" hidden="1" customHeight="1" x14ac:dyDescent="0.25">
      <c r="A390" s="5">
        <v>389</v>
      </c>
      <c r="B390" s="1" t="s">
        <v>289</v>
      </c>
      <c r="C390" s="5" t="s">
        <v>768</v>
      </c>
      <c r="D390" s="2">
        <v>40241</v>
      </c>
      <c r="E390" s="4">
        <v>2010</v>
      </c>
      <c r="F390" s="5">
        <v>13</v>
      </c>
      <c r="G390" s="5" t="str">
        <f>VLOOKUP(F390,N_Sit!$A$1:$B$12,2,FALSE)</f>
        <v>Sismo</v>
      </c>
      <c r="H390" s="1" t="s">
        <v>54</v>
      </c>
      <c r="I390" s="5" t="str">
        <f>VLOOKUP(M390,reg!$A$2:$B$16,2,FALSE)</f>
        <v>Región del Maule</v>
      </c>
      <c r="J390" t="str">
        <f t="shared" si="27"/>
        <v>074</v>
      </c>
      <c r="K390" s="5" t="str">
        <f>VLOOKUP(N390,pro!$A$2:$B$1600,2,FALSE)</f>
        <v>Linares</v>
      </c>
      <c r="L390" s="5" t="str">
        <f>VLOOKUP(O390,com!$A$2:$B$1600,2,FALSE)</f>
        <v>Yerbas Buenas</v>
      </c>
      <c r="M390" s="5">
        <f t="shared" si="28"/>
        <v>7</v>
      </c>
      <c r="N390" s="5">
        <f t="shared" si="29"/>
        <v>74</v>
      </c>
      <c r="O390" s="5">
        <f t="shared" si="30"/>
        <v>7408</v>
      </c>
    </row>
    <row r="391" spans="1:15" ht="15" hidden="1" customHeight="1" x14ac:dyDescent="0.25">
      <c r="A391" s="5">
        <v>390</v>
      </c>
      <c r="B391" s="1" t="s">
        <v>290</v>
      </c>
      <c r="C391" s="5" t="s">
        <v>768</v>
      </c>
      <c r="D391" s="2">
        <v>40241</v>
      </c>
      <c r="E391" s="4">
        <v>2010</v>
      </c>
      <c r="F391" s="5">
        <v>13</v>
      </c>
      <c r="G391" s="5" t="str">
        <f>VLOOKUP(F391,N_Sit!$A$1:$B$12,2,FALSE)</f>
        <v>Sismo</v>
      </c>
      <c r="H391" s="1" t="s">
        <v>65</v>
      </c>
      <c r="I391" s="5" t="str">
        <f>VLOOKUP(M391,reg!$A$2:$B$16,2,FALSE)</f>
        <v>Región del Biobío</v>
      </c>
      <c r="J391" t="str">
        <f t="shared" si="27"/>
        <v>081</v>
      </c>
      <c r="K391" s="5" t="str">
        <f>VLOOKUP(N391,pro!$A$2:$B$1600,2,FALSE)</f>
        <v>Concepción</v>
      </c>
      <c r="L391" s="5" t="str">
        <f>VLOOKUP(O391,com!$A$2:$B$1600,2,FALSE)</f>
        <v>Concepción</v>
      </c>
      <c r="M391" s="5">
        <f t="shared" si="28"/>
        <v>8</v>
      </c>
      <c r="N391" s="5">
        <f t="shared" si="29"/>
        <v>81</v>
      </c>
      <c r="O391" s="5">
        <f t="shared" si="30"/>
        <v>8101</v>
      </c>
    </row>
    <row r="392" spans="1:15" ht="15" hidden="1" customHeight="1" x14ac:dyDescent="0.25">
      <c r="A392" s="5">
        <v>391</v>
      </c>
      <c r="B392" s="1" t="s">
        <v>291</v>
      </c>
      <c r="C392" s="5" t="s">
        <v>768</v>
      </c>
      <c r="D392" s="2">
        <v>40241</v>
      </c>
      <c r="E392" s="4">
        <v>2010</v>
      </c>
      <c r="F392" s="5">
        <v>13</v>
      </c>
      <c r="G392" s="5" t="str">
        <f>VLOOKUP(F392,N_Sit!$A$1:$B$12,2,FALSE)</f>
        <v>Sismo</v>
      </c>
      <c r="H392" s="1" t="s">
        <v>65</v>
      </c>
      <c r="I392" s="5" t="str">
        <f>VLOOKUP(M392,reg!$A$2:$B$16,2,FALSE)</f>
        <v>Región del Biobío</v>
      </c>
      <c r="J392" t="str">
        <f t="shared" si="27"/>
        <v>081</v>
      </c>
      <c r="K392" s="5" t="str">
        <f>VLOOKUP(N392,pro!$A$2:$B$1600,2,FALSE)</f>
        <v>Concepción</v>
      </c>
      <c r="L392" s="5" t="str">
        <f>VLOOKUP(O392,com!$A$2:$B$1600,2,FALSE)</f>
        <v>Coronel</v>
      </c>
      <c r="M392" s="5">
        <f t="shared" si="28"/>
        <v>8</v>
      </c>
      <c r="N392" s="5">
        <f t="shared" si="29"/>
        <v>81</v>
      </c>
      <c r="O392" s="5">
        <f t="shared" si="30"/>
        <v>8102</v>
      </c>
    </row>
    <row r="393" spans="1:15" ht="15" hidden="1" customHeight="1" x14ac:dyDescent="0.25">
      <c r="A393" s="5">
        <v>392</v>
      </c>
      <c r="B393" s="1" t="s">
        <v>292</v>
      </c>
      <c r="C393" s="5" t="s">
        <v>768</v>
      </c>
      <c r="D393" s="2">
        <v>40241</v>
      </c>
      <c r="E393" s="4">
        <v>2010</v>
      </c>
      <c r="F393" s="5">
        <v>13</v>
      </c>
      <c r="G393" s="5" t="str">
        <f>VLOOKUP(F393,N_Sit!$A$1:$B$12,2,FALSE)</f>
        <v>Sismo</v>
      </c>
      <c r="H393" s="1" t="s">
        <v>65</v>
      </c>
      <c r="I393" s="5" t="str">
        <f>VLOOKUP(M393,reg!$A$2:$B$16,2,FALSE)</f>
        <v>Región del Biobío</v>
      </c>
      <c r="J393" t="str">
        <f t="shared" si="27"/>
        <v>081</v>
      </c>
      <c r="K393" s="5" t="str">
        <f>VLOOKUP(N393,pro!$A$2:$B$1600,2,FALSE)</f>
        <v>Concepción</v>
      </c>
      <c r="L393" s="5" t="str">
        <f>VLOOKUP(O393,com!$A$2:$B$1600,2,FALSE)</f>
        <v>Chiguayante</v>
      </c>
      <c r="M393" s="5">
        <f t="shared" si="28"/>
        <v>8</v>
      </c>
      <c r="N393" s="5">
        <f t="shared" si="29"/>
        <v>81</v>
      </c>
      <c r="O393" s="5">
        <f t="shared" si="30"/>
        <v>8103</v>
      </c>
    </row>
    <row r="394" spans="1:15" ht="15" hidden="1" customHeight="1" x14ac:dyDescent="0.25">
      <c r="A394" s="5">
        <v>393</v>
      </c>
      <c r="B394" s="1" t="s">
        <v>64</v>
      </c>
      <c r="C394" s="5" t="s">
        <v>768</v>
      </c>
      <c r="D394" s="2">
        <v>40241</v>
      </c>
      <c r="E394" s="4">
        <v>2010</v>
      </c>
      <c r="F394" s="5">
        <v>13</v>
      </c>
      <c r="G394" s="5" t="str">
        <f>VLOOKUP(F394,N_Sit!$A$1:$B$12,2,FALSE)</f>
        <v>Sismo</v>
      </c>
      <c r="H394" s="1" t="s">
        <v>65</v>
      </c>
      <c r="I394" s="5" t="str">
        <f>VLOOKUP(M394,reg!$A$2:$B$16,2,FALSE)</f>
        <v>Región del Biobío</v>
      </c>
      <c r="J394" t="str">
        <f t="shared" si="27"/>
        <v>081</v>
      </c>
      <c r="K394" s="5" t="str">
        <f>VLOOKUP(N394,pro!$A$2:$B$1600,2,FALSE)</f>
        <v>Concepción</v>
      </c>
      <c r="L394" s="5" t="str">
        <f>VLOOKUP(O394,com!$A$2:$B$1600,2,FALSE)</f>
        <v>Florida</v>
      </c>
      <c r="M394" s="5">
        <f t="shared" si="28"/>
        <v>8</v>
      </c>
      <c r="N394" s="5">
        <f t="shared" si="29"/>
        <v>81</v>
      </c>
      <c r="O394" s="5">
        <f t="shared" si="30"/>
        <v>8104</v>
      </c>
    </row>
    <row r="395" spans="1:15" ht="15" hidden="1" customHeight="1" x14ac:dyDescent="0.25">
      <c r="A395" s="5">
        <v>394</v>
      </c>
      <c r="B395" s="1" t="s">
        <v>66</v>
      </c>
      <c r="C395" s="5" t="s">
        <v>768</v>
      </c>
      <c r="D395" s="2">
        <v>40241</v>
      </c>
      <c r="E395" s="4">
        <v>2010</v>
      </c>
      <c r="F395" s="5">
        <v>13</v>
      </c>
      <c r="G395" s="5" t="str">
        <f>VLOOKUP(F395,N_Sit!$A$1:$B$12,2,FALSE)</f>
        <v>Sismo</v>
      </c>
      <c r="H395" s="1" t="s">
        <v>65</v>
      </c>
      <c r="I395" s="5" t="str">
        <f>VLOOKUP(M395,reg!$A$2:$B$16,2,FALSE)</f>
        <v>Región del Biobío</v>
      </c>
      <c r="J395" t="str">
        <f t="shared" si="27"/>
        <v>081</v>
      </c>
      <c r="K395" s="5" t="str">
        <f>VLOOKUP(N395,pro!$A$2:$B$1600,2,FALSE)</f>
        <v>Concepción</v>
      </c>
      <c r="L395" s="5" t="str">
        <f>VLOOKUP(O395,com!$A$2:$B$1600,2,FALSE)</f>
        <v>Hualqui</v>
      </c>
      <c r="M395" s="5">
        <f t="shared" si="28"/>
        <v>8</v>
      </c>
      <c r="N395" s="5">
        <f t="shared" si="29"/>
        <v>81</v>
      </c>
      <c r="O395" s="5">
        <f t="shared" si="30"/>
        <v>8105</v>
      </c>
    </row>
    <row r="396" spans="1:15" ht="15" hidden="1" customHeight="1" x14ac:dyDescent="0.25">
      <c r="A396" s="5">
        <v>395</v>
      </c>
      <c r="B396" s="1" t="s">
        <v>293</v>
      </c>
      <c r="C396" s="5" t="s">
        <v>768</v>
      </c>
      <c r="D396" s="2">
        <v>40241</v>
      </c>
      <c r="E396" s="4">
        <v>2010</v>
      </c>
      <c r="F396" s="5">
        <v>13</v>
      </c>
      <c r="G396" s="5" t="str">
        <f>VLOOKUP(F396,N_Sit!$A$1:$B$12,2,FALSE)</f>
        <v>Sismo</v>
      </c>
      <c r="H396" s="1" t="s">
        <v>65</v>
      </c>
      <c r="I396" s="5" t="str">
        <f>VLOOKUP(M396,reg!$A$2:$B$16,2,FALSE)</f>
        <v>Región del Biobío</v>
      </c>
      <c r="J396" t="str">
        <f t="shared" si="27"/>
        <v>081</v>
      </c>
      <c r="K396" s="5" t="str">
        <f>VLOOKUP(N396,pro!$A$2:$B$1600,2,FALSE)</f>
        <v>Concepción</v>
      </c>
      <c r="L396" s="5" t="str">
        <f>VLOOKUP(O396,com!$A$2:$B$1600,2,FALSE)</f>
        <v>Lota</v>
      </c>
      <c r="M396" s="5">
        <f t="shared" si="28"/>
        <v>8</v>
      </c>
      <c r="N396" s="5">
        <f t="shared" si="29"/>
        <v>81</v>
      </c>
      <c r="O396" s="5">
        <f t="shared" si="30"/>
        <v>8106</v>
      </c>
    </row>
    <row r="397" spans="1:15" ht="15" hidden="1" customHeight="1" x14ac:dyDescent="0.25">
      <c r="A397" s="5">
        <v>396</v>
      </c>
      <c r="B397" s="1" t="s">
        <v>294</v>
      </c>
      <c r="C397" s="5" t="s">
        <v>768</v>
      </c>
      <c r="D397" s="2">
        <v>40241</v>
      </c>
      <c r="E397" s="4">
        <v>2010</v>
      </c>
      <c r="F397" s="5">
        <v>13</v>
      </c>
      <c r="G397" s="5" t="str">
        <f>VLOOKUP(F397,N_Sit!$A$1:$B$12,2,FALSE)</f>
        <v>Sismo</v>
      </c>
      <c r="H397" s="1" t="s">
        <v>65</v>
      </c>
      <c r="I397" s="5" t="str">
        <f>VLOOKUP(M397,reg!$A$2:$B$16,2,FALSE)</f>
        <v>Región del Biobío</v>
      </c>
      <c r="J397" t="str">
        <f t="shared" si="27"/>
        <v>081</v>
      </c>
      <c r="K397" s="5" t="str">
        <f>VLOOKUP(N397,pro!$A$2:$B$1600,2,FALSE)</f>
        <v>Concepción</v>
      </c>
      <c r="L397" s="5" t="str">
        <f>VLOOKUP(O397,com!$A$2:$B$1600,2,FALSE)</f>
        <v>Penco</v>
      </c>
      <c r="M397" s="5">
        <f t="shared" si="28"/>
        <v>8</v>
      </c>
      <c r="N397" s="5">
        <f t="shared" si="29"/>
        <v>81</v>
      </c>
      <c r="O397" s="5">
        <f t="shared" si="30"/>
        <v>8107</v>
      </c>
    </row>
    <row r="398" spans="1:15" ht="15" hidden="1" customHeight="1" x14ac:dyDescent="0.25">
      <c r="A398" s="5">
        <v>397</v>
      </c>
      <c r="B398" s="1" t="s">
        <v>295</v>
      </c>
      <c r="C398" s="5" t="s">
        <v>768</v>
      </c>
      <c r="D398" s="2">
        <v>40241</v>
      </c>
      <c r="E398" s="4">
        <v>2010</v>
      </c>
      <c r="F398" s="5">
        <v>13</v>
      </c>
      <c r="G398" s="5" t="str">
        <f>VLOOKUP(F398,N_Sit!$A$1:$B$12,2,FALSE)</f>
        <v>Sismo</v>
      </c>
      <c r="H398" s="1" t="s">
        <v>65</v>
      </c>
      <c r="I398" s="5" t="str">
        <f>VLOOKUP(M398,reg!$A$2:$B$16,2,FALSE)</f>
        <v>Región del Biobío</v>
      </c>
      <c r="J398" t="str">
        <f t="shared" si="27"/>
        <v>081</v>
      </c>
      <c r="K398" s="5" t="str">
        <f>VLOOKUP(N398,pro!$A$2:$B$1600,2,FALSE)</f>
        <v>Concepción</v>
      </c>
      <c r="L398" s="5" t="str">
        <f>VLOOKUP(O398,com!$A$2:$B$1600,2,FALSE)</f>
        <v>San Pedro de la Paz</v>
      </c>
      <c r="M398" s="5">
        <f t="shared" si="28"/>
        <v>8</v>
      </c>
      <c r="N398" s="5">
        <f t="shared" si="29"/>
        <v>81</v>
      </c>
      <c r="O398" s="5">
        <f t="shared" si="30"/>
        <v>8108</v>
      </c>
    </row>
    <row r="399" spans="1:15" ht="15" hidden="1" customHeight="1" x14ac:dyDescent="0.25">
      <c r="A399" s="5">
        <v>398</v>
      </c>
      <c r="B399" s="1" t="s">
        <v>67</v>
      </c>
      <c r="C399" s="5" t="s">
        <v>768</v>
      </c>
      <c r="D399" s="2">
        <v>40241</v>
      </c>
      <c r="E399" s="4">
        <v>2010</v>
      </c>
      <c r="F399" s="5">
        <v>13</v>
      </c>
      <c r="G399" s="5" t="str">
        <f>VLOOKUP(F399,N_Sit!$A$1:$B$12,2,FALSE)</f>
        <v>Sismo</v>
      </c>
      <c r="H399" s="1" t="s">
        <v>65</v>
      </c>
      <c r="I399" s="5" t="str">
        <f>VLOOKUP(M399,reg!$A$2:$B$16,2,FALSE)</f>
        <v>Región del Biobío</v>
      </c>
      <c r="J399" t="str">
        <f t="shared" si="27"/>
        <v>081</v>
      </c>
      <c r="K399" s="5" t="str">
        <f>VLOOKUP(N399,pro!$A$2:$B$1600,2,FALSE)</f>
        <v>Concepción</v>
      </c>
      <c r="L399" s="5" t="str">
        <f>VLOOKUP(O399,com!$A$2:$B$1600,2,FALSE)</f>
        <v>Santa Juana</v>
      </c>
      <c r="M399" s="5">
        <f t="shared" si="28"/>
        <v>8</v>
      </c>
      <c r="N399" s="5">
        <f t="shared" si="29"/>
        <v>81</v>
      </c>
      <c r="O399" s="5">
        <f t="shared" si="30"/>
        <v>8109</v>
      </c>
    </row>
    <row r="400" spans="1:15" ht="15" hidden="1" customHeight="1" x14ac:dyDescent="0.25">
      <c r="A400" s="5">
        <v>399</v>
      </c>
      <c r="B400" s="1" t="s">
        <v>296</v>
      </c>
      <c r="C400" s="5" t="s">
        <v>768</v>
      </c>
      <c r="D400" s="2">
        <v>40241</v>
      </c>
      <c r="E400" s="4">
        <v>2010</v>
      </c>
      <c r="F400" s="5">
        <v>13</v>
      </c>
      <c r="G400" s="5" t="str">
        <f>VLOOKUP(F400,N_Sit!$A$1:$B$12,2,FALSE)</f>
        <v>Sismo</v>
      </c>
      <c r="H400" s="1" t="s">
        <v>65</v>
      </c>
      <c r="I400" s="5" t="str">
        <f>VLOOKUP(M400,reg!$A$2:$B$16,2,FALSE)</f>
        <v>Región del Biobío</v>
      </c>
      <c r="J400" t="str">
        <f t="shared" si="27"/>
        <v>081</v>
      </c>
      <c r="K400" s="5" t="str">
        <f>VLOOKUP(N400,pro!$A$2:$B$1600,2,FALSE)</f>
        <v>Concepción</v>
      </c>
      <c r="L400" s="5" t="str">
        <f>VLOOKUP(O400,com!$A$2:$B$1600,2,FALSE)</f>
        <v>Talcahuano</v>
      </c>
      <c r="M400" s="5">
        <f t="shared" si="28"/>
        <v>8</v>
      </c>
      <c r="N400" s="5">
        <f t="shared" si="29"/>
        <v>81</v>
      </c>
      <c r="O400" s="5">
        <f t="shared" si="30"/>
        <v>8110</v>
      </c>
    </row>
    <row r="401" spans="1:15" ht="15" hidden="1" customHeight="1" x14ac:dyDescent="0.25">
      <c r="A401" s="5">
        <v>400</v>
      </c>
      <c r="B401" s="1" t="s">
        <v>68</v>
      </c>
      <c r="C401" s="5" t="s">
        <v>768</v>
      </c>
      <c r="D401" s="2">
        <v>40241</v>
      </c>
      <c r="E401" s="4">
        <v>2010</v>
      </c>
      <c r="F401" s="5">
        <v>13</v>
      </c>
      <c r="G401" s="5" t="str">
        <f>VLOOKUP(F401,N_Sit!$A$1:$B$12,2,FALSE)</f>
        <v>Sismo</v>
      </c>
      <c r="H401" s="1" t="s">
        <v>65</v>
      </c>
      <c r="I401" s="5" t="str">
        <f>VLOOKUP(M401,reg!$A$2:$B$16,2,FALSE)</f>
        <v>Región del Biobío</v>
      </c>
      <c r="J401" t="str">
        <f t="shared" si="27"/>
        <v>081</v>
      </c>
      <c r="K401" s="5" t="str">
        <f>VLOOKUP(N401,pro!$A$2:$B$1600,2,FALSE)</f>
        <v>Concepción</v>
      </c>
      <c r="L401" s="5" t="str">
        <f>VLOOKUP(O401,com!$A$2:$B$1600,2,FALSE)</f>
        <v>Tomé</v>
      </c>
      <c r="M401" s="5">
        <f t="shared" si="28"/>
        <v>8</v>
      </c>
      <c r="N401" s="5">
        <f t="shared" si="29"/>
        <v>81</v>
      </c>
      <c r="O401" s="5">
        <f t="shared" si="30"/>
        <v>8111</v>
      </c>
    </row>
    <row r="402" spans="1:15" ht="15" hidden="1" customHeight="1" x14ac:dyDescent="0.25">
      <c r="A402" s="5">
        <v>401</v>
      </c>
      <c r="B402" s="1" t="s">
        <v>297</v>
      </c>
      <c r="C402" s="5" t="s">
        <v>768</v>
      </c>
      <c r="D402" s="2">
        <v>40241</v>
      </c>
      <c r="E402" s="4">
        <v>2010</v>
      </c>
      <c r="F402" s="5">
        <v>13</v>
      </c>
      <c r="G402" s="5" t="str">
        <f>VLOOKUP(F402,N_Sit!$A$1:$B$12,2,FALSE)</f>
        <v>Sismo</v>
      </c>
      <c r="H402" s="1" t="s">
        <v>65</v>
      </c>
      <c r="I402" s="5" t="str">
        <f>VLOOKUP(M402,reg!$A$2:$B$16,2,FALSE)</f>
        <v>Región del Biobío</v>
      </c>
      <c r="J402" t="str">
        <f t="shared" si="27"/>
        <v>081</v>
      </c>
      <c r="K402" s="5" t="str">
        <f>VLOOKUP(N402,pro!$A$2:$B$1600,2,FALSE)</f>
        <v>Concepción</v>
      </c>
      <c r="L402" s="5" t="str">
        <f>VLOOKUP(O402,com!$A$2:$B$1600,2,FALSE)</f>
        <v>Hualpén</v>
      </c>
      <c r="M402" s="5">
        <f t="shared" si="28"/>
        <v>8</v>
      </c>
      <c r="N402" s="5">
        <f t="shared" si="29"/>
        <v>81</v>
      </c>
      <c r="O402" s="5">
        <f t="shared" si="30"/>
        <v>8112</v>
      </c>
    </row>
    <row r="403" spans="1:15" ht="15" hidden="1" customHeight="1" x14ac:dyDescent="0.25">
      <c r="A403" s="5">
        <v>402</v>
      </c>
      <c r="B403" s="1" t="s">
        <v>225</v>
      </c>
      <c r="C403" s="5" t="s">
        <v>768</v>
      </c>
      <c r="D403" s="2">
        <v>40241</v>
      </c>
      <c r="E403" s="4">
        <v>2010</v>
      </c>
      <c r="F403" s="5">
        <v>13</v>
      </c>
      <c r="G403" s="5" t="str">
        <f>VLOOKUP(F403,N_Sit!$A$1:$B$12,2,FALSE)</f>
        <v>Sismo</v>
      </c>
      <c r="H403" s="1" t="s">
        <v>65</v>
      </c>
      <c r="I403" s="5" t="str">
        <f>VLOOKUP(M403,reg!$A$2:$B$16,2,FALSE)</f>
        <v>Región del Biobío</v>
      </c>
      <c r="J403" t="str">
        <f t="shared" si="27"/>
        <v>082</v>
      </c>
      <c r="K403" s="5" t="str">
        <f>VLOOKUP(N403,pro!$A$2:$B$1600,2,FALSE)</f>
        <v>Arauco</v>
      </c>
      <c r="L403" s="5" t="str">
        <f>VLOOKUP(O403,com!$A$2:$B$1600,2,FALSE)</f>
        <v>Lebu</v>
      </c>
      <c r="M403" s="5">
        <f t="shared" si="28"/>
        <v>8</v>
      </c>
      <c r="N403" s="5">
        <f t="shared" si="29"/>
        <v>82</v>
      </c>
      <c r="O403" s="5">
        <f t="shared" si="30"/>
        <v>8201</v>
      </c>
    </row>
    <row r="404" spans="1:15" ht="15" hidden="1" customHeight="1" x14ac:dyDescent="0.25">
      <c r="A404" s="5">
        <v>403</v>
      </c>
      <c r="B404" s="1" t="s">
        <v>226</v>
      </c>
      <c r="C404" s="5" t="s">
        <v>768</v>
      </c>
      <c r="D404" s="2">
        <v>40241</v>
      </c>
      <c r="E404" s="4">
        <v>2010</v>
      </c>
      <c r="F404" s="5">
        <v>13</v>
      </c>
      <c r="G404" s="5" t="str">
        <f>VLOOKUP(F404,N_Sit!$A$1:$B$12,2,FALSE)</f>
        <v>Sismo</v>
      </c>
      <c r="H404" s="1" t="s">
        <v>65</v>
      </c>
      <c r="I404" s="5" t="str">
        <f>VLOOKUP(M404,reg!$A$2:$B$16,2,FALSE)</f>
        <v>Región del Biobío</v>
      </c>
      <c r="J404" t="str">
        <f t="shared" si="27"/>
        <v>082</v>
      </c>
      <c r="K404" s="5" t="str">
        <f>VLOOKUP(N404,pro!$A$2:$B$1600,2,FALSE)</f>
        <v>Arauco</v>
      </c>
      <c r="L404" s="5" t="str">
        <f>VLOOKUP(O404,com!$A$2:$B$1600,2,FALSE)</f>
        <v>Arauco</v>
      </c>
      <c r="M404" s="5">
        <f t="shared" si="28"/>
        <v>8</v>
      </c>
      <c r="N404" s="5">
        <f t="shared" si="29"/>
        <v>82</v>
      </c>
      <c r="O404" s="5">
        <f t="shared" si="30"/>
        <v>8202</v>
      </c>
    </row>
    <row r="405" spans="1:15" ht="15" hidden="1" customHeight="1" x14ac:dyDescent="0.25">
      <c r="A405" s="5">
        <v>404</v>
      </c>
      <c r="B405" s="1" t="s">
        <v>227</v>
      </c>
      <c r="C405" s="5" t="s">
        <v>768</v>
      </c>
      <c r="D405" s="2">
        <v>40241</v>
      </c>
      <c r="E405" s="4">
        <v>2010</v>
      </c>
      <c r="F405" s="5">
        <v>13</v>
      </c>
      <c r="G405" s="5" t="str">
        <f>VLOOKUP(F405,N_Sit!$A$1:$B$12,2,FALSE)</f>
        <v>Sismo</v>
      </c>
      <c r="H405" s="1" t="s">
        <v>65</v>
      </c>
      <c r="I405" s="5" t="str">
        <f>VLOOKUP(M405,reg!$A$2:$B$16,2,FALSE)</f>
        <v>Región del Biobío</v>
      </c>
      <c r="J405" t="str">
        <f t="shared" si="27"/>
        <v>082</v>
      </c>
      <c r="K405" s="5" t="str">
        <f>VLOOKUP(N405,pro!$A$2:$B$1600,2,FALSE)</f>
        <v>Arauco</v>
      </c>
      <c r="L405" s="5" t="str">
        <f>VLOOKUP(O405,com!$A$2:$B$1600,2,FALSE)</f>
        <v>Cañete</v>
      </c>
      <c r="M405" s="5">
        <f t="shared" si="28"/>
        <v>8</v>
      </c>
      <c r="N405" s="5">
        <f t="shared" si="29"/>
        <v>82</v>
      </c>
      <c r="O405" s="5">
        <f t="shared" si="30"/>
        <v>8203</v>
      </c>
    </row>
    <row r="406" spans="1:15" ht="15" hidden="1" customHeight="1" x14ac:dyDescent="0.25">
      <c r="A406" s="5">
        <v>405</v>
      </c>
      <c r="B406" s="1" t="s">
        <v>228</v>
      </c>
      <c r="C406" s="5" t="s">
        <v>768</v>
      </c>
      <c r="D406" s="2">
        <v>40241</v>
      </c>
      <c r="E406" s="4">
        <v>2010</v>
      </c>
      <c r="F406" s="5">
        <v>13</v>
      </c>
      <c r="G406" s="5" t="str">
        <f>VLOOKUP(F406,N_Sit!$A$1:$B$12,2,FALSE)</f>
        <v>Sismo</v>
      </c>
      <c r="H406" s="1" t="s">
        <v>65</v>
      </c>
      <c r="I406" s="5" t="str">
        <f>VLOOKUP(M406,reg!$A$2:$B$16,2,FALSE)</f>
        <v>Región del Biobío</v>
      </c>
      <c r="J406" t="str">
        <f t="shared" si="27"/>
        <v>082</v>
      </c>
      <c r="K406" s="5" t="str">
        <f>VLOOKUP(N406,pro!$A$2:$B$1600,2,FALSE)</f>
        <v>Arauco</v>
      </c>
      <c r="L406" s="5" t="str">
        <f>VLOOKUP(O406,com!$A$2:$B$1600,2,FALSE)</f>
        <v>Contulmo</v>
      </c>
      <c r="M406" s="5">
        <f t="shared" si="28"/>
        <v>8</v>
      </c>
      <c r="N406" s="5">
        <f t="shared" si="29"/>
        <v>82</v>
      </c>
      <c r="O406" s="5">
        <f t="shared" si="30"/>
        <v>8204</v>
      </c>
    </row>
    <row r="407" spans="1:15" ht="15" hidden="1" customHeight="1" x14ac:dyDescent="0.25">
      <c r="A407" s="5">
        <v>406</v>
      </c>
      <c r="B407" s="1" t="s">
        <v>229</v>
      </c>
      <c r="C407" s="5" t="s">
        <v>768</v>
      </c>
      <c r="D407" s="2">
        <v>40241</v>
      </c>
      <c r="E407" s="4">
        <v>2010</v>
      </c>
      <c r="F407" s="5">
        <v>13</v>
      </c>
      <c r="G407" s="5" t="str">
        <f>VLOOKUP(F407,N_Sit!$A$1:$B$12,2,FALSE)</f>
        <v>Sismo</v>
      </c>
      <c r="H407" s="1" t="s">
        <v>65</v>
      </c>
      <c r="I407" s="5" t="str">
        <f>VLOOKUP(M407,reg!$A$2:$B$16,2,FALSE)</f>
        <v>Región del Biobío</v>
      </c>
      <c r="J407" t="str">
        <f t="shared" si="27"/>
        <v>082</v>
      </c>
      <c r="K407" s="5" t="str">
        <f>VLOOKUP(N407,pro!$A$2:$B$1600,2,FALSE)</f>
        <v>Arauco</v>
      </c>
      <c r="L407" s="5" t="str">
        <f>VLOOKUP(O407,com!$A$2:$B$1600,2,FALSE)</f>
        <v>Curanilahue</v>
      </c>
      <c r="M407" s="5">
        <f t="shared" si="28"/>
        <v>8</v>
      </c>
      <c r="N407" s="5">
        <f t="shared" si="29"/>
        <v>82</v>
      </c>
      <c r="O407" s="5">
        <f t="shared" si="30"/>
        <v>8205</v>
      </c>
    </row>
    <row r="408" spans="1:15" ht="15" hidden="1" customHeight="1" x14ac:dyDescent="0.25">
      <c r="A408" s="5">
        <v>407</v>
      </c>
      <c r="B408" s="1" t="s">
        <v>230</v>
      </c>
      <c r="C408" s="5" t="s">
        <v>768</v>
      </c>
      <c r="D408" s="2">
        <v>40241</v>
      </c>
      <c r="E408" s="4">
        <v>2010</v>
      </c>
      <c r="F408" s="5">
        <v>13</v>
      </c>
      <c r="G408" s="5" t="str">
        <f>VLOOKUP(F408,N_Sit!$A$1:$B$12,2,FALSE)</f>
        <v>Sismo</v>
      </c>
      <c r="H408" s="1" t="s">
        <v>65</v>
      </c>
      <c r="I408" s="5" t="str">
        <f>VLOOKUP(M408,reg!$A$2:$B$16,2,FALSE)</f>
        <v>Región del Biobío</v>
      </c>
      <c r="J408" t="str">
        <f t="shared" si="27"/>
        <v>082</v>
      </c>
      <c r="K408" s="5" t="str">
        <f>VLOOKUP(N408,pro!$A$2:$B$1600,2,FALSE)</f>
        <v>Arauco</v>
      </c>
      <c r="L408" s="5" t="str">
        <f>VLOOKUP(O408,com!$A$2:$B$1600,2,FALSE)</f>
        <v>Los Alamos</v>
      </c>
      <c r="M408" s="5">
        <f t="shared" si="28"/>
        <v>8</v>
      </c>
      <c r="N408" s="5">
        <f t="shared" si="29"/>
        <v>82</v>
      </c>
      <c r="O408" s="5">
        <f t="shared" si="30"/>
        <v>8206</v>
      </c>
    </row>
    <row r="409" spans="1:15" ht="15" hidden="1" customHeight="1" x14ac:dyDescent="0.25">
      <c r="A409" s="5">
        <v>408</v>
      </c>
      <c r="B409" s="1" t="s">
        <v>231</v>
      </c>
      <c r="C409" s="5" t="s">
        <v>768</v>
      </c>
      <c r="D409" s="2">
        <v>40241</v>
      </c>
      <c r="E409" s="4">
        <v>2010</v>
      </c>
      <c r="F409" s="5">
        <v>13</v>
      </c>
      <c r="G409" s="5" t="str">
        <f>VLOOKUP(F409,N_Sit!$A$1:$B$12,2,FALSE)</f>
        <v>Sismo</v>
      </c>
      <c r="H409" s="1" t="s">
        <v>65</v>
      </c>
      <c r="I409" s="5" t="str">
        <f>VLOOKUP(M409,reg!$A$2:$B$16,2,FALSE)</f>
        <v>Región del Biobío</v>
      </c>
      <c r="J409" t="str">
        <f t="shared" si="27"/>
        <v>082</v>
      </c>
      <c r="K409" s="5" t="str">
        <f>VLOOKUP(N409,pro!$A$2:$B$1600,2,FALSE)</f>
        <v>Arauco</v>
      </c>
      <c r="L409" s="5" t="str">
        <f>VLOOKUP(O409,com!$A$2:$B$1600,2,FALSE)</f>
        <v>Tirúa</v>
      </c>
      <c r="M409" s="5">
        <f t="shared" si="28"/>
        <v>8</v>
      </c>
      <c r="N409" s="5">
        <f t="shared" si="29"/>
        <v>82</v>
      </c>
      <c r="O409" s="5">
        <f t="shared" si="30"/>
        <v>8207</v>
      </c>
    </row>
    <row r="410" spans="1:15" ht="15" hidden="1" customHeight="1" x14ac:dyDescent="0.25">
      <c r="A410" s="5">
        <v>409</v>
      </c>
      <c r="B410" s="1" t="s">
        <v>69</v>
      </c>
      <c r="C410" s="5" t="s">
        <v>768</v>
      </c>
      <c r="D410" s="2">
        <v>40241</v>
      </c>
      <c r="E410" s="4">
        <v>2010</v>
      </c>
      <c r="F410" s="5">
        <v>13</v>
      </c>
      <c r="G410" s="5" t="str">
        <f>VLOOKUP(F410,N_Sit!$A$1:$B$12,2,FALSE)</f>
        <v>Sismo</v>
      </c>
      <c r="H410" s="1" t="s">
        <v>65</v>
      </c>
      <c r="I410" s="5" t="str">
        <f>VLOOKUP(M410,reg!$A$2:$B$16,2,FALSE)</f>
        <v>Región del Biobío</v>
      </c>
      <c r="J410" t="str">
        <f t="shared" si="27"/>
        <v>083</v>
      </c>
      <c r="K410" s="5" t="str">
        <f>VLOOKUP(N410,pro!$A$2:$B$1600,2,FALSE)</f>
        <v>Biobío</v>
      </c>
      <c r="L410" s="5" t="str">
        <f>VLOOKUP(O410,com!$A$2:$B$1600,2,FALSE)</f>
        <v>Los Angeles</v>
      </c>
      <c r="M410" s="5">
        <f t="shared" si="28"/>
        <v>8</v>
      </c>
      <c r="N410" s="5">
        <f t="shared" si="29"/>
        <v>83</v>
      </c>
      <c r="O410" s="5">
        <f t="shared" si="30"/>
        <v>8301</v>
      </c>
    </row>
    <row r="411" spans="1:15" ht="15" hidden="1" customHeight="1" x14ac:dyDescent="0.25">
      <c r="A411" s="5">
        <v>410</v>
      </c>
      <c r="B411" s="1" t="s">
        <v>70</v>
      </c>
      <c r="C411" s="5" t="s">
        <v>768</v>
      </c>
      <c r="D411" s="2">
        <v>40241</v>
      </c>
      <c r="E411" s="4">
        <v>2010</v>
      </c>
      <c r="F411" s="5">
        <v>13</v>
      </c>
      <c r="G411" s="5" t="str">
        <f>VLOOKUP(F411,N_Sit!$A$1:$B$12,2,FALSE)</f>
        <v>Sismo</v>
      </c>
      <c r="H411" s="1" t="s">
        <v>65</v>
      </c>
      <c r="I411" s="5" t="str">
        <f>VLOOKUP(M411,reg!$A$2:$B$16,2,FALSE)</f>
        <v>Región del Biobío</v>
      </c>
      <c r="J411" t="str">
        <f t="shared" si="27"/>
        <v>083</v>
      </c>
      <c r="K411" s="5" t="str">
        <f>VLOOKUP(N411,pro!$A$2:$B$1600,2,FALSE)</f>
        <v>Biobío</v>
      </c>
      <c r="L411" s="5" t="str">
        <f>VLOOKUP(O411,com!$A$2:$B$1600,2,FALSE)</f>
        <v>Antuco</v>
      </c>
      <c r="M411" s="5">
        <f t="shared" si="28"/>
        <v>8</v>
      </c>
      <c r="N411" s="5">
        <f t="shared" si="29"/>
        <v>83</v>
      </c>
      <c r="O411" s="5">
        <f t="shared" si="30"/>
        <v>8302</v>
      </c>
    </row>
    <row r="412" spans="1:15" ht="15" hidden="1" customHeight="1" x14ac:dyDescent="0.25">
      <c r="A412" s="5">
        <v>411</v>
      </c>
      <c r="B412" s="1" t="s">
        <v>71</v>
      </c>
      <c r="C412" s="5" t="s">
        <v>768</v>
      </c>
      <c r="D412" s="2">
        <v>40241</v>
      </c>
      <c r="E412" s="4">
        <v>2010</v>
      </c>
      <c r="F412" s="5">
        <v>13</v>
      </c>
      <c r="G412" s="5" t="str">
        <f>VLOOKUP(F412,N_Sit!$A$1:$B$12,2,FALSE)</f>
        <v>Sismo</v>
      </c>
      <c r="H412" s="1" t="s">
        <v>65</v>
      </c>
      <c r="I412" s="5" t="str">
        <f>VLOOKUP(M412,reg!$A$2:$B$16,2,FALSE)</f>
        <v>Región del Biobío</v>
      </c>
      <c r="J412" t="str">
        <f t="shared" si="27"/>
        <v>083</v>
      </c>
      <c r="K412" s="5" t="str">
        <f>VLOOKUP(N412,pro!$A$2:$B$1600,2,FALSE)</f>
        <v>Biobío</v>
      </c>
      <c r="L412" s="5" t="str">
        <f>VLOOKUP(O412,com!$A$2:$B$1600,2,FALSE)</f>
        <v>Cabrero</v>
      </c>
      <c r="M412" s="5">
        <f t="shared" si="28"/>
        <v>8</v>
      </c>
      <c r="N412" s="5">
        <f t="shared" si="29"/>
        <v>83</v>
      </c>
      <c r="O412" s="5">
        <f t="shared" si="30"/>
        <v>8303</v>
      </c>
    </row>
    <row r="413" spans="1:15" ht="15" hidden="1" customHeight="1" x14ac:dyDescent="0.25">
      <c r="A413" s="5">
        <v>412</v>
      </c>
      <c r="B413" s="1" t="s">
        <v>72</v>
      </c>
      <c r="C413" s="5" t="s">
        <v>768</v>
      </c>
      <c r="D413" s="2">
        <v>40241</v>
      </c>
      <c r="E413" s="4">
        <v>2010</v>
      </c>
      <c r="F413" s="5">
        <v>13</v>
      </c>
      <c r="G413" s="5" t="str">
        <f>VLOOKUP(F413,N_Sit!$A$1:$B$12,2,FALSE)</f>
        <v>Sismo</v>
      </c>
      <c r="H413" s="1" t="s">
        <v>65</v>
      </c>
      <c r="I413" s="5" t="str">
        <f>VLOOKUP(M413,reg!$A$2:$B$16,2,FALSE)</f>
        <v>Región del Biobío</v>
      </c>
      <c r="J413" t="str">
        <f t="shared" si="27"/>
        <v>083</v>
      </c>
      <c r="K413" s="5" t="str">
        <f>VLOOKUP(N413,pro!$A$2:$B$1600,2,FALSE)</f>
        <v>Biobío</v>
      </c>
      <c r="L413" s="5" t="str">
        <f>VLOOKUP(O413,com!$A$2:$B$1600,2,FALSE)</f>
        <v>Laja</v>
      </c>
      <c r="M413" s="5">
        <f t="shared" si="28"/>
        <v>8</v>
      </c>
      <c r="N413" s="5">
        <f t="shared" si="29"/>
        <v>83</v>
      </c>
      <c r="O413" s="5">
        <f t="shared" si="30"/>
        <v>8304</v>
      </c>
    </row>
    <row r="414" spans="1:15" ht="15" hidden="1" customHeight="1" x14ac:dyDescent="0.25">
      <c r="A414" s="5">
        <v>413</v>
      </c>
      <c r="B414" s="1" t="s">
        <v>73</v>
      </c>
      <c r="C414" s="5" t="s">
        <v>768</v>
      </c>
      <c r="D414" s="2">
        <v>40241</v>
      </c>
      <c r="E414" s="4">
        <v>2010</v>
      </c>
      <c r="F414" s="5">
        <v>13</v>
      </c>
      <c r="G414" s="5" t="str">
        <f>VLOOKUP(F414,N_Sit!$A$1:$B$12,2,FALSE)</f>
        <v>Sismo</v>
      </c>
      <c r="H414" s="1" t="s">
        <v>65</v>
      </c>
      <c r="I414" s="5" t="str">
        <f>VLOOKUP(M414,reg!$A$2:$B$16,2,FALSE)</f>
        <v>Región del Biobío</v>
      </c>
      <c r="J414" t="str">
        <f t="shared" si="27"/>
        <v>083</v>
      </c>
      <c r="K414" s="5" t="str">
        <f>VLOOKUP(N414,pro!$A$2:$B$1600,2,FALSE)</f>
        <v>Biobío</v>
      </c>
      <c r="L414" s="5" t="str">
        <f>VLOOKUP(O414,com!$A$2:$B$1600,2,FALSE)</f>
        <v>Mulchén</v>
      </c>
      <c r="M414" s="5">
        <f t="shared" si="28"/>
        <v>8</v>
      </c>
      <c r="N414" s="5">
        <f t="shared" si="29"/>
        <v>83</v>
      </c>
      <c r="O414" s="5">
        <f t="shared" si="30"/>
        <v>8305</v>
      </c>
    </row>
    <row r="415" spans="1:15" ht="15" hidden="1" customHeight="1" x14ac:dyDescent="0.25">
      <c r="A415" s="5">
        <v>414</v>
      </c>
      <c r="B415" s="1" t="s">
        <v>74</v>
      </c>
      <c r="C415" s="5" t="s">
        <v>768</v>
      </c>
      <c r="D415" s="2">
        <v>40241</v>
      </c>
      <c r="E415" s="4">
        <v>2010</v>
      </c>
      <c r="F415" s="5">
        <v>13</v>
      </c>
      <c r="G415" s="5" t="str">
        <f>VLOOKUP(F415,N_Sit!$A$1:$B$12,2,FALSE)</f>
        <v>Sismo</v>
      </c>
      <c r="H415" s="1" t="s">
        <v>65</v>
      </c>
      <c r="I415" s="5" t="str">
        <f>VLOOKUP(M415,reg!$A$2:$B$16,2,FALSE)</f>
        <v>Región del Biobío</v>
      </c>
      <c r="J415" t="str">
        <f t="shared" si="27"/>
        <v>083</v>
      </c>
      <c r="K415" s="5" t="str">
        <f>VLOOKUP(N415,pro!$A$2:$B$1600,2,FALSE)</f>
        <v>Biobío</v>
      </c>
      <c r="L415" s="5" t="str">
        <f>VLOOKUP(O415,com!$A$2:$B$1600,2,FALSE)</f>
        <v>Nacimiento</v>
      </c>
      <c r="M415" s="5">
        <f t="shared" si="28"/>
        <v>8</v>
      </c>
      <c r="N415" s="5">
        <f t="shared" si="29"/>
        <v>83</v>
      </c>
      <c r="O415" s="5">
        <f t="shared" si="30"/>
        <v>8306</v>
      </c>
    </row>
    <row r="416" spans="1:15" ht="15" hidden="1" customHeight="1" x14ac:dyDescent="0.25">
      <c r="A416" s="5">
        <v>415</v>
      </c>
      <c r="B416" s="1" t="s">
        <v>75</v>
      </c>
      <c r="C416" s="5" t="s">
        <v>768</v>
      </c>
      <c r="D416" s="2">
        <v>40241</v>
      </c>
      <c r="E416" s="4">
        <v>2010</v>
      </c>
      <c r="F416" s="5">
        <v>13</v>
      </c>
      <c r="G416" s="5" t="str">
        <f>VLOOKUP(F416,N_Sit!$A$1:$B$12,2,FALSE)</f>
        <v>Sismo</v>
      </c>
      <c r="H416" s="1" t="s">
        <v>65</v>
      </c>
      <c r="I416" s="5" t="str">
        <f>VLOOKUP(M416,reg!$A$2:$B$16,2,FALSE)</f>
        <v>Región del Biobío</v>
      </c>
      <c r="J416" t="str">
        <f t="shared" si="27"/>
        <v>083</v>
      </c>
      <c r="K416" s="5" t="str">
        <f>VLOOKUP(N416,pro!$A$2:$B$1600,2,FALSE)</f>
        <v>Biobío</v>
      </c>
      <c r="L416" s="5" t="str">
        <f>VLOOKUP(O416,com!$A$2:$B$1600,2,FALSE)</f>
        <v>Negrete</v>
      </c>
      <c r="M416" s="5">
        <f t="shared" si="28"/>
        <v>8</v>
      </c>
      <c r="N416" s="5">
        <f t="shared" si="29"/>
        <v>83</v>
      </c>
      <c r="O416" s="5">
        <f t="shared" si="30"/>
        <v>8307</v>
      </c>
    </row>
    <row r="417" spans="1:15" ht="15" hidden="1" customHeight="1" x14ac:dyDescent="0.25">
      <c r="A417" s="5">
        <v>416</v>
      </c>
      <c r="B417" s="1" t="s">
        <v>76</v>
      </c>
      <c r="C417" s="5" t="s">
        <v>768</v>
      </c>
      <c r="D417" s="2">
        <v>40241</v>
      </c>
      <c r="E417" s="4">
        <v>2010</v>
      </c>
      <c r="F417" s="5">
        <v>13</v>
      </c>
      <c r="G417" s="5" t="str">
        <f>VLOOKUP(F417,N_Sit!$A$1:$B$12,2,FALSE)</f>
        <v>Sismo</v>
      </c>
      <c r="H417" s="1" t="s">
        <v>65</v>
      </c>
      <c r="I417" s="5" t="str">
        <f>VLOOKUP(M417,reg!$A$2:$B$16,2,FALSE)</f>
        <v>Región del Biobío</v>
      </c>
      <c r="J417" t="str">
        <f t="shared" si="27"/>
        <v>083</v>
      </c>
      <c r="K417" s="5" t="str">
        <f>VLOOKUP(N417,pro!$A$2:$B$1600,2,FALSE)</f>
        <v>Biobío</v>
      </c>
      <c r="L417" s="5" t="str">
        <f>VLOOKUP(O417,com!$A$2:$B$1600,2,FALSE)</f>
        <v>Quilaco</v>
      </c>
      <c r="M417" s="5">
        <f t="shared" si="28"/>
        <v>8</v>
      </c>
      <c r="N417" s="5">
        <f t="shared" si="29"/>
        <v>83</v>
      </c>
      <c r="O417" s="5">
        <f t="shared" si="30"/>
        <v>8308</v>
      </c>
    </row>
    <row r="418" spans="1:15" ht="15" hidden="1" customHeight="1" x14ac:dyDescent="0.25">
      <c r="A418" s="5">
        <v>417</v>
      </c>
      <c r="B418" s="1" t="s">
        <v>78</v>
      </c>
      <c r="C418" s="5" t="s">
        <v>768</v>
      </c>
      <c r="D418" s="2">
        <v>40241</v>
      </c>
      <c r="E418" s="4">
        <v>2010</v>
      </c>
      <c r="F418" s="5">
        <v>13</v>
      </c>
      <c r="G418" s="5" t="str">
        <f>VLOOKUP(F418,N_Sit!$A$1:$B$12,2,FALSE)</f>
        <v>Sismo</v>
      </c>
      <c r="H418" s="1" t="s">
        <v>65</v>
      </c>
      <c r="I418" s="5" t="str">
        <f>VLOOKUP(M418,reg!$A$2:$B$16,2,FALSE)</f>
        <v>Región del Biobío</v>
      </c>
      <c r="J418" t="str">
        <f t="shared" si="27"/>
        <v>083</v>
      </c>
      <c r="K418" s="5" t="str">
        <f>VLOOKUP(N418,pro!$A$2:$B$1600,2,FALSE)</f>
        <v>Biobío</v>
      </c>
      <c r="L418" s="5" t="str">
        <f>VLOOKUP(O418,com!$A$2:$B$1600,2,FALSE)</f>
        <v>Quilleco</v>
      </c>
      <c r="M418" s="5">
        <f t="shared" si="28"/>
        <v>8</v>
      </c>
      <c r="N418" s="5">
        <f t="shared" si="29"/>
        <v>83</v>
      </c>
      <c r="O418" s="5">
        <f t="shared" si="30"/>
        <v>8309</v>
      </c>
    </row>
    <row r="419" spans="1:15" ht="15" hidden="1" customHeight="1" x14ac:dyDescent="0.25">
      <c r="A419" s="5">
        <v>418</v>
      </c>
      <c r="B419" s="1" t="s">
        <v>79</v>
      </c>
      <c r="C419" s="5" t="s">
        <v>768</v>
      </c>
      <c r="D419" s="2">
        <v>40241</v>
      </c>
      <c r="E419" s="4">
        <v>2010</v>
      </c>
      <c r="F419" s="5">
        <v>13</v>
      </c>
      <c r="G419" s="5" t="str">
        <f>VLOOKUP(F419,N_Sit!$A$1:$B$12,2,FALSE)</f>
        <v>Sismo</v>
      </c>
      <c r="H419" s="1" t="s">
        <v>65</v>
      </c>
      <c r="I419" s="5" t="str">
        <f>VLOOKUP(M419,reg!$A$2:$B$16,2,FALSE)</f>
        <v>Región del Biobío</v>
      </c>
      <c r="J419" t="str">
        <f t="shared" si="27"/>
        <v>083</v>
      </c>
      <c r="K419" s="5" t="str">
        <f>VLOOKUP(N419,pro!$A$2:$B$1600,2,FALSE)</f>
        <v>Biobío</v>
      </c>
      <c r="L419" s="5" t="str">
        <f>VLOOKUP(O419,com!$A$2:$B$1600,2,FALSE)</f>
        <v>San Rosendo</v>
      </c>
      <c r="M419" s="5">
        <f t="shared" si="28"/>
        <v>8</v>
      </c>
      <c r="N419" s="5">
        <f t="shared" si="29"/>
        <v>83</v>
      </c>
      <c r="O419" s="5">
        <f t="shared" si="30"/>
        <v>8310</v>
      </c>
    </row>
    <row r="420" spans="1:15" ht="15" hidden="1" customHeight="1" x14ac:dyDescent="0.25">
      <c r="A420" s="5">
        <v>419</v>
      </c>
      <c r="B420" s="1" t="s">
        <v>81</v>
      </c>
      <c r="C420" s="5" t="s">
        <v>768</v>
      </c>
      <c r="D420" s="2">
        <v>40241</v>
      </c>
      <c r="E420" s="4">
        <v>2010</v>
      </c>
      <c r="F420" s="5">
        <v>13</v>
      </c>
      <c r="G420" s="5" t="str">
        <f>VLOOKUP(F420,N_Sit!$A$1:$B$12,2,FALSE)</f>
        <v>Sismo</v>
      </c>
      <c r="H420" s="1" t="s">
        <v>65</v>
      </c>
      <c r="I420" s="5" t="str">
        <f>VLOOKUP(M420,reg!$A$2:$B$16,2,FALSE)</f>
        <v>Región del Biobío</v>
      </c>
      <c r="J420" t="str">
        <f t="shared" si="27"/>
        <v>083</v>
      </c>
      <c r="K420" s="5" t="str">
        <f>VLOOKUP(N420,pro!$A$2:$B$1600,2,FALSE)</f>
        <v>Biobío</v>
      </c>
      <c r="L420" s="5" t="str">
        <f>VLOOKUP(O420,com!$A$2:$B$1600,2,FALSE)</f>
        <v>Santa Bárbara</v>
      </c>
      <c r="M420" s="5">
        <f t="shared" si="28"/>
        <v>8</v>
      </c>
      <c r="N420" s="5">
        <f t="shared" si="29"/>
        <v>83</v>
      </c>
      <c r="O420" s="5">
        <f t="shared" si="30"/>
        <v>8311</v>
      </c>
    </row>
    <row r="421" spans="1:15" ht="15" hidden="1" customHeight="1" x14ac:dyDescent="0.25">
      <c r="A421" s="5">
        <v>420</v>
      </c>
      <c r="B421" s="1" t="s">
        <v>82</v>
      </c>
      <c r="C421" s="5" t="s">
        <v>768</v>
      </c>
      <c r="D421" s="2">
        <v>40241</v>
      </c>
      <c r="E421" s="4">
        <v>2010</v>
      </c>
      <c r="F421" s="5">
        <v>13</v>
      </c>
      <c r="G421" s="5" t="str">
        <f>VLOOKUP(F421,N_Sit!$A$1:$B$12,2,FALSE)</f>
        <v>Sismo</v>
      </c>
      <c r="H421" s="1" t="s">
        <v>65</v>
      </c>
      <c r="I421" s="5" t="str">
        <f>VLOOKUP(M421,reg!$A$2:$B$16,2,FALSE)</f>
        <v>Región del Biobío</v>
      </c>
      <c r="J421" t="str">
        <f t="shared" si="27"/>
        <v>083</v>
      </c>
      <c r="K421" s="5" t="str">
        <f>VLOOKUP(N421,pro!$A$2:$B$1600,2,FALSE)</f>
        <v>Biobío</v>
      </c>
      <c r="L421" s="5" t="str">
        <f>VLOOKUP(O421,com!$A$2:$B$1600,2,FALSE)</f>
        <v>Tucapel</v>
      </c>
      <c r="M421" s="5">
        <f t="shared" si="28"/>
        <v>8</v>
      </c>
      <c r="N421" s="5">
        <f t="shared" si="29"/>
        <v>83</v>
      </c>
      <c r="O421" s="5">
        <f t="shared" si="30"/>
        <v>8312</v>
      </c>
    </row>
    <row r="422" spans="1:15" ht="15" hidden="1" customHeight="1" x14ac:dyDescent="0.25">
      <c r="A422" s="5">
        <v>421</v>
      </c>
      <c r="B422" s="1" t="s">
        <v>83</v>
      </c>
      <c r="C422" s="5" t="s">
        <v>768</v>
      </c>
      <c r="D422" s="2">
        <v>40241</v>
      </c>
      <c r="E422" s="4">
        <v>2010</v>
      </c>
      <c r="F422" s="5">
        <v>13</v>
      </c>
      <c r="G422" s="5" t="str">
        <f>VLOOKUP(F422,N_Sit!$A$1:$B$12,2,FALSE)</f>
        <v>Sismo</v>
      </c>
      <c r="H422" s="1" t="s">
        <v>65</v>
      </c>
      <c r="I422" s="5" t="str">
        <f>VLOOKUP(M422,reg!$A$2:$B$16,2,FALSE)</f>
        <v>Región del Biobío</v>
      </c>
      <c r="J422" t="str">
        <f t="shared" si="27"/>
        <v>083</v>
      </c>
      <c r="K422" s="5" t="str">
        <f>VLOOKUP(N422,pro!$A$2:$B$1600,2,FALSE)</f>
        <v>Biobío</v>
      </c>
      <c r="L422" s="5" t="str">
        <f>VLOOKUP(O422,com!$A$2:$B$1600,2,FALSE)</f>
        <v>Yumbel</v>
      </c>
      <c r="M422" s="5">
        <f t="shared" si="28"/>
        <v>8</v>
      </c>
      <c r="N422" s="5">
        <f t="shared" si="29"/>
        <v>83</v>
      </c>
      <c r="O422" s="5">
        <f t="shared" si="30"/>
        <v>8313</v>
      </c>
    </row>
    <row r="423" spans="1:15" ht="15" hidden="1" customHeight="1" x14ac:dyDescent="0.25">
      <c r="A423" s="5">
        <v>422</v>
      </c>
      <c r="B423" s="1" t="s">
        <v>84</v>
      </c>
      <c r="C423" s="5" t="s">
        <v>768</v>
      </c>
      <c r="D423" s="2">
        <v>40241</v>
      </c>
      <c r="E423" s="4">
        <v>2010</v>
      </c>
      <c r="F423" s="5">
        <v>13</v>
      </c>
      <c r="G423" s="5" t="str">
        <f>VLOOKUP(F423,N_Sit!$A$1:$B$12,2,FALSE)</f>
        <v>Sismo</v>
      </c>
      <c r="H423" s="1" t="s">
        <v>65</v>
      </c>
      <c r="I423" s="5" t="str">
        <f>VLOOKUP(M423,reg!$A$2:$B$16,2,FALSE)</f>
        <v>Región del Biobío</v>
      </c>
      <c r="J423" t="str">
        <f t="shared" si="27"/>
        <v>083</v>
      </c>
      <c r="K423" s="5" t="str">
        <f>VLOOKUP(N423,pro!$A$2:$B$1600,2,FALSE)</f>
        <v>Biobío</v>
      </c>
      <c r="L423" s="5" t="str">
        <f>VLOOKUP(O423,com!$A$2:$B$1600,2,FALSE)</f>
        <v>Alto Biobío</v>
      </c>
      <c r="M423" s="5">
        <f t="shared" si="28"/>
        <v>8</v>
      </c>
      <c r="N423" s="5">
        <f t="shared" si="29"/>
        <v>83</v>
      </c>
      <c r="O423" s="5">
        <f t="shared" si="30"/>
        <v>8314</v>
      </c>
    </row>
    <row r="424" spans="1:15" ht="15" hidden="1" customHeight="1" x14ac:dyDescent="0.25">
      <c r="A424" s="5">
        <v>423</v>
      </c>
      <c r="B424" s="1" t="s">
        <v>85</v>
      </c>
      <c r="C424" s="5" t="s">
        <v>768</v>
      </c>
      <c r="D424" s="2">
        <v>40241</v>
      </c>
      <c r="E424" s="4">
        <v>2010</v>
      </c>
      <c r="F424" s="5">
        <v>13</v>
      </c>
      <c r="G424" s="5" t="str">
        <f>VLOOKUP(F424,N_Sit!$A$1:$B$12,2,FALSE)</f>
        <v>Sismo</v>
      </c>
      <c r="H424" s="1" t="s">
        <v>65</v>
      </c>
      <c r="I424" s="5" t="str">
        <f>VLOOKUP(M424,reg!$A$2:$B$16,2,FALSE)</f>
        <v>Región del Biobío</v>
      </c>
      <c r="J424" t="str">
        <f t="shared" si="27"/>
        <v>084</v>
      </c>
      <c r="K424" s="5" t="str">
        <f>VLOOKUP(N424,pro!$A$2:$B$1600,2,FALSE)</f>
        <v>Ñuble</v>
      </c>
      <c r="L424" s="5" t="str">
        <f>VLOOKUP(O424,com!$A$2:$B$1600,2,FALSE)</f>
        <v>Chillán</v>
      </c>
      <c r="M424" s="5">
        <f t="shared" si="28"/>
        <v>8</v>
      </c>
      <c r="N424" s="5">
        <f t="shared" si="29"/>
        <v>84</v>
      </c>
      <c r="O424" s="5">
        <f t="shared" si="30"/>
        <v>8401</v>
      </c>
    </row>
    <row r="425" spans="1:15" ht="15" hidden="1" customHeight="1" x14ac:dyDescent="0.25">
      <c r="A425" s="5">
        <v>424</v>
      </c>
      <c r="B425" s="1" t="s">
        <v>86</v>
      </c>
      <c r="C425" s="5" t="s">
        <v>768</v>
      </c>
      <c r="D425" s="2">
        <v>40241</v>
      </c>
      <c r="E425" s="4">
        <v>2010</v>
      </c>
      <c r="F425" s="5">
        <v>13</v>
      </c>
      <c r="G425" s="5" t="str">
        <f>VLOOKUP(F425,N_Sit!$A$1:$B$12,2,FALSE)</f>
        <v>Sismo</v>
      </c>
      <c r="H425" s="1" t="s">
        <v>65</v>
      </c>
      <c r="I425" s="5" t="str">
        <f>VLOOKUP(M425,reg!$A$2:$B$16,2,FALSE)</f>
        <v>Región del Biobío</v>
      </c>
      <c r="J425" t="str">
        <f t="shared" si="27"/>
        <v>084</v>
      </c>
      <c r="K425" s="5" t="str">
        <f>VLOOKUP(N425,pro!$A$2:$B$1600,2,FALSE)</f>
        <v>Ñuble</v>
      </c>
      <c r="L425" s="5" t="str">
        <f>VLOOKUP(O425,com!$A$2:$B$1600,2,FALSE)</f>
        <v>Bulnes</v>
      </c>
      <c r="M425" s="5">
        <f t="shared" si="28"/>
        <v>8</v>
      </c>
      <c r="N425" s="5">
        <f t="shared" si="29"/>
        <v>84</v>
      </c>
      <c r="O425" s="5">
        <f t="shared" si="30"/>
        <v>8402</v>
      </c>
    </row>
    <row r="426" spans="1:15" ht="15" hidden="1" customHeight="1" x14ac:dyDescent="0.25">
      <c r="A426" s="5">
        <v>425</v>
      </c>
      <c r="B426" s="1" t="s">
        <v>87</v>
      </c>
      <c r="C426" s="5" t="s">
        <v>768</v>
      </c>
      <c r="D426" s="2">
        <v>40241</v>
      </c>
      <c r="E426" s="4">
        <v>2010</v>
      </c>
      <c r="F426" s="5">
        <v>13</v>
      </c>
      <c r="G426" s="5" t="str">
        <f>VLOOKUP(F426,N_Sit!$A$1:$B$12,2,FALSE)</f>
        <v>Sismo</v>
      </c>
      <c r="H426" s="1" t="s">
        <v>65</v>
      </c>
      <c r="I426" s="5" t="str">
        <f>VLOOKUP(M426,reg!$A$2:$B$16,2,FALSE)</f>
        <v>Región del Biobío</v>
      </c>
      <c r="J426" t="str">
        <f t="shared" si="27"/>
        <v>084</v>
      </c>
      <c r="K426" s="5" t="str">
        <f>VLOOKUP(N426,pro!$A$2:$B$1600,2,FALSE)</f>
        <v>Ñuble</v>
      </c>
      <c r="L426" s="5" t="str">
        <f>VLOOKUP(O426,com!$A$2:$B$1600,2,FALSE)</f>
        <v>Cobquecura</v>
      </c>
      <c r="M426" s="5">
        <f t="shared" si="28"/>
        <v>8</v>
      </c>
      <c r="N426" s="5">
        <f t="shared" si="29"/>
        <v>84</v>
      </c>
      <c r="O426" s="5">
        <f t="shared" si="30"/>
        <v>8403</v>
      </c>
    </row>
    <row r="427" spans="1:15" ht="15" hidden="1" customHeight="1" x14ac:dyDescent="0.25">
      <c r="A427" s="5">
        <v>426</v>
      </c>
      <c r="B427" s="1" t="s">
        <v>88</v>
      </c>
      <c r="C427" s="5" t="s">
        <v>768</v>
      </c>
      <c r="D427" s="2">
        <v>40241</v>
      </c>
      <c r="E427" s="4">
        <v>2010</v>
      </c>
      <c r="F427" s="5">
        <v>13</v>
      </c>
      <c r="G427" s="5" t="str">
        <f>VLOOKUP(F427,N_Sit!$A$1:$B$12,2,FALSE)</f>
        <v>Sismo</v>
      </c>
      <c r="H427" s="1" t="s">
        <v>65</v>
      </c>
      <c r="I427" s="5" t="str">
        <f>VLOOKUP(M427,reg!$A$2:$B$16,2,FALSE)</f>
        <v>Región del Biobío</v>
      </c>
      <c r="J427" t="str">
        <f t="shared" si="27"/>
        <v>084</v>
      </c>
      <c r="K427" s="5" t="str">
        <f>VLOOKUP(N427,pro!$A$2:$B$1600,2,FALSE)</f>
        <v>Ñuble</v>
      </c>
      <c r="L427" s="5" t="str">
        <f>VLOOKUP(O427,com!$A$2:$B$1600,2,FALSE)</f>
        <v>Coelemu</v>
      </c>
      <c r="M427" s="5">
        <f t="shared" si="28"/>
        <v>8</v>
      </c>
      <c r="N427" s="5">
        <f t="shared" si="29"/>
        <v>84</v>
      </c>
      <c r="O427" s="5">
        <f t="shared" si="30"/>
        <v>8404</v>
      </c>
    </row>
    <row r="428" spans="1:15" ht="15" hidden="1" customHeight="1" x14ac:dyDescent="0.25">
      <c r="A428" s="5">
        <v>427</v>
      </c>
      <c r="B428" s="1" t="s">
        <v>89</v>
      </c>
      <c r="C428" s="5" t="s">
        <v>768</v>
      </c>
      <c r="D428" s="2">
        <v>40241</v>
      </c>
      <c r="E428" s="4">
        <v>2010</v>
      </c>
      <c r="F428" s="5">
        <v>13</v>
      </c>
      <c r="G428" s="5" t="str">
        <f>VLOOKUP(F428,N_Sit!$A$1:$B$12,2,FALSE)</f>
        <v>Sismo</v>
      </c>
      <c r="H428" s="1" t="s">
        <v>65</v>
      </c>
      <c r="I428" s="5" t="str">
        <f>VLOOKUP(M428,reg!$A$2:$B$16,2,FALSE)</f>
        <v>Región del Biobío</v>
      </c>
      <c r="J428" t="str">
        <f t="shared" si="27"/>
        <v>084</v>
      </c>
      <c r="K428" s="5" t="str">
        <f>VLOOKUP(N428,pro!$A$2:$B$1600,2,FALSE)</f>
        <v>Ñuble</v>
      </c>
      <c r="L428" s="5" t="str">
        <f>VLOOKUP(O428,com!$A$2:$B$1600,2,FALSE)</f>
        <v>Coihueco</v>
      </c>
      <c r="M428" s="5">
        <f t="shared" si="28"/>
        <v>8</v>
      </c>
      <c r="N428" s="5">
        <f t="shared" si="29"/>
        <v>84</v>
      </c>
      <c r="O428" s="5">
        <f t="shared" si="30"/>
        <v>8405</v>
      </c>
    </row>
    <row r="429" spans="1:15" ht="15" hidden="1" customHeight="1" x14ac:dyDescent="0.25">
      <c r="A429" s="5">
        <v>428</v>
      </c>
      <c r="B429" s="1" t="s">
        <v>90</v>
      </c>
      <c r="C429" s="5" t="s">
        <v>768</v>
      </c>
      <c r="D429" s="2">
        <v>40241</v>
      </c>
      <c r="E429" s="4">
        <v>2010</v>
      </c>
      <c r="F429" s="5">
        <v>13</v>
      </c>
      <c r="G429" s="5" t="str">
        <f>VLOOKUP(F429,N_Sit!$A$1:$B$12,2,FALSE)</f>
        <v>Sismo</v>
      </c>
      <c r="H429" s="1" t="s">
        <v>65</v>
      </c>
      <c r="I429" s="5" t="str">
        <f>VLOOKUP(M429,reg!$A$2:$B$16,2,FALSE)</f>
        <v>Región del Biobío</v>
      </c>
      <c r="J429" t="str">
        <f t="shared" si="27"/>
        <v>084</v>
      </c>
      <c r="K429" s="5" t="str">
        <f>VLOOKUP(N429,pro!$A$2:$B$1600,2,FALSE)</f>
        <v>Ñuble</v>
      </c>
      <c r="L429" s="5" t="str">
        <f>VLOOKUP(O429,com!$A$2:$B$1600,2,FALSE)</f>
        <v>Chillán Viejo</v>
      </c>
      <c r="M429" s="5">
        <f t="shared" si="28"/>
        <v>8</v>
      </c>
      <c r="N429" s="5">
        <f t="shared" si="29"/>
        <v>84</v>
      </c>
      <c r="O429" s="5">
        <f t="shared" si="30"/>
        <v>8406</v>
      </c>
    </row>
    <row r="430" spans="1:15" ht="15" hidden="1" customHeight="1" x14ac:dyDescent="0.25">
      <c r="A430" s="5">
        <v>429</v>
      </c>
      <c r="B430" s="1" t="s">
        <v>91</v>
      </c>
      <c r="C430" s="5" t="s">
        <v>768</v>
      </c>
      <c r="D430" s="2">
        <v>40241</v>
      </c>
      <c r="E430" s="4">
        <v>2010</v>
      </c>
      <c r="F430" s="5">
        <v>13</v>
      </c>
      <c r="G430" s="5" t="str">
        <f>VLOOKUP(F430,N_Sit!$A$1:$B$12,2,FALSE)</f>
        <v>Sismo</v>
      </c>
      <c r="H430" s="1" t="s">
        <v>65</v>
      </c>
      <c r="I430" s="5" t="str">
        <f>VLOOKUP(M430,reg!$A$2:$B$16,2,FALSE)</f>
        <v>Región del Biobío</v>
      </c>
      <c r="J430" t="str">
        <f t="shared" si="27"/>
        <v>084</v>
      </c>
      <c r="K430" s="5" t="str">
        <f>VLOOKUP(N430,pro!$A$2:$B$1600,2,FALSE)</f>
        <v>Ñuble</v>
      </c>
      <c r="L430" s="5" t="str">
        <f>VLOOKUP(O430,com!$A$2:$B$1600,2,FALSE)</f>
        <v>El Carmen</v>
      </c>
      <c r="M430" s="5">
        <f t="shared" si="28"/>
        <v>8</v>
      </c>
      <c r="N430" s="5">
        <f t="shared" si="29"/>
        <v>84</v>
      </c>
      <c r="O430" s="5">
        <f t="shared" si="30"/>
        <v>8407</v>
      </c>
    </row>
    <row r="431" spans="1:15" ht="15" hidden="1" customHeight="1" x14ac:dyDescent="0.25">
      <c r="A431" s="5">
        <v>430</v>
      </c>
      <c r="B431" s="1" t="s">
        <v>92</v>
      </c>
      <c r="C431" s="5" t="s">
        <v>768</v>
      </c>
      <c r="D431" s="2">
        <v>40241</v>
      </c>
      <c r="E431" s="4">
        <v>2010</v>
      </c>
      <c r="F431" s="5">
        <v>13</v>
      </c>
      <c r="G431" s="5" t="str">
        <f>VLOOKUP(F431,N_Sit!$A$1:$B$12,2,FALSE)</f>
        <v>Sismo</v>
      </c>
      <c r="H431" s="1" t="s">
        <v>65</v>
      </c>
      <c r="I431" s="5" t="str">
        <f>VLOOKUP(M431,reg!$A$2:$B$16,2,FALSE)</f>
        <v>Región del Biobío</v>
      </c>
      <c r="J431" t="str">
        <f t="shared" si="27"/>
        <v>084</v>
      </c>
      <c r="K431" s="5" t="str">
        <f>VLOOKUP(N431,pro!$A$2:$B$1600,2,FALSE)</f>
        <v>Ñuble</v>
      </c>
      <c r="L431" s="5" t="str">
        <f>VLOOKUP(O431,com!$A$2:$B$1600,2,FALSE)</f>
        <v>Ninhue</v>
      </c>
      <c r="M431" s="5">
        <f t="shared" si="28"/>
        <v>8</v>
      </c>
      <c r="N431" s="5">
        <f t="shared" si="29"/>
        <v>84</v>
      </c>
      <c r="O431" s="5">
        <f t="shared" si="30"/>
        <v>8408</v>
      </c>
    </row>
    <row r="432" spans="1:15" ht="15" hidden="1" customHeight="1" x14ac:dyDescent="0.25">
      <c r="A432" s="5">
        <v>431</v>
      </c>
      <c r="B432" s="1" t="s">
        <v>93</v>
      </c>
      <c r="C432" s="5" t="s">
        <v>768</v>
      </c>
      <c r="D432" s="2">
        <v>40241</v>
      </c>
      <c r="E432" s="4">
        <v>2010</v>
      </c>
      <c r="F432" s="5">
        <v>13</v>
      </c>
      <c r="G432" s="5" t="str">
        <f>VLOOKUP(F432,N_Sit!$A$1:$B$12,2,FALSE)</f>
        <v>Sismo</v>
      </c>
      <c r="H432" s="1" t="s">
        <v>65</v>
      </c>
      <c r="I432" s="5" t="str">
        <f>VLOOKUP(M432,reg!$A$2:$B$16,2,FALSE)</f>
        <v>Región del Biobío</v>
      </c>
      <c r="J432" t="str">
        <f t="shared" si="27"/>
        <v>084</v>
      </c>
      <c r="K432" s="5" t="str">
        <f>VLOOKUP(N432,pro!$A$2:$B$1600,2,FALSE)</f>
        <v>Ñuble</v>
      </c>
      <c r="L432" s="5" t="str">
        <f>VLOOKUP(O432,com!$A$2:$B$1600,2,FALSE)</f>
        <v>Ñiquén</v>
      </c>
      <c r="M432" s="5">
        <f t="shared" si="28"/>
        <v>8</v>
      </c>
      <c r="N432" s="5">
        <f t="shared" si="29"/>
        <v>84</v>
      </c>
      <c r="O432" s="5">
        <f t="shared" si="30"/>
        <v>8409</v>
      </c>
    </row>
    <row r="433" spans="1:15" ht="15" hidden="1" customHeight="1" x14ac:dyDescent="0.25">
      <c r="A433" s="5">
        <v>432</v>
      </c>
      <c r="B433" s="1" t="s">
        <v>94</v>
      </c>
      <c r="C433" s="5" t="s">
        <v>768</v>
      </c>
      <c r="D433" s="2">
        <v>40241</v>
      </c>
      <c r="E433" s="4">
        <v>2010</v>
      </c>
      <c r="F433" s="5">
        <v>13</v>
      </c>
      <c r="G433" s="5" t="str">
        <f>VLOOKUP(F433,N_Sit!$A$1:$B$12,2,FALSE)</f>
        <v>Sismo</v>
      </c>
      <c r="H433" s="1" t="s">
        <v>65</v>
      </c>
      <c r="I433" s="5" t="str">
        <f>VLOOKUP(M433,reg!$A$2:$B$16,2,FALSE)</f>
        <v>Región del Biobío</v>
      </c>
      <c r="J433" t="str">
        <f t="shared" si="27"/>
        <v>084</v>
      </c>
      <c r="K433" s="5" t="str">
        <f>VLOOKUP(N433,pro!$A$2:$B$1600,2,FALSE)</f>
        <v>Ñuble</v>
      </c>
      <c r="L433" s="5" t="str">
        <f>VLOOKUP(O433,com!$A$2:$B$1600,2,FALSE)</f>
        <v>Pemuco</v>
      </c>
      <c r="M433" s="5">
        <f t="shared" si="28"/>
        <v>8</v>
      </c>
      <c r="N433" s="5">
        <f t="shared" si="29"/>
        <v>84</v>
      </c>
      <c r="O433" s="5">
        <f t="shared" si="30"/>
        <v>8410</v>
      </c>
    </row>
    <row r="434" spans="1:15" ht="15" hidden="1" customHeight="1" x14ac:dyDescent="0.25">
      <c r="A434" s="5">
        <v>433</v>
      </c>
      <c r="B434" s="1" t="s">
        <v>95</v>
      </c>
      <c r="C434" s="5" t="s">
        <v>768</v>
      </c>
      <c r="D434" s="2">
        <v>40241</v>
      </c>
      <c r="E434" s="4">
        <v>2010</v>
      </c>
      <c r="F434" s="5">
        <v>13</v>
      </c>
      <c r="G434" s="5" t="str">
        <f>VLOOKUP(F434,N_Sit!$A$1:$B$12,2,FALSE)</f>
        <v>Sismo</v>
      </c>
      <c r="H434" s="1" t="s">
        <v>65</v>
      </c>
      <c r="I434" s="5" t="str">
        <f>VLOOKUP(M434,reg!$A$2:$B$16,2,FALSE)</f>
        <v>Región del Biobío</v>
      </c>
      <c r="J434" t="str">
        <f t="shared" si="27"/>
        <v>084</v>
      </c>
      <c r="K434" s="5" t="str">
        <f>VLOOKUP(N434,pro!$A$2:$B$1600,2,FALSE)</f>
        <v>Ñuble</v>
      </c>
      <c r="L434" s="5" t="str">
        <f>VLOOKUP(O434,com!$A$2:$B$1600,2,FALSE)</f>
        <v>Pinto</v>
      </c>
      <c r="M434" s="5">
        <f t="shared" si="28"/>
        <v>8</v>
      </c>
      <c r="N434" s="5">
        <f t="shared" si="29"/>
        <v>84</v>
      </c>
      <c r="O434" s="5">
        <f t="shared" si="30"/>
        <v>8411</v>
      </c>
    </row>
    <row r="435" spans="1:15" ht="15" hidden="1" customHeight="1" x14ac:dyDescent="0.25">
      <c r="A435" s="5">
        <v>434</v>
      </c>
      <c r="B435" s="1" t="s">
        <v>96</v>
      </c>
      <c r="C435" s="5" t="s">
        <v>768</v>
      </c>
      <c r="D435" s="2">
        <v>40241</v>
      </c>
      <c r="E435" s="4">
        <v>2010</v>
      </c>
      <c r="F435" s="5">
        <v>13</v>
      </c>
      <c r="G435" s="5" t="str">
        <f>VLOOKUP(F435,N_Sit!$A$1:$B$12,2,FALSE)</f>
        <v>Sismo</v>
      </c>
      <c r="H435" s="1" t="s">
        <v>65</v>
      </c>
      <c r="I435" s="5" t="str">
        <f>VLOOKUP(M435,reg!$A$2:$B$16,2,FALSE)</f>
        <v>Región del Biobío</v>
      </c>
      <c r="J435" t="str">
        <f t="shared" si="27"/>
        <v>084</v>
      </c>
      <c r="K435" s="5" t="str">
        <f>VLOOKUP(N435,pro!$A$2:$B$1600,2,FALSE)</f>
        <v>Ñuble</v>
      </c>
      <c r="L435" s="5" t="str">
        <f>VLOOKUP(O435,com!$A$2:$B$1600,2,FALSE)</f>
        <v>Portezuelo</v>
      </c>
      <c r="M435" s="5">
        <f t="shared" si="28"/>
        <v>8</v>
      </c>
      <c r="N435" s="5">
        <f t="shared" si="29"/>
        <v>84</v>
      </c>
      <c r="O435" s="5">
        <f t="shared" si="30"/>
        <v>8412</v>
      </c>
    </row>
    <row r="436" spans="1:15" ht="15" hidden="1" customHeight="1" x14ac:dyDescent="0.25">
      <c r="A436" s="5">
        <v>435</v>
      </c>
      <c r="B436" s="1" t="s">
        <v>97</v>
      </c>
      <c r="C436" s="5" t="s">
        <v>768</v>
      </c>
      <c r="D436" s="2">
        <v>40241</v>
      </c>
      <c r="E436" s="4">
        <v>2010</v>
      </c>
      <c r="F436" s="5">
        <v>13</v>
      </c>
      <c r="G436" s="5" t="str">
        <f>VLOOKUP(F436,N_Sit!$A$1:$B$12,2,FALSE)</f>
        <v>Sismo</v>
      </c>
      <c r="H436" s="1" t="s">
        <v>65</v>
      </c>
      <c r="I436" s="5" t="str">
        <f>VLOOKUP(M436,reg!$A$2:$B$16,2,FALSE)</f>
        <v>Región del Biobío</v>
      </c>
      <c r="J436" t="str">
        <f t="shared" si="27"/>
        <v>084</v>
      </c>
      <c r="K436" s="5" t="str">
        <f>VLOOKUP(N436,pro!$A$2:$B$1600,2,FALSE)</f>
        <v>Ñuble</v>
      </c>
      <c r="L436" s="5" t="str">
        <f>VLOOKUP(O436,com!$A$2:$B$1600,2,FALSE)</f>
        <v>Quillón</v>
      </c>
      <c r="M436" s="5">
        <f t="shared" si="28"/>
        <v>8</v>
      </c>
      <c r="N436" s="5">
        <f t="shared" si="29"/>
        <v>84</v>
      </c>
      <c r="O436" s="5">
        <f t="shared" si="30"/>
        <v>8413</v>
      </c>
    </row>
    <row r="437" spans="1:15" ht="15" hidden="1" customHeight="1" x14ac:dyDescent="0.25">
      <c r="A437" s="5">
        <v>436</v>
      </c>
      <c r="B437" s="1" t="s">
        <v>98</v>
      </c>
      <c r="C437" s="5" t="s">
        <v>768</v>
      </c>
      <c r="D437" s="2">
        <v>40241</v>
      </c>
      <c r="E437" s="4">
        <v>2010</v>
      </c>
      <c r="F437" s="5">
        <v>13</v>
      </c>
      <c r="G437" s="5" t="str">
        <f>VLOOKUP(F437,N_Sit!$A$1:$B$12,2,FALSE)</f>
        <v>Sismo</v>
      </c>
      <c r="H437" s="1" t="s">
        <v>65</v>
      </c>
      <c r="I437" s="5" t="str">
        <f>VLOOKUP(M437,reg!$A$2:$B$16,2,FALSE)</f>
        <v>Región del Biobío</v>
      </c>
      <c r="J437" t="str">
        <f t="shared" si="27"/>
        <v>084</v>
      </c>
      <c r="K437" s="5" t="str">
        <f>VLOOKUP(N437,pro!$A$2:$B$1600,2,FALSE)</f>
        <v>Ñuble</v>
      </c>
      <c r="L437" s="5" t="str">
        <f>VLOOKUP(O437,com!$A$2:$B$1600,2,FALSE)</f>
        <v>Quirihue</v>
      </c>
      <c r="M437" s="5">
        <f t="shared" si="28"/>
        <v>8</v>
      </c>
      <c r="N437" s="5">
        <f t="shared" si="29"/>
        <v>84</v>
      </c>
      <c r="O437" s="5">
        <f t="shared" si="30"/>
        <v>8414</v>
      </c>
    </row>
    <row r="438" spans="1:15" ht="15" hidden="1" customHeight="1" x14ac:dyDescent="0.25">
      <c r="A438" s="5">
        <v>437</v>
      </c>
      <c r="B438" s="1" t="s">
        <v>99</v>
      </c>
      <c r="C438" s="5" t="s">
        <v>768</v>
      </c>
      <c r="D438" s="2">
        <v>40241</v>
      </c>
      <c r="E438" s="4">
        <v>2010</v>
      </c>
      <c r="F438" s="5">
        <v>13</v>
      </c>
      <c r="G438" s="5" t="str">
        <f>VLOOKUP(F438,N_Sit!$A$1:$B$12,2,FALSE)</f>
        <v>Sismo</v>
      </c>
      <c r="H438" s="1" t="s">
        <v>65</v>
      </c>
      <c r="I438" s="5" t="str">
        <f>VLOOKUP(M438,reg!$A$2:$B$16,2,FALSE)</f>
        <v>Región del Biobío</v>
      </c>
      <c r="J438" t="str">
        <f t="shared" si="27"/>
        <v>084</v>
      </c>
      <c r="K438" s="5" t="str">
        <f>VLOOKUP(N438,pro!$A$2:$B$1600,2,FALSE)</f>
        <v>Ñuble</v>
      </c>
      <c r="L438" s="5" t="str">
        <f>VLOOKUP(O438,com!$A$2:$B$1600,2,FALSE)</f>
        <v>Ránquil</v>
      </c>
      <c r="M438" s="5">
        <f t="shared" si="28"/>
        <v>8</v>
      </c>
      <c r="N438" s="5">
        <f t="shared" si="29"/>
        <v>84</v>
      </c>
      <c r="O438" s="5">
        <f t="shared" si="30"/>
        <v>8415</v>
      </c>
    </row>
    <row r="439" spans="1:15" ht="15" hidden="1" customHeight="1" x14ac:dyDescent="0.25">
      <c r="A439" s="5">
        <v>438</v>
      </c>
      <c r="B439" s="1" t="s">
        <v>100</v>
      </c>
      <c r="C439" s="5" t="s">
        <v>768</v>
      </c>
      <c r="D439" s="2">
        <v>40241</v>
      </c>
      <c r="E439" s="4">
        <v>2010</v>
      </c>
      <c r="F439" s="5">
        <v>13</v>
      </c>
      <c r="G439" s="5" t="str">
        <f>VLOOKUP(F439,N_Sit!$A$1:$B$12,2,FALSE)</f>
        <v>Sismo</v>
      </c>
      <c r="H439" s="1" t="s">
        <v>65</v>
      </c>
      <c r="I439" s="5" t="str">
        <f>VLOOKUP(M439,reg!$A$2:$B$16,2,FALSE)</f>
        <v>Región del Biobío</v>
      </c>
      <c r="J439" t="str">
        <f t="shared" si="27"/>
        <v>084</v>
      </c>
      <c r="K439" s="5" t="str">
        <f>VLOOKUP(N439,pro!$A$2:$B$1600,2,FALSE)</f>
        <v>Ñuble</v>
      </c>
      <c r="L439" s="5" t="str">
        <f>VLOOKUP(O439,com!$A$2:$B$1600,2,FALSE)</f>
        <v>San Carlos</v>
      </c>
      <c r="M439" s="5">
        <f t="shared" si="28"/>
        <v>8</v>
      </c>
      <c r="N439" s="5">
        <f t="shared" si="29"/>
        <v>84</v>
      </c>
      <c r="O439" s="5">
        <f t="shared" si="30"/>
        <v>8416</v>
      </c>
    </row>
    <row r="440" spans="1:15" ht="15" hidden="1" customHeight="1" x14ac:dyDescent="0.25">
      <c r="A440" s="5">
        <v>439</v>
      </c>
      <c r="B440" s="1" t="s">
        <v>101</v>
      </c>
      <c r="C440" s="5" t="s">
        <v>768</v>
      </c>
      <c r="D440" s="2">
        <v>40241</v>
      </c>
      <c r="E440" s="4">
        <v>2010</v>
      </c>
      <c r="F440" s="5">
        <v>13</v>
      </c>
      <c r="G440" s="5" t="str">
        <f>VLOOKUP(F440,N_Sit!$A$1:$B$12,2,FALSE)</f>
        <v>Sismo</v>
      </c>
      <c r="H440" s="1" t="s">
        <v>65</v>
      </c>
      <c r="I440" s="5" t="str">
        <f>VLOOKUP(M440,reg!$A$2:$B$16,2,FALSE)</f>
        <v>Región del Biobío</v>
      </c>
      <c r="J440" t="str">
        <f t="shared" ref="J440:J503" si="31">MID(B440,1,3)</f>
        <v>084</v>
      </c>
      <c r="K440" s="5" t="str">
        <f>VLOOKUP(N440,pro!$A$2:$B$1600,2,FALSE)</f>
        <v>Ñuble</v>
      </c>
      <c r="L440" s="5" t="str">
        <f>VLOOKUP(O440,com!$A$2:$B$1600,2,FALSE)</f>
        <v>San Fabián</v>
      </c>
      <c r="M440" s="5">
        <f t="shared" si="28"/>
        <v>8</v>
      </c>
      <c r="N440" s="5">
        <f t="shared" ref="N440:N503" si="32">VALUE(J440)</f>
        <v>84</v>
      </c>
      <c r="O440" s="5">
        <f t="shared" ref="O440:O503" si="33">VALUE(B440)</f>
        <v>8417</v>
      </c>
    </row>
    <row r="441" spans="1:15" ht="15" hidden="1" customHeight="1" x14ac:dyDescent="0.25">
      <c r="A441" s="5">
        <v>440</v>
      </c>
      <c r="B441" s="1" t="s">
        <v>102</v>
      </c>
      <c r="C441" s="5" t="s">
        <v>768</v>
      </c>
      <c r="D441" s="2">
        <v>40241</v>
      </c>
      <c r="E441" s="4">
        <v>2010</v>
      </c>
      <c r="F441" s="5">
        <v>13</v>
      </c>
      <c r="G441" s="5" t="str">
        <f>VLOOKUP(F441,N_Sit!$A$1:$B$12,2,FALSE)</f>
        <v>Sismo</v>
      </c>
      <c r="H441" s="1" t="s">
        <v>65</v>
      </c>
      <c r="I441" s="5" t="str">
        <f>VLOOKUP(M441,reg!$A$2:$B$16,2,FALSE)</f>
        <v>Región del Biobío</v>
      </c>
      <c r="J441" t="str">
        <f t="shared" si="31"/>
        <v>084</v>
      </c>
      <c r="K441" s="5" t="str">
        <f>VLOOKUP(N441,pro!$A$2:$B$1600,2,FALSE)</f>
        <v>Ñuble</v>
      </c>
      <c r="L441" s="5" t="str">
        <f>VLOOKUP(O441,com!$A$2:$B$1600,2,FALSE)</f>
        <v>San Ignacio</v>
      </c>
      <c r="M441" s="5">
        <f t="shared" si="28"/>
        <v>8</v>
      </c>
      <c r="N441" s="5">
        <f t="shared" si="32"/>
        <v>84</v>
      </c>
      <c r="O441" s="5">
        <f t="shared" si="33"/>
        <v>8418</v>
      </c>
    </row>
    <row r="442" spans="1:15" ht="15" hidden="1" customHeight="1" x14ac:dyDescent="0.25">
      <c r="A442" s="5">
        <v>441</v>
      </c>
      <c r="B442" s="1" t="s">
        <v>103</v>
      </c>
      <c r="C442" s="5" t="s">
        <v>768</v>
      </c>
      <c r="D442" s="2">
        <v>40241</v>
      </c>
      <c r="E442" s="4">
        <v>2010</v>
      </c>
      <c r="F442" s="5">
        <v>13</v>
      </c>
      <c r="G442" s="5" t="str">
        <f>VLOOKUP(F442,N_Sit!$A$1:$B$12,2,FALSE)</f>
        <v>Sismo</v>
      </c>
      <c r="H442" s="1" t="s">
        <v>65</v>
      </c>
      <c r="I442" s="5" t="str">
        <f>VLOOKUP(M442,reg!$A$2:$B$16,2,FALSE)</f>
        <v>Región del Biobío</v>
      </c>
      <c r="J442" t="str">
        <f t="shared" si="31"/>
        <v>084</v>
      </c>
      <c r="K442" s="5" t="str">
        <f>VLOOKUP(N442,pro!$A$2:$B$1600,2,FALSE)</f>
        <v>Ñuble</v>
      </c>
      <c r="L442" s="5" t="str">
        <f>VLOOKUP(O442,com!$A$2:$B$1600,2,FALSE)</f>
        <v>San Nicolás</v>
      </c>
      <c r="M442" s="5">
        <f t="shared" si="28"/>
        <v>8</v>
      </c>
      <c r="N442" s="5">
        <f t="shared" si="32"/>
        <v>84</v>
      </c>
      <c r="O442" s="5">
        <f t="shared" si="33"/>
        <v>8419</v>
      </c>
    </row>
    <row r="443" spans="1:15" ht="15" hidden="1" customHeight="1" x14ac:dyDescent="0.25">
      <c r="A443" s="5">
        <v>442</v>
      </c>
      <c r="B443" s="1" t="s">
        <v>104</v>
      </c>
      <c r="C443" s="5" t="s">
        <v>768</v>
      </c>
      <c r="D443" s="2">
        <v>40241</v>
      </c>
      <c r="E443" s="4">
        <v>2010</v>
      </c>
      <c r="F443" s="5">
        <v>13</v>
      </c>
      <c r="G443" s="5" t="str">
        <f>VLOOKUP(F443,N_Sit!$A$1:$B$12,2,FALSE)</f>
        <v>Sismo</v>
      </c>
      <c r="H443" s="1" t="s">
        <v>65</v>
      </c>
      <c r="I443" s="5" t="str">
        <f>VLOOKUP(M443,reg!$A$2:$B$16,2,FALSE)</f>
        <v>Región del Biobío</v>
      </c>
      <c r="J443" t="str">
        <f t="shared" si="31"/>
        <v>084</v>
      </c>
      <c r="K443" s="5" t="str">
        <f>VLOOKUP(N443,pro!$A$2:$B$1600,2,FALSE)</f>
        <v>Ñuble</v>
      </c>
      <c r="L443" s="5" t="str">
        <f>VLOOKUP(O443,com!$A$2:$B$1600,2,FALSE)</f>
        <v>Treguaco</v>
      </c>
      <c r="M443" s="5">
        <f t="shared" si="28"/>
        <v>8</v>
      </c>
      <c r="N443" s="5">
        <f t="shared" si="32"/>
        <v>84</v>
      </c>
      <c r="O443" s="5">
        <f t="shared" si="33"/>
        <v>8420</v>
      </c>
    </row>
    <row r="444" spans="1:15" ht="15" hidden="1" customHeight="1" x14ac:dyDescent="0.25">
      <c r="A444" s="5">
        <v>443</v>
      </c>
      <c r="B444" s="1" t="s">
        <v>105</v>
      </c>
      <c r="C444" s="5" t="s">
        <v>768</v>
      </c>
      <c r="D444" s="2">
        <v>40241</v>
      </c>
      <c r="E444" s="4">
        <v>2010</v>
      </c>
      <c r="F444" s="5">
        <v>13</v>
      </c>
      <c r="G444" s="5" t="str">
        <f>VLOOKUP(F444,N_Sit!$A$1:$B$12,2,FALSE)</f>
        <v>Sismo</v>
      </c>
      <c r="H444" s="1" t="s">
        <v>65</v>
      </c>
      <c r="I444" s="5" t="str">
        <f>VLOOKUP(M444,reg!$A$2:$B$16,2,FALSE)</f>
        <v>Región del Biobío</v>
      </c>
      <c r="J444" t="str">
        <f t="shared" si="31"/>
        <v>084</v>
      </c>
      <c r="K444" s="5" t="str">
        <f>VLOOKUP(N444,pro!$A$2:$B$1600,2,FALSE)</f>
        <v>Ñuble</v>
      </c>
      <c r="L444" s="5" t="str">
        <f>VLOOKUP(O444,com!$A$2:$B$1600,2,FALSE)</f>
        <v>Yungay</v>
      </c>
      <c r="M444" s="5">
        <f t="shared" ref="M444:M507" si="34">VALUE(H444)</f>
        <v>8</v>
      </c>
      <c r="N444" s="5">
        <f t="shared" si="32"/>
        <v>84</v>
      </c>
      <c r="O444" s="5">
        <f t="shared" si="33"/>
        <v>8421</v>
      </c>
    </row>
    <row r="445" spans="1:15" ht="15" hidden="1" customHeight="1" x14ac:dyDescent="0.25">
      <c r="A445" s="5">
        <v>444</v>
      </c>
      <c r="B445" s="1" t="s">
        <v>113</v>
      </c>
      <c r="C445" s="5" t="s">
        <v>768</v>
      </c>
      <c r="D445" s="2">
        <v>40241</v>
      </c>
      <c r="E445" s="4">
        <v>2010</v>
      </c>
      <c r="F445" s="5">
        <v>13</v>
      </c>
      <c r="G445" s="5" t="str">
        <f>VLOOKUP(F445,N_Sit!$A$1:$B$12,2,FALSE)</f>
        <v>Sismo</v>
      </c>
      <c r="H445" s="1" t="s">
        <v>114</v>
      </c>
      <c r="I445" s="5" t="str">
        <f>VLOOKUP(M445,reg!$A$2:$B$16,2,FALSE)</f>
        <v>Región de La Araucanía</v>
      </c>
      <c r="J445" t="str">
        <f t="shared" si="31"/>
        <v>091</v>
      </c>
      <c r="K445" s="5" t="str">
        <f>VLOOKUP(N445,pro!$A$2:$B$1600,2,FALSE)</f>
        <v>Cautín</v>
      </c>
      <c r="L445" s="5" t="str">
        <f>VLOOKUP(O445,com!$A$2:$B$1600,2,FALSE)</f>
        <v>Temuco</v>
      </c>
      <c r="M445" s="5">
        <f t="shared" si="34"/>
        <v>9</v>
      </c>
      <c r="N445" s="5">
        <f t="shared" si="32"/>
        <v>91</v>
      </c>
      <c r="O445" s="5">
        <f t="shared" si="33"/>
        <v>9101</v>
      </c>
    </row>
    <row r="446" spans="1:15" ht="15" hidden="1" customHeight="1" x14ac:dyDescent="0.25">
      <c r="A446" s="5">
        <v>445</v>
      </c>
      <c r="B446" s="1" t="s">
        <v>115</v>
      </c>
      <c r="C446" s="5" t="s">
        <v>768</v>
      </c>
      <c r="D446" s="2">
        <v>40241</v>
      </c>
      <c r="E446" s="4">
        <v>2010</v>
      </c>
      <c r="F446" s="5">
        <v>13</v>
      </c>
      <c r="G446" s="5" t="str">
        <f>VLOOKUP(F446,N_Sit!$A$1:$B$12,2,FALSE)</f>
        <v>Sismo</v>
      </c>
      <c r="H446" s="1" t="s">
        <v>114</v>
      </c>
      <c r="I446" s="5" t="str">
        <f>VLOOKUP(M446,reg!$A$2:$B$16,2,FALSE)</f>
        <v>Región de La Araucanía</v>
      </c>
      <c r="J446" t="str">
        <f t="shared" si="31"/>
        <v>091</v>
      </c>
      <c r="K446" s="5" t="str">
        <f>VLOOKUP(N446,pro!$A$2:$B$1600,2,FALSE)</f>
        <v>Cautín</v>
      </c>
      <c r="L446" s="5" t="str">
        <f>VLOOKUP(O446,com!$A$2:$B$1600,2,FALSE)</f>
        <v>Carahue</v>
      </c>
      <c r="M446" s="5">
        <f t="shared" si="34"/>
        <v>9</v>
      </c>
      <c r="N446" s="5">
        <f t="shared" si="32"/>
        <v>91</v>
      </c>
      <c r="O446" s="5">
        <f t="shared" si="33"/>
        <v>9102</v>
      </c>
    </row>
    <row r="447" spans="1:15" ht="15" hidden="1" customHeight="1" x14ac:dyDescent="0.25">
      <c r="A447" s="5">
        <v>446</v>
      </c>
      <c r="B447" s="1" t="s">
        <v>116</v>
      </c>
      <c r="C447" s="5" t="s">
        <v>768</v>
      </c>
      <c r="D447" s="2">
        <v>40241</v>
      </c>
      <c r="E447" s="4">
        <v>2010</v>
      </c>
      <c r="F447" s="5">
        <v>13</v>
      </c>
      <c r="G447" s="5" t="str">
        <f>VLOOKUP(F447,N_Sit!$A$1:$B$12,2,FALSE)</f>
        <v>Sismo</v>
      </c>
      <c r="H447" s="1" t="s">
        <v>114</v>
      </c>
      <c r="I447" s="5" t="str">
        <f>VLOOKUP(M447,reg!$A$2:$B$16,2,FALSE)</f>
        <v>Región de La Araucanía</v>
      </c>
      <c r="J447" t="str">
        <f t="shared" si="31"/>
        <v>091</v>
      </c>
      <c r="K447" s="5" t="str">
        <f>VLOOKUP(N447,pro!$A$2:$B$1600,2,FALSE)</f>
        <v>Cautín</v>
      </c>
      <c r="L447" s="5" t="str">
        <f>VLOOKUP(O447,com!$A$2:$B$1600,2,FALSE)</f>
        <v>Cunco</v>
      </c>
      <c r="M447" s="5">
        <f t="shared" si="34"/>
        <v>9</v>
      </c>
      <c r="N447" s="5">
        <f t="shared" si="32"/>
        <v>91</v>
      </c>
      <c r="O447" s="5">
        <f t="shared" si="33"/>
        <v>9103</v>
      </c>
    </row>
    <row r="448" spans="1:15" ht="15" hidden="1" customHeight="1" x14ac:dyDescent="0.25">
      <c r="A448" s="5">
        <v>447</v>
      </c>
      <c r="B448" s="1" t="s">
        <v>117</v>
      </c>
      <c r="C448" s="5" t="s">
        <v>768</v>
      </c>
      <c r="D448" s="2">
        <v>40241</v>
      </c>
      <c r="E448" s="4">
        <v>2010</v>
      </c>
      <c r="F448" s="5">
        <v>13</v>
      </c>
      <c r="G448" s="5" t="str">
        <f>VLOOKUP(F448,N_Sit!$A$1:$B$12,2,FALSE)</f>
        <v>Sismo</v>
      </c>
      <c r="H448" s="1" t="s">
        <v>114</v>
      </c>
      <c r="I448" s="5" t="str">
        <f>VLOOKUP(M448,reg!$A$2:$B$16,2,FALSE)</f>
        <v>Región de La Araucanía</v>
      </c>
      <c r="J448" t="str">
        <f t="shared" si="31"/>
        <v>091</v>
      </c>
      <c r="K448" s="5" t="str">
        <f>VLOOKUP(N448,pro!$A$2:$B$1600,2,FALSE)</f>
        <v>Cautín</v>
      </c>
      <c r="L448" s="5" t="str">
        <f>VLOOKUP(O448,com!$A$2:$B$1600,2,FALSE)</f>
        <v>Curarrehue</v>
      </c>
      <c r="M448" s="5">
        <f t="shared" si="34"/>
        <v>9</v>
      </c>
      <c r="N448" s="5">
        <f t="shared" si="32"/>
        <v>91</v>
      </c>
      <c r="O448" s="5">
        <f t="shared" si="33"/>
        <v>9104</v>
      </c>
    </row>
    <row r="449" spans="1:15" ht="15" hidden="1" customHeight="1" x14ac:dyDescent="0.25">
      <c r="A449" s="5">
        <v>448</v>
      </c>
      <c r="B449" s="1" t="s">
        <v>118</v>
      </c>
      <c r="C449" s="5" t="s">
        <v>768</v>
      </c>
      <c r="D449" s="2">
        <v>40241</v>
      </c>
      <c r="E449" s="4">
        <v>2010</v>
      </c>
      <c r="F449" s="5">
        <v>13</v>
      </c>
      <c r="G449" s="5" t="str">
        <f>VLOOKUP(F449,N_Sit!$A$1:$B$12,2,FALSE)</f>
        <v>Sismo</v>
      </c>
      <c r="H449" s="1" t="s">
        <v>114</v>
      </c>
      <c r="I449" s="5" t="str">
        <f>VLOOKUP(M449,reg!$A$2:$B$16,2,FALSE)</f>
        <v>Región de La Araucanía</v>
      </c>
      <c r="J449" t="str">
        <f t="shared" si="31"/>
        <v>091</v>
      </c>
      <c r="K449" s="5" t="str">
        <f>VLOOKUP(N449,pro!$A$2:$B$1600,2,FALSE)</f>
        <v>Cautín</v>
      </c>
      <c r="L449" s="5" t="str">
        <f>VLOOKUP(O449,com!$A$2:$B$1600,2,FALSE)</f>
        <v>Freire</v>
      </c>
      <c r="M449" s="5">
        <f t="shared" si="34"/>
        <v>9</v>
      </c>
      <c r="N449" s="5">
        <f t="shared" si="32"/>
        <v>91</v>
      </c>
      <c r="O449" s="5">
        <f t="shared" si="33"/>
        <v>9105</v>
      </c>
    </row>
    <row r="450" spans="1:15" ht="15" hidden="1" customHeight="1" x14ac:dyDescent="0.25">
      <c r="A450" s="5">
        <v>449</v>
      </c>
      <c r="B450" s="1" t="s">
        <v>119</v>
      </c>
      <c r="C450" s="5" t="s">
        <v>768</v>
      </c>
      <c r="D450" s="2">
        <v>40241</v>
      </c>
      <c r="E450" s="4">
        <v>2010</v>
      </c>
      <c r="F450" s="5">
        <v>13</v>
      </c>
      <c r="G450" s="5" t="str">
        <f>VLOOKUP(F450,N_Sit!$A$1:$B$12,2,FALSE)</f>
        <v>Sismo</v>
      </c>
      <c r="H450" s="1" t="s">
        <v>114</v>
      </c>
      <c r="I450" s="5" t="str">
        <f>VLOOKUP(M450,reg!$A$2:$B$16,2,FALSE)</f>
        <v>Región de La Araucanía</v>
      </c>
      <c r="J450" t="str">
        <f t="shared" si="31"/>
        <v>091</v>
      </c>
      <c r="K450" s="5" t="str">
        <f>VLOOKUP(N450,pro!$A$2:$B$1600,2,FALSE)</f>
        <v>Cautín</v>
      </c>
      <c r="L450" s="5" t="str">
        <f>VLOOKUP(O450,com!$A$2:$B$1600,2,FALSE)</f>
        <v>Galvarino</v>
      </c>
      <c r="M450" s="5">
        <f t="shared" si="34"/>
        <v>9</v>
      </c>
      <c r="N450" s="5">
        <f t="shared" si="32"/>
        <v>91</v>
      </c>
      <c r="O450" s="5">
        <f t="shared" si="33"/>
        <v>9106</v>
      </c>
    </row>
    <row r="451" spans="1:15" ht="15" hidden="1" customHeight="1" x14ac:dyDescent="0.25">
      <c r="A451" s="5">
        <v>450</v>
      </c>
      <c r="B451" s="1" t="s">
        <v>182</v>
      </c>
      <c r="C451" s="5" t="s">
        <v>768</v>
      </c>
      <c r="D451" s="2">
        <v>40241</v>
      </c>
      <c r="E451" s="4">
        <v>2010</v>
      </c>
      <c r="F451" s="5">
        <v>13</v>
      </c>
      <c r="G451" s="5" t="str">
        <f>VLOOKUP(F451,N_Sit!$A$1:$B$12,2,FALSE)</f>
        <v>Sismo</v>
      </c>
      <c r="H451" s="1" t="s">
        <v>114</v>
      </c>
      <c r="I451" s="5" t="str">
        <f>VLOOKUP(M451,reg!$A$2:$B$16,2,FALSE)</f>
        <v>Región de La Araucanía</v>
      </c>
      <c r="J451" t="str">
        <f t="shared" si="31"/>
        <v>091</v>
      </c>
      <c r="K451" s="5" t="str">
        <f>VLOOKUP(N451,pro!$A$2:$B$1600,2,FALSE)</f>
        <v>Cautín</v>
      </c>
      <c r="L451" s="5" t="str">
        <f>VLOOKUP(O451,com!$A$2:$B$1600,2,FALSE)</f>
        <v>Gorbea</v>
      </c>
      <c r="M451" s="5">
        <f t="shared" si="34"/>
        <v>9</v>
      </c>
      <c r="N451" s="5">
        <f t="shared" si="32"/>
        <v>91</v>
      </c>
      <c r="O451" s="5">
        <f t="shared" si="33"/>
        <v>9107</v>
      </c>
    </row>
    <row r="452" spans="1:15" ht="15" hidden="1" customHeight="1" x14ac:dyDescent="0.25">
      <c r="A452" s="5">
        <v>451</v>
      </c>
      <c r="B452" s="1" t="s">
        <v>183</v>
      </c>
      <c r="C452" s="5" t="s">
        <v>768</v>
      </c>
      <c r="D452" s="2">
        <v>40241</v>
      </c>
      <c r="E452" s="4">
        <v>2010</v>
      </c>
      <c r="F452" s="5">
        <v>13</v>
      </c>
      <c r="G452" s="5" t="str">
        <f>VLOOKUP(F452,N_Sit!$A$1:$B$12,2,FALSE)</f>
        <v>Sismo</v>
      </c>
      <c r="H452" s="1" t="s">
        <v>114</v>
      </c>
      <c r="I452" s="5" t="str">
        <f>VLOOKUP(M452,reg!$A$2:$B$16,2,FALSE)</f>
        <v>Región de La Araucanía</v>
      </c>
      <c r="J452" t="str">
        <f t="shared" si="31"/>
        <v>091</v>
      </c>
      <c r="K452" s="5" t="str">
        <f>VLOOKUP(N452,pro!$A$2:$B$1600,2,FALSE)</f>
        <v>Cautín</v>
      </c>
      <c r="L452" s="5" t="str">
        <f>VLOOKUP(O452,com!$A$2:$B$1600,2,FALSE)</f>
        <v>Lautaro</v>
      </c>
      <c r="M452" s="5">
        <f t="shared" si="34"/>
        <v>9</v>
      </c>
      <c r="N452" s="5">
        <f t="shared" si="32"/>
        <v>91</v>
      </c>
      <c r="O452" s="5">
        <f t="shared" si="33"/>
        <v>9108</v>
      </c>
    </row>
    <row r="453" spans="1:15" ht="15" hidden="1" customHeight="1" x14ac:dyDescent="0.25">
      <c r="A453" s="5">
        <v>452</v>
      </c>
      <c r="B453" s="1" t="s">
        <v>184</v>
      </c>
      <c r="C453" s="5" t="s">
        <v>768</v>
      </c>
      <c r="D453" s="2">
        <v>40241</v>
      </c>
      <c r="E453" s="4">
        <v>2010</v>
      </c>
      <c r="F453" s="5">
        <v>13</v>
      </c>
      <c r="G453" s="5" t="str">
        <f>VLOOKUP(F453,N_Sit!$A$1:$B$12,2,FALSE)</f>
        <v>Sismo</v>
      </c>
      <c r="H453" s="1" t="s">
        <v>114</v>
      </c>
      <c r="I453" s="5" t="str">
        <f>VLOOKUP(M453,reg!$A$2:$B$16,2,FALSE)</f>
        <v>Región de La Araucanía</v>
      </c>
      <c r="J453" t="str">
        <f t="shared" si="31"/>
        <v>091</v>
      </c>
      <c r="K453" s="5" t="str">
        <f>VLOOKUP(N453,pro!$A$2:$B$1600,2,FALSE)</f>
        <v>Cautín</v>
      </c>
      <c r="L453" s="5" t="str">
        <f>VLOOKUP(O453,com!$A$2:$B$1600,2,FALSE)</f>
        <v>Loncoche</v>
      </c>
      <c r="M453" s="5">
        <f t="shared" si="34"/>
        <v>9</v>
      </c>
      <c r="N453" s="5">
        <f t="shared" si="32"/>
        <v>91</v>
      </c>
      <c r="O453" s="5">
        <f t="shared" si="33"/>
        <v>9109</v>
      </c>
    </row>
    <row r="454" spans="1:15" ht="15" hidden="1" customHeight="1" x14ac:dyDescent="0.25">
      <c r="A454" s="5">
        <v>453</v>
      </c>
      <c r="B454" s="1" t="s">
        <v>120</v>
      </c>
      <c r="C454" s="5" t="s">
        <v>768</v>
      </c>
      <c r="D454" s="2">
        <v>40241</v>
      </c>
      <c r="E454" s="4">
        <v>2010</v>
      </c>
      <c r="F454" s="5">
        <v>13</v>
      </c>
      <c r="G454" s="5" t="str">
        <f>VLOOKUP(F454,N_Sit!$A$1:$B$12,2,FALSE)</f>
        <v>Sismo</v>
      </c>
      <c r="H454" s="1" t="s">
        <v>114</v>
      </c>
      <c r="I454" s="5" t="str">
        <f>VLOOKUP(M454,reg!$A$2:$B$16,2,FALSE)</f>
        <v>Región de La Araucanía</v>
      </c>
      <c r="J454" t="str">
        <f t="shared" si="31"/>
        <v>091</v>
      </c>
      <c r="K454" s="5" t="str">
        <f>VLOOKUP(N454,pro!$A$2:$B$1600,2,FALSE)</f>
        <v>Cautín</v>
      </c>
      <c r="L454" s="5" t="str">
        <f>VLOOKUP(O454,com!$A$2:$B$1600,2,FALSE)</f>
        <v>Melipeuco</v>
      </c>
      <c r="M454" s="5">
        <f t="shared" si="34"/>
        <v>9</v>
      </c>
      <c r="N454" s="5">
        <f t="shared" si="32"/>
        <v>91</v>
      </c>
      <c r="O454" s="5">
        <f t="shared" si="33"/>
        <v>9110</v>
      </c>
    </row>
    <row r="455" spans="1:15" ht="15" hidden="1" customHeight="1" x14ac:dyDescent="0.25">
      <c r="A455" s="5">
        <v>454</v>
      </c>
      <c r="B455" s="1" t="s">
        <v>121</v>
      </c>
      <c r="C455" s="5" t="s">
        <v>768</v>
      </c>
      <c r="D455" s="2">
        <v>40241</v>
      </c>
      <c r="E455" s="4">
        <v>2010</v>
      </c>
      <c r="F455" s="5">
        <v>13</v>
      </c>
      <c r="G455" s="5" t="str">
        <f>VLOOKUP(F455,N_Sit!$A$1:$B$12,2,FALSE)</f>
        <v>Sismo</v>
      </c>
      <c r="H455" s="1" t="s">
        <v>114</v>
      </c>
      <c r="I455" s="5" t="str">
        <f>VLOOKUP(M455,reg!$A$2:$B$16,2,FALSE)</f>
        <v>Región de La Araucanía</v>
      </c>
      <c r="J455" t="str">
        <f t="shared" si="31"/>
        <v>091</v>
      </c>
      <c r="K455" s="5" t="str">
        <f>VLOOKUP(N455,pro!$A$2:$B$1600,2,FALSE)</f>
        <v>Cautín</v>
      </c>
      <c r="L455" s="5" t="str">
        <f>VLOOKUP(O455,com!$A$2:$B$1600,2,FALSE)</f>
        <v>Nueva Imperial</v>
      </c>
      <c r="M455" s="5">
        <f t="shared" si="34"/>
        <v>9</v>
      </c>
      <c r="N455" s="5">
        <f t="shared" si="32"/>
        <v>91</v>
      </c>
      <c r="O455" s="5">
        <f t="shared" si="33"/>
        <v>9111</v>
      </c>
    </row>
    <row r="456" spans="1:15" ht="15" hidden="1" customHeight="1" x14ac:dyDescent="0.25">
      <c r="A456" s="5">
        <v>455</v>
      </c>
      <c r="B456" s="1" t="s">
        <v>122</v>
      </c>
      <c r="C456" s="5" t="s">
        <v>768</v>
      </c>
      <c r="D456" s="2">
        <v>40241</v>
      </c>
      <c r="E456" s="4">
        <v>2010</v>
      </c>
      <c r="F456" s="5">
        <v>13</v>
      </c>
      <c r="G456" s="5" t="str">
        <f>VLOOKUP(F456,N_Sit!$A$1:$B$12,2,FALSE)</f>
        <v>Sismo</v>
      </c>
      <c r="H456" s="1" t="s">
        <v>114</v>
      </c>
      <c r="I456" s="5" t="str">
        <f>VLOOKUP(M456,reg!$A$2:$B$16,2,FALSE)</f>
        <v>Región de La Araucanía</v>
      </c>
      <c r="J456" t="str">
        <f t="shared" si="31"/>
        <v>091</v>
      </c>
      <c r="K456" s="5" t="str">
        <f>VLOOKUP(N456,pro!$A$2:$B$1600,2,FALSE)</f>
        <v>Cautín</v>
      </c>
      <c r="L456" s="5" t="str">
        <f>VLOOKUP(O456,com!$A$2:$B$1600,2,FALSE)</f>
        <v>Padre las Casas</v>
      </c>
      <c r="M456" s="5">
        <f t="shared" si="34"/>
        <v>9</v>
      </c>
      <c r="N456" s="5">
        <f t="shared" si="32"/>
        <v>91</v>
      </c>
      <c r="O456" s="5">
        <f t="shared" si="33"/>
        <v>9112</v>
      </c>
    </row>
    <row r="457" spans="1:15" ht="15" hidden="1" customHeight="1" x14ac:dyDescent="0.25">
      <c r="A457" s="5">
        <v>456</v>
      </c>
      <c r="B457" s="1" t="s">
        <v>185</v>
      </c>
      <c r="C457" s="5" t="s">
        <v>768</v>
      </c>
      <c r="D457" s="2">
        <v>40241</v>
      </c>
      <c r="E457" s="4">
        <v>2010</v>
      </c>
      <c r="F457" s="5">
        <v>13</v>
      </c>
      <c r="G457" s="5" t="str">
        <f>VLOOKUP(F457,N_Sit!$A$1:$B$12,2,FALSE)</f>
        <v>Sismo</v>
      </c>
      <c r="H457" s="1" t="s">
        <v>114</v>
      </c>
      <c r="I457" s="5" t="str">
        <f>VLOOKUP(M457,reg!$A$2:$B$16,2,FALSE)</f>
        <v>Región de La Araucanía</v>
      </c>
      <c r="J457" t="str">
        <f t="shared" si="31"/>
        <v>091</v>
      </c>
      <c r="K457" s="5" t="str">
        <f>VLOOKUP(N457,pro!$A$2:$B$1600,2,FALSE)</f>
        <v>Cautín</v>
      </c>
      <c r="L457" s="5" t="str">
        <f>VLOOKUP(O457,com!$A$2:$B$1600,2,FALSE)</f>
        <v>Perquenco</v>
      </c>
      <c r="M457" s="5">
        <f t="shared" si="34"/>
        <v>9</v>
      </c>
      <c r="N457" s="5">
        <f t="shared" si="32"/>
        <v>91</v>
      </c>
      <c r="O457" s="5">
        <f t="shared" si="33"/>
        <v>9113</v>
      </c>
    </row>
    <row r="458" spans="1:15" ht="15" hidden="1" customHeight="1" x14ac:dyDescent="0.25">
      <c r="A458" s="5">
        <v>457</v>
      </c>
      <c r="B458" s="1" t="s">
        <v>186</v>
      </c>
      <c r="C458" s="5" t="s">
        <v>768</v>
      </c>
      <c r="D458" s="2">
        <v>40241</v>
      </c>
      <c r="E458" s="4">
        <v>2010</v>
      </c>
      <c r="F458" s="5">
        <v>13</v>
      </c>
      <c r="G458" s="5" t="str">
        <f>VLOOKUP(F458,N_Sit!$A$1:$B$12,2,FALSE)</f>
        <v>Sismo</v>
      </c>
      <c r="H458" s="1" t="s">
        <v>114</v>
      </c>
      <c r="I458" s="5" t="str">
        <f>VLOOKUP(M458,reg!$A$2:$B$16,2,FALSE)</f>
        <v>Región de La Araucanía</v>
      </c>
      <c r="J458" t="str">
        <f t="shared" si="31"/>
        <v>091</v>
      </c>
      <c r="K458" s="5" t="str">
        <f>VLOOKUP(N458,pro!$A$2:$B$1600,2,FALSE)</f>
        <v>Cautín</v>
      </c>
      <c r="L458" s="5" t="str">
        <f>VLOOKUP(O458,com!$A$2:$B$1600,2,FALSE)</f>
        <v>Pitrufquén</v>
      </c>
      <c r="M458" s="5">
        <f t="shared" si="34"/>
        <v>9</v>
      </c>
      <c r="N458" s="5">
        <f t="shared" si="32"/>
        <v>91</v>
      </c>
      <c r="O458" s="5">
        <f t="shared" si="33"/>
        <v>9114</v>
      </c>
    </row>
    <row r="459" spans="1:15" ht="15" hidden="1" customHeight="1" x14ac:dyDescent="0.25">
      <c r="A459" s="5">
        <v>458</v>
      </c>
      <c r="B459" s="1" t="s">
        <v>123</v>
      </c>
      <c r="C459" s="5" t="s">
        <v>768</v>
      </c>
      <c r="D459" s="2">
        <v>40241</v>
      </c>
      <c r="E459" s="4">
        <v>2010</v>
      </c>
      <c r="F459" s="5">
        <v>13</v>
      </c>
      <c r="G459" s="5" t="str">
        <f>VLOOKUP(F459,N_Sit!$A$1:$B$12,2,FALSE)</f>
        <v>Sismo</v>
      </c>
      <c r="H459" s="1" t="s">
        <v>114</v>
      </c>
      <c r="I459" s="5" t="str">
        <f>VLOOKUP(M459,reg!$A$2:$B$16,2,FALSE)</f>
        <v>Región de La Araucanía</v>
      </c>
      <c r="J459" t="str">
        <f t="shared" si="31"/>
        <v>091</v>
      </c>
      <c r="K459" s="5" t="str">
        <f>VLOOKUP(N459,pro!$A$2:$B$1600,2,FALSE)</f>
        <v>Cautín</v>
      </c>
      <c r="L459" s="5" t="str">
        <f>VLOOKUP(O459,com!$A$2:$B$1600,2,FALSE)</f>
        <v>Pucón</v>
      </c>
      <c r="M459" s="5">
        <f t="shared" si="34"/>
        <v>9</v>
      </c>
      <c r="N459" s="5">
        <f t="shared" si="32"/>
        <v>91</v>
      </c>
      <c r="O459" s="5">
        <f t="shared" si="33"/>
        <v>9115</v>
      </c>
    </row>
    <row r="460" spans="1:15" ht="15" hidden="1" customHeight="1" x14ac:dyDescent="0.25">
      <c r="A460" s="5">
        <v>459</v>
      </c>
      <c r="B460" s="1" t="s">
        <v>124</v>
      </c>
      <c r="C460" s="5" t="s">
        <v>768</v>
      </c>
      <c r="D460" s="2">
        <v>40241</v>
      </c>
      <c r="E460" s="4">
        <v>2010</v>
      </c>
      <c r="F460" s="5">
        <v>13</v>
      </c>
      <c r="G460" s="5" t="str">
        <f>VLOOKUP(F460,N_Sit!$A$1:$B$12,2,FALSE)</f>
        <v>Sismo</v>
      </c>
      <c r="H460" s="1" t="s">
        <v>114</v>
      </c>
      <c r="I460" s="5" t="str">
        <f>VLOOKUP(M460,reg!$A$2:$B$16,2,FALSE)</f>
        <v>Región de La Araucanía</v>
      </c>
      <c r="J460" t="str">
        <f t="shared" si="31"/>
        <v>091</v>
      </c>
      <c r="K460" s="5" t="str">
        <f>VLOOKUP(N460,pro!$A$2:$B$1600,2,FALSE)</f>
        <v>Cautín</v>
      </c>
      <c r="L460" s="5" t="str">
        <f>VLOOKUP(O460,com!$A$2:$B$1600,2,FALSE)</f>
        <v>Saavedra</v>
      </c>
      <c r="M460" s="5">
        <f t="shared" si="34"/>
        <v>9</v>
      </c>
      <c r="N460" s="5">
        <f t="shared" si="32"/>
        <v>91</v>
      </c>
      <c r="O460" s="5">
        <f t="shared" si="33"/>
        <v>9116</v>
      </c>
    </row>
    <row r="461" spans="1:15" ht="15" hidden="1" customHeight="1" x14ac:dyDescent="0.25">
      <c r="A461" s="5">
        <v>460</v>
      </c>
      <c r="B461" s="1" t="s">
        <v>125</v>
      </c>
      <c r="C461" s="5" t="s">
        <v>768</v>
      </c>
      <c r="D461" s="2">
        <v>40241</v>
      </c>
      <c r="E461" s="4">
        <v>2010</v>
      </c>
      <c r="F461" s="5">
        <v>13</v>
      </c>
      <c r="G461" s="5" t="str">
        <f>VLOOKUP(F461,N_Sit!$A$1:$B$12,2,FALSE)</f>
        <v>Sismo</v>
      </c>
      <c r="H461" s="1" t="s">
        <v>114</v>
      </c>
      <c r="I461" s="5" t="str">
        <f>VLOOKUP(M461,reg!$A$2:$B$16,2,FALSE)</f>
        <v>Región de La Araucanía</v>
      </c>
      <c r="J461" t="str">
        <f t="shared" si="31"/>
        <v>091</v>
      </c>
      <c r="K461" s="5" t="str">
        <f>VLOOKUP(N461,pro!$A$2:$B$1600,2,FALSE)</f>
        <v>Cautín</v>
      </c>
      <c r="L461" s="5" t="str">
        <f>VLOOKUP(O461,com!$A$2:$B$1600,2,FALSE)</f>
        <v>Teodoro Schmidt</v>
      </c>
      <c r="M461" s="5">
        <f t="shared" si="34"/>
        <v>9</v>
      </c>
      <c r="N461" s="5">
        <f t="shared" si="32"/>
        <v>91</v>
      </c>
      <c r="O461" s="5">
        <f t="shared" si="33"/>
        <v>9117</v>
      </c>
    </row>
    <row r="462" spans="1:15" ht="15" hidden="1" customHeight="1" x14ac:dyDescent="0.25">
      <c r="A462" s="5">
        <v>461</v>
      </c>
      <c r="B462" s="1" t="s">
        <v>126</v>
      </c>
      <c r="C462" s="5" t="s">
        <v>768</v>
      </c>
      <c r="D462" s="2">
        <v>40241</v>
      </c>
      <c r="E462" s="4">
        <v>2010</v>
      </c>
      <c r="F462" s="5">
        <v>13</v>
      </c>
      <c r="G462" s="5" t="str">
        <f>VLOOKUP(F462,N_Sit!$A$1:$B$12,2,FALSE)</f>
        <v>Sismo</v>
      </c>
      <c r="H462" s="1" t="s">
        <v>114</v>
      </c>
      <c r="I462" s="5" t="str">
        <f>VLOOKUP(M462,reg!$A$2:$B$16,2,FALSE)</f>
        <v>Región de La Araucanía</v>
      </c>
      <c r="J462" t="str">
        <f t="shared" si="31"/>
        <v>091</v>
      </c>
      <c r="K462" s="5" t="str">
        <f>VLOOKUP(N462,pro!$A$2:$B$1600,2,FALSE)</f>
        <v>Cautín</v>
      </c>
      <c r="L462" s="5" t="str">
        <f>VLOOKUP(O462,com!$A$2:$B$1600,2,FALSE)</f>
        <v>Toltén</v>
      </c>
      <c r="M462" s="5">
        <f t="shared" si="34"/>
        <v>9</v>
      </c>
      <c r="N462" s="5">
        <f t="shared" si="32"/>
        <v>91</v>
      </c>
      <c r="O462" s="5">
        <f t="shared" si="33"/>
        <v>9118</v>
      </c>
    </row>
    <row r="463" spans="1:15" ht="15" hidden="1" customHeight="1" x14ac:dyDescent="0.25">
      <c r="A463" s="5">
        <v>462</v>
      </c>
      <c r="B463" s="1" t="s">
        <v>128</v>
      </c>
      <c r="C463" s="5" t="s">
        <v>768</v>
      </c>
      <c r="D463" s="2">
        <v>40241</v>
      </c>
      <c r="E463" s="4">
        <v>2010</v>
      </c>
      <c r="F463" s="5">
        <v>13</v>
      </c>
      <c r="G463" s="5" t="str">
        <f>VLOOKUP(F463,N_Sit!$A$1:$B$12,2,FALSE)</f>
        <v>Sismo</v>
      </c>
      <c r="H463" s="1" t="s">
        <v>114</v>
      </c>
      <c r="I463" s="5" t="str">
        <f>VLOOKUP(M463,reg!$A$2:$B$16,2,FALSE)</f>
        <v>Región de La Araucanía</v>
      </c>
      <c r="J463" t="str">
        <f t="shared" si="31"/>
        <v>091</v>
      </c>
      <c r="K463" s="5" t="str">
        <f>VLOOKUP(N463,pro!$A$2:$B$1600,2,FALSE)</f>
        <v>Cautín</v>
      </c>
      <c r="L463" s="5" t="str">
        <f>VLOOKUP(O463,com!$A$2:$B$1600,2,FALSE)</f>
        <v>Vilcún</v>
      </c>
      <c r="M463" s="5">
        <f t="shared" si="34"/>
        <v>9</v>
      </c>
      <c r="N463" s="5">
        <f t="shared" si="32"/>
        <v>91</v>
      </c>
      <c r="O463" s="5">
        <f t="shared" si="33"/>
        <v>9119</v>
      </c>
    </row>
    <row r="464" spans="1:15" ht="15" hidden="1" customHeight="1" x14ac:dyDescent="0.25">
      <c r="A464" s="5">
        <v>463</v>
      </c>
      <c r="B464" s="1" t="s">
        <v>129</v>
      </c>
      <c r="C464" s="5" t="s">
        <v>768</v>
      </c>
      <c r="D464" s="2">
        <v>40241</v>
      </c>
      <c r="E464" s="4">
        <v>2010</v>
      </c>
      <c r="F464" s="5">
        <v>13</v>
      </c>
      <c r="G464" s="5" t="str">
        <f>VLOOKUP(F464,N_Sit!$A$1:$B$12,2,FALSE)</f>
        <v>Sismo</v>
      </c>
      <c r="H464" s="1" t="s">
        <v>114</v>
      </c>
      <c r="I464" s="5" t="str">
        <f>VLOOKUP(M464,reg!$A$2:$B$16,2,FALSE)</f>
        <v>Región de La Araucanía</v>
      </c>
      <c r="J464" t="str">
        <f t="shared" si="31"/>
        <v>091</v>
      </c>
      <c r="K464" s="5" t="str">
        <f>VLOOKUP(N464,pro!$A$2:$B$1600,2,FALSE)</f>
        <v>Cautín</v>
      </c>
      <c r="L464" s="5" t="str">
        <f>VLOOKUP(O464,com!$A$2:$B$1600,2,FALSE)</f>
        <v>Villarrica</v>
      </c>
      <c r="M464" s="5">
        <f t="shared" si="34"/>
        <v>9</v>
      </c>
      <c r="N464" s="5">
        <f t="shared" si="32"/>
        <v>91</v>
      </c>
      <c r="O464" s="5">
        <f t="shared" si="33"/>
        <v>9120</v>
      </c>
    </row>
    <row r="465" spans="1:15" ht="15" hidden="1" customHeight="1" x14ac:dyDescent="0.25">
      <c r="A465" s="5">
        <v>464</v>
      </c>
      <c r="B465" s="1" t="s">
        <v>130</v>
      </c>
      <c r="C465" s="5" t="s">
        <v>768</v>
      </c>
      <c r="D465" s="2">
        <v>40241</v>
      </c>
      <c r="E465" s="4">
        <v>2010</v>
      </c>
      <c r="F465" s="5">
        <v>13</v>
      </c>
      <c r="G465" s="5" t="str">
        <f>VLOOKUP(F465,N_Sit!$A$1:$B$12,2,FALSE)</f>
        <v>Sismo</v>
      </c>
      <c r="H465" s="1" t="s">
        <v>114</v>
      </c>
      <c r="I465" s="5" t="str">
        <f>VLOOKUP(M465,reg!$A$2:$B$16,2,FALSE)</f>
        <v>Región de La Araucanía</v>
      </c>
      <c r="J465" t="str">
        <f t="shared" si="31"/>
        <v>091</v>
      </c>
      <c r="K465" s="5" t="str">
        <f>VLOOKUP(N465,pro!$A$2:$B$1600,2,FALSE)</f>
        <v>Cautín</v>
      </c>
      <c r="L465" s="5" t="str">
        <f>VLOOKUP(O465,com!$A$2:$B$1600,2,FALSE)</f>
        <v>Cholchol</v>
      </c>
      <c r="M465" s="5">
        <f t="shared" si="34"/>
        <v>9</v>
      </c>
      <c r="N465" s="5">
        <f t="shared" si="32"/>
        <v>91</v>
      </c>
      <c r="O465" s="5">
        <f t="shared" si="33"/>
        <v>9121</v>
      </c>
    </row>
    <row r="466" spans="1:15" ht="15" hidden="1" customHeight="1" x14ac:dyDescent="0.25">
      <c r="A466" s="5">
        <v>465</v>
      </c>
      <c r="B466" s="1" t="s">
        <v>187</v>
      </c>
      <c r="C466" s="5" t="s">
        <v>768</v>
      </c>
      <c r="D466" s="2">
        <v>40241</v>
      </c>
      <c r="E466" s="4">
        <v>2010</v>
      </c>
      <c r="F466" s="5">
        <v>13</v>
      </c>
      <c r="G466" s="5" t="str">
        <f>VLOOKUP(F466,N_Sit!$A$1:$B$12,2,FALSE)</f>
        <v>Sismo</v>
      </c>
      <c r="H466" s="1" t="s">
        <v>114</v>
      </c>
      <c r="I466" s="5" t="str">
        <f>VLOOKUP(M466,reg!$A$2:$B$16,2,FALSE)</f>
        <v>Región de La Araucanía</v>
      </c>
      <c r="J466" t="str">
        <f t="shared" si="31"/>
        <v>092</v>
      </c>
      <c r="K466" s="5" t="str">
        <f>VLOOKUP(N466,pro!$A$2:$B$1600,2,FALSE)</f>
        <v>Malleco</v>
      </c>
      <c r="L466" s="5" t="str">
        <f>VLOOKUP(O466,com!$A$2:$B$1600,2,FALSE)</f>
        <v>Angol</v>
      </c>
      <c r="M466" s="5">
        <f t="shared" si="34"/>
        <v>9</v>
      </c>
      <c r="N466" s="5">
        <f t="shared" si="32"/>
        <v>92</v>
      </c>
      <c r="O466" s="5">
        <f t="shared" si="33"/>
        <v>9201</v>
      </c>
    </row>
    <row r="467" spans="1:15" ht="15" hidden="1" customHeight="1" x14ac:dyDescent="0.25">
      <c r="A467" s="5">
        <v>466</v>
      </c>
      <c r="B467" s="1" t="s">
        <v>131</v>
      </c>
      <c r="C467" s="5" t="s">
        <v>768</v>
      </c>
      <c r="D467" s="2">
        <v>40241</v>
      </c>
      <c r="E467" s="4">
        <v>2010</v>
      </c>
      <c r="F467" s="5">
        <v>13</v>
      </c>
      <c r="G467" s="5" t="str">
        <f>VLOOKUP(F467,N_Sit!$A$1:$B$12,2,FALSE)</f>
        <v>Sismo</v>
      </c>
      <c r="H467" s="1" t="s">
        <v>114</v>
      </c>
      <c r="I467" s="5" t="str">
        <f>VLOOKUP(M467,reg!$A$2:$B$16,2,FALSE)</f>
        <v>Región de La Araucanía</v>
      </c>
      <c r="J467" t="str">
        <f t="shared" si="31"/>
        <v>092</v>
      </c>
      <c r="K467" s="5" t="str">
        <f>VLOOKUP(N467,pro!$A$2:$B$1600,2,FALSE)</f>
        <v>Malleco</v>
      </c>
      <c r="L467" s="5" t="str">
        <f>VLOOKUP(O467,com!$A$2:$B$1600,2,FALSE)</f>
        <v>Collipulli</v>
      </c>
      <c r="M467" s="5">
        <f t="shared" si="34"/>
        <v>9</v>
      </c>
      <c r="N467" s="5">
        <f t="shared" si="32"/>
        <v>92</v>
      </c>
      <c r="O467" s="5">
        <f t="shared" si="33"/>
        <v>9202</v>
      </c>
    </row>
    <row r="468" spans="1:15" ht="15" hidden="1" customHeight="1" x14ac:dyDescent="0.25">
      <c r="A468" s="5">
        <v>467</v>
      </c>
      <c r="B468" s="1" t="s">
        <v>132</v>
      </c>
      <c r="C468" s="5" t="s">
        <v>768</v>
      </c>
      <c r="D468" s="2">
        <v>40241</v>
      </c>
      <c r="E468" s="4">
        <v>2010</v>
      </c>
      <c r="F468" s="5">
        <v>13</v>
      </c>
      <c r="G468" s="5" t="str">
        <f>VLOOKUP(F468,N_Sit!$A$1:$B$12,2,FALSE)</f>
        <v>Sismo</v>
      </c>
      <c r="H468" s="1" t="s">
        <v>114</v>
      </c>
      <c r="I468" s="5" t="str">
        <f>VLOOKUP(M468,reg!$A$2:$B$16,2,FALSE)</f>
        <v>Región de La Araucanía</v>
      </c>
      <c r="J468" t="str">
        <f t="shared" si="31"/>
        <v>092</v>
      </c>
      <c r="K468" s="5" t="str">
        <f>VLOOKUP(N468,pro!$A$2:$B$1600,2,FALSE)</f>
        <v>Malleco</v>
      </c>
      <c r="L468" s="5" t="str">
        <f>VLOOKUP(O468,com!$A$2:$B$1600,2,FALSE)</f>
        <v>Curacautín</v>
      </c>
      <c r="M468" s="5">
        <f t="shared" si="34"/>
        <v>9</v>
      </c>
      <c r="N468" s="5">
        <f t="shared" si="32"/>
        <v>92</v>
      </c>
      <c r="O468" s="5">
        <f t="shared" si="33"/>
        <v>9203</v>
      </c>
    </row>
    <row r="469" spans="1:15" ht="15" hidden="1" customHeight="1" x14ac:dyDescent="0.25">
      <c r="A469" s="5">
        <v>468</v>
      </c>
      <c r="B469" s="1" t="s">
        <v>188</v>
      </c>
      <c r="C469" s="5" t="s">
        <v>768</v>
      </c>
      <c r="D469" s="2">
        <v>40241</v>
      </c>
      <c r="E469" s="4">
        <v>2010</v>
      </c>
      <c r="F469" s="5">
        <v>13</v>
      </c>
      <c r="G469" s="5" t="str">
        <f>VLOOKUP(F469,N_Sit!$A$1:$B$12,2,FALSE)</f>
        <v>Sismo</v>
      </c>
      <c r="H469" s="1" t="s">
        <v>114</v>
      </c>
      <c r="I469" s="5" t="str">
        <f>VLOOKUP(M469,reg!$A$2:$B$16,2,FALSE)</f>
        <v>Región de La Araucanía</v>
      </c>
      <c r="J469" t="str">
        <f t="shared" si="31"/>
        <v>092</v>
      </c>
      <c r="K469" s="5" t="str">
        <f>VLOOKUP(N469,pro!$A$2:$B$1600,2,FALSE)</f>
        <v>Malleco</v>
      </c>
      <c r="L469" s="5" t="str">
        <f>VLOOKUP(O469,com!$A$2:$B$1600,2,FALSE)</f>
        <v>Ercilla</v>
      </c>
      <c r="M469" s="5">
        <f t="shared" si="34"/>
        <v>9</v>
      </c>
      <c r="N469" s="5">
        <f t="shared" si="32"/>
        <v>92</v>
      </c>
      <c r="O469" s="5">
        <f t="shared" si="33"/>
        <v>9204</v>
      </c>
    </row>
    <row r="470" spans="1:15" ht="15" hidden="1" customHeight="1" x14ac:dyDescent="0.25">
      <c r="A470" s="5">
        <v>469</v>
      </c>
      <c r="B470" s="1" t="s">
        <v>133</v>
      </c>
      <c r="C470" s="5" t="s">
        <v>768</v>
      </c>
      <c r="D470" s="2">
        <v>40241</v>
      </c>
      <c r="E470" s="4">
        <v>2010</v>
      </c>
      <c r="F470" s="5">
        <v>13</v>
      </c>
      <c r="G470" s="5" t="str">
        <f>VLOOKUP(F470,N_Sit!$A$1:$B$12,2,FALSE)</f>
        <v>Sismo</v>
      </c>
      <c r="H470" s="1" t="s">
        <v>114</v>
      </c>
      <c r="I470" s="5" t="str">
        <f>VLOOKUP(M470,reg!$A$2:$B$16,2,FALSE)</f>
        <v>Región de La Araucanía</v>
      </c>
      <c r="J470" t="str">
        <f t="shared" si="31"/>
        <v>092</v>
      </c>
      <c r="K470" s="5" t="str">
        <f>VLOOKUP(N470,pro!$A$2:$B$1600,2,FALSE)</f>
        <v>Malleco</v>
      </c>
      <c r="L470" s="5" t="str">
        <f>VLOOKUP(O470,com!$A$2:$B$1600,2,FALSE)</f>
        <v>Lonquimay</v>
      </c>
      <c r="M470" s="5">
        <f t="shared" si="34"/>
        <v>9</v>
      </c>
      <c r="N470" s="5">
        <f t="shared" si="32"/>
        <v>92</v>
      </c>
      <c r="O470" s="5">
        <f t="shared" si="33"/>
        <v>9205</v>
      </c>
    </row>
    <row r="471" spans="1:15" ht="15" hidden="1" customHeight="1" x14ac:dyDescent="0.25">
      <c r="A471" s="5">
        <v>470</v>
      </c>
      <c r="B471" s="1" t="s">
        <v>189</v>
      </c>
      <c r="C471" s="5" t="s">
        <v>768</v>
      </c>
      <c r="D471" s="2">
        <v>40241</v>
      </c>
      <c r="E471" s="4">
        <v>2010</v>
      </c>
      <c r="F471" s="5">
        <v>13</v>
      </c>
      <c r="G471" s="5" t="str">
        <f>VLOOKUP(F471,N_Sit!$A$1:$B$12,2,FALSE)</f>
        <v>Sismo</v>
      </c>
      <c r="H471" s="1" t="s">
        <v>114</v>
      </c>
      <c r="I471" s="5" t="str">
        <f>VLOOKUP(M471,reg!$A$2:$B$16,2,FALSE)</f>
        <v>Región de La Araucanía</v>
      </c>
      <c r="J471" t="str">
        <f t="shared" si="31"/>
        <v>092</v>
      </c>
      <c r="K471" s="5" t="str">
        <f>VLOOKUP(N471,pro!$A$2:$B$1600,2,FALSE)</f>
        <v>Malleco</v>
      </c>
      <c r="L471" s="5" t="str">
        <f>VLOOKUP(O471,com!$A$2:$B$1600,2,FALSE)</f>
        <v>Los Sauces</v>
      </c>
      <c r="M471" s="5">
        <f t="shared" si="34"/>
        <v>9</v>
      </c>
      <c r="N471" s="5">
        <f t="shared" si="32"/>
        <v>92</v>
      </c>
      <c r="O471" s="5">
        <f t="shared" si="33"/>
        <v>9206</v>
      </c>
    </row>
    <row r="472" spans="1:15" ht="15" hidden="1" customHeight="1" x14ac:dyDescent="0.25">
      <c r="A472" s="5">
        <v>471</v>
      </c>
      <c r="B472" s="1" t="s">
        <v>190</v>
      </c>
      <c r="C472" s="5" t="s">
        <v>768</v>
      </c>
      <c r="D472" s="2">
        <v>40241</v>
      </c>
      <c r="E472" s="4">
        <v>2010</v>
      </c>
      <c r="F472" s="5">
        <v>13</v>
      </c>
      <c r="G472" s="5" t="str">
        <f>VLOOKUP(F472,N_Sit!$A$1:$B$12,2,FALSE)</f>
        <v>Sismo</v>
      </c>
      <c r="H472" s="1" t="s">
        <v>114</v>
      </c>
      <c r="I472" s="5" t="str">
        <f>VLOOKUP(M472,reg!$A$2:$B$16,2,FALSE)</f>
        <v>Región de La Araucanía</v>
      </c>
      <c r="J472" t="str">
        <f t="shared" si="31"/>
        <v>092</v>
      </c>
      <c r="K472" s="5" t="str">
        <f>VLOOKUP(N472,pro!$A$2:$B$1600,2,FALSE)</f>
        <v>Malleco</v>
      </c>
      <c r="L472" s="5" t="str">
        <f>VLOOKUP(O472,com!$A$2:$B$1600,2,FALSE)</f>
        <v>Lumaco</v>
      </c>
      <c r="M472" s="5">
        <f t="shared" si="34"/>
        <v>9</v>
      </c>
      <c r="N472" s="5">
        <f t="shared" si="32"/>
        <v>92</v>
      </c>
      <c r="O472" s="5">
        <f t="shared" si="33"/>
        <v>9207</v>
      </c>
    </row>
    <row r="473" spans="1:15" ht="15" hidden="1" customHeight="1" x14ac:dyDescent="0.25">
      <c r="A473" s="5">
        <v>472</v>
      </c>
      <c r="B473" s="1" t="s">
        <v>191</v>
      </c>
      <c r="C473" s="5" t="s">
        <v>768</v>
      </c>
      <c r="D473" s="2">
        <v>40241</v>
      </c>
      <c r="E473" s="4">
        <v>2010</v>
      </c>
      <c r="F473" s="5">
        <v>13</v>
      </c>
      <c r="G473" s="5" t="str">
        <f>VLOOKUP(F473,N_Sit!$A$1:$B$12,2,FALSE)</f>
        <v>Sismo</v>
      </c>
      <c r="H473" s="1" t="s">
        <v>114</v>
      </c>
      <c r="I473" s="5" t="str">
        <f>VLOOKUP(M473,reg!$A$2:$B$16,2,FALSE)</f>
        <v>Región de La Araucanía</v>
      </c>
      <c r="J473" t="str">
        <f t="shared" si="31"/>
        <v>092</v>
      </c>
      <c r="K473" s="5" t="str">
        <f>VLOOKUP(N473,pro!$A$2:$B$1600,2,FALSE)</f>
        <v>Malleco</v>
      </c>
      <c r="L473" s="5" t="str">
        <f>VLOOKUP(O473,com!$A$2:$B$1600,2,FALSE)</f>
        <v>Purén</v>
      </c>
      <c r="M473" s="5">
        <f t="shared" si="34"/>
        <v>9</v>
      </c>
      <c r="N473" s="5">
        <f t="shared" si="32"/>
        <v>92</v>
      </c>
      <c r="O473" s="5">
        <f t="shared" si="33"/>
        <v>9208</v>
      </c>
    </row>
    <row r="474" spans="1:15" ht="15" hidden="1" customHeight="1" x14ac:dyDescent="0.25">
      <c r="A474" s="5">
        <v>473</v>
      </c>
      <c r="B474" s="1" t="s">
        <v>192</v>
      </c>
      <c r="C474" s="5" t="s">
        <v>768</v>
      </c>
      <c r="D474" s="2">
        <v>40241</v>
      </c>
      <c r="E474" s="4">
        <v>2010</v>
      </c>
      <c r="F474" s="5">
        <v>13</v>
      </c>
      <c r="G474" s="5" t="str">
        <f>VLOOKUP(F474,N_Sit!$A$1:$B$12,2,FALSE)</f>
        <v>Sismo</v>
      </c>
      <c r="H474" s="1" t="s">
        <v>114</v>
      </c>
      <c r="I474" s="5" t="str">
        <f>VLOOKUP(M474,reg!$A$2:$B$16,2,FALSE)</f>
        <v>Región de La Araucanía</v>
      </c>
      <c r="J474" t="str">
        <f t="shared" si="31"/>
        <v>092</v>
      </c>
      <c r="K474" s="5" t="str">
        <f>VLOOKUP(N474,pro!$A$2:$B$1600,2,FALSE)</f>
        <v>Malleco</v>
      </c>
      <c r="L474" s="5" t="str">
        <f>VLOOKUP(O474,com!$A$2:$B$1600,2,FALSE)</f>
        <v>Renaico</v>
      </c>
      <c r="M474" s="5">
        <f t="shared" si="34"/>
        <v>9</v>
      </c>
      <c r="N474" s="5">
        <f t="shared" si="32"/>
        <v>92</v>
      </c>
      <c r="O474" s="5">
        <f t="shared" si="33"/>
        <v>9209</v>
      </c>
    </row>
    <row r="475" spans="1:15" ht="15" hidden="1" customHeight="1" x14ac:dyDescent="0.25">
      <c r="A475" s="5">
        <v>474</v>
      </c>
      <c r="B475" s="1" t="s">
        <v>193</v>
      </c>
      <c r="C475" s="5" t="s">
        <v>768</v>
      </c>
      <c r="D475" s="2">
        <v>40241</v>
      </c>
      <c r="E475" s="4">
        <v>2010</v>
      </c>
      <c r="F475" s="5">
        <v>13</v>
      </c>
      <c r="G475" s="5" t="str">
        <f>VLOOKUP(F475,N_Sit!$A$1:$B$12,2,FALSE)</f>
        <v>Sismo</v>
      </c>
      <c r="H475" s="1" t="s">
        <v>114</v>
      </c>
      <c r="I475" s="5" t="str">
        <f>VLOOKUP(M475,reg!$A$2:$B$16,2,FALSE)</f>
        <v>Región de La Araucanía</v>
      </c>
      <c r="J475" t="str">
        <f t="shared" si="31"/>
        <v>092</v>
      </c>
      <c r="K475" s="5" t="str">
        <f>VLOOKUP(N475,pro!$A$2:$B$1600,2,FALSE)</f>
        <v>Malleco</v>
      </c>
      <c r="L475" s="5" t="str">
        <f>VLOOKUP(O475,com!$A$2:$B$1600,2,FALSE)</f>
        <v>Traiguén</v>
      </c>
      <c r="M475" s="5">
        <f t="shared" si="34"/>
        <v>9</v>
      </c>
      <c r="N475" s="5">
        <f t="shared" si="32"/>
        <v>92</v>
      </c>
      <c r="O475" s="5">
        <f t="shared" si="33"/>
        <v>9210</v>
      </c>
    </row>
    <row r="476" spans="1:15" ht="15" hidden="1" customHeight="1" x14ac:dyDescent="0.25">
      <c r="A476" s="5">
        <v>475</v>
      </c>
      <c r="B476" s="1" t="s">
        <v>194</v>
      </c>
      <c r="C476" s="5" t="s">
        <v>768</v>
      </c>
      <c r="D476" s="2">
        <v>40241</v>
      </c>
      <c r="E476" s="4">
        <v>2010</v>
      </c>
      <c r="F476" s="5">
        <v>13</v>
      </c>
      <c r="G476" s="5" t="str">
        <f>VLOOKUP(F476,N_Sit!$A$1:$B$12,2,FALSE)</f>
        <v>Sismo</v>
      </c>
      <c r="H476" s="1" t="s">
        <v>114</v>
      </c>
      <c r="I476" s="5" t="str">
        <f>VLOOKUP(M476,reg!$A$2:$B$16,2,FALSE)</f>
        <v>Región de La Araucanía</v>
      </c>
      <c r="J476" t="str">
        <f t="shared" si="31"/>
        <v>092</v>
      </c>
      <c r="K476" s="5" t="str">
        <f>VLOOKUP(N476,pro!$A$2:$B$1600,2,FALSE)</f>
        <v>Malleco</v>
      </c>
      <c r="L476" s="5" t="str">
        <f>VLOOKUP(O476,com!$A$2:$B$1600,2,FALSE)</f>
        <v>Victoria</v>
      </c>
      <c r="M476" s="5">
        <f t="shared" si="34"/>
        <v>9</v>
      </c>
      <c r="N476" s="5">
        <f t="shared" si="32"/>
        <v>92</v>
      </c>
      <c r="O476" s="5">
        <f t="shared" si="33"/>
        <v>9211</v>
      </c>
    </row>
    <row r="477" spans="1:15" ht="15" hidden="1" customHeight="1" x14ac:dyDescent="0.25">
      <c r="A477" s="5">
        <v>476</v>
      </c>
      <c r="B477" s="1">
        <v>13101</v>
      </c>
      <c r="C477" s="5" t="s">
        <v>768</v>
      </c>
      <c r="D477" s="2">
        <v>40241</v>
      </c>
      <c r="E477" s="4">
        <v>2010</v>
      </c>
      <c r="F477" s="5">
        <v>13</v>
      </c>
      <c r="G477" s="5" t="str">
        <f>VLOOKUP(F477,N_Sit!$A$1:$B$12,2,FALSE)</f>
        <v>Sismo</v>
      </c>
      <c r="H477" s="1" t="s">
        <v>62</v>
      </c>
      <c r="I477" s="5" t="str">
        <f>VLOOKUP(M477,reg!$A$2:$B$16,2,FALSE)</f>
        <v>Región Metropolitana de Santiago</v>
      </c>
      <c r="J477" t="str">
        <f t="shared" si="31"/>
        <v>131</v>
      </c>
      <c r="K477" s="5" t="str">
        <f>VLOOKUP(N477,pro!$A$2:$B$1600,2,FALSE)</f>
        <v>Santiago</v>
      </c>
      <c r="L477" s="5" t="str">
        <f>VLOOKUP(O477,com!$A$2:$B$1600,2,FALSE)</f>
        <v>Santiago</v>
      </c>
      <c r="M477" s="5">
        <f t="shared" si="34"/>
        <v>13</v>
      </c>
      <c r="N477" s="5">
        <f t="shared" si="32"/>
        <v>131</v>
      </c>
      <c r="O477" s="5">
        <f t="shared" si="33"/>
        <v>13101</v>
      </c>
    </row>
    <row r="478" spans="1:15" ht="15" hidden="1" customHeight="1" x14ac:dyDescent="0.25">
      <c r="A478" s="5">
        <v>477</v>
      </c>
      <c r="B478" s="1">
        <v>13102</v>
      </c>
      <c r="C478" s="5" t="s">
        <v>768</v>
      </c>
      <c r="D478" s="2">
        <v>40241</v>
      </c>
      <c r="E478" s="4">
        <v>2010</v>
      </c>
      <c r="F478" s="5">
        <v>13</v>
      </c>
      <c r="G478" s="5" t="str">
        <f>VLOOKUP(F478,N_Sit!$A$1:$B$12,2,FALSE)</f>
        <v>Sismo</v>
      </c>
      <c r="H478" s="1" t="s">
        <v>62</v>
      </c>
      <c r="I478" s="5" t="str">
        <f>VLOOKUP(M478,reg!$A$2:$B$16,2,FALSE)</f>
        <v>Región Metropolitana de Santiago</v>
      </c>
      <c r="J478" t="str">
        <f t="shared" si="31"/>
        <v>131</v>
      </c>
      <c r="K478" s="5" t="str">
        <f>VLOOKUP(N478,pro!$A$2:$B$1600,2,FALSE)</f>
        <v>Santiago</v>
      </c>
      <c r="L478" s="5" t="str">
        <f>VLOOKUP(O478,com!$A$2:$B$1600,2,FALSE)</f>
        <v>Cerrillos</v>
      </c>
      <c r="M478" s="5">
        <f t="shared" si="34"/>
        <v>13</v>
      </c>
      <c r="N478" s="5">
        <f t="shared" si="32"/>
        <v>131</v>
      </c>
      <c r="O478" s="5">
        <f t="shared" si="33"/>
        <v>13102</v>
      </c>
    </row>
    <row r="479" spans="1:15" ht="15" hidden="1" customHeight="1" x14ac:dyDescent="0.25">
      <c r="A479" s="5">
        <v>478</v>
      </c>
      <c r="B479" s="1">
        <v>13103</v>
      </c>
      <c r="C479" s="5" t="s">
        <v>768</v>
      </c>
      <c r="D479" s="2">
        <v>40241</v>
      </c>
      <c r="E479" s="4">
        <v>2010</v>
      </c>
      <c r="F479" s="5">
        <v>13</v>
      </c>
      <c r="G479" s="5" t="str">
        <f>VLOOKUP(F479,N_Sit!$A$1:$B$12,2,FALSE)</f>
        <v>Sismo</v>
      </c>
      <c r="H479" s="1" t="s">
        <v>62</v>
      </c>
      <c r="I479" s="5" t="str">
        <f>VLOOKUP(M479,reg!$A$2:$B$16,2,FALSE)</f>
        <v>Región Metropolitana de Santiago</v>
      </c>
      <c r="J479" t="str">
        <f t="shared" si="31"/>
        <v>131</v>
      </c>
      <c r="K479" s="5" t="str">
        <f>VLOOKUP(N479,pro!$A$2:$B$1600,2,FALSE)</f>
        <v>Santiago</v>
      </c>
      <c r="L479" s="5" t="str">
        <f>VLOOKUP(O479,com!$A$2:$B$1600,2,FALSE)</f>
        <v>Cerro Navia</v>
      </c>
      <c r="M479" s="5">
        <f t="shared" si="34"/>
        <v>13</v>
      </c>
      <c r="N479" s="5">
        <f t="shared" si="32"/>
        <v>131</v>
      </c>
      <c r="O479" s="5">
        <f t="shared" si="33"/>
        <v>13103</v>
      </c>
    </row>
    <row r="480" spans="1:15" ht="15" hidden="1" customHeight="1" x14ac:dyDescent="0.25">
      <c r="A480" s="5">
        <v>479</v>
      </c>
      <c r="B480" s="1">
        <v>13104</v>
      </c>
      <c r="C480" s="5" t="s">
        <v>768</v>
      </c>
      <c r="D480" s="2">
        <v>40241</v>
      </c>
      <c r="E480" s="4">
        <v>2010</v>
      </c>
      <c r="F480" s="5">
        <v>13</v>
      </c>
      <c r="G480" s="5" t="str">
        <f>VLOOKUP(F480,N_Sit!$A$1:$B$12,2,FALSE)</f>
        <v>Sismo</v>
      </c>
      <c r="H480" s="1" t="s">
        <v>62</v>
      </c>
      <c r="I480" s="5" t="str">
        <f>VLOOKUP(M480,reg!$A$2:$B$16,2,FALSE)</f>
        <v>Región Metropolitana de Santiago</v>
      </c>
      <c r="J480" t="str">
        <f t="shared" si="31"/>
        <v>131</v>
      </c>
      <c r="K480" s="5" t="str">
        <f>VLOOKUP(N480,pro!$A$2:$B$1600,2,FALSE)</f>
        <v>Santiago</v>
      </c>
      <c r="L480" s="5" t="str">
        <f>VLOOKUP(O480,com!$A$2:$B$1600,2,FALSE)</f>
        <v>Conchalí</v>
      </c>
      <c r="M480" s="5">
        <f t="shared" si="34"/>
        <v>13</v>
      </c>
      <c r="N480" s="5">
        <f t="shared" si="32"/>
        <v>131</v>
      </c>
      <c r="O480" s="5">
        <f t="shared" si="33"/>
        <v>13104</v>
      </c>
    </row>
    <row r="481" spans="1:15" ht="15" hidden="1" customHeight="1" x14ac:dyDescent="0.25">
      <c r="A481" s="5">
        <v>480</v>
      </c>
      <c r="B481" s="1">
        <v>13105</v>
      </c>
      <c r="C481" s="5" t="s">
        <v>768</v>
      </c>
      <c r="D481" s="2">
        <v>40241</v>
      </c>
      <c r="E481" s="4">
        <v>2010</v>
      </c>
      <c r="F481" s="5">
        <v>13</v>
      </c>
      <c r="G481" s="5" t="str">
        <f>VLOOKUP(F481,N_Sit!$A$1:$B$12,2,FALSE)</f>
        <v>Sismo</v>
      </c>
      <c r="H481" s="1" t="s">
        <v>62</v>
      </c>
      <c r="I481" s="5" t="str">
        <f>VLOOKUP(M481,reg!$A$2:$B$16,2,FALSE)</f>
        <v>Región Metropolitana de Santiago</v>
      </c>
      <c r="J481" t="str">
        <f t="shared" si="31"/>
        <v>131</v>
      </c>
      <c r="K481" s="5" t="str">
        <f>VLOOKUP(N481,pro!$A$2:$B$1600,2,FALSE)</f>
        <v>Santiago</v>
      </c>
      <c r="L481" s="5" t="str">
        <f>VLOOKUP(O481,com!$A$2:$B$1600,2,FALSE)</f>
        <v>El Bosque</v>
      </c>
      <c r="M481" s="5">
        <f t="shared" si="34"/>
        <v>13</v>
      </c>
      <c r="N481" s="5">
        <f t="shared" si="32"/>
        <v>131</v>
      </c>
      <c r="O481" s="5">
        <f t="shared" si="33"/>
        <v>13105</v>
      </c>
    </row>
    <row r="482" spans="1:15" ht="15" hidden="1" customHeight="1" x14ac:dyDescent="0.25">
      <c r="A482" s="5">
        <v>481</v>
      </c>
      <c r="B482" s="1">
        <v>13106</v>
      </c>
      <c r="C482" s="5" t="s">
        <v>768</v>
      </c>
      <c r="D482" s="2">
        <v>40241</v>
      </c>
      <c r="E482" s="4">
        <v>2010</v>
      </c>
      <c r="F482" s="5">
        <v>13</v>
      </c>
      <c r="G482" s="5" t="str">
        <f>VLOOKUP(F482,N_Sit!$A$1:$B$12,2,FALSE)</f>
        <v>Sismo</v>
      </c>
      <c r="H482" s="1" t="s">
        <v>62</v>
      </c>
      <c r="I482" s="5" t="str">
        <f>VLOOKUP(M482,reg!$A$2:$B$16,2,FALSE)</f>
        <v>Región Metropolitana de Santiago</v>
      </c>
      <c r="J482" t="str">
        <f t="shared" si="31"/>
        <v>131</v>
      </c>
      <c r="K482" s="5" t="str">
        <f>VLOOKUP(N482,pro!$A$2:$B$1600,2,FALSE)</f>
        <v>Santiago</v>
      </c>
      <c r="L482" s="5" t="str">
        <f>VLOOKUP(O482,com!$A$2:$B$1600,2,FALSE)</f>
        <v>Estación Central</v>
      </c>
      <c r="M482" s="5">
        <f t="shared" si="34"/>
        <v>13</v>
      </c>
      <c r="N482" s="5">
        <f t="shared" si="32"/>
        <v>131</v>
      </c>
      <c r="O482" s="5">
        <f t="shared" si="33"/>
        <v>13106</v>
      </c>
    </row>
    <row r="483" spans="1:15" ht="15" hidden="1" customHeight="1" x14ac:dyDescent="0.25">
      <c r="A483" s="5">
        <v>482</v>
      </c>
      <c r="B483" s="1">
        <v>13107</v>
      </c>
      <c r="C483" s="5" t="s">
        <v>768</v>
      </c>
      <c r="D483" s="2">
        <v>40241</v>
      </c>
      <c r="E483" s="4">
        <v>2010</v>
      </c>
      <c r="F483" s="5">
        <v>13</v>
      </c>
      <c r="G483" s="5" t="str">
        <f>VLOOKUP(F483,N_Sit!$A$1:$B$12,2,FALSE)</f>
        <v>Sismo</v>
      </c>
      <c r="H483" s="1" t="s">
        <v>62</v>
      </c>
      <c r="I483" s="5" t="str">
        <f>VLOOKUP(M483,reg!$A$2:$B$16,2,FALSE)</f>
        <v>Región Metropolitana de Santiago</v>
      </c>
      <c r="J483" t="str">
        <f t="shared" si="31"/>
        <v>131</v>
      </c>
      <c r="K483" s="5" t="str">
        <f>VLOOKUP(N483,pro!$A$2:$B$1600,2,FALSE)</f>
        <v>Santiago</v>
      </c>
      <c r="L483" s="5" t="str">
        <f>VLOOKUP(O483,com!$A$2:$B$1600,2,FALSE)</f>
        <v>Huechuraba</v>
      </c>
      <c r="M483" s="5">
        <f t="shared" si="34"/>
        <v>13</v>
      </c>
      <c r="N483" s="5">
        <f t="shared" si="32"/>
        <v>131</v>
      </c>
      <c r="O483" s="5">
        <f t="shared" si="33"/>
        <v>13107</v>
      </c>
    </row>
    <row r="484" spans="1:15" ht="15" hidden="1" customHeight="1" x14ac:dyDescent="0.25">
      <c r="A484" s="5">
        <v>483</v>
      </c>
      <c r="B484" s="1">
        <v>13108</v>
      </c>
      <c r="C484" s="5" t="s">
        <v>768</v>
      </c>
      <c r="D484" s="2">
        <v>40241</v>
      </c>
      <c r="E484" s="4">
        <v>2010</v>
      </c>
      <c r="F484" s="5">
        <v>13</v>
      </c>
      <c r="G484" s="5" t="str">
        <f>VLOOKUP(F484,N_Sit!$A$1:$B$12,2,FALSE)</f>
        <v>Sismo</v>
      </c>
      <c r="H484" s="1" t="s">
        <v>62</v>
      </c>
      <c r="I484" s="5" t="str">
        <f>VLOOKUP(M484,reg!$A$2:$B$16,2,FALSE)</f>
        <v>Región Metropolitana de Santiago</v>
      </c>
      <c r="J484" t="str">
        <f t="shared" si="31"/>
        <v>131</v>
      </c>
      <c r="K484" s="5" t="str">
        <f>VLOOKUP(N484,pro!$A$2:$B$1600,2,FALSE)</f>
        <v>Santiago</v>
      </c>
      <c r="L484" s="5" t="str">
        <f>VLOOKUP(O484,com!$A$2:$B$1600,2,FALSE)</f>
        <v>Independencia</v>
      </c>
      <c r="M484" s="5">
        <f t="shared" si="34"/>
        <v>13</v>
      </c>
      <c r="N484" s="5">
        <f t="shared" si="32"/>
        <v>131</v>
      </c>
      <c r="O484" s="5">
        <f t="shared" si="33"/>
        <v>13108</v>
      </c>
    </row>
    <row r="485" spans="1:15" ht="15" hidden="1" customHeight="1" x14ac:dyDescent="0.25">
      <c r="A485" s="5">
        <v>484</v>
      </c>
      <c r="B485" s="1">
        <v>13109</v>
      </c>
      <c r="C485" s="5" t="s">
        <v>768</v>
      </c>
      <c r="D485" s="2">
        <v>40241</v>
      </c>
      <c r="E485" s="4">
        <v>2010</v>
      </c>
      <c r="F485" s="5">
        <v>13</v>
      </c>
      <c r="G485" s="5" t="str">
        <f>VLOOKUP(F485,N_Sit!$A$1:$B$12,2,FALSE)</f>
        <v>Sismo</v>
      </c>
      <c r="H485" s="1" t="s">
        <v>62</v>
      </c>
      <c r="I485" s="5" t="str">
        <f>VLOOKUP(M485,reg!$A$2:$B$16,2,FALSE)</f>
        <v>Región Metropolitana de Santiago</v>
      </c>
      <c r="J485" t="str">
        <f t="shared" si="31"/>
        <v>131</v>
      </c>
      <c r="K485" s="5" t="str">
        <f>VLOOKUP(N485,pro!$A$2:$B$1600,2,FALSE)</f>
        <v>Santiago</v>
      </c>
      <c r="L485" s="5" t="str">
        <f>VLOOKUP(O485,com!$A$2:$B$1600,2,FALSE)</f>
        <v>La Cisterna</v>
      </c>
      <c r="M485" s="5">
        <f t="shared" si="34"/>
        <v>13</v>
      </c>
      <c r="N485" s="5">
        <f t="shared" si="32"/>
        <v>131</v>
      </c>
      <c r="O485" s="5">
        <f t="shared" si="33"/>
        <v>13109</v>
      </c>
    </row>
    <row r="486" spans="1:15" ht="15" hidden="1" customHeight="1" x14ac:dyDescent="0.25">
      <c r="A486" s="5">
        <v>485</v>
      </c>
      <c r="B486" s="1">
        <v>13110</v>
      </c>
      <c r="C486" s="5" t="s">
        <v>768</v>
      </c>
      <c r="D486" s="2">
        <v>40241</v>
      </c>
      <c r="E486" s="4">
        <v>2010</v>
      </c>
      <c r="F486" s="5">
        <v>13</v>
      </c>
      <c r="G486" s="5" t="str">
        <f>VLOOKUP(F486,N_Sit!$A$1:$B$12,2,FALSE)</f>
        <v>Sismo</v>
      </c>
      <c r="H486" s="1" t="s">
        <v>62</v>
      </c>
      <c r="I486" s="5" t="str">
        <f>VLOOKUP(M486,reg!$A$2:$B$16,2,FALSE)</f>
        <v>Región Metropolitana de Santiago</v>
      </c>
      <c r="J486" t="str">
        <f t="shared" si="31"/>
        <v>131</v>
      </c>
      <c r="K486" s="5" t="str">
        <f>VLOOKUP(N486,pro!$A$2:$B$1600,2,FALSE)</f>
        <v>Santiago</v>
      </c>
      <c r="L486" s="5" t="str">
        <f>VLOOKUP(O486,com!$A$2:$B$1600,2,FALSE)</f>
        <v>La Florida</v>
      </c>
      <c r="M486" s="5">
        <f t="shared" si="34"/>
        <v>13</v>
      </c>
      <c r="N486" s="5">
        <f t="shared" si="32"/>
        <v>131</v>
      </c>
      <c r="O486" s="5">
        <f t="shared" si="33"/>
        <v>13110</v>
      </c>
    </row>
    <row r="487" spans="1:15" ht="15" hidden="1" customHeight="1" x14ac:dyDescent="0.25">
      <c r="A487" s="5">
        <v>486</v>
      </c>
      <c r="B487" s="1">
        <v>13111</v>
      </c>
      <c r="C487" s="5" t="s">
        <v>768</v>
      </c>
      <c r="D487" s="2">
        <v>40241</v>
      </c>
      <c r="E487" s="4">
        <v>2010</v>
      </c>
      <c r="F487" s="5">
        <v>13</v>
      </c>
      <c r="G487" s="5" t="str">
        <f>VLOOKUP(F487,N_Sit!$A$1:$B$12,2,FALSE)</f>
        <v>Sismo</v>
      </c>
      <c r="H487" s="1" t="s">
        <v>62</v>
      </c>
      <c r="I487" s="5" t="str">
        <f>VLOOKUP(M487,reg!$A$2:$B$16,2,FALSE)</f>
        <v>Región Metropolitana de Santiago</v>
      </c>
      <c r="J487" t="str">
        <f t="shared" si="31"/>
        <v>131</v>
      </c>
      <c r="K487" s="5" t="str">
        <f>VLOOKUP(N487,pro!$A$2:$B$1600,2,FALSE)</f>
        <v>Santiago</v>
      </c>
      <c r="L487" s="5" t="str">
        <f>VLOOKUP(O487,com!$A$2:$B$1600,2,FALSE)</f>
        <v>La Granja</v>
      </c>
      <c r="M487" s="5">
        <f t="shared" si="34"/>
        <v>13</v>
      </c>
      <c r="N487" s="5">
        <f t="shared" si="32"/>
        <v>131</v>
      </c>
      <c r="O487" s="5">
        <f t="shared" si="33"/>
        <v>13111</v>
      </c>
    </row>
    <row r="488" spans="1:15" ht="15" hidden="1" customHeight="1" x14ac:dyDescent="0.25">
      <c r="A488" s="5">
        <v>487</v>
      </c>
      <c r="B488" s="1">
        <v>13112</v>
      </c>
      <c r="C488" s="5" t="s">
        <v>768</v>
      </c>
      <c r="D488" s="2">
        <v>40241</v>
      </c>
      <c r="E488" s="4">
        <v>2010</v>
      </c>
      <c r="F488" s="5">
        <v>13</v>
      </c>
      <c r="G488" s="5" t="str">
        <f>VLOOKUP(F488,N_Sit!$A$1:$B$12,2,FALSE)</f>
        <v>Sismo</v>
      </c>
      <c r="H488" s="1" t="s">
        <v>62</v>
      </c>
      <c r="I488" s="5" t="str">
        <f>VLOOKUP(M488,reg!$A$2:$B$16,2,FALSE)</f>
        <v>Región Metropolitana de Santiago</v>
      </c>
      <c r="J488" t="str">
        <f t="shared" si="31"/>
        <v>131</v>
      </c>
      <c r="K488" s="5" t="str">
        <f>VLOOKUP(N488,pro!$A$2:$B$1600,2,FALSE)</f>
        <v>Santiago</v>
      </c>
      <c r="L488" s="5" t="str">
        <f>VLOOKUP(O488,com!$A$2:$B$1600,2,FALSE)</f>
        <v>La Pintana</v>
      </c>
      <c r="M488" s="5">
        <f t="shared" si="34"/>
        <v>13</v>
      </c>
      <c r="N488" s="5">
        <f t="shared" si="32"/>
        <v>131</v>
      </c>
      <c r="O488" s="5">
        <f t="shared" si="33"/>
        <v>13112</v>
      </c>
    </row>
    <row r="489" spans="1:15" ht="15" hidden="1" customHeight="1" x14ac:dyDescent="0.25">
      <c r="A489" s="5">
        <v>488</v>
      </c>
      <c r="B489" s="1">
        <v>13113</v>
      </c>
      <c r="C489" s="5" t="s">
        <v>768</v>
      </c>
      <c r="D489" s="2">
        <v>40241</v>
      </c>
      <c r="E489" s="4">
        <v>2010</v>
      </c>
      <c r="F489" s="5">
        <v>13</v>
      </c>
      <c r="G489" s="5" t="str">
        <f>VLOOKUP(F489,N_Sit!$A$1:$B$12,2,FALSE)</f>
        <v>Sismo</v>
      </c>
      <c r="H489" s="1" t="s">
        <v>62</v>
      </c>
      <c r="I489" s="5" t="str">
        <f>VLOOKUP(M489,reg!$A$2:$B$16,2,FALSE)</f>
        <v>Región Metropolitana de Santiago</v>
      </c>
      <c r="J489" t="str">
        <f t="shared" si="31"/>
        <v>131</v>
      </c>
      <c r="K489" s="5" t="str">
        <f>VLOOKUP(N489,pro!$A$2:$B$1600,2,FALSE)</f>
        <v>Santiago</v>
      </c>
      <c r="L489" s="5" t="str">
        <f>VLOOKUP(O489,com!$A$2:$B$1600,2,FALSE)</f>
        <v>La Reina</v>
      </c>
      <c r="M489" s="5">
        <f t="shared" si="34"/>
        <v>13</v>
      </c>
      <c r="N489" s="5">
        <f t="shared" si="32"/>
        <v>131</v>
      </c>
      <c r="O489" s="5">
        <f t="shared" si="33"/>
        <v>13113</v>
      </c>
    </row>
    <row r="490" spans="1:15" ht="15" hidden="1" customHeight="1" x14ac:dyDescent="0.25">
      <c r="A490" s="5">
        <v>489</v>
      </c>
      <c r="B490" s="1">
        <v>13114</v>
      </c>
      <c r="C490" s="5" t="s">
        <v>768</v>
      </c>
      <c r="D490" s="2">
        <v>40241</v>
      </c>
      <c r="E490" s="4">
        <v>2010</v>
      </c>
      <c r="F490" s="5">
        <v>13</v>
      </c>
      <c r="G490" s="5" t="str">
        <f>VLOOKUP(F490,N_Sit!$A$1:$B$12,2,FALSE)</f>
        <v>Sismo</v>
      </c>
      <c r="H490" s="1" t="s">
        <v>62</v>
      </c>
      <c r="I490" s="5" t="str">
        <f>VLOOKUP(M490,reg!$A$2:$B$16,2,FALSE)</f>
        <v>Región Metropolitana de Santiago</v>
      </c>
      <c r="J490" t="str">
        <f t="shared" si="31"/>
        <v>131</v>
      </c>
      <c r="K490" s="5" t="str">
        <f>VLOOKUP(N490,pro!$A$2:$B$1600,2,FALSE)</f>
        <v>Santiago</v>
      </c>
      <c r="L490" s="5" t="str">
        <f>VLOOKUP(O490,com!$A$2:$B$1600,2,FALSE)</f>
        <v>Las Condes</v>
      </c>
      <c r="M490" s="5">
        <f t="shared" si="34"/>
        <v>13</v>
      </c>
      <c r="N490" s="5">
        <f t="shared" si="32"/>
        <v>131</v>
      </c>
      <c r="O490" s="5">
        <f t="shared" si="33"/>
        <v>13114</v>
      </c>
    </row>
    <row r="491" spans="1:15" ht="15" hidden="1" customHeight="1" x14ac:dyDescent="0.25">
      <c r="A491" s="5">
        <v>490</v>
      </c>
      <c r="B491" s="1">
        <v>13115</v>
      </c>
      <c r="C491" s="5" t="s">
        <v>768</v>
      </c>
      <c r="D491" s="2">
        <v>40241</v>
      </c>
      <c r="E491" s="4">
        <v>2010</v>
      </c>
      <c r="F491" s="5">
        <v>13</v>
      </c>
      <c r="G491" s="5" t="str">
        <f>VLOOKUP(F491,N_Sit!$A$1:$B$12,2,FALSE)</f>
        <v>Sismo</v>
      </c>
      <c r="H491" s="1" t="s">
        <v>62</v>
      </c>
      <c r="I491" s="5" t="str">
        <f>VLOOKUP(M491,reg!$A$2:$B$16,2,FALSE)</f>
        <v>Región Metropolitana de Santiago</v>
      </c>
      <c r="J491" t="str">
        <f t="shared" si="31"/>
        <v>131</v>
      </c>
      <c r="K491" s="5" t="str">
        <f>VLOOKUP(N491,pro!$A$2:$B$1600,2,FALSE)</f>
        <v>Santiago</v>
      </c>
      <c r="L491" s="5" t="str">
        <f>VLOOKUP(O491,com!$A$2:$B$1600,2,FALSE)</f>
        <v>Lo Barnechea</v>
      </c>
      <c r="M491" s="5">
        <f t="shared" si="34"/>
        <v>13</v>
      </c>
      <c r="N491" s="5">
        <f t="shared" si="32"/>
        <v>131</v>
      </c>
      <c r="O491" s="5">
        <f t="shared" si="33"/>
        <v>13115</v>
      </c>
    </row>
    <row r="492" spans="1:15" ht="15" hidden="1" customHeight="1" x14ac:dyDescent="0.25">
      <c r="A492" s="5">
        <v>491</v>
      </c>
      <c r="B492" s="1">
        <v>13116</v>
      </c>
      <c r="C492" s="5" t="s">
        <v>768</v>
      </c>
      <c r="D492" s="2">
        <v>40241</v>
      </c>
      <c r="E492" s="4">
        <v>2010</v>
      </c>
      <c r="F492" s="5">
        <v>13</v>
      </c>
      <c r="G492" s="5" t="str">
        <f>VLOOKUP(F492,N_Sit!$A$1:$B$12,2,FALSE)</f>
        <v>Sismo</v>
      </c>
      <c r="H492" s="1" t="s">
        <v>62</v>
      </c>
      <c r="I492" s="5" t="str">
        <f>VLOOKUP(M492,reg!$A$2:$B$16,2,FALSE)</f>
        <v>Región Metropolitana de Santiago</v>
      </c>
      <c r="J492" t="str">
        <f t="shared" si="31"/>
        <v>131</v>
      </c>
      <c r="K492" s="5" t="str">
        <f>VLOOKUP(N492,pro!$A$2:$B$1600,2,FALSE)</f>
        <v>Santiago</v>
      </c>
      <c r="L492" s="5" t="str">
        <f>VLOOKUP(O492,com!$A$2:$B$1600,2,FALSE)</f>
        <v>Lo Espejo</v>
      </c>
      <c r="M492" s="5">
        <f t="shared" si="34"/>
        <v>13</v>
      </c>
      <c r="N492" s="5">
        <f t="shared" si="32"/>
        <v>131</v>
      </c>
      <c r="O492" s="5">
        <f t="shared" si="33"/>
        <v>13116</v>
      </c>
    </row>
    <row r="493" spans="1:15" ht="15" hidden="1" customHeight="1" x14ac:dyDescent="0.25">
      <c r="A493" s="5">
        <v>492</v>
      </c>
      <c r="B493" s="1">
        <v>13117</v>
      </c>
      <c r="C493" s="5" t="s">
        <v>768</v>
      </c>
      <c r="D493" s="2">
        <v>40241</v>
      </c>
      <c r="E493" s="4">
        <v>2010</v>
      </c>
      <c r="F493" s="5">
        <v>13</v>
      </c>
      <c r="G493" s="5" t="str">
        <f>VLOOKUP(F493,N_Sit!$A$1:$B$12,2,FALSE)</f>
        <v>Sismo</v>
      </c>
      <c r="H493" s="1" t="s">
        <v>62</v>
      </c>
      <c r="I493" s="5" t="str">
        <f>VLOOKUP(M493,reg!$A$2:$B$16,2,FALSE)</f>
        <v>Región Metropolitana de Santiago</v>
      </c>
      <c r="J493" t="str">
        <f t="shared" si="31"/>
        <v>131</v>
      </c>
      <c r="K493" s="5" t="str">
        <f>VLOOKUP(N493,pro!$A$2:$B$1600,2,FALSE)</f>
        <v>Santiago</v>
      </c>
      <c r="L493" s="5" t="str">
        <f>VLOOKUP(O493,com!$A$2:$B$1600,2,FALSE)</f>
        <v>Lo Prado</v>
      </c>
      <c r="M493" s="5">
        <f t="shared" si="34"/>
        <v>13</v>
      </c>
      <c r="N493" s="5">
        <f t="shared" si="32"/>
        <v>131</v>
      </c>
      <c r="O493" s="5">
        <f t="shared" si="33"/>
        <v>13117</v>
      </c>
    </row>
    <row r="494" spans="1:15" ht="15" hidden="1" customHeight="1" x14ac:dyDescent="0.25">
      <c r="A494" s="5">
        <v>493</v>
      </c>
      <c r="B494" s="1">
        <v>13118</v>
      </c>
      <c r="C494" s="5" t="s">
        <v>768</v>
      </c>
      <c r="D494" s="2">
        <v>40241</v>
      </c>
      <c r="E494" s="4">
        <v>2010</v>
      </c>
      <c r="F494" s="5">
        <v>13</v>
      </c>
      <c r="G494" s="5" t="str">
        <f>VLOOKUP(F494,N_Sit!$A$1:$B$12,2,FALSE)</f>
        <v>Sismo</v>
      </c>
      <c r="H494" s="1" t="s">
        <v>62</v>
      </c>
      <c r="I494" s="5" t="str">
        <f>VLOOKUP(M494,reg!$A$2:$B$16,2,FALSE)</f>
        <v>Región Metropolitana de Santiago</v>
      </c>
      <c r="J494" t="str">
        <f t="shared" si="31"/>
        <v>131</v>
      </c>
      <c r="K494" s="5" t="str">
        <f>VLOOKUP(N494,pro!$A$2:$B$1600,2,FALSE)</f>
        <v>Santiago</v>
      </c>
      <c r="L494" s="5" t="str">
        <f>VLOOKUP(O494,com!$A$2:$B$1600,2,FALSE)</f>
        <v>Macul</v>
      </c>
      <c r="M494" s="5">
        <f t="shared" si="34"/>
        <v>13</v>
      </c>
      <c r="N494" s="5">
        <f t="shared" si="32"/>
        <v>131</v>
      </c>
      <c r="O494" s="5">
        <f t="shared" si="33"/>
        <v>13118</v>
      </c>
    </row>
    <row r="495" spans="1:15" ht="15" hidden="1" customHeight="1" x14ac:dyDescent="0.25">
      <c r="A495" s="5">
        <v>494</v>
      </c>
      <c r="B495" s="1">
        <v>13119</v>
      </c>
      <c r="C495" s="5" t="s">
        <v>768</v>
      </c>
      <c r="D495" s="2">
        <v>40241</v>
      </c>
      <c r="E495" s="4">
        <v>2010</v>
      </c>
      <c r="F495" s="5">
        <v>13</v>
      </c>
      <c r="G495" s="5" t="str">
        <f>VLOOKUP(F495,N_Sit!$A$1:$B$12,2,FALSE)</f>
        <v>Sismo</v>
      </c>
      <c r="H495" s="1" t="s">
        <v>62</v>
      </c>
      <c r="I495" s="5" t="str">
        <f>VLOOKUP(M495,reg!$A$2:$B$16,2,FALSE)</f>
        <v>Región Metropolitana de Santiago</v>
      </c>
      <c r="J495" t="str">
        <f t="shared" si="31"/>
        <v>131</v>
      </c>
      <c r="K495" s="5" t="str">
        <f>VLOOKUP(N495,pro!$A$2:$B$1600,2,FALSE)</f>
        <v>Santiago</v>
      </c>
      <c r="L495" s="5" t="str">
        <f>VLOOKUP(O495,com!$A$2:$B$1600,2,FALSE)</f>
        <v>Maipú</v>
      </c>
      <c r="M495" s="5">
        <f t="shared" si="34"/>
        <v>13</v>
      </c>
      <c r="N495" s="5">
        <f t="shared" si="32"/>
        <v>131</v>
      </c>
      <c r="O495" s="5">
        <f t="shared" si="33"/>
        <v>13119</v>
      </c>
    </row>
    <row r="496" spans="1:15" ht="15" hidden="1" customHeight="1" x14ac:dyDescent="0.25">
      <c r="A496" s="5">
        <v>495</v>
      </c>
      <c r="B496" s="1">
        <v>13120</v>
      </c>
      <c r="C496" s="5" t="s">
        <v>768</v>
      </c>
      <c r="D496" s="2">
        <v>40241</v>
      </c>
      <c r="E496" s="4">
        <v>2010</v>
      </c>
      <c r="F496" s="5">
        <v>13</v>
      </c>
      <c r="G496" s="5" t="str">
        <f>VLOOKUP(F496,N_Sit!$A$1:$B$12,2,FALSE)</f>
        <v>Sismo</v>
      </c>
      <c r="H496" s="1" t="s">
        <v>62</v>
      </c>
      <c r="I496" s="5" t="str">
        <f>VLOOKUP(M496,reg!$A$2:$B$16,2,FALSE)</f>
        <v>Región Metropolitana de Santiago</v>
      </c>
      <c r="J496" t="str">
        <f t="shared" si="31"/>
        <v>131</v>
      </c>
      <c r="K496" s="5" t="str">
        <f>VLOOKUP(N496,pro!$A$2:$B$1600,2,FALSE)</f>
        <v>Santiago</v>
      </c>
      <c r="L496" s="5" t="str">
        <f>VLOOKUP(O496,com!$A$2:$B$1600,2,FALSE)</f>
        <v>Ñuñoa</v>
      </c>
      <c r="M496" s="5">
        <f t="shared" si="34"/>
        <v>13</v>
      </c>
      <c r="N496" s="5">
        <f t="shared" si="32"/>
        <v>131</v>
      </c>
      <c r="O496" s="5">
        <f t="shared" si="33"/>
        <v>13120</v>
      </c>
    </row>
    <row r="497" spans="1:15" ht="15" hidden="1" customHeight="1" x14ac:dyDescent="0.25">
      <c r="A497" s="5">
        <v>496</v>
      </c>
      <c r="B497" s="1">
        <v>13121</v>
      </c>
      <c r="C497" s="5" t="s">
        <v>768</v>
      </c>
      <c r="D497" s="2">
        <v>40241</v>
      </c>
      <c r="E497" s="4">
        <v>2010</v>
      </c>
      <c r="F497" s="5">
        <v>13</v>
      </c>
      <c r="G497" s="5" t="str">
        <f>VLOOKUP(F497,N_Sit!$A$1:$B$12,2,FALSE)</f>
        <v>Sismo</v>
      </c>
      <c r="H497" s="1" t="s">
        <v>62</v>
      </c>
      <c r="I497" s="5" t="str">
        <f>VLOOKUP(M497,reg!$A$2:$B$16,2,FALSE)</f>
        <v>Región Metropolitana de Santiago</v>
      </c>
      <c r="J497" t="str">
        <f t="shared" si="31"/>
        <v>131</v>
      </c>
      <c r="K497" s="5" t="str">
        <f>VLOOKUP(N497,pro!$A$2:$B$1600,2,FALSE)</f>
        <v>Santiago</v>
      </c>
      <c r="L497" s="5" t="str">
        <f>VLOOKUP(O497,com!$A$2:$B$1600,2,FALSE)</f>
        <v>Pedro Aguirre Cerda</v>
      </c>
      <c r="M497" s="5">
        <f t="shared" si="34"/>
        <v>13</v>
      </c>
      <c r="N497" s="5">
        <f t="shared" si="32"/>
        <v>131</v>
      </c>
      <c r="O497" s="5">
        <f t="shared" si="33"/>
        <v>13121</v>
      </c>
    </row>
    <row r="498" spans="1:15" ht="15" hidden="1" customHeight="1" x14ac:dyDescent="0.25">
      <c r="A498" s="5">
        <v>497</v>
      </c>
      <c r="B498" s="1">
        <v>13122</v>
      </c>
      <c r="C498" s="5" t="s">
        <v>768</v>
      </c>
      <c r="D498" s="2">
        <v>40241</v>
      </c>
      <c r="E498" s="4">
        <v>2010</v>
      </c>
      <c r="F498" s="5">
        <v>13</v>
      </c>
      <c r="G498" s="5" t="str">
        <f>VLOOKUP(F498,N_Sit!$A$1:$B$12,2,FALSE)</f>
        <v>Sismo</v>
      </c>
      <c r="H498" s="1" t="s">
        <v>62</v>
      </c>
      <c r="I498" s="5" t="str">
        <f>VLOOKUP(M498,reg!$A$2:$B$16,2,FALSE)</f>
        <v>Región Metropolitana de Santiago</v>
      </c>
      <c r="J498" t="str">
        <f t="shared" si="31"/>
        <v>131</v>
      </c>
      <c r="K498" s="5" t="str">
        <f>VLOOKUP(N498,pro!$A$2:$B$1600,2,FALSE)</f>
        <v>Santiago</v>
      </c>
      <c r="L498" s="5" t="str">
        <f>VLOOKUP(O498,com!$A$2:$B$1600,2,FALSE)</f>
        <v>Peñalolén</v>
      </c>
      <c r="M498" s="5">
        <f t="shared" si="34"/>
        <v>13</v>
      </c>
      <c r="N498" s="5">
        <f t="shared" si="32"/>
        <v>131</v>
      </c>
      <c r="O498" s="5">
        <f t="shared" si="33"/>
        <v>13122</v>
      </c>
    </row>
    <row r="499" spans="1:15" ht="15" hidden="1" customHeight="1" x14ac:dyDescent="0.25">
      <c r="A499" s="5">
        <v>498</v>
      </c>
      <c r="B499" s="1">
        <v>13123</v>
      </c>
      <c r="C499" s="5" t="s">
        <v>768</v>
      </c>
      <c r="D499" s="2">
        <v>40241</v>
      </c>
      <c r="E499" s="4">
        <v>2010</v>
      </c>
      <c r="F499" s="5">
        <v>13</v>
      </c>
      <c r="G499" s="5" t="str">
        <f>VLOOKUP(F499,N_Sit!$A$1:$B$12,2,FALSE)</f>
        <v>Sismo</v>
      </c>
      <c r="H499" s="1" t="s">
        <v>62</v>
      </c>
      <c r="I499" s="5" t="str">
        <f>VLOOKUP(M499,reg!$A$2:$B$16,2,FALSE)</f>
        <v>Región Metropolitana de Santiago</v>
      </c>
      <c r="J499" t="str">
        <f t="shared" si="31"/>
        <v>131</v>
      </c>
      <c r="K499" s="5" t="str">
        <f>VLOOKUP(N499,pro!$A$2:$B$1600,2,FALSE)</f>
        <v>Santiago</v>
      </c>
      <c r="L499" s="5" t="str">
        <f>VLOOKUP(O499,com!$A$2:$B$1600,2,FALSE)</f>
        <v>Providencia</v>
      </c>
      <c r="M499" s="5">
        <f t="shared" si="34"/>
        <v>13</v>
      </c>
      <c r="N499" s="5">
        <f t="shared" si="32"/>
        <v>131</v>
      </c>
      <c r="O499" s="5">
        <f t="shared" si="33"/>
        <v>13123</v>
      </c>
    </row>
    <row r="500" spans="1:15" ht="15" hidden="1" customHeight="1" x14ac:dyDescent="0.25">
      <c r="A500" s="5">
        <v>499</v>
      </c>
      <c r="B500" s="1">
        <v>13124</v>
      </c>
      <c r="C500" s="5" t="s">
        <v>768</v>
      </c>
      <c r="D500" s="2">
        <v>40241</v>
      </c>
      <c r="E500" s="4">
        <v>2010</v>
      </c>
      <c r="F500" s="5">
        <v>13</v>
      </c>
      <c r="G500" s="5" t="str">
        <f>VLOOKUP(F500,N_Sit!$A$1:$B$12,2,FALSE)</f>
        <v>Sismo</v>
      </c>
      <c r="H500" s="1" t="s">
        <v>62</v>
      </c>
      <c r="I500" s="5" t="str">
        <f>VLOOKUP(M500,reg!$A$2:$B$16,2,FALSE)</f>
        <v>Región Metropolitana de Santiago</v>
      </c>
      <c r="J500" t="str">
        <f t="shared" si="31"/>
        <v>131</v>
      </c>
      <c r="K500" s="5" t="str">
        <f>VLOOKUP(N500,pro!$A$2:$B$1600,2,FALSE)</f>
        <v>Santiago</v>
      </c>
      <c r="L500" s="5" t="str">
        <f>VLOOKUP(O500,com!$A$2:$B$1600,2,FALSE)</f>
        <v>Pudahuel</v>
      </c>
      <c r="M500" s="5">
        <f t="shared" si="34"/>
        <v>13</v>
      </c>
      <c r="N500" s="5">
        <f t="shared" si="32"/>
        <v>131</v>
      </c>
      <c r="O500" s="5">
        <f t="shared" si="33"/>
        <v>13124</v>
      </c>
    </row>
    <row r="501" spans="1:15" ht="15" hidden="1" customHeight="1" x14ac:dyDescent="0.25">
      <c r="A501" s="5">
        <v>500</v>
      </c>
      <c r="B501" s="1">
        <v>13125</v>
      </c>
      <c r="C501" s="5" t="s">
        <v>768</v>
      </c>
      <c r="D501" s="2">
        <v>40241</v>
      </c>
      <c r="E501" s="4">
        <v>2010</v>
      </c>
      <c r="F501" s="5">
        <v>13</v>
      </c>
      <c r="G501" s="5" t="str">
        <f>VLOOKUP(F501,N_Sit!$A$1:$B$12,2,FALSE)</f>
        <v>Sismo</v>
      </c>
      <c r="H501" s="1" t="s">
        <v>62</v>
      </c>
      <c r="I501" s="5" t="str">
        <f>VLOOKUP(M501,reg!$A$2:$B$16,2,FALSE)</f>
        <v>Región Metropolitana de Santiago</v>
      </c>
      <c r="J501" t="str">
        <f t="shared" si="31"/>
        <v>131</v>
      </c>
      <c r="K501" s="5" t="str">
        <f>VLOOKUP(N501,pro!$A$2:$B$1600,2,FALSE)</f>
        <v>Santiago</v>
      </c>
      <c r="L501" s="5" t="str">
        <f>VLOOKUP(O501,com!$A$2:$B$1600,2,FALSE)</f>
        <v>Quilicura</v>
      </c>
      <c r="M501" s="5">
        <f t="shared" si="34"/>
        <v>13</v>
      </c>
      <c r="N501" s="5">
        <f t="shared" si="32"/>
        <v>131</v>
      </c>
      <c r="O501" s="5">
        <f t="shared" si="33"/>
        <v>13125</v>
      </c>
    </row>
    <row r="502" spans="1:15" ht="15" hidden="1" customHeight="1" x14ac:dyDescent="0.25">
      <c r="A502" s="5">
        <v>501</v>
      </c>
      <c r="B502" s="1">
        <v>13126</v>
      </c>
      <c r="C502" s="5" t="s">
        <v>768</v>
      </c>
      <c r="D502" s="2">
        <v>40241</v>
      </c>
      <c r="E502" s="4">
        <v>2010</v>
      </c>
      <c r="F502" s="5">
        <v>13</v>
      </c>
      <c r="G502" s="5" t="str">
        <f>VLOOKUP(F502,N_Sit!$A$1:$B$12,2,FALSE)</f>
        <v>Sismo</v>
      </c>
      <c r="H502" s="1" t="s">
        <v>62</v>
      </c>
      <c r="I502" s="5" t="str">
        <f>VLOOKUP(M502,reg!$A$2:$B$16,2,FALSE)</f>
        <v>Región Metropolitana de Santiago</v>
      </c>
      <c r="J502" t="str">
        <f t="shared" si="31"/>
        <v>131</v>
      </c>
      <c r="K502" s="5" t="str">
        <f>VLOOKUP(N502,pro!$A$2:$B$1600,2,FALSE)</f>
        <v>Santiago</v>
      </c>
      <c r="L502" s="5" t="str">
        <f>VLOOKUP(O502,com!$A$2:$B$1600,2,FALSE)</f>
        <v>Quinta Normal</v>
      </c>
      <c r="M502" s="5">
        <f t="shared" si="34"/>
        <v>13</v>
      </c>
      <c r="N502" s="5">
        <f t="shared" si="32"/>
        <v>131</v>
      </c>
      <c r="O502" s="5">
        <f t="shared" si="33"/>
        <v>13126</v>
      </c>
    </row>
    <row r="503" spans="1:15" ht="15" hidden="1" customHeight="1" x14ac:dyDescent="0.25">
      <c r="A503" s="5">
        <v>502</v>
      </c>
      <c r="B503" s="1">
        <v>13127</v>
      </c>
      <c r="C503" s="5" t="s">
        <v>768</v>
      </c>
      <c r="D503" s="2">
        <v>40241</v>
      </c>
      <c r="E503" s="4">
        <v>2010</v>
      </c>
      <c r="F503" s="5">
        <v>13</v>
      </c>
      <c r="G503" s="5" t="str">
        <f>VLOOKUP(F503,N_Sit!$A$1:$B$12,2,FALSE)</f>
        <v>Sismo</v>
      </c>
      <c r="H503" s="1" t="s">
        <v>62</v>
      </c>
      <c r="I503" s="5" t="str">
        <f>VLOOKUP(M503,reg!$A$2:$B$16,2,FALSE)</f>
        <v>Región Metropolitana de Santiago</v>
      </c>
      <c r="J503" t="str">
        <f t="shared" si="31"/>
        <v>131</v>
      </c>
      <c r="K503" s="5" t="str">
        <f>VLOOKUP(N503,pro!$A$2:$B$1600,2,FALSE)</f>
        <v>Santiago</v>
      </c>
      <c r="L503" s="5" t="str">
        <f>VLOOKUP(O503,com!$A$2:$B$1600,2,FALSE)</f>
        <v>Recoleta</v>
      </c>
      <c r="M503" s="5">
        <f t="shared" si="34"/>
        <v>13</v>
      </c>
      <c r="N503" s="5">
        <f t="shared" si="32"/>
        <v>131</v>
      </c>
      <c r="O503" s="5">
        <f t="shared" si="33"/>
        <v>13127</v>
      </c>
    </row>
    <row r="504" spans="1:15" ht="15" hidden="1" customHeight="1" x14ac:dyDescent="0.25">
      <c r="A504" s="5">
        <v>503</v>
      </c>
      <c r="B504" s="1">
        <v>13128</v>
      </c>
      <c r="C504" s="5" t="s">
        <v>768</v>
      </c>
      <c r="D504" s="2">
        <v>40241</v>
      </c>
      <c r="E504" s="4">
        <v>2010</v>
      </c>
      <c r="F504" s="5">
        <v>13</v>
      </c>
      <c r="G504" s="5" t="str">
        <f>VLOOKUP(F504,N_Sit!$A$1:$B$12,2,FALSE)</f>
        <v>Sismo</v>
      </c>
      <c r="H504" s="1" t="s">
        <v>62</v>
      </c>
      <c r="I504" s="5" t="str">
        <f>VLOOKUP(M504,reg!$A$2:$B$16,2,FALSE)</f>
        <v>Región Metropolitana de Santiago</v>
      </c>
      <c r="J504" t="str">
        <f t="shared" ref="J504:J571" si="35">MID(B504,1,3)</f>
        <v>131</v>
      </c>
      <c r="K504" s="5" t="str">
        <f>VLOOKUP(N504,pro!$A$2:$B$1600,2,FALSE)</f>
        <v>Santiago</v>
      </c>
      <c r="L504" s="5" t="str">
        <f>VLOOKUP(O504,com!$A$2:$B$1600,2,FALSE)</f>
        <v>Renca</v>
      </c>
      <c r="M504" s="5">
        <f t="shared" si="34"/>
        <v>13</v>
      </c>
      <c r="N504" s="5">
        <f t="shared" ref="N504:N571" si="36">VALUE(J504)</f>
        <v>131</v>
      </c>
      <c r="O504" s="5">
        <f t="shared" ref="O504:O571" si="37">VALUE(B504)</f>
        <v>13128</v>
      </c>
    </row>
    <row r="505" spans="1:15" ht="15" hidden="1" customHeight="1" x14ac:dyDescent="0.25">
      <c r="A505" s="5">
        <v>504</v>
      </c>
      <c r="B505" s="1">
        <v>13129</v>
      </c>
      <c r="C505" s="5" t="s">
        <v>768</v>
      </c>
      <c r="D505" s="2">
        <v>40241</v>
      </c>
      <c r="E505" s="4">
        <v>2010</v>
      </c>
      <c r="F505" s="5">
        <v>13</v>
      </c>
      <c r="G505" s="5" t="str">
        <f>VLOOKUP(F505,N_Sit!$A$1:$B$12,2,FALSE)</f>
        <v>Sismo</v>
      </c>
      <c r="H505" s="1" t="s">
        <v>62</v>
      </c>
      <c r="I505" s="5" t="str">
        <f>VLOOKUP(M505,reg!$A$2:$B$16,2,FALSE)</f>
        <v>Región Metropolitana de Santiago</v>
      </c>
      <c r="J505" t="str">
        <f t="shared" si="35"/>
        <v>131</v>
      </c>
      <c r="K505" s="5" t="str">
        <f>VLOOKUP(N505,pro!$A$2:$B$1600,2,FALSE)</f>
        <v>Santiago</v>
      </c>
      <c r="L505" s="5" t="str">
        <f>VLOOKUP(O505,com!$A$2:$B$1600,2,FALSE)</f>
        <v>San Joaquín</v>
      </c>
      <c r="M505" s="5">
        <f t="shared" si="34"/>
        <v>13</v>
      </c>
      <c r="N505" s="5">
        <f t="shared" si="36"/>
        <v>131</v>
      </c>
      <c r="O505" s="5">
        <f t="shared" si="37"/>
        <v>13129</v>
      </c>
    </row>
    <row r="506" spans="1:15" ht="15" hidden="1" customHeight="1" x14ac:dyDescent="0.25">
      <c r="A506" s="5">
        <v>505</v>
      </c>
      <c r="B506" s="1">
        <v>13130</v>
      </c>
      <c r="C506" s="5" t="s">
        <v>768</v>
      </c>
      <c r="D506" s="2">
        <v>40241</v>
      </c>
      <c r="E506" s="4">
        <v>2010</v>
      </c>
      <c r="F506" s="5">
        <v>13</v>
      </c>
      <c r="G506" s="5" t="str">
        <f>VLOOKUP(F506,N_Sit!$A$1:$B$12,2,FALSE)</f>
        <v>Sismo</v>
      </c>
      <c r="H506" s="1" t="s">
        <v>62</v>
      </c>
      <c r="I506" s="5" t="str">
        <f>VLOOKUP(M506,reg!$A$2:$B$16,2,FALSE)</f>
        <v>Región Metropolitana de Santiago</v>
      </c>
      <c r="J506" t="str">
        <f t="shared" si="35"/>
        <v>131</v>
      </c>
      <c r="K506" s="5" t="str">
        <f>VLOOKUP(N506,pro!$A$2:$B$1600,2,FALSE)</f>
        <v>Santiago</v>
      </c>
      <c r="L506" s="5" t="str">
        <f>VLOOKUP(O506,com!$A$2:$B$1600,2,FALSE)</f>
        <v>San Miguel</v>
      </c>
      <c r="M506" s="5">
        <f t="shared" si="34"/>
        <v>13</v>
      </c>
      <c r="N506" s="5">
        <f t="shared" si="36"/>
        <v>131</v>
      </c>
      <c r="O506" s="5">
        <f t="shared" si="37"/>
        <v>13130</v>
      </c>
    </row>
    <row r="507" spans="1:15" ht="15" hidden="1" customHeight="1" x14ac:dyDescent="0.25">
      <c r="A507" s="5">
        <v>506</v>
      </c>
      <c r="B507" s="1">
        <v>13131</v>
      </c>
      <c r="C507" s="5" t="s">
        <v>768</v>
      </c>
      <c r="D507" s="2">
        <v>40241</v>
      </c>
      <c r="E507" s="4">
        <v>2010</v>
      </c>
      <c r="F507" s="5">
        <v>13</v>
      </c>
      <c r="G507" s="5" t="str">
        <f>VLOOKUP(F507,N_Sit!$A$1:$B$12,2,FALSE)</f>
        <v>Sismo</v>
      </c>
      <c r="H507" s="1" t="s">
        <v>62</v>
      </c>
      <c r="I507" s="5" t="str">
        <f>VLOOKUP(M507,reg!$A$2:$B$16,2,FALSE)</f>
        <v>Región Metropolitana de Santiago</v>
      </c>
      <c r="J507" t="str">
        <f t="shared" si="35"/>
        <v>131</v>
      </c>
      <c r="K507" s="5" t="str">
        <f>VLOOKUP(N507,pro!$A$2:$B$1600,2,FALSE)</f>
        <v>Santiago</v>
      </c>
      <c r="L507" s="5" t="str">
        <f>VLOOKUP(O507,com!$A$2:$B$1600,2,FALSE)</f>
        <v>San Ramón</v>
      </c>
      <c r="M507" s="5">
        <f t="shared" si="34"/>
        <v>13</v>
      </c>
      <c r="N507" s="5">
        <f t="shared" si="36"/>
        <v>131</v>
      </c>
      <c r="O507" s="5">
        <f t="shared" si="37"/>
        <v>13131</v>
      </c>
    </row>
    <row r="508" spans="1:15" ht="15" hidden="1" customHeight="1" x14ac:dyDescent="0.25">
      <c r="A508" s="5">
        <v>507</v>
      </c>
      <c r="B508" s="1">
        <v>13132</v>
      </c>
      <c r="C508" s="5" t="s">
        <v>768</v>
      </c>
      <c r="D508" s="2">
        <v>40241</v>
      </c>
      <c r="E508" s="4">
        <v>2010</v>
      </c>
      <c r="F508" s="5">
        <v>13</v>
      </c>
      <c r="G508" s="5" t="str">
        <f>VLOOKUP(F508,N_Sit!$A$1:$B$12,2,FALSE)</f>
        <v>Sismo</v>
      </c>
      <c r="H508" s="1" t="s">
        <v>62</v>
      </c>
      <c r="I508" s="5" t="str">
        <f>VLOOKUP(M508,reg!$A$2:$B$16,2,FALSE)</f>
        <v>Región Metropolitana de Santiago</v>
      </c>
      <c r="J508" t="str">
        <f t="shared" si="35"/>
        <v>131</v>
      </c>
      <c r="K508" s="5" t="str">
        <f>VLOOKUP(N508,pro!$A$2:$B$1600,2,FALSE)</f>
        <v>Santiago</v>
      </c>
      <c r="L508" s="5" t="str">
        <f>VLOOKUP(O508,com!$A$2:$B$1600,2,FALSE)</f>
        <v>Vitacura</v>
      </c>
      <c r="M508" s="5">
        <f t="shared" ref="M508:M571" si="38">VALUE(H508)</f>
        <v>13</v>
      </c>
      <c r="N508" s="5">
        <f t="shared" si="36"/>
        <v>131</v>
      </c>
      <c r="O508" s="5">
        <f t="shared" si="37"/>
        <v>13132</v>
      </c>
    </row>
    <row r="509" spans="1:15" ht="15" hidden="1" customHeight="1" x14ac:dyDescent="0.25">
      <c r="A509" s="5">
        <v>508</v>
      </c>
      <c r="B509" s="1">
        <v>13201</v>
      </c>
      <c r="C509" s="5" t="s">
        <v>768</v>
      </c>
      <c r="D509" s="2">
        <v>40241</v>
      </c>
      <c r="E509" s="4">
        <v>2010</v>
      </c>
      <c r="F509" s="5">
        <v>13</v>
      </c>
      <c r="G509" s="5" t="str">
        <f>VLOOKUP(F509,N_Sit!$A$1:$B$12,2,FALSE)</f>
        <v>Sismo</v>
      </c>
      <c r="H509" s="1" t="s">
        <v>62</v>
      </c>
      <c r="I509" s="5" t="str">
        <f>VLOOKUP(M509,reg!$A$2:$B$16,2,FALSE)</f>
        <v>Región Metropolitana de Santiago</v>
      </c>
      <c r="J509" t="str">
        <f t="shared" si="35"/>
        <v>132</v>
      </c>
      <c r="K509" s="5" t="str">
        <f>VLOOKUP(N509,pro!$A$2:$B$1600,2,FALSE)</f>
        <v>Cordillera</v>
      </c>
      <c r="L509" s="5" t="str">
        <f>VLOOKUP(O509,com!$A$2:$B$1600,2,FALSE)</f>
        <v>Puente Alto</v>
      </c>
      <c r="M509" s="5">
        <f t="shared" si="38"/>
        <v>13</v>
      </c>
      <c r="N509" s="5">
        <f t="shared" si="36"/>
        <v>132</v>
      </c>
      <c r="O509" s="5">
        <f t="shared" si="37"/>
        <v>13201</v>
      </c>
    </row>
    <row r="510" spans="1:15" ht="15" hidden="1" customHeight="1" x14ac:dyDescent="0.25">
      <c r="A510" s="5">
        <v>509</v>
      </c>
      <c r="B510" s="1">
        <v>13202</v>
      </c>
      <c r="C510" s="5" t="s">
        <v>768</v>
      </c>
      <c r="D510" s="2">
        <v>40241</v>
      </c>
      <c r="E510" s="4">
        <v>2010</v>
      </c>
      <c r="F510" s="5">
        <v>13</v>
      </c>
      <c r="G510" s="5" t="str">
        <f>VLOOKUP(F510,N_Sit!$A$1:$B$12,2,FALSE)</f>
        <v>Sismo</v>
      </c>
      <c r="H510" s="1" t="s">
        <v>62</v>
      </c>
      <c r="I510" s="5" t="str">
        <f>VLOOKUP(M510,reg!$A$2:$B$16,2,FALSE)</f>
        <v>Región Metropolitana de Santiago</v>
      </c>
      <c r="J510" t="str">
        <f t="shared" si="35"/>
        <v>132</v>
      </c>
      <c r="K510" s="5" t="str">
        <f>VLOOKUP(N510,pro!$A$2:$B$1600,2,FALSE)</f>
        <v>Cordillera</v>
      </c>
      <c r="L510" s="5" t="str">
        <f>VLOOKUP(O510,com!$A$2:$B$1600,2,FALSE)</f>
        <v>Pirque</v>
      </c>
      <c r="M510" s="5">
        <f t="shared" si="38"/>
        <v>13</v>
      </c>
      <c r="N510" s="5">
        <f t="shared" si="36"/>
        <v>132</v>
      </c>
      <c r="O510" s="5">
        <f t="shared" si="37"/>
        <v>13202</v>
      </c>
    </row>
    <row r="511" spans="1:15" ht="15" hidden="1" customHeight="1" x14ac:dyDescent="0.25">
      <c r="A511" s="5">
        <v>510</v>
      </c>
      <c r="B511" s="1">
        <v>13203</v>
      </c>
      <c r="C511" s="5" t="s">
        <v>768</v>
      </c>
      <c r="D511" s="2">
        <v>40241</v>
      </c>
      <c r="E511" s="4">
        <v>2010</v>
      </c>
      <c r="F511" s="5">
        <v>13</v>
      </c>
      <c r="G511" s="5" t="str">
        <f>VLOOKUP(F511,N_Sit!$A$1:$B$12,2,FALSE)</f>
        <v>Sismo</v>
      </c>
      <c r="H511" s="1" t="s">
        <v>62</v>
      </c>
      <c r="I511" s="5" t="str">
        <f>VLOOKUP(M511,reg!$A$2:$B$16,2,FALSE)</f>
        <v>Región Metropolitana de Santiago</v>
      </c>
      <c r="J511" t="str">
        <f t="shared" si="35"/>
        <v>132</v>
      </c>
      <c r="K511" s="5" t="str">
        <f>VLOOKUP(N511,pro!$A$2:$B$1600,2,FALSE)</f>
        <v>Cordillera</v>
      </c>
      <c r="L511" s="5" t="str">
        <f>VLOOKUP(O511,com!$A$2:$B$1600,2,FALSE)</f>
        <v>San José de Maipo</v>
      </c>
      <c r="M511" s="5">
        <f t="shared" si="38"/>
        <v>13</v>
      </c>
      <c r="N511" s="5">
        <f t="shared" si="36"/>
        <v>132</v>
      </c>
      <c r="O511" s="5">
        <f t="shared" si="37"/>
        <v>13203</v>
      </c>
    </row>
    <row r="512" spans="1:15" ht="15" hidden="1" customHeight="1" x14ac:dyDescent="0.25">
      <c r="A512" s="5">
        <v>511</v>
      </c>
      <c r="B512" s="1">
        <v>13301</v>
      </c>
      <c r="C512" s="5" t="s">
        <v>768</v>
      </c>
      <c r="D512" s="2">
        <v>40241</v>
      </c>
      <c r="E512" s="4">
        <v>2010</v>
      </c>
      <c r="F512" s="5">
        <v>13</v>
      </c>
      <c r="G512" s="5" t="str">
        <f>VLOOKUP(F512,N_Sit!$A$1:$B$12,2,FALSE)</f>
        <v>Sismo</v>
      </c>
      <c r="H512" s="1" t="s">
        <v>62</v>
      </c>
      <c r="I512" s="5" t="str">
        <f>VLOOKUP(M512,reg!$A$2:$B$16,2,FALSE)</f>
        <v>Región Metropolitana de Santiago</v>
      </c>
      <c r="J512" t="str">
        <f t="shared" si="35"/>
        <v>133</v>
      </c>
      <c r="K512" s="5" t="str">
        <f>VLOOKUP(N512,pro!$A$2:$B$1600,2,FALSE)</f>
        <v>Chacabuco</v>
      </c>
      <c r="L512" s="5" t="str">
        <f>VLOOKUP(O512,com!$A$2:$B$1600,2,FALSE)</f>
        <v>Colina</v>
      </c>
      <c r="M512" s="5">
        <f t="shared" si="38"/>
        <v>13</v>
      </c>
      <c r="N512" s="5">
        <f t="shared" si="36"/>
        <v>133</v>
      </c>
      <c r="O512" s="5">
        <f t="shared" si="37"/>
        <v>13301</v>
      </c>
    </row>
    <row r="513" spans="1:15" ht="15" hidden="1" customHeight="1" x14ac:dyDescent="0.25">
      <c r="A513" s="5">
        <v>512</v>
      </c>
      <c r="B513" s="1">
        <v>13302</v>
      </c>
      <c r="C513" s="5" t="s">
        <v>768</v>
      </c>
      <c r="D513" s="2">
        <v>40241</v>
      </c>
      <c r="E513" s="4">
        <v>2010</v>
      </c>
      <c r="F513" s="5">
        <v>13</v>
      </c>
      <c r="G513" s="5" t="str">
        <f>VLOOKUP(F513,N_Sit!$A$1:$B$12,2,FALSE)</f>
        <v>Sismo</v>
      </c>
      <c r="H513" s="1" t="s">
        <v>62</v>
      </c>
      <c r="I513" s="5" t="str">
        <f>VLOOKUP(M513,reg!$A$2:$B$16,2,FALSE)</f>
        <v>Región Metropolitana de Santiago</v>
      </c>
      <c r="J513" t="str">
        <f t="shared" si="35"/>
        <v>133</v>
      </c>
      <c r="K513" s="5" t="str">
        <f>VLOOKUP(N513,pro!$A$2:$B$1600,2,FALSE)</f>
        <v>Chacabuco</v>
      </c>
      <c r="L513" s="5" t="str">
        <f>VLOOKUP(O513,com!$A$2:$B$1600,2,FALSE)</f>
        <v>Lampa</v>
      </c>
      <c r="M513" s="5">
        <f t="shared" si="38"/>
        <v>13</v>
      </c>
      <c r="N513" s="5">
        <f t="shared" si="36"/>
        <v>133</v>
      </c>
      <c r="O513" s="5">
        <f t="shared" si="37"/>
        <v>13302</v>
      </c>
    </row>
    <row r="514" spans="1:15" ht="15" hidden="1" customHeight="1" x14ac:dyDescent="0.25">
      <c r="A514" s="5">
        <v>513</v>
      </c>
      <c r="B514" s="1">
        <v>13303</v>
      </c>
      <c r="C514" s="5" t="s">
        <v>768</v>
      </c>
      <c r="D514" s="2">
        <v>40241</v>
      </c>
      <c r="E514" s="4">
        <v>2010</v>
      </c>
      <c r="F514" s="5">
        <v>13</v>
      </c>
      <c r="G514" s="5" t="str">
        <f>VLOOKUP(F514,N_Sit!$A$1:$B$12,2,FALSE)</f>
        <v>Sismo</v>
      </c>
      <c r="H514" s="1" t="s">
        <v>62</v>
      </c>
      <c r="I514" s="5" t="str">
        <f>VLOOKUP(M514,reg!$A$2:$B$16,2,FALSE)</f>
        <v>Región Metropolitana de Santiago</v>
      </c>
      <c r="J514" t="str">
        <f t="shared" si="35"/>
        <v>133</v>
      </c>
      <c r="K514" s="5" t="str">
        <f>VLOOKUP(N514,pro!$A$2:$B$1600,2,FALSE)</f>
        <v>Chacabuco</v>
      </c>
      <c r="L514" s="5" t="str">
        <f>VLOOKUP(O514,com!$A$2:$B$1600,2,FALSE)</f>
        <v>Tiltil</v>
      </c>
      <c r="M514" s="5">
        <f t="shared" si="38"/>
        <v>13</v>
      </c>
      <c r="N514" s="5">
        <f t="shared" si="36"/>
        <v>133</v>
      </c>
      <c r="O514" s="5">
        <f t="shared" si="37"/>
        <v>13303</v>
      </c>
    </row>
    <row r="515" spans="1:15" ht="15" hidden="1" customHeight="1" x14ac:dyDescent="0.25">
      <c r="A515" s="5">
        <v>514</v>
      </c>
      <c r="B515" s="1">
        <v>13401</v>
      </c>
      <c r="C515" s="5" t="s">
        <v>768</v>
      </c>
      <c r="D515" s="2">
        <v>40241</v>
      </c>
      <c r="E515" s="4">
        <v>2010</v>
      </c>
      <c r="F515" s="5">
        <v>13</v>
      </c>
      <c r="G515" s="5" t="str">
        <f>VLOOKUP(F515,N_Sit!$A$1:$B$12,2,FALSE)</f>
        <v>Sismo</v>
      </c>
      <c r="H515" s="1" t="s">
        <v>62</v>
      </c>
      <c r="I515" s="5" t="str">
        <f>VLOOKUP(M515,reg!$A$2:$B$16,2,FALSE)</f>
        <v>Región Metropolitana de Santiago</v>
      </c>
      <c r="J515" t="str">
        <f t="shared" si="35"/>
        <v>134</v>
      </c>
      <c r="K515" s="5" t="str">
        <f>VLOOKUP(N515,pro!$A$2:$B$1600,2,FALSE)</f>
        <v>Maipo</v>
      </c>
      <c r="L515" s="5" t="str">
        <f>VLOOKUP(O515,com!$A$2:$B$1600,2,FALSE)</f>
        <v>San Bernardo</v>
      </c>
      <c r="M515" s="5">
        <f t="shared" si="38"/>
        <v>13</v>
      </c>
      <c r="N515" s="5">
        <f t="shared" si="36"/>
        <v>134</v>
      </c>
      <c r="O515" s="5">
        <f t="shared" si="37"/>
        <v>13401</v>
      </c>
    </row>
    <row r="516" spans="1:15" ht="15" hidden="1" customHeight="1" x14ac:dyDescent="0.25">
      <c r="A516" s="5">
        <v>515</v>
      </c>
      <c r="B516" s="1">
        <v>13402</v>
      </c>
      <c r="C516" s="5" t="s">
        <v>768</v>
      </c>
      <c r="D516" s="2">
        <v>40241</v>
      </c>
      <c r="E516" s="4">
        <v>2010</v>
      </c>
      <c r="F516" s="5">
        <v>13</v>
      </c>
      <c r="G516" s="5" t="str">
        <f>VLOOKUP(F516,N_Sit!$A$1:$B$12,2,FALSE)</f>
        <v>Sismo</v>
      </c>
      <c r="H516" s="1" t="s">
        <v>62</v>
      </c>
      <c r="I516" s="5" t="str">
        <f>VLOOKUP(M516,reg!$A$2:$B$16,2,FALSE)</f>
        <v>Región Metropolitana de Santiago</v>
      </c>
      <c r="J516" t="str">
        <f t="shared" si="35"/>
        <v>134</v>
      </c>
      <c r="K516" s="5" t="str">
        <f>VLOOKUP(N516,pro!$A$2:$B$1600,2,FALSE)</f>
        <v>Maipo</v>
      </c>
      <c r="L516" s="5" t="str">
        <f>VLOOKUP(O516,com!$A$2:$B$1600,2,FALSE)</f>
        <v>Buin</v>
      </c>
      <c r="M516" s="5">
        <f t="shared" si="38"/>
        <v>13</v>
      </c>
      <c r="N516" s="5">
        <f t="shared" si="36"/>
        <v>134</v>
      </c>
      <c r="O516" s="5">
        <f t="shared" si="37"/>
        <v>13402</v>
      </c>
    </row>
    <row r="517" spans="1:15" ht="15" hidden="1" customHeight="1" x14ac:dyDescent="0.25">
      <c r="A517" s="5">
        <v>516</v>
      </c>
      <c r="B517" s="1">
        <v>13403</v>
      </c>
      <c r="C517" s="5" t="s">
        <v>768</v>
      </c>
      <c r="D517" s="2">
        <v>40241</v>
      </c>
      <c r="E517" s="4">
        <v>2010</v>
      </c>
      <c r="F517" s="5">
        <v>13</v>
      </c>
      <c r="G517" s="5" t="str">
        <f>VLOOKUP(F517,N_Sit!$A$1:$B$12,2,FALSE)</f>
        <v>Sismo</v>
      </c>
      <c r="H517" s="1" t="s">
        <v>62</v>
      </c>
      <c r="I517" s="5" t="str">
        <f>VLOOKUP(M517,reg!$A$2:$B$16,2,FALSE)</f>
        <v>Región Metropolitana de Santiago</v>
      </c>
      <c r="J517" t="str">
        <f t="shared" si="35"/>
        <v>134</v>
      </c>
      <c r="K517" s="5" t="str">
        <f>VLOOKUP(N517,pro!$A$2:$B$1600,2,FALSE)</f>
        <v>Maipo</v>
      </c>
      <c r="L517" s="5" t="str">
        <f>VLOOKUP(O517,com!$A$2:$B$1600,2,FALSE)</f>
        <v>Calera de Tango</v>
      </c>
      <c r="M517" s="5">
        <f t="shared" si="38"/>
        <v>13</v>
      </c>
      <c r="N517" s="5">
        <f t="shared" si="36"/>
        <v>134</v>
      </c>
      <c r="O517" s="5">
        <f t="shared" si="37"/>
        <v>13403</v>
      </c>
    </row>
    <row r="518" spans="1:15" ht="15" hidden="1" customHeight="1" x14ac:dyDescent="0.25">
      <c r="A518" s="5">
        <v>517</v>
      </c>
      <c r="B518" s="1">
        <v>13404</v>
      </c>
      <c r="C518" s="5" t="s">
        <v>768</v>
      </c>
      <c r="D518" s="2">
        <v>40241</v>
      </c>
      <c r="E518" s="4">
        <v>2010</v>
      </c>
      <c r="F518" s="5">
        <v>13</v>
      </c>
      <c r="G518" s="5" t="str">
        <f>VLOOKUP(F518,N_Sit!$A$1:$B$12,2,FALSE)</f>
        <v>Sismo</v>
      </c>
      <c r="H518" s="1" t="s">
        <v>62</v>
      </c>
      <c r="I518" s="5" t="str">
        <f>VLOOKUP(M518,reg!$A$2:$B$16,2,FALSE)</f>
        <v>Región Metropolitana de Santiago</v>
      </c>
      <c r="J518" t="str">
        <f t="shared" si="35"/>
        <v>134</v>
      </c>
      <c r="K518" s="5" t="str">
        <f>VLOOKUP(N518,pro!$A$2:$B$1600,2,FALSE)</f>
        <v>Maipo</v>
      </c>
      <c r="L518" s="5" t="str">
        <f>VLOOKUP(O518,com!$A$2:$B$1600,2,FALSE)</f>
        <v>Paine</v>
      </c>
      <c r="M518" s="5">
        <f t="shared" si="38"/>
        <v>13</v>
      </c>
      <c r="N518" s="5">
        <f t="shared" si="36"/>
        <v>134</v>
      </c>
      <c r="O518" s="5">
        <f t="shared" si="37"/>
        <v>13404</v>
      </c>
    </row>
    <row r="519" spans="1:15" ht="15" hidden="1" customHeight="1" x14ac:dyDescent="0.25">
      <c r="A519" s="5">
        <v>518</v>
      </c>
      <c r="B519" s="1">
        <v>13501</v>
      </c>
      <c r="C519" s="5" t="s">
        <v>768</v>
      </c>
      <c r="D519" s="2">
        <v>40241</v>
      </c>
      <c r="E519" s="4">
        <v>2010</v>
      </c>
      <c r="F519" s="5">
        <v>13</v>
      </c>
      <c r="G519" s="5" t="str">
        <f>VLOOKUP(F519,N_Sit!$A$1:$B$12,2,FALSE)</f>
        <v>Sismo</v>
      </c>
      <c r="H519" s="1" t="s">
        <v>62</v>
      </c>
      <c r="I519" s="5" t="str">
        <f>VLOOKUP(M519,reg!$A$2:$B$16,2,FALSE)</f>
        <v>Región Metropolitana de Santiago</v>
      </c>
      <c r="J519" t="str">
        <f t="shared" si="35"/>
        <v>135</v>
      </c>
      <c r="K519" s="5" t="str">
        <f>VLOOKUP(N519,pro!$A$2:$B$1600,2,FALSE)</f>
        <v>Melipilla</v>
      </c>
      <c r="L519" s="5" t="str">
        <f>VLOOKUP(O519,com!$A$2:$B$1600,2,FALSE)</f>
        <v>Melipilla</v>
      </c>
      <c r="M519" s="5">
        <f t="shared" si="38"/>
        <v>13</v>
      </c>
      <c r="N519" s="5">
        <f t="shared" si="36"/>
        <v>135</v>
      </c>
      <c r="O519" s="5">
        <f t="shared" si="37"/>
        <v>13501</v>
      </c>
    </row>
    <row r="520" spans="1:15" ht="15" hidden="1" customHeight="1" x14ac:dyDescent="0.25">
      <c r="A520" s="5">
        <v>519</v>
      </c>
      <c r="B520" s="1">
        <v>13502</v>
      </c>
      <c r="C520" s="5" t="s">
        <v>768</v>
      </c>
      <c r="D520" s="2">
        <v>40241</v>
      </c>
      <c r="E520" s="4">
        <v>2010</v>
      </c>
      <c r="F520" s="5">
        <v>13</v>
      </c>
      <c r="G520" s="5" t="str">
        <f>VLOOKUP(F520,N_Sit!$A$1:$B$12,2,FALSE)</f>
        <v>Sismo</v>
      </c>
      <c r="H520" s="1" t="s">
        <v>62</v>
      </c>
      <c r="I520" s="5" t="str">
        <f>VLOOKUP(M520,reg!$A$2:$B$16,2,FALSE)</f>
        <v>Región Metropolitana de Santiago</v>
      </c>
      <c r="J520" t="str">
        <f t="shared" si="35"/>
        <v>135</v>
      </c>
      <c r="K520" s="5" t="str">
        <f>VLOOKUP(N520,pro!$A$2:$B$1600,2,FALSE)</f>
        <v>Melipilla</v>
      </c>
      <c r="L520" s="5" t="str">
        <f>VLOOKUP(O520,com!$A$2:$B$1600,2,FALSE)</f>
        <v>Alhué</v>
      </c>
      <c r="M520" s="5">
        <f t="shared" si="38"/>
        <v>13</v>
      </c>
      <c r="N520" s="5">
        <f t="shared" si="36"/>
        <v>135</v>
      </c>
      <c r="O520" s="5">
        <f t="shared" si="37"/>
        <v>13502</v>
      </c>
    </row>
    <row r="521" spans="1:15" ht="15" hidden="1" customHeight="1" x14ac:dyDescent="0.25">
      <c r="A521" s="5">
        <v>520</v>
      </c>
      <c r="B521" s="1">
        <v>13503</v>
      </c>
      <c r="C521" s="5" t="s">
        <v>768</v>
      </c>
      <c r="D521" s="2">
        <v>40241</v>
      </c>
      <c r="E521" s="4">
        <v>2010</v>
      </c>
      <c r="F521" s="5">
        <v>13</v>
      </c>
      <c r="G521" s="5" t="str">
        <f>VLOOKUP(F521,N_Sit!$A$1:$B$12,2,FALSE)</f>
        <v>Sismo</v>
      </c>
      <c r="H521" s="1" t="s">
        <v>62</v>
      </c>
      <c r="I521" s="5" t="str">
        <f>VLOOKUP(M521,reg!$A$2:$B$16,2,FALSE)</f>
        <v>Región Metropolitana de Santiago</v>
      </c>
      <c r="J521" t="str">
        <f t="shared" si="35"/>
        <v>135</v>
      </c>
      <c r="K521" s="5" t="str">
        <f>VLOOKUP(N521,pro!$A$2:$B$1600,2,FALSE)</f>
        <v>Melipilla</v>
      </c>
      <c r="L521" s="5" t="str">
        <f>VLOOKUP(O521,com!$A$2:$B$1600,2,FALSE)</f>
        <v>Curacaví</v>
      </c>
      <c r="M521" s="5">
        <f t="shared" si="38"/>
        <v>13</v>
      </c>
      <c r="N521" s="5">
        <f t="shared" si="36"/>
        <v>135</v>
      </c>
      <c r="O521" s="5">
        <f t="shared" si="37"/>
        <v>13503</v>
      </c>
    </row>
    <row r="522" spans="1:15" ht="15" hidden="1" customHeight="1" x14ac:dyDescent="0.25">
      <c r="A522" s="5">
        <v>521</v>
      </c>
      <c r="B522" s="1">
        <v>13504</v>
      </c>
      <c r="C522" s="5" t="s">
        <v>768</v>
      </c>
      <c r="D522" s="2">
        <v>40241</v>
      </c>
      <c r="E522" s="4">
        <v>2010</v>
      </c>
      <c r="F522" s="5">
        <v>13</v>
      </c>
      <c r="G522" s="5" t="str">
        <f>VLOOKUP(F522,N_Sit!$A$1:$B$12,2,FALSE)</f>
        <v>Sismo</v>
      </c>
      <c r="H522" s="1" t="s">
        <v>62</v>
      </c>
      <c r="I522" s="5" t="str">
        <f>VLOOKUP(M522,reg!$A$2:$B$16,2,FALSE)</f>
        <v>Región Metropolitana de Santiago</v>
      </c>
      <c r="J522" t="str">
        <f t="shared" si="35"/>
        <v>135</v>
      </c>
      <c r="K522" s="5" t="str">
        <f>VLOOKUP(N522,pro!$A$2:$B$1600,2,FALSE)</f>
        <v>Melipilla</v>
      </c>
      <c r="L522" s="5" t="str">
        <f>VLOOKUP(O522,com!$A$2:$B$1600,2,FALSE)</f>
        <v>María Pinto</v>
      </c>
      <c r="M522" s="5">
        <f t="shared" si="38"/>
        <v>13</v>
      </c>
      <c r="N522" s="5">
        <f t="shared" si="36"/>
        <v>135</v>
      </c>
      <c r="O522" s="5">
        <f t="shared" si="37"/>
        <v>13504</v>
      </c>
    </row>
    <row r="523" spans="1:15" ht="15" hidden="1" customHeight="1" x14ac:dyDescent="0.25">
      <c r="A523" s="5">
        <v>522</v>
      </c>
      <c r="B523" s="1">
        <v>13505</v>
      </c>
      <c r="C523" s="5" t="s">
        <v>768</v>
      </c>
      <c r="D523" s="2">
        <v>40241</v>
      </c>
      <c r="E523" s="4">
        <v>2010</v>
      </c>
      <c r="F523" s="5">
        <v>13</v>
      </c>
      <c r="G523" s="5" t="str">
        <f>VLOOKUP(F523,N_Sit!$A$1:$B$12,2,FALSE)</f>
        <v>Sismo</v>
      </c>
      <c r="H523" s="1" t="s">
        <v>62</v>
      </c>
      <c r="I523" s="5" t="str">
        <f>VLOOKUP(M523,reg!$A$2:$B$16,2,FALSE)</f>
        <v>Región Metropolitana de Santiago</v>
      </c>
      <c r="J523" t="str">
        <f t="shared" si="35"/>
        <v>135</v>
      </c>
      <c r="K523" s="5" t="str">
        <f>VLOOKUP(N523,pro!$A$2:$B$1600,2,FALSE)</f>
        <v>Melipilla</v>
      </c>
      <c r="L523" s="5" t="str">
        <f>VLOOKUP(O523,com!$A$2:$B$1600,2,FALSE)</f>
        <v>San Pedro</v>
      </c>
      <c r="M523" s="5">
        <f t="shared" si="38"/>
        <v>13</v>
      </c>
      <c r="N523" s="5">
        <f t="shared" si="36"/>
        <v>135</v>
      </c>
      <c r="O523" s="5">
        <f t="shared" si="37"/>
        <v>13505</v>
      </c>
    </row>
    <row r="524" spans="1:15" ht="15" hidden="1" customHeight="1" x14ac:dyDescent="0.25">
      <c r="A524" s="5">
        <v>523</v>
      </c>
      <c r="B524" s="1">
        <v>13601</v>
      </c>
      <c r="C524" s="5" t="s">
        <v>768</v>
      </c>
      <c r="D524" s="2">
        <v>40241</v>
      </c>
      <c r="E524" s="4">
        <v>2010</v>
      </c>
      <c r="F524" s="5">
        <v>13</v>
      </c>
      <c r="G524" s="5" t="str">
        <f>VLOOKUP(F524,N_Sit!$A$1:$B$12,2,FALSE)</f>
        <v>Sismo</v>
      </c>
      <c r="H524" s="1" t="s">
        <v>62</v>
      </c>
      <c r="I524" s="5" t="str">
        <f>VLOOKUP(M524,reg!$A$2:$B$16,2,FALSE)</f>
        <v>Región Metropolitana de Santiago</v>
      </c>
      <c r="J524" t="str">
        <f t="shared" si="35"/>
        <v>136</v>
      </c>
      <c r="K524" s="5" t="str">
        <f>VLOOKUP(N524,pro!$A$2:$B$1600,2,FALSE)</f>
        <v>Talagante</v>
      </c>
      <c r="L524" s="5" t="str">
        <f>VLOOKUP(O524,com!$A$2:$B$1600,2,FALSE)</f>
        <v>Talagante</v>
      </c>
      <c r="M524" s="5">
        <f t="shared" si="38"/>
        <v>13</v>
      </c>
      <c r="N524" s="5">
        <f t="shared" si="36"/>
        <v>136</v>
      </c>
      <c r="O524" s="5">
        <f t="shared" si="37"/>
        <v>13601</v>
      </c>
    </row>
    <row r="525" spans="1:15" ht="15" hidden="1" customHeight="1" x14ac:dyDescent="0.25">
      <c r="A525" s="5">
        <v>524</v>
      </c>
      <c r="B525" s="1">
        <v>13602</v>
      </c>
      <c r="C525" s="5" t="s">
        <v>768</v>
      </c>
      <c r="D525" s="2">
        <v>40241</v>
      </c>
      <c r="E525" s="4">
        <v>2010</v>
      </c>
      <c r="F525" s="5">
        <v>13</v>
      </c>
      <c r="G525" s="5" t="str">
        <f>VLOOKUP(F525,N_Sit!$A$1:$B$12,2,FALSE)</f>
        <v>Sismo</v>
      </c>
      <c r="H525" s="1" t="s">
        <v>62</v>
      </c>
      <c r="I525" s="5" t="str">
        <f>VLOOKUP(M525,reg!$A$2:$B$16,2,FALSE)</f>
        <v>Región Metropolitana de Santiago</v>
      </c>
      <c r="J525" t="str">
        <f t="shared" si="35"/>
        <v>136</v>
      </c>
      <c r="K525" s="5" t="str">
        <f>VLOOKUP(N525,pro!$A$2:$B$1600,2,FALSE)</f>
        <v>Talagante</v>
      </c>
      <c r="L525" s="5" t="str">
        <f>VLOOKUP(O525,com!$A$2:$B$1600,2,FALSE)</f>
        <v>El Monte</v>
      </c>
      <c r="M525" s="5">
        <f t="shared" si="38"/>
        <v>13</v>
      </c>
      <c r="N525" s="5">
        <f t="shared" si="36"/>
        <v>136</v>
      </c>
      <c r="O525" s="5">
        <f t="shared" si="37"/>
        <v>13602</v>
      </c>
    </row>
    <row r="526" spans="1:15" ht="15" hidden="1" customHeight="1" x14ac:dyDescent="0.25">
      <c r="A526" s="5">
        <v>525</v>
      </c>
      <c r="B526" s="1">
        <v>13603</v>
      </c>
      <c r="C526" s="5" t="s">
        <v>768</v>
      </c>
      <c r="D526" s="2">
        <v>40241</v>
      </c>
      <c r="E526" s="4">
        <v>2010</v>
      </c>
      <c r="F526" s="5">
        <v>13</v>
      </c>
      <c r="G526" s="5" t="str">
        <f>VLOOKUP(F526,N_Sit!$A$1:$B$12,2,FALSE)</f>
        <v>Sismo</v>
      </c>
      <c r="H526" s="1" t="s">
        <v>62</v>
      </c>
      <c r="I526" s="5" t="str">
        <f>VLOOKUP(M526,reg!$A$2:$B$16,2,FALSE)</f>
        <v>Región Metropolitana de Santiago</v>
      </c>
      <c r="J526" t="str">
        <f t="shared" si="35"/>
        <v>136</v>
      </c>
      <c r="K526" s="5" t="str">
        <f>VLOOKUP(N526,pro!$A$2:$B$1600,2,FALSE)</f>
        <v>Talagante</v>
      </c>
      <c r="L526" s="5" t="str">
        <f>VLOOKUP(O526,com!$A$2:$B$1600,2,FALSE)</f>
        <v>Isla de Maipo</v>
      </c>
      <c r="M526" s="5">
        <f t="shared" si="38"/>
        <v>13</v>
      </c>
      <c r="N526" s="5">
        <f t="shared" si="36"/>
        <v>136</v>
      </c>
      <c r="O526" s="5">
        <f t="shared" si="37"/>
        <v>13603</v>
      </c>
    </row>
    <row r="527" spans="1:15" ht="15" hidden="1" customHeight="1" x14ac:dyDescent="0.25">
      <c r="A527" s="5">
        <v>526</v>
      </c>
      <c r="B527" s="1">
        <v>13604</v>
      </c>
      <c r="C527" s="5" t="s">
        <v>768</v>
      </c>
      <c r="D527" s="2">
        <v>40241</v>
      </c>
      <c r="E527" s="4">
        <v>2010</v>
      </c>
      <c r="F527" s="5">
        <v>13</v>
      </c>
      <c r="G527" s="5" t="str">
        <f>VLOOKUP(F527,N_Sit!$A$1:$B$12,2,FALSE)</f>
        <v>Sismo</v>
      </c>
      <c r="H527" s="1" t="s">
        <v>62</v>
      </c>
      <c r="I527" s="5" t="str">
        <f>VLOOKUP(M527,reg!$A$2:$B$16,2,FALSE)</f>
        <v>Región Metropolitana de Santiago</v>
      </c>
      <c r="J527" t="str">
        <f t="shared" si="35"/>
        <v>136</v>
      </c>
      <c r="K527" s="5" t="str">
        <f>VLOOKUP(N527,pro!$A$2:$B$1600,2,FALSE)</f>
        <v>Talagante</v>
      </c>
      <c r="L527" s="5" t="str">
        <f>VLOOKUP(O527,com!$A$2:$B$1600,2,FALSE)</f>
        <v>Padre Hurtado</v>
      </c>
      <c r="M527" s="5">
        <f t="shared" si="38"/>
        <v>13</v>
      </c>
      <c r="N527" s="5">
        <f t="shared" si="36"/>
        <v>136</v>
      </c>
      <c r="O527" s="5">
        <f t="shared" si="37"/>
        <v>13604</v>
      </c>
    </row>
    <row r="528" spans="1:15" ht="15" hidden="1" customHeight="1" x14ac:dyDescent="0.25">
      <c r="A528" s="5">
        <v>527</v>
      </c>
      <c r="B528" s="1">
        <v>13605</v>
      </c>
      <c r="C528" s="5" t="s">
        <v>768</v>
      </c>
      <c r="D528" s="2">
        <v>40241</v>
      </c>
      <c r="E528" s="4">
        <v>2010</v>
      </c>
      <c r="F528" s="5">
        <v>13</v>
      </c>
      <c r="G528" s="5" t="str">
        <f>VLOOKUP(F528,N_Sit!$A$1:$B$12,2,FALSE)</f>
        <v>Sismo</v>
      </c>
      <c r="H528" s="1" t="s">
        <v>62</v>
      </c>
      <c r="I528" s="5" t="str">
        <f>VLOOKUP(M528,reg!$A$2:$B$16,2,FALSE)</f>
        <v>Región Metropolitana de Santiago</v>
      </c>
      <c r="J528" t="str">
        <f t="shared" si="35"/>
        <v>136</v>
      </c>
      <c r="K528" s="5" t="str">
        <f>VLOOKUP(N528,pro!$A$2:$B$1600,2,FALSE)</f>
        <v>Talagante</v>
      </c>
      <c r="L528" s="5" t="str">
        <f>VLOOKUP(O528,com!$A$2:$B$1600,2,FALSE)</f>
        <v>Peñaflor</v>
      </c>
      <c r="M528" s="5">
        <f t="shared" si="38"/>
        <v>13</v>
      </c>
      <c r="N528" s="5">
        <f t="shared" si="36"/>
        <v>136</v>
      </c>
      <c r="O528" s="5">
        <f t="shared" si="37"/>
        <v>13605</v>
      </c>
    </row>
    <row r="529" spans="1:15" ht="15" hidden="1" customHeight="1" x14ac:dyDescent="0.25">
      <c r="A529" s="5">
        <v>528</v>
      </c>
      <c r="B529" s="1">
        <v>11101</v>
      </c>
      <c r="C529" t="s">
        <v>770</v>
      </c>
      <c r="D529" s="2">
        <v>40373</v>
      </c>
      <c r="E529" s="4">
        <v>2010</v>
      </c>
      <c r="F529" s="5">
        <v>11</v>
      </c>
      <c r="G529" s="5" t="str">
        <f>VLOOKUP(F529,N_Sit!$A$1:$B$12,2,FALSE)</f>
        <v>Nevazón/Exceso de Precipitaciones (nieve)</v>
      </c>
      <c r="H529" s="1" t="s">
        <v>206</v>
      </c>
      <c r="I529" s="5" t="str">
        <f>VLOOKUP(M529,reg!$A$2:$B$16,2,FALSE)</f>
        <v>Región de Aysén del General Carlos Ibañez del Campo</v>
      </c>
      <c r="J529" t="str">
        <f>MID(B529,1,3)</f>
        <v>111</v>
      </c>
      <c r="K529" s="5" t="str">
        <f>VLOOKUP(N529,pro!$A$2:$B$1600,2,FALSE)</f>
        <v>Coyhaique</v>
      </c>
      <c r="L529" s="5" t="str">
        <f>VLOOKUP(O529,com!$A$2:$B$1600,2,FALSE)</f>
        <v>Coyhaique</v>
      </c>
      <c r="M529" s="5">
        <f t="shared" si="38"/>
        <v>11</v>
      </c>
      <c r="N529" s="5">
        <f>VALUE(J529)</f>
        <v>111</v>
      </c>
      <c r="O529" s="5">
        <f>VALUE(B529)</f>
        <v>11101</v>
      </c>
    </row>
    <row r="530" spans="1:15" ht="15" hidden="1" customHeight="1" x14ac:dyDescent="0.25">
      <c r="A530" s="5">
        <v>529</v>
      </c>
      <c r="B530" s="1">
        <v>11102</v>
      </c>
      <c r="C530" s="5" t="s">
        <v>770</v>
      </c>
      <c r="D530" s="2">
        <v>40373</v>
      </c>
      <c r="E530" s="4">
        <v>2010</v>
      </c>
      <c r="F530" s="5">
        <v>11</v>
      </c>
      <c r="G530" s="5" t="str">
        <f>VLOOKUP(F530,N_Sit!$A$1:$B$12,2,FALSE)</f>
        <v>Nevazón/Exceso de Precipitaciones (nieve)</v>
      </c>
      <c r="H530" s="1" t="s">
        <v>206</v>
      </c>
      <c r="I530" s="5" t="str">
        <f>VLOOKUP(M530,reg!$A$2:$B$16,2,FALSE)</f>
        <v>Región de Aysén del General Carlos Ibañez del Campo</v>
      </c>
      <c r="J530" t="str">
        <f>MID(B530,1,3)</f>
        <v>111</v>
      </c>
      <c r="K530" s="5" t="str">
        <f>VLOOKUP(N530,pro!$A$2:$B$1600,2,FALSE)</f>
        <v>Coyhaique</v>
      </c>
      <c r="L530" s="5" t="str">
        <f>VLOOKUP(O530,com!$A$2:$B$1600,2,FALSE)</f>
        <v>Lago Verde</v>
      </c>
      <c r="M530" s="5">
        <f t="shared" si="38"/>
        <v>11</v>
      </c>
      <c r="N530" s="5">
        <f>VALUE(J530)</f>
        <v>111</v>
      </c>
      <c r="O530" s="5">
        <f>VALUE(B530)</f>
        <v>11102</v>
      </c>
    </row>
    <row r="531" spans="1:15" ht="15" hidden="1" customHeight="1" x14ac:dyDescent="0.25">
      <c r="A531" s="5">
        <v>530</v>
      </c>
      <c r="B531" s="1">
        <v>11402</v>
      </c>
      <c r="C531" s="5" t="s">
        <v>770</v>
      </c>
      <c r="D531" s="2">
        <v>40373</v>
      </c>
      <c r="E531" s="4">
        <v>2010</v>
      </c>
      <c r="F531" s="5">
        <v>11</v>
      </c>
      <c r="G531" s="5" t="str">
        <f>VLOOKUP(F531,N_Sit!$A$1:$B$12,2,FALSE)</f>
        <v>Nevazón/Exceso de Precipitaciones (nieve)</v>
      </c>
      <c r="H531" s="1" t="s">
        <v>206</v>
      </c>
      <c r="I531" s="5" t="str">
        <f>VLOOKUP(M531,reg!$A$2:$B$16,2,FALSE)</f>
        <v>Región de Aysén del General Carlos Ibañez del Campo</v>
      </c>
      <c r="J531" t="str">
        <f>MID(B531,1,3)</f>
        <v>114</v>
      </c>
      <c r="K531" s="5" t="str">
        <f>VLOOKUP(N531,pro!$A$2:$B$1600,2,FALSE)</f>
        <v>General Carrera</v>
      </c>
      <c r="L531" s="5" t="str">
        <f>VLOOKUP(O531,com!$A$2:$B$1600,2,FALSE)</f>
        <v>Río Ibáñez</v>
      </c>
      <c r="M531" s="5">
        <f t="shared" si="38"/>
        <v>11</v>
      </c>
      <c r="N531" s="5">
        <f>VALUE(J531)</f>
        <v>114</v>
      </c>
      <c r="O531" s="5">
        <f>VALUE(B531)</f>
        <v>11402</v>
      </c>
    </row>
    <row r="532" spans="1:15" ht="15" hidden="1" customHeight="1" x14ac:dyDescent="0.25">
      <c r="A532" s="5">
        <v>531</v>
      </c>
      <c r="B532" s="1" t="s">
        <v>208</v>
      </c>
      <c r="C532" t="s">
        <v>771</v>
      </c>
      <c r="D532" s="2">
        <v>40382</v>
      </c>
      <c r="E532" s="4">
        <v>2010</v>
      </c>
      <c r="F532" s="5">
        <v>11</v>
      </c>
      <c r="G532" s="5" t="str">
        <f>VLOOKUP(F532,N_Sit!$A$1:$B$12,2,FALSE)</f>
        <v>Nevazón/Exceso de Precipitaciones (nieve)</v>
      </c>
      <c r="H532" s="1" t="s">
        <v>206</v>
      </c>
      <c r="I532" s="5" t="str">
        <f>VLOOKUP(M532,reg!$A$2:$B$16,2,FALSE)</f>
        <v>Región de Aysén del General Carlos Ibañez del Campo</v>
      </c>
      <c r="J532" t="str">
        <f>MID(B532,1,3)</f>
        <v>112</v>
      </c>
      <c r="K532" s="5" t="str">
        <f>VLOOKUP(N532,pro!$A$2:$B$1600,2,FALSE)</f>
        <v>Aysén</v>
      </c>
      <c r="L532" s="5" t="str">
        <f>VLOOKUP(O532,com!$A$2:$B$1600,2,FALSE)</f>
        <v>Puerto Aysén</v>
      </c>
      <c r="M532" s="5">
        <f t="shared" si="38"/>
        <v>11</v>
      </c>
      <c r="N532" s="5">
        <f>VALUE(J532)</f>
        <v>112</v>
      </c>
      <c r="O532" s="5">
        <f>VALUE(B532)</f>
        <v>11201</v>
      </c>
    </row>
    <row r="533" spans="1:15" ht="15" hidden="1" customHeight="1" x14ac:dyDescent="0.25">
      <c r="A533" s="5">
        <v>532</v>
      </c>
      <c r="B533" s="1" t="s">
        <v>38</v>
      </c>
      <c r="C533" t="s">
        <v>772</v>
      </c>
      <c r="D533" s="2">
        <v>40560</v>
      </c>
      <c r="E533" s="4">
        <v>2011</v>
      </c>
      <c r="F533" s="5">
        <v>1</v>
      </c>
      <c r="G533" s="5" t="str">
        <f>VLOOKUP(F533,N_Sit!$A$1:$B$12,2,FALSE)</f>
        <v>Déficit Hídrico/Sequía</v>
      </c>
      <c r="H533" s="1" t="s">
        <v>32</v>
      </c>
      <c r="I533" s="5" t="str">
        <f>VLOOKUP(M533,reg!$A$2:$B$16,2,FALSE)</f>
        <v>Región de Coquimbo</v>
      </c>
      <c r="J533" t="str">
        <f t="shared" si="35"/>
        <v>042</v>
      </c>
      <c r="K533" s="5" t="str">
        <f>VLOOKUP(N533,pro!$A$2:$B$1600,2,FALSE)</f>
        <v>Choapa</v>
      </c>
      <c r="L533" s="5" t="str">
        <f>VLOOKUP(O533,com!$A$2:$B$1600,2,FALSE)</f>
        <v>Illapel</v>
      </c>
      <c r="M533" s="5">
        <f t="shared" si="38"/>
        <v>4</v>
      </c>
      <c r="N533" s="5">
        <f t="shared" si="36"/>
        <v>42</v>
      </c>
      <c r="O533" s="5">
        <f t="shared" si="37"/>
        <v>4201</v>
      </c>
    </row>
    <row r="534" spans="1:15" ht="15" hidden="1" customHeight="1" x14ac:dyDescent="0.25">
      <c r="A534" s="5">
        <v>533</v>
      </c>
      <c r="B534" s="1" t="s">
        <v>39</v>
      </c>
      <c r="C534" s="5" t="s">
        <v>772</v>
      </c>
      <c r="D534" s="2">
        <v>40560</v>
      </c>
      <c r="E534" s="4">
        <v>2011</v>
      </c>
      <c r="F534" s="5">
        <v>1</v>
      </c>
      <c r="G534" s="5" t="str">
        <f>VLOOKUP(F534,N_Sit!$A$1:$B$12,2,FALSE)</f>
        <v>Déficit Hídrico/Sequía</v>
      </c>
      <c r="H534" s="1" t="s">
        <v>32</v>
      </c>
      <c r="I534" s="5" t="str">
        <f>VLOOKUP(M534,reg!$A$2:$B$16,2,FALSE)</f>
        <v>Región de Coquimbo</v>
      </c>
      <c r="J534" t="str">
        <f t="shared" si="35"/>
        <v>042</v>
      </c>
      <c r="K534" s="5" t="str">
        <f>VLOOKUP(N534,pro!$A$2:$B$1600,2,FALSE)</f>
        <v>Choapa</v>
      </c>
      <c r="L534" s="5" t="str">
        <f>VLOOKUP(O534,com!$A$2:$B$1600,2,FALSE)</f>
        <v>Canela</v>
      </c>
      <c r="M534" s="5">
        <f t="shared" si="38"/>
        <v>4</v>
      </c>
      <c r="N534" s="5">
        <f t="shared" si="36"/>
        <v>42</v>
      </c>
      <c r="O534" s="5">
        <f t="shared" si="37"/>
        <v>4202</v>
      </c>
    </row>
    <row r="535" spans="1:15" ht="15" hidden="1" customHeight="1" x14ac:dyDescent="0.25">
      <c r="A535" s="5">
        <v>534</v>
      </c>
      <c r="B535" s="1" t="s">
        <v>40</v>
      </c>
      <c r="C535" s="5" t="s">
        <v>772</v>
      </c>
      <c r="D535" s="2">
        <v>40560</v>
      </c>
      <c r="E535" s="4">
        <v>2011</v>
      </c>
      <c r="F535" s="5">
        <v>1</v>
      </c>
      <c r="G535" s="5" t="str">
        <f>VLOOKUP(F535,N_Sit!$A$1:$B$12,2,FALSE)</f>
        <v>Déficit Hídrico/Sequía</v>
      </c>
      <c r="H535" s="1" t="s">
        <v>32</v>
      </c>
      <c r="I535" s="5" t="str">
        <f>VLOOKUP(M535,reg!$A$2:$B$16,2,FALSE)</f>
        <v>Región de Coquimbo</v>
      </c>
      <c r="J535" t="str">
        <f t="shared" si="35"/>
        <v>042</v>
      </c>
      <c r="K535" s="5" t="str">
        <f>VLOOKUP(N535,pro!$A$2:$B$1600,2,FALSE)</f>
        <v>Choapa</v>
      </c>
      <c r="L535" s="5" t="str">
        <f>VLOOKUP(O535,com!$A$2:$B$1600,2,FALSE)</f>
        <v>Los Vilos</v>
      </c>
      <c r="M535" s="5">
        <f t="shared" si="38"/>
        <v>4</v>
      </c>
      <c r="N535" s="5">
        <f t="shared" si="36"/>
        <v>42</v>
      </c>
      <c r="O535" s="5">
        <f t="shared" si="37"/>
        <v>4203</v>
      </c>
    </row>
    <row r="536" spans="1:15" ht="15" hidden="1" customHeight="1" x14ac:dyDescent="0.25">
      <c r="A536" s="5">
        <v>535</v>
      </c>
      <c r="B536" s="1" t="s">
        <v>41</v>
      </c>
      <c r="C536" s="5" t="s">
        <v>772</v>
      </c>
      <c r="D536" s="2">
        <v>40560</v>
      </c>
      <c r="E536" s="4">
        <v>2011</v>
      </c>
      <c r="F536" s="5">
        <v>1</v>
      </c>
      <c r="G536" s="5" t="str">
        <f>VLOOKUP(F536,N_Sit!$A$1:$B$12,2,FALSE)</f>
        <v>Déficit Hídrico/Sequía</v>
      </c>
      <c r="H536" s="1" t="s">
        <v>32</v>
      </c>
      <c r="I536" s="5" t="str">
        <f>VLOOKUP(M536,reg!$A$2:$B$16,2,FALSE)</f>
        <v>Región de Coquimbo</v>
      </c>
      <c r="J536" t="str">
        <f t="shared" si="35"/>
        <v>042</v>
      </c>
      <c r="K536" s="5" t="str">
        <f>VLOOKUP(N536,pro!$A$2:$B$1600,2,FALSE)</f>
        <v>Choapa</v>
      </c>
      <c r="L536" s="5" t="str">
        <f>VLOOKUP(O536,com!$A$2:$B$1600,2,FALSE)</f>
        <v>Salamanca</v>
      </c>
      <c r="M536" s="5">
        <f t="shared" si="38"/>
        <v>4</v>
      </c>
      <c r="N536" s="5">
        <f t="shared" si="36"/>
        <v>42</v>
      </c>
      <c r="O536" s="5">
        <f t="shared" si="37"/>
        <v>4204</v>
      </c>
    </row>
    <row r="537" spans="1:15" ht="15" hidden="1" customHeight="1" x14ac:dyDescent="0.25">
      <c r="A537" s="5">
        <v>536</v>
      </c>
      <c r="B537" s="1" t="s">
        <v>43</v>
      </c>
      <c r="C537" s="5" t="s">
        <v>772</v>
      </c>
      <c r="D537" s="2">
        <v>40560</v>
      </c>
      <c r="E537" s="4">
        <v>2011</v>
      </c>
      <c r="F537" s="5">
        <v>1</v>
      </c>
      <c r="G537" s="5" t="str">
        <f>VLOOKUP(F537,N_Sit!$A$1:$B$12,2,FALSE)</f>
        <v>Déficit Hídrico/Sequía</v>
      </c>
      <c r="H537" s="1" t="s">
        <v>32</v>
      </c>
      <c r="I537" s="5" t="str">
        <f>VLOOKUP(M537,reg!$A$2:$B$16,2,FALSE)</f>
        <v>Región de Coquimbo</v>
      </c>
      <c r="J537" t="str">
        <f t="shared" si="35"/>
        <v>043</v>
      </c>
      <c r="K537" s="5" t="str">
        <f>VLOOKUP(N537,pro!$A$2:$B$1600,2,FALSE)</f>
        <v>Limarí</v>
      </c>
      <c r="L537" s="5" t="str">
        <f>VLOOKUP(O537,com!$A$2:$B$1600,2,FALSE)</f>
        <v>Combarbalá</v>
      </c>
      <c r="M537" s="5">
        <f t="shared" si="38"/>
        <v>4</v>
      </c>
      <c r="N537" s="5">
        <f t="shared" si="36"/>
        <v>43</v>
      </c>
      <c r="O537" s="5">
        <f t="shared" si="37"/>
        <v>4302</v>
      </c>
    </row>
    <row r="538" spans="1:15" ht="15" hidden="1" customHeight="1" x14ac:dyDescent="0.25">
      <c r="A538" s="5">
        <v>537</v>
      </c>
      <c r="B538" s="1" t="s">
        <v>45</v>
      </c>
      <c r="C538" s="5" t="s">
        <v>772</v>
      </c>
      <c r="D538" s="2">
        <v>40560</v>
      </c>
      <c r="E538" s="4">
        <v>2011</v>
      </c>
      <c r="F538" s="5">
        <v>1</v>
      </c>
      <c r="G538" s="5" t="str">
        <f>VLOOKUP(F538,N_Sit!$A$1:$B$12,2,FALSE)</f>
        <v>Déficit Hídrico/Sequía</v>
      </c>
      <c r="H538" s="1" t="s">
        <v>32</v>
      </c>
      <c r="I538" s="5" t="str">
        <f>VLOOKUP(M538,reg!$A$2:$B$16,2,FALSE)</f>
        <v>Región de Coquimbo</v>
      </c>
      <c r="J538" t="str">
        <f t="shared" si="35"/>
        <v>043</v>
      </c>
      <c r="K538" s="5" t="str">
        <f>VLOOKUP(N538,pro!$A$2:$B$1600,2,FALSE)</f>
        <v>Limarí</v>
      </c>
      <c r="L538" s="5" t="str">
        <f>VLOOKUP(O538,com!$A$2:$B$1600,2,FALSE)</f>
        <v>Punitaqui</v>
      </c>
      <c r="M538" s="5">
        <f t="shared" si="38"/>
        <v>4</v>
      </c>
      <c r="N538" s="5">
        <f t="shared" si="36"/>
        <v>43</v>
      </c>
      <c r="O538" s="5">
        <f t="shared" si="37"/>
        <v>4304</v>
      </c>
    </row>
    <row r="539" spans="1:15" ht="15" hidden="1" customHeight="1" x14ac:dyDescent="0.25">
      <c r="A539" s="5">
        <v>538</v>
      </c>
      <c r="B539" s="1" t="s">
        <v>31</v>
      </c>
      <c r="C539" t="s">
        <v>773</v>
      </c>
      <c r="D539" s="2">
        <v>40574</v>
      </c>
      <c r="E539" s="4">
        <v>2011</v>
      </c>
      <c r="F539" s="5">
        <v>1</v>
      </c>
      <c r="G539" s="5" t="str">
        <f>VLOOKUP(F539,N_Sit!$A$1:$B$12,2,FALSE)</f>
        <v>Déficit Hídrico/Sequía</v>
      </c>
      <c r="H539" s="1" t="s">
        <v>32</v>
      </c>
      <c r="I539" s="5" t="str">
        <f>VLOOKUP(M539,reg!$A$2:$B$16,2,FALSE)</f>
        <v>Región de Coquimbo</v>
      </c>
      <c r="J539" t="str">
        <f t="shared" si="35"/>
        <v>041</v>
      </c>
      <c r="K539" s="5" t="str">
        <f>VLOOKUP(N539,pro!$A$2:$B$1600,2,FALSE)</f>
        <v>Elqui</v>
      </c>
      <c r="L539" s="5" t="str">
        <f>VLOOKUP(O539,com!$A$2:$B$1600,2,FALSE)</f>
        <v>La Serena</v>
      </c>
      <c r="M539" s="5">
        <f t="shared" si="38"/>
        <v>4</v>
      </c>
      <c r="N539" s="5">
        <f t="shared" si="36"/>
        <v>41</v>
      </c>
      <c r="O539" s="5">
        <f t="shared" si="37"/>
        <v>4101</v>
      </c>
    </row>
    <row r="540" spans="1:15" ht="15" hidden="1" customHeight="1" x14ac:dyDescent="0.25">
      <c r="A540" s="5">
        <v>539</v>
      </c>
      <c r="B540" s="1" t="s">
        <v>33</v>
      </c>
      <c r="C540" s="5" t="s">
        <v>773</v>
      </c>
      <c r="D540" s="2">
        <v>40574</v>
      </c>
      <c r="E540" s="4">
        <v>2011</v>
      </c>
      <c r="F540" s="5">
        <v>1</v>
      </c>
      <c r="G540" s="5" t="str">
        <f>VLOOKUP(F540,N_Sit!$A$1:$B$12,2,FALSE)</f>
        <v>Déficit Hídrico/Sequía</v>
      </c>
      <c r="H540" s="1" t="s">
        <v>32</v>
      </c>
      <c r="I540" s="5" t="str">
        <f>VLOOKUP(M540,reg!$A$2:$B$16,2,FALSE)</f>
        <v>Región de Coquimbo</v>
      </c>
      <c r="J540" t="str">
        <f t="shared" si="35"/>
        <v>041</v>
      </c>
      <c r="K540" s="5" t="str">
        <f>VLOOKUP(N540,pro!$A$2:$B$1600,2,FALSE)</f>
        <v>Elqui</v>
      </c>
      <c r="L540" s="5" t="str">
        <f>VLOOKUP(O540,com!$A$2:$B$1600,2,FALSE)</f>
        <v>Coquimbo</v>
      </c>
      <c r="M540" s="5">
        <f t="shared" si="38"/>
        <v>4</v>
      </c>
      <c r="N540" s="5">
        <f t="shared" si="36"/>
        <v>41</v>
      </c>
      <c r="O540" s="5">
        <f t="shared" si="37"/>
        <v>4102</v>
      </c>
    </row>
    <row r="541" spans="1:15" ht="15" hidden="1" customHeight="1" x14ac:dyDescent="0.25">
      <c r="A541" s="5">
        <v>540</v>
      </c>
      <c r="B541" s="1" t="s">
        <v>34</v>
      </c>
      <c r="C541" s="5" t="s">
        <v>773</v>
      </c>
      <c r="D541" s="2">
        <v>40574</v>
      </c>
      <c r="E541" s="4">
        <v>2011</v>
      </c>
      <c r="F541" s="5">
        <v>1</v>
      </c>
      <c r="G541" s="5" t="str">
        <f>VLOOKUP(F541,N_Sit!$A$1:$B$12,2,FALSE)</f>
        <v>Déficit Hídrico/Sequía</v>
      </c>
      <c r="H541" s="1" t="s">
        <v>32</v>
      </c>
      <c r="I541" s="5" t="str">
        <f>VLOOKUP(M541,reg!$A$2:$B$16,2,FALSE)</f>
        <v>Región de Coquimbo</v>
      </c>
      <c r="J541" t="str">
        <f t="shared" si="35"/>
        <v>041</v>
      </c>
      <c r="K541" s="5" t="str">
        <f>VLOOKUP(N541,pro!$A$2:$B$1600,2,FALSE)</f>
        <v>Elqui</v>
      </c>
      <c r="L541" s="5" t="str">
        <f>VLOOKUP(O541,com!$A$2:$B$1600,2,FALSE)</f>
        <v>Andacollo</v>
      </c>
      <c r="M541" s="5">
        <f t="shared" si="38"/>
        <v>4</v>
      </c>
      <c r="N541" s="5">
        <f t="shared" si="36"/>
        <v>41</v>
      </c>
      <c r="O541" s="5">
        <f t="shared" si="37"/>
        <v>4103</v>
      </c>
    </row>
    <row r="542" spans="1:15" ht="15" hidden="1" customHeight="1" x14ac:dyDescent="0.25">
      <c r="A542" s="5">
        <v>541</v>
      </c>
      <c r="B542" s="1" t="s">
        <v>35</v>
      </c>
      <c r="C542" s="5" t="s">
        <v>773</v>
      </c>
      <c r="D542" s="2">
        <v>40574</v>
      </c>
      <c r="E542" s="4">
        <v>2011</v>
      </c>
      <c r="F542" s="5">
        <v>1</v>
      </c>
      <c r="G542" s="5" t="str">
        <f>VLOOKUP(F542,N_Sit!$A$1:$B$12,2,FALSE)</f>
        <v>Déficit Hídrico/Sequía</v>
      </c>
      <c r="H542" s="1" t="s">
        <v>32</v>
      </c>
      <c r="I542" s="5" t="str">
        <f>VLOOKUP(M542,reg!$A$2:$B$16,2,FALSE)</f>
        <v>Región de Coquimbo</v>
      </c>
      <c r="J542" t="str">
        <f t="shared" si="35"/>
        <v>041</v>
      </c>
      <c r="K542" s="5" t="str">
        <f>VLOOKUP(N542,pro!$A$2:$B$1600,2,FALSE)</f>
        <v>Elqui</v>
      </c>
      <c r="L542" s="5" t="str">
        <f>VLOOKUP(O542,com!$A$2:$B$1600,2,FALSE)</f>
        <v>La Higuera</v>
      </c>
      <c r="M542" s="5">
        <f t="shared" si="38"/>
        <v>4</v>
      </c>
      <c r="N542" s="5">
        <f t="shared" si="36"/>
        <v>41</v>
      </c>
      <c r="O542" s="5">
        <f t="shared" si="37"/>
        <v>4104</v>
      </c>
    </row>
    <row r="543" spans="1:15" ht="15" hidden="1" customHeight="1" x14ac:dyDescent="0.25">
      <c r="A543" s="5">
        <v>542</v>
      </c>
      <c r="B543" s="1" t="s">
        <v>36</v>
      </c>
      <c r="C543" s="5" t="s">
        <v>773</v>
      </c>
      <c r="D543" s="2">
        <v>40574</v>
      </c>
      <c r="E543" s="4">
        <v>2011</v>
      </c>
      <c r="F543" s="5">
        <v>1</v>
      </c>
      <c r="G543" s="5" t="str">
        <f>VLOOKUP(F543,N_Sit!$A$1:$B$12,2,FALSE)</f>
        <v>Déficit Hídrico/Sequía</v>
      </c>
      <c r="H543" s="1" t="s">
        <v>32</v>
      </c>
      <c r="I543" s="5" t="str">
        <f>VLOOKUP(M543,reg!$A$2:$B$16,2,FALSE)</f>
        <v>Región de Coquimbo</v>
      </c>
      <c r="J543" t="str">
        <f t="shared" si="35"/>
        <v>041</v>
      </c>
      <c r="K543" s="5" t="str">
        <f>VLOOKUP(N543,pro!$A$2:$B$1600,2,FALSE)</f>
        <v>Elqui</v>
      </c>
      <c r="L543" s="5" t="str">
        <f>VLOOKUP(O543,com!$A$2:$B$1600,2,FALSE)</f>
        <v>Paiguano</v>
      </c>
      <c r="M543" s="5">
        <f t="shared" si="38"/>
        <v>4</v>
      </c>
      <c r="N543" s="5">
        <f t="shared" si="36"/>
        <v>41</v>
      </c>
      <c r="O543" s="5">
        <f t="shared" si="37"/>
        <v>4105</v>
      </c>
    </row>
    <row r="544" spans="1:15" ht="15" hidden="1" customHeight="1" x14ac:dyDescent="0.25">
      <c r="A544" s="5">
        <v>543</v>
      </c>
      <c r="B544" s="1" t="s">
        <v>37</v>
      </c>
      <c r="C544" s="5" t="s">
        <v>773</v>
      </c>
      <c r="D544" s="2">
        <v>40574</v>
      </c>
      <c r="E544" s="4">
        <v>2011</v>
      </c>
      <c r="F544" s="5">
        <v>1</v>
      </c>
      <c r="G544" s="5" t="str">
        <f>VLOOKUP(F544,N_Sit!$A$1:$B$12,2,FALSE)</f>
        <v>Déficit Hídrico/Sequía</v>
      </c>
      <c r="H544" s="1" t="s">
        <v>32</v>
      </c>
      <c r="I544" s="5" t="str">
        <f>VLOOKUP(M544,reg!$A$2:$B$16,2,FALSE)</f>
        <v>Región de Coquimbo</v>
      </c>
      <c r="J544" t="str">
        <f t="shared" si="35"/>
        <v>041</v>
      </c>
      <c r="K544" s="5" t="str">
        <f>VLOOKUP(N544,pro!$A$2:$B$1600,2,FALSE)</f>
        <v>Elqui</v>
      </c>
      <c r="L544" s="5" t="str">
        <f>VLOOKUP(O544,com!$A$2:$B$1600,2,FALSE)</f>
        <v>Vicuña</v>
      </c>
      <c r="M544" s="5">
        <f t="shared" si="38"/>
        <v>4</v>
      </c>
      <c r="N544" s="5">
        <f t="shared" si="36"/>
        <v>41</v>
      </c>
      <c r="O544" s="5">
        <f t="shared" si="37"/>
        <v>4106</v>
      </c>
    </row>
    <row r="545" spans="1:15" ht="15" hidden="1" customHeight="1" x14ac:dyDescent="0.25">
      <c r="A545" s="5">
        <v>544</v>
      </c>
      <c r="B545" s="1" t="s">
        <v>42</v>
      </c>
      <c r="C545" s="5" t="s">
        <v>773</v>
      </c>
      <c r="D545" s="2">
        <v>40574</v>
      </c>
      <c r="E545" s="4">
        <v>2011</v>
      </c>
      <c r="F545" s="5">
        <v>1</v>
      </c>
      <c r="G545" s="5" t="str">
        <f>VLOOKUP(F545,N_Sit!$A$1:$B$12,2,FALSE)</f>
        <v>Déficit Hídrico/Sequía</v>
      </c>
      <c r="H545" s="1" t="s">
        <v>32</v>
      </c>
      <c r="I545" s="5" t="str">
        <f>VLOOKUP(M545,reg!$A$2:$B$16,2,FALSE)</f>
        <v>Región de Coquimbo</v>
      </c>
      <c r="J545" t="str">
        <f t="shared" si="35"/>
        <v>043</v>
      </c>
      <c r="K545" s="5" t="str">
        <f>VLOOKUP(N545,pro!$A$2:$B$1600,2,FALSE)</f>
        <v>Limarí</v>
      </c>
      <c r="L545" s="5" t="str">
        <f>VLOOKUP(O545,com!$A$2:$B$1600,2,FALSE)</f>
        <v>Ovalle</v>
      </c>
      <c r="M545" s="5">
        <f t="shared" si="38"/>
        <v>4</v>
      </c>
      <c r="N545" s="5">
        <f t="shared" si="36"/>
        <v>43</v>
      </c>
      <c r="O545" s="5">
        <f t="shared" si="37"/>
        <v>4301</v>
      </c>
    </row>
    <row r="546" spans="1:15" ht="15" hidden="1" customHeight="1" x14ac:dyDescent="0.25">
      <c r="A546" s="5">
        <v>545</v>
      </c>
      <c r="B546" s="1" t="s">
        <v>44</v>
      </c>
      <c r="C546" s="5" t="s">
        <v>773</v>
      </c>
      <c r="D546" s="2">
        <v>40574</v>
      </c>
      <c r="E546" s="4">
        <v>2011</v>
      </c>
      <c r="F546" s="5">
        <v>1</v>
      </c>
      <c r="G546" s="5" t="str">
        <f>VLOOKUP(F546,N_Sit!$A$1:$B$12,2,FALSE)</f>
        <v>Déficit Hídrico/Sequía</v>
      </c>
      <c r="H546" s="1" t="s">
        <v>32</v>
      </c>
      <c r="I546" s="5" t="str">
        <f>VLOOKUP(M546,reg!$A$2:$B$16,2,FALSE)</f>
        <v>Región de Coquimbo</v>
      </c>
      <c r="J546" t="str">
        <f t="shared" si="35"/>
        <v>043</v>
      </c>
      <c r="K546" s="5" t="str">
        <f>VLOOKUP(N546,pro!$A$2:$B$1600,2,FALSE)</f>
        <v>Limarí</v>
      </c>
      <c r="L546" s="5" t="str">
        <f>VLOOKUP(O546,com!$A$2:$B$1600,2,FALSE)</f>
        <v>Monte Patria</v>
      </c>
      <c r="M546" s="5">
        <f t="shared" si="38"/>
        <v>4</v>
      </c>
      <c r="N546" s="5">
        <f t="shared" si="36"/>
        <v>43</v>
      </c>
      <c r="O546" s="5">
        <f t="shared" si="37"/>
        <v>4303</v>
      </c>
    </row>
    <row r="547" spans="1:15" ht="15" hidden="1" customHeight="1" x14ac:dyDescent="0.25">
      <c r="A547" s="5">
        <v>546</v>
      </c>
      <c r="B547" s="1" t="s">
        <v>46</v>
      </c>
      <c r="C547" s="5" t="s">
        <v>773</v>
      </c>
      <c r="D547" s="2">
        <v>40574</v>
      </c>
      <c r="E547" s="4">
        <v>2011</v>
      </c>
      <c r="F547" s="5">
        <v>1</v>
      </c>
      <c r="G547" s="5" t="str">
        <f>VLOOKUP(F547,N_Sit!$A$1:$B$12,2,FALSE)</f>
        <v>Déficit Hídrico/Sequía</v>
      </c>
      <c r="H547" s="1" t="s">
        <v>32</v>
      </c>
      <c r="I547" s="5" t="str">
        <f>VLOOKUP(M547,reg!$A$2:$B$16,2,FALSE)</f>
        <v>Región de Coquimbo</v>
      </c>
      <c r="J547" t="str">
        <f t="shared" si="35"/>
        <v>043</v>
      </c>
      <c r="K547" s="5" t="str">
        <f>VLOOKUP(N547,pro!$A$2:$B$1600,2,FALSE)</f>
        <v>Limarí</v>
      </c>
      <c r="L547" s="5" t="str">
        <f>VLOOKUP(O547,com!$A$2:$B$1600,2,FALSE)</f>
        <v>Río Hurtado</v>
      </c>
      <c r="M547" s="5">
        <f t="shared" si="38"/>
        <v>4</v>
      </c>
      <c r="N547" s="5">
        <f t="shared" si="36"/>
        <v>43</v>
      </c>
      <c r="O547" s="5">
        <f t="shared" si="37"/>
        <v>4305</v>
      </c>
    </row>
    <row r="548" spans="1:15" ht="15" hidden="1" customHeight="1" x14ac:dyDescent="0.25">
      <c r="A548" s="5">
        <v>547</v>
      </c>
      <c r="B548" s="1" t="s">
        <v>47</v>
      </c>
      <c r="C548" t="s">
        <v>774</v>
      </c>
      <c r="D548" s="2">
        <v>40583</v>
      </c>
      <c r="E548" s="4">
        <v>2011</v>
      </c>
      <c r="F548" s="5">
        <v>1</v>
      </c>
      <c r="G548" s="5" t="str">
        <f>VLOOKUP(F548,N_Sit!$A$1:$B$12,2,FALSE)</f>
        <v>Déficit Hídrico/Sequía</v>
      </c>
      <c r="H548" s="1" t="s">
        <v>48</v>
      </c>
      <c r="I548" s="5" t="str">
        <f>VLOOKUP(M548,reg!$A$2:$B$16,2,FALSE)</f>
        <v>Región de Valparaíso</v>
      </c>
      <c r="J548" t="str">
        <f t="shared" si="35"/>
        <v>054</v>
      </c>
      <c r="K548" s="5" t="str">
        <f>VLOOKUP(N548,pro!$A$2:$B$1600,2,FALSE)</f>
        <v>Petorca</v>
      </c>
      <c r="L548" s="5" t="str">
        <f>VLOOKUP(O548,com!$A$2:$B$1600,2,FALSE)</f>
        <v>La Ligua</v>
      </c>
      <c r="M548" s="5">
        <f t="shared" si="38"/>
        <v>5</v>
      </c>
      <c r="N548" s="5">
        <f t="shared" si="36"/>
        <v>54</v>
      </c>
      <c r="O548" s="5">
        <f t="shared" si="37"/>
        <v>5401</v>
      </c>
    </row>
    <row r="549" spans="1:15" ht="15" hidden="1" customHeight="1" x14ac:dyDescent="0.25">
      <c r="A549" s="5">
        <v>548</v>
      </c>
      <c r="B549" s="1" t="s">
        <v>49</v>
      </c>
      <c r="C549" s="5" t="s">
        <v>774</v>
      </c>
      <c r="D549" s="2">
        <v>40583</v>
      </c>
      <c r="E549" s="4">
        <v>2011</v>
      </c>
      <c r="F549" s="5">
        <v>1</v>
      </c>
      <c r="G549" s="5" t="str">
        <f>VLOOKUP(F549,N_Sit!$A$1:$B$12,2,FALSE)</f>
        <v>Déficit Hídrico/Sequía</v>
      </c>
      <c r="H549" s="1" t="s">
        <v>48</v>
      </c>
      <c r="I549" s="5" t="str">
        <f>VLOOKUP(M549,reg!$A$2:$B$16,2,FALSE)</f>
        <v>Región de Valparaíso</v>
      </c>
      <c r="J549" t="str">
        <f t="shared" si="35"/>
        <v>054</v>
      </c>
      <c r="K549" s="5" t="str">
        <f>VLOOKUP(N549,pro!$A$2:$B$1600,2,FALSE)</f>
        <v>Petorca</v>
      </c>
      <c r="L549" s="5" t="str">
        <f>VLOOKUP(O549,com!$A$2:$B$1600,2,FALSE)</f>
        <v>Cabildo</v>
      </c>
      <c r="M549" s="5">
        <f t="shared" si="38"/>
        <v>5</v>
      </c>
      <c r="N549" s="5">
        <f t="shared" si="36"/>
        <v>54</v>
      </c>
      <c r="O549" s="5">
        <f t="shared" si="37"/>
        <v>5402</v>
      </c>
    </row>
    <row r="550" spans="1:15" ht="15" hidden="1" customHeight="1" x14ac:dyDescent="0.25">
      <c r="A550" s="5">
        <v>549</v>
      </c>
      <c r="B550" s="1" t="s">
        <v>50</v>
      </c>
      <c r="C550" s="5" t="s">
        <v>774</v>
      </c>
      <c r="D550" s="2">
        <v>40583</v>
      </c>
      <c r="E550" s="4">
        <v>2011</v>
      </c>
      <c r="F550" s="5">
        <v>1</v>
      </c>
      <c r="G550" s="5" t="str">
        <f>VLOOKUP(F550,N_Sit!$A$1:$B$12,2,FALSE)</f>
        <v>Déficit Hídrico/Sequía</v>
      </c>
      <c r="H550" s="1" t="s">
        <v>48</v>
      </c>
      <c r="I550" s="5" t="str">
        <f>VLOOKUP(M550,reg!$A$2:$B$16,2,FALSE)</f>
        <v>Región de Valparaíso</v>
      </c>
      <c r="J550" t="str">
        <f t="shared" si="35"/>
        <v>054</v>
      </c>
      <c r="K550" s="5" t="str">
        <f>VLOOKUP(N550,pro!$A$2:$B$1600,2,FALSE)</f>
        <v>Petorca</v>
      </c>
      <c r="L550" s="5" t="str">
        <f>VLOOKUP(O550,com!$A$2:$B$1600,2,FALSE)</f>
        <v>Papudo</v>
      </c>
      <c r="M550" s="5">
        <f t="shared" si="38"/>
        <v>5</v>
      </c>
      <c r="N550" s="5">
        <f t="shared" si="36"/>
        <v>54</v>
      </c>
      <c r="O550" s="5">
        <f t="shared" si="37"/>
        <v>5403</v>
      </c>
    </row>
    <row r="551" spans="1:15" ht="15" hidden="1" customHeight="1" x14ac:dyDescent="0.25">
      <c r="A551" s="5">
        <v>550</v>
      </c>
      <c r="B551" s="1" t="s">
        <v>51</v>
      </c>
      <c r="C551" s="5" t="s">
        <v>774</v>
      </c>
      <c r="D551" s="2">
        <v>40583</v>
      </c>
      <c r="E551" s="4">
        <v>2011</v>
      </c>
      <c r="F551" s="5">
        <v>1</v>
      </c>
      <c r="G551" s="5" t="str">
        <f>VLOOKUP(F551,N_Sit!$A$1:$B$12,2,FALSE)</f>
        <v>Déficit Hídrico/Sequía</v>
      </c>
      <c r="H551" s="1" t="s">
        <v>48</v>
      </c>
      <c r="I551" s="5" t="str">
        <f>VLOOKUP(M551,reg!$A$2:$B$16,2,FALSE)</f>
        <v>Región de Valparaíso</v>
      </c>
      <c r="J551" t="str">
        <f t="shared" si="35"/>
        <v>054</v>
      </c>
      <c r="K551" s="5" t="str">
        <f>VLOOKUP(N551,pro!$A$2:$B$1600,2,FALSE)</f>
        <v>Petorca</v>
      </c>
      <c r="L551" s="5" t="str">
        <f>VLOOKUP(O551,com!$A$2:$B$1600,2,FALSE)</f>
        <v>Petorca</v>
      </c>
      <c r="M551" s="5">
        <f t="shared" si="38"/>
        <v>5</v>
      </c>
      <c r="N551" s="5">
        <f t="shared" si="36"/>
        <v>54</v>
      </c>
      <c r="O551" s="5">
        <f t="shared" si="37"/>
        <v>5404</v>
      </c>
    </row>
    <row r="552" spans="1:15" ht="15" hidden="1" customHeight="1" x14ac:dyDescent="0.25">
      <c r="A552" s="5">
        <v>551</v>
      </c>
      <c r="B552" s="1" t="s">
        <v>52</v>
      </c>
      <c r="C552" s="5" t="s">
        <v>774</v>
      </c>
      <c r="D552" s="2">
        <v>40583</v>
      </c>
      <c r="E552" s="4">
        <v>2011</v>
      </c>
      <c r="F552" s="5">
        <v>1</v>
      </c>
      <c r="G552" s="5" t="str">
        <f>VLOOKUP(F552,N_Sit!$A$1:$B$12,2,FALSE)</f>
        <v>Déficit Hídrico/Sequía</v>
      </c>
      <c r="H552" s="1" t="s">
        <v>48</v>
      </c>
      <c r="I552" s="5" t="str">
        <f>VLOOKUP(M552,reg!$A$2:$B$16,2,FALSE)</f>
        <v>Región de Valparaíso</v>
      </c>
      <c r="J552" t="str">
        <f t="shared" si="35"/>
        <v>054</v>
      </c>
      <c r="K552" s="5" t="str">
        <f>VLOOKUP(N552,pro!$A$2:$B$1600,2,FALSE)</f>
        <v>Petorca</v>
      </c>
      <c r="L552" s="5" t="str">
        <f>VLOOKUP(O552,com!$A$2:$B$1600,2,FALSE)</f>
        <v>Zapallar</v>
      </c>
      <c r="M552" s="5">
        <f t="shared" si="38"/>
        <v>5</v>
      </c>
      <c r="N552" s="5">
        <f t="shared" si="36"/>
        <v>54</v>
      </c>
      <c r="O552" s="5">
        <f t="shared" si="37"/>
        <v>5405</v>
      </c>
    </row>
    <row r="553" spans="1:15" ht="15" hidden="1" customHeight="1" x14ac:dyDescent="0.25">
      <c r="A553" s="5">
        <v>552</v>
      </c>
      <c r="B553" s="1" t="s">
        <v>168</v>
      </c>
      <c r="C553" s="5" t="s">
        <v>774</v>
      </c>
      <c r="D553" s="2">
        <v>40583</v>
      </c>
      <c r="E553" s="4">
        <v>2011</v>
      </c>
      <c r="F553" s="5">
        <v>1</v>
      </c>
      <c r="G553" s="5" t="str">
        <f>VLOOKUP(F553,N_Sit!$A$1:$B$12,2,FALSE)</f>
        <v>Déficit Hídrico/Sequía</v>
      </c>
      <c r="H553" s="1" t="s">
        <v>48</v>
      </c>
      <c r="I553" s="5" t="str">
        <f>VLOOKUP(M553,reg!$A$2:$B$16,2,FALSE)</f>
        <v>Región de Valparaíso</v>
      </c>
      <c r="J553" t="str">
        <f t="shared" si="35"/>
        <v>055</v>
      </c>
      <c r="K553" s="5" t="str">
        <f>VLOOKUP(N553,pro!$A$2:$B$1600,2,FALSE)</f>
        <v>Quillota</v>
      </c>
      <c r="L553" s="5" t="str">
        <f>VLOOKUP(O553,com!$A$2:$B$1600,2,FALSE)</f>
        <v>Nogales</v>
      </c>
      <c r="M553" s="5">
        <f t="shared" si="38"/>
        <v>5</v>
      </c>
      <c r="N553" s="5">
        <f t="shared" si="36"/>
        <v>55</v>
      </c>
      <c r="O553" s="5">
        <f t="shared" si="37"/>
        <v>5506</v>
      </c>
    </row>
    <row r="554" spans="1:15" ht="15" hidden="1" customHeight="1" x14ac:dyDescent="0.25">
      <c r="A554" s="5">
        <v>553</v>
      </c>
      <c r="B554" s="1" t="s">
        <v>174</v>
      </c>
      <c r="C554" s="5" t="s">
        <v>774</v>
      </c>
      <c r="D554" s="2">
        <v>40583</v>
      </c>
      <c r="E554" s="4">
        <v>2011</v>
      </c>
      <c r="F554" s="5">
        <v>1</v>
      </c>
      <c r="G554" s="5" t="str">
        <f>VLOOKUP(F554,N_Sit!$A$1:$B$12,2,FALSE)</f>
        <v>Déficit Hídrico/Sequía</v>
      </c>
      <c r="H554" s="1" t="s">
        <v>48</v>
      </c>
      <c r="I554" s="5" t="str">
        <f>VLOOKUP(M554,reg!$A$2:$B$16,2,FALSE)</f>
        <v>Región de Valparaíso</v>
      </c>
      <c r="J554" t="str">
        <f t="shared" si="35"/>
        <v>057</v>
      </c>
      <c r="K554" s="5" t="str">
        <f>VLOOKUP(N554,pro!$A$2:$B$1600,2,FALSE)</f>
        <v>San Felipe</v>
      </c>
      <c r="L554" s="5" t="str">
        <f>VLOOKUP(O554,com!$A$2:$B$1600,2,FALSE)</f>
        <v>Putaendo</v>
      </c>
      <c r="M554" s="5">
        <f t="shared" si="38"/>
        <v>5</v>
      </c>
      <c r="N554" s="5">
        <f t="shared" si="36"/>
        <v>57</v>
      </c>
      <c r="O554" s="5">
        <f t="shared" si="37"/>
        <v>5705</v>
      </c>
    </row>
    <row r="555" spans="1:15" ht="15" hidden="1" customHeight="1" x14ac:dyDescent="0.25">
      <c r="A555" s="5">
        <v>554</v>
      </c>
      <c r="B555" s="1" t="s">
        <v>165</v>
      </c>
      <c r="C555" t="s">
        <v>775</v>
      </c>
      <c r="D555" s="2">
        <v>40619</v>
      </c>
      <c r="E555" s="4">
        <v>2011</v>
      </c>
      <c r="F555" s="5">
        <v>1</v>
      </c>
      <c r="G555" s="5" t="str">
        <f>VLOOKUP(F555,N_Sit!$A$1:$B$12,2,FALSE)</f>
        <v>Déficit Hídrico/Sequía</v>
      </c>
      <c r="H555" s="1" t="s">
        <v>48</v>
      </c>
      <c r="I555" s="5" t="str">
        <f>VLOOKUP(M555,reg!$A$2:$B$16,2,FALSE)</f>
        <v>Región de Valparaíso</v>
      </c>
      <c r="J555" t="str">
        <f t="shared" si="35"/>
        <v>051</v>
      </c>
      <c r="K555" s="5" t="str">
        <f>VLOOKUP(N555,pro!$A$2:$B$1600,2,FALSE)</f>
        <v>Valparaíso</v>
      </c>
      <c r="L555" s="5" t="str">
        <f>VLOOKUP(O555,com!$A$2:$B$1600,2,FALSE)</f>
        <v>Casablanca</v>
      </c>
      <c r="M555" s="5">
        <f t="shared" si="38"/>
        <v>5</v>
      </c>
      <c r="N555" s="5">
        <f t="shared" si="36"/>
        <v>51</v>
      </c>
      <c r="O555" s="5">
        <f t="shared" si="37"/>
        <v>5102</v>
      </c>
    </row>
    <row r="556" spans="1:15" ht="15" hidden="1" customHeight="1" x14ac:dyDescent="0.25">
      <c r="A556" s="5">
        <v>555</v>
      </c>
      <c r="B556" s="1" t="s">
        <v>254</v>
      </c>
      <c r="C556" s="5" t="s">
        <v>775</v>
      </c>
      <c r="D556" s="2">
        <v>40619</v>
      </c>
      <c r="E556" s="4">
        <v>2011</v>
      </c>
      <c r="F556" s="5">
        <v>1</v>
      </c>
      <c r="G556" s="5" t="str">
        <f>VLOOKUP(F556,N_Sit!$A$1:$B$12,2,FALSE)</f>
        <v>Déficit Hídrico/Sequía</v>
      </c>
      <c r="H556" s="1" t="s">
        <v>48</v>
      </c>
      <c r="I556" s="5" t="str">
        <f>VLOOKUP(M556,reg!$A$2:$B$16,2,FALSE)</f>
        <v>Región de Valparaíso</v>
      </c>
      <c r="J556" t="str">
        <f t="shared" si="35"/>
        <v>051</v>
      </c>
      <c r="K556" s="5" t="str">
        <f>VLOOKUP(N556,pro!$A$2:$B$1600,2,FALSE)</f>
        <v>Valparaíso</v>
      </c>
      <c r="L556" s="5" t="str">
        <f>VLOOKUP(O556,com!$A$2:$B$1600,2,FALSE)</f>
        <v>Concón</v>
      </c>
      <c r="M556" s="5">
        <f t="shared" si="38"/>
        <v>5</v>
      </c>
      <c r="N556" s="5">
        <f t="shared" si="36"/>
        <v>51</v>
      </c>
      <c r="O556" s="5">
        <f t="shared" si="37"/>
        <v>5103</v>
      </c>
    </row>
    <row r="557" spans="1:15" ht="15" hidden="1" customHeight="1" x14ac:dyDescent="0.25">
      <c r="A557" s="5">
        <v>556</v>
      </c>
      <c r="B557" s="1" t="s">
        <v>233</v>
      </c>
      <c r="C557" s="5" t="s">
        <v>775</v>
      </c>
      <c r="D557" s="2">
        <v>40619</v>
      </c>
      <c r="E557" s="4">
        <v>2011</v>
      </c>
      <c r="F557" s="5">
        <v>1</v>
      </c>
      <c r="G557" s="5" t="str">
        <f>VLOOKUP(F557,N_Sit!$A$1:$B$12,2,FALSE)</f>
        <v>Déficit Hídrico/Sequía</v>
      </c>
      <c r="H557" s="1" t="s">
        <v>48</v>
      </c>
      <c r="I557" s="5" t="str">
        <f>VLOOKUP(M557,reg!$A$2:$B$16,2,FALSE)</f>
        <v>Región de Valparaíso</v>
      </c>
      <c r="J557" t="str">
        <f t="shared" si="35"/>
        <v>053</v>
      </c>
      <c r="K557" s="5" t="str">
        <f>VLOOKUP(N557,pro!$A$2:$B$1600,2,FALSE)</f>
        <v>Los Andes</v>
      </c>
      <c r="L557" s="5" t="str">
        <f>VLOOKUP(O557,com!$A$2:$B$1600,2,FALSE)</f>
        <v>Calle Larga</v>
      </c>
      <c r="M557" s="5">
        <f t="shared" si="38"/>
        <v>5</v>
      </c>
      <c r="N557" s="5">
        <f t="shared" si="36"/>
        <v>53</v>
      </c>
      <c r="O557" s="5">
        <f t="shared" si="37"/>
        <v>5302</v>
      </c>
    </row>
    <row r="558" spans="1:15" ht="15" hidden="1" customHeight="1" x14ac:dyDescent="0.25">
      <c r="A558" s="5">
        <v>557</v>
      </c>
      <c r="B558" s="1" t="s">
        <v>167</v>
      </c>
      <c r="C558" s="5" t="s">
        <v>775</v>
      </c>
      <c r="D558" s="2">
        <v>40619</v>
      </c>
      <c r="E558" s="4">
        <v>2011</v>
      </c>
      <c r="F558" s="5">
        <v>1</v>
      </c>
      <c r="G558" s="5" t="str">
        <f>VLOOKUP(F558,N_Sit!$A$1:$B$12,2,FALSE)</f>
        <v>Déficit Hídrico/Sequía</v>
      </c>
      <c r="H558" s="1" t="s">
        <v>48</v>
      </c>
      <c r="I558" s="5" t="str">
        <f>VLOOKUP(M558,reg!$A$2:$B$16,2,FALSE)</f>
        <v>Región de Valparaíso</v>
      </c>
      <c r="J558" t="str">
        <f t="shared" si="35"/>
        <v>053</v>
      </c>
      <c r="K558" s="5" t="str">
        <f>VLOOKUP(N558,pro!$A$2:$B$1600,2,FALSE)</f>
        <v>Los Andes</v>
      </c>
      <c r="L558" s="5" t="str">
        <f>VLOOKUP(O558,com!$A$2:$B$1600,2,FALSE)</f>
        <v>San Esteban</v>
      </c>
      <c r="M558" s="5">
        <f t="shared" si="38"/>
        <v>5</v>
      </c>
      <c r="N558" s="5">
        <f t="shared" si="36"/>
        <v>53</v>
      </c>
      <c r="O558" s="5">
        <f t="shared" si="37"/>
        <v>5304</v>
      </c>
    </row>
    <row r="559" spans="1:15" ht="15" hidden="1" customHeight="1" x14ac:dyDescent="0.25">
      <c r="A559" s="5">
        <v>558</v>
      </c>
      <c r="B559" s="1" t="s">
        <v>260</v>
      </c>
      <c r="C559" s="5" t="s">
        <v>775</v>
      </c>
      <c r="D559" s="2">
        <v>40619</v>
      </c>
      <c r="E559" s="4">
        <v>2011</v>
      </c>
      <c r="F559" s="5">
        <v>1</v>
      </c>
      <c r="G559" s="5" t="str">
        <f>VLOOKUP(F559,N_Sit!$A$1:$B$12,2,FALSE)</f>
        <v>Déficit Hídrico/Sequía</v>
      </c>
      <c r="H559" s="1" t="s">
        <v>48</v>
      </c>
      <c r="I559" s="5" t="str">
        <f>VLOOKUP(M559,reg!$A$2:$B$16,2,FALSE)</f>
        <v>Región de Valparaíso</v>
      </c>
      <c r="J559" t="str">
        <f t="shared" si="35"/>
        <v>055</v>
      </c>
      <c r="K559" s="5" t="str">
        <f>VLOOKUP(N559,pro!$A$2:$B$1600,2,FALSE)</f>
        <v>Quillota</v>
      </c>
      <c r="L559" s="5" t="str">
        <f>VLOOKUP(O559,com!$A$2:$B$1600,2,FALSE)</f>
        <v>Quillota</v>
      </c>
      <c r="M559" s="5">
        <f t="shared" si="38"/>
        <v>5</v>
      </c>
      <c r="N559" s="5">
        <f t="shared" si="36"/>
        <v>55</v>
      </c>
      <c r="O559" s="5">
        <f t="shared" si="37"/>
        <v>5501</v>
      </c>
    </row>
    <row r="560" spans="1:15" ht="15" hidden="1" customHeight="1" x14ac:dyDescent="0.25">
      <c r="A560" s="5">
        <v>559</v>
      </c>
      <c r="B560" s="1" t="s">
        <v>234</v>
      </c>
      <c r="C560" s="5" t="s">
        <v>775</v>
      </c>
      <c r="D560" s="2">
        <v>40619</v>
      </c>
      <c r="E560" s="4">
        <v>2011</v>
      </c>
      <c r="F560" s="5">
        <v>1</v>
      </c>
      <c r="G560" s="5" t="str">
        <f>VLOOKUP(F560,N_Sit!$A$1:$B$12,2,FALSE)</f>
        <v>Déficit Hídrico/Sequía</v>
      </c>
      <c r="H560" s="1" t="s">
        <v>48</v>
      </c>
      <c r="I560" s="5" t="str">
        <f>VLOOKUP(M560,reg!$A$2:$B$16,2,FALSE)</f>
        <v>Región de Valparaíso</v>
      </c>
      <c r="J560" t="str">
        <f t="shared" si="35"/>
        <v>055</v>
      </c>
      <c r="K560" s="5" t="str">
        <f>VLOOKUP(N560,pro!$A$2:$B$1600,2,FALSE)</f>
        <v>Quillota</v>
      </c>
      <c r="L560" s="5" t="str">
        <f>VLOOKUP(O560,com!$A$2:$B$1600,2,FALSE)</f>
        <v>Calera</v>
      </c>
      <c r="M560" s="5">
        <f t="shared" si="38"/>
        <v>5</v>
      </c>
      <c r="N560" s="5">
        <f t="shared" si="36"/>
        <v>55</v>
      </c>
      <c r="O560" s="5">
        <f t="shared" si="37"/>
        <v>5502</v>
      </c>
    </row>
    <row r="561" spans="1:15" ht="15" hidden="1" customHeight="1" x14ac:dyDescent="0.25">
      <c r="A561" s="5">
        <v>560</v>
      </c>
      <c r="B561" s="1" t="s">
        <v>261</v>
      </c>
      <c r="C561" s="5" t="s">
        <v>775</v>
      </c>
      <c r="D561" s="2">
        <v>40619</v>
      </c>
      <c r="E561" s="4">
        <v>2011</v>
      </c>
      <c r="F561" s="5">
        <v>1</v>
      </c>
      <c r="G561" s="5" t="str">
        <f>VLOOKUP(F561,N_Sit!$A$1:$B$12,2,FALSE)</f>
        <v>Déficit Hídrico/Sequía</v>
      </c>
      <c r="H561" s="1" t="s">
        <v>48</v>
      </c>
      <c r="I561" s="5" t="str">
        <f>VLOOKUP(M561,reg!$A$2:$B$16,2,FALSE)</f>
        <v>Región de Valparaíso</v>
      </c>
      <c r="J561" t="str">
        <f t="shared" si="35"/>
        <v>055</v>
      </c>
      <c r="K561" s="5" t="str">
        <f>VLOOKUP(N561,pro!$A$2:$B$1600,2,FALSE)</f>
        <v>Quillota</v>
      </c>
      <c r="L561" s="5" t="str">
        <f>VLOOKUP(O561,com!$A$2:$B$1600,2,FALSE)</f>
        <v>Hijuelas</v>
      </c>
      <c r="M561" s="5">
        <f t="shared" si="38"/>
        <v>5</v>
      </c>
      <c r="N561" s="5">
        <f t="shared" si="36"/>
        <v>55</v>
      </c>
      <c r="O561" s="5">
        <f t="shared" si="37"/>
        <v>5503</v>
      </c>
    </row>
    <row r="562" spans="1:15" ht="15" hidden="1" customHeight="1" x14ac:dyDescent="0.25">
      <c r="A562" s="5">
        <v>561</v>
      </c>
      <c r="B562" s="1" t="s">
        <v>169</v>
      </c>
      <c r="C562" s="5" t="s">
        <v>775</v>
      </c>
      <c r="D562" s="2">
        <v>40619</v>
      </c>
      <c r="E562" s="4">
        <v>2011</v>
      </c>
      <c r="F562" s="5">
        <v>1</v>
      </c>
      <c r="G562" s="5" t="str">
        <f>VLOOKUP(F562,N_Sit!$A$1:$B$12,2,FALSE)</f>
        <v>Déficit Hídrico/Sequía</v>
      </c>
      <c r="H562" s="1" t="s">
        <v>48</v>
      </c>
      <c r="I562" s="5" t="str">
        <f>VLOOKUP(M562,reg!$A$2:$B$16,2,FALSE)</f>
        <v>Región de Valparaíso</v>
      </c>
      <c r="J562" t="str">
        <f t="shared" si="35"/>
        <v>056</v>
      </c>
      <c r="K562" s="5" t="str">
        <f>VLOOKUP(N562,pro!$A$2:$B$1600,2,FALSE)</f>
        <v>San Antonio</v>
      </c>
      <c r="L562" s="5" t="str">
        <f>VLOOKUP(O562,com!$A$2:$B$1600,2,FALSE)</f>
        <v>San Antonio</v>
      </c>
      <c r="M562" s="5">
        <f t="shared" si="38"/>
        <v>5</v>
      </c>
      <c r="N562" s="5">
        <f t="shared" si="36"/>
        <v>56</v>
      </c>
      <c r="O562" s="5">
        <f t="shared" si="37"/>
        <v>5601</v>
      </c>
    </row>
    <row r="563" spans="1:15" ht="15" hidden="1" customHeight="1" x14ac:dyDescent="0.25">
      <c r="A563" s="5">
        <v>562</v>
      </c>
      <c r="B563" s="1" t="s">
        <v>171</v>
      </c>
      <c r="C563" s="5" t="s">
        <v>775</v>
      </c>
      <c r="D563" s="2">
        <v>40619</v>
      </c>
      <c r="E563" s="4">
        <v>2011</v>
      </c>
      <c r="F563" s="5">
        <v>1</v>
      </c>
      <c r="G563" s="5" t="str">
        <f>VLOOKUP(F563,N_Sit!$A$1:$B$12,2,FALSE)</f>
        <v>Déficit Hídrico/Sequía</v>
      </c>
      <c r="H563" s="1" t="s">
        <v>48</v>
      </c>
      <c r="I563" s="5" t="str">
        <f>VLOOKUP(M563,reg!$A$2:$B$16,2,FALSE)</f>
        <v>Región de Valparaíso</v>
      </c>
      <c r="J563" t="str">
        <f t="shared" si="35"/>
        <v>056</v>
      </c>
      <c r="K563" s="5" t="str">
        <f>VLOOKUP(N563,pro!$A$2:$B$1600,2,FALSE)</f>
        <v>San Antonio</v>
      </c>
      <c r="L563" s="5" t="str">
        <f>VLOOKUP(O563,com!$A$2:$B$1600,2,FALSE)</f>
        <v>Santo Domingo</v>
      </c>
      <c r="M563" s="5">
        <f t="shared" si="38"/>
        <v>5</v>
      </c>
      <c r="N563" s="5">
        <f t="shared" si="36"/>
        <v>56</v>
      </c>
      <c r="O563" s="5">
        <f t="shared" si="37"/>
        <v>5606</v>
      </c>
    </row>
    <row r="564" spans="1:15" ht="15" hidden="1" customHeight="1" x14ac:dyDescent="0.25">
      <c r="A564" s="5">
        <v>563</v>
      </c>
      <c r="B564" s="1" t="s">
        <v>238</v>
      </c>
      <c r="C564" s="5" t="s">
        <v>775</v>
      </c>
      <c r="D564" s="2">
        <v>40619</v>
      </c>
      <c r="E564" s="4">
        <v>2011</v>
      </c>
      <c r="F564" s="5">
        <v>1</v>
      </c>
      <c r="G564" s="5" t="str">
        <f>VLOOKUP(F564,N_Sit!$A$1:$B$12,2,FALSE)</f>
        <v>Déficit Hídrico/Sequía</v>
      </c>
      <c r="H564" s="1" t="s">
        <v>48</v>
      </c>
      <c r="I564" s="5" t="str">
        <f>VLOOKUP(M564,reg!$A$2:$B$16,2,FALSE)</f>
        <v>Región de Valparaíso</v>
      </c>
      <c r="J564" t="str">
        <f t="shared" si="35"/>
        <v>057</v>
      </c>
      <c r="K564" s="5" t="str">
        <f>VLOOKUP(N564,pro!$A$2:$B$1600,2,FALSE)</f>
        <v>San Felipe</v>
      </c>
      <c r="L564" s="5" t="str">
        <f>VLOOKUP(O564,com!$A$2:$B$1600,2,FALSE)</f>
        <v>San Felipe</v>
      </c>
      <c r="M564" s="5">
        <f t="shared" si="38"/>
        <v>5</v>
      </c>
      <c r="N564" s="5">
        <f t="shared" si="36"/>
        <v>57</v>
      </c>
      <c r="O564" s="5">
        <f t="shared" si="37"/>
        <v>5701</v>
      </c>
    </row>
    <row r="565" spans="1:15" ht="15" hidden="1" customHeight="1" x14ac:dyDescent="0.25">
      <c r="A565" s="5">
        <v>564</v>
      </c>
      <c r="B565" s="1" t="s">
        <v>172</v>
      </c>
      <c r="C565" s="5" t="s">
        <v>775</v>
      </c>
      <c r="D565" s="2">
        <v>40619</v>
      </c>
      <c r="E565" s="4">
        <v>2011</v>
      </c>
      <c r="F565" s="5">
        <v>1</v>
      </c>
      <c r="G565" s="5" t="str">
        <f>VLOOKUP(F565,N_Sit!$A$1:$B$12,2,FALSE)</f>
        <v>Déficit Hídrico/Sequía</v>
      </c>
      <c r="H565" s="1" t="s">
        <v>48</v>
      </c>
      <c r="I565" s="5" t="str">
        <f>VLOOKUP(M565,reg!$A$2:$B$16,2,FALSE)</f>
        <v>Región de Valparaíso</v>
      </c>
      <c r="J565" t="str">
        <f t="shared" si="35"/>
        <v>057</v>
      </c>
      <c r="K565" s="5" t="str">
        <f>VLOOKUP(N565,pro!$A$2:$B$1600,2,FALSE)</f>
        <v>San Felipe</v>
      </c>
      <c r="L565" s="5" t="str">
        <f>VLOOKUP(O565,com!$A$2:$B$1600,2,FALSE)</f>
        <v>Catemu</v>
      </c>
      <c r="M565" s="5">
        <f t="shared" si="38"/>
        <v>5</v>
      </c>
      <c r="N565" s="5">
        <f t="shared" si="36"/>
        <v>57</v>
      </c>
      <c r="O565" s="5">
        <f t="shared" si="37"/>
        <v>5702</v>
      </c>
    </row>
    <row r="566" spans="1:15" ht="15" hidden="1" customHeight="1" x14ac:dyDescent="0.25">
      <c r="A566" s="5">
        <v>565</v>
      </c>
      <c r="B566" s="1" t="s">
        <v>173</v>
      </c>
      <c r="C566" s="5" t="s">
        <v>775</v>
      </c>
      <c r="D566" s="2">
        <v>40619</v>
      </c>
      <c r="E566" s="4">
        <v>2011</v>
      </c>
      <c r="F566" s="5">
        <v>1</v>
      </c>
      <c r="G566" s="5" t="str">
        <f>VLOOKUP(F566,N_Sit!$A$1:$B$12,2,FALSE)</f>
        <v>Déficit Hídrico/Sequía</v>
      </c>
      <c r="H566" s="1" t="s">
        <v>48</v>
      </c>
      <c r="I566" s="5" t="str">
        <f>VLOOKUP(M566,reg!$A$2:$B$16,2,FALSE)</f>
        <v>Región de Valparaíso</v>
      </c>
      <c r="J566" t="str">
        <f t="shared" si="35"/>
        <v>057</v>
      </c>
      <c r="K566" s="5" t="str">
        <f>VLOOKUP(N566,pro!$A$2:$B$1600,2,FALSE)</f>
        <v>San Felipe</v>
      </c>
      <c r="L566" s="5" t="str">
        <f>VLOOKUP(O566,com!$A$2:$B$1600,2,FALSE)</f>
        <v>Llaillay</v>
      </c>
      <c r="M566" s="5">
        <f t="shared" si="38"/>
        <v>5</v>
      </c>
      <c r="N566" s="5">
        <f t="shared" si="36"/>
        <v>57</v>
      </c>
      <c r="O566" s="5">
        <f t="shared" si="37"/>
        <v>5703</v>
      </c>
    </row>
    <row r="567" spans="1:15" ht="15" hidden="1" customHeight="1" x14ac:dyDescent="0.25">
      <c r="A567" s="5">
        <v>566</v>
      </c>
      <c r="B567" s="1" t="s">
        <v>175</v>
      </c>
      <c r="C567" s="5" t="s">
        <v>775</v>
      </c>
      <c r="D567" s="2">
        <v>40619</v>
      </c>
      <c r="E567" s="4">
        <v>2011</v>
      </c>
      <c r="F567" s="5">
        <v>1</v>
      </c>
      <c r="G567" s="5" t="str">
        <f>VLOOKUP(F567,N_Sit!$A$1:$B$12,2,FALSE)</f>
        <v>Déficit Hídrico/Sequía</v>
      </c>
      <c r="H567" s="1" t="s">
        <v>48</v>
      </c>
      <c r="I567" s="5" t="str">
        <f>VLOOKUP(M567,reg!$A$2:$B$16,2,FALSE)</f>
        <v>Región de Valparaíso</v>
      </c>
      <c r="J567" t="str">
        <f t="shared" si="35"/>
        <v>057</v>
      </c>
      <c r="K567" s="5" t="str">
        <f>VLOOKUP(N567,pro!$A$2:$B$1600,2,FALSE)</f>
        <v>San Felipe</v>
      </c>
      <c r="L567" s="5" t="str">
        <f>VLOOKUP(O567,com!$A$2:$B$1600,2,FALSE)</f>
        <v>Santa María</v>
      </c>
      <c r="M567" s="5">
        <f t="shared" si="38"/>
        <v>5</v>
      </c>
      <c r="N567" s="5">
        <f t="shared" si="36"/>
        <v>57</v>
      </c>
      <c r="O567" s="5">
        <f t="shared" si="37"/>
        <v>5706</v>
      </c>
    </row>
    <row r="568" spans="1:15" ht="15" hidden="1" customHeight="1" x14ac:dyDescent="0.25">
      <c r="A568" s="5">
        <v>567</v>
      </c>
      <c r="B568" s="1" t="s">
        <v>176</v>
      </c>
      <c r="C568" s="5" t="s">
        <v>775</v>
      </c>
      <c r="D568" s="2">
        <v>40619</v>
      </c>
      <c r="E568" s="4">
        <v>2011</v>
      </c>
      <c r="F568" s="5">
        <v>1</v>
      </c>
      <c r="G568" s="5" t="str">
        <f>VLOOKUP(F568,N_Sit!$A$1:$B$12,2,FALSE)</f>
        <v>Déficit Hídrico/Sequía</v>
      </c>
      <c r="H568" s="1" t="s">
        <v>48</v>
      </c>
      <c r="I568" s="5" t="str">
        <f>VLOOKUP(M568,reg!$A$2:$B$16,2,FALSE)</f>
        <v>Región de Valparaíso</v>
      </c>
      <c r="J568" t="str">
        <f t="shared" si="35"/>
        <v>058</v>
      </c>
      <c r="K568" s="5" t="str">
        <f>VLOOKUP(N568,pro!$A$2:$B$1600,2,FALSE)</f>
        <v>Margamarga</v>
      </c>
      <c r="L568" s="5" t="str">
        <f>VLOOKUP(O568,com!$A$2:$B$1600,2,FALSE)</f>
        <v>Quilpué</v>
      </c>
      <c r="M568" s="5">
        <f t="shared" si="38"/>
        <v>5</v>
      </c>
      <c r="N568" s="5">
        <f t="shared" si="36"/>
        <v>58</v>
      </c>
      <c r="O568" s="5">
        <f t="shared" si="37"/>
        <v>5801</v>
      </c>
    </row>
    <row r="569" spans="1:15" ht="15" hidden="1" customHeight="1" x14ac:dyDescent="0.25">
      <c r="A569" s="5">
        <v>568</v>
      </c>
      <c r="B569" s="1" t="s">
        <v>239</v>
      </c>
      <c r="C569" s="5" t="s">
        <v>775</v>
      </c>
      <c r="D569" s="2">
        <v>40619</v>
      </c>
      <c r="E569" s="4">
        <v>2011</v>
      </c>
      <c r="F569" s="5">
        <v>1</v>
      </c>
      <c r="G569" s="5" t="str">
        <f>VLOOKUP(F569,N_Sit!$A$1:$B$12,2,FALSE)</f>
        <v>Déficit Hídrico/Sequía</v>
      </c>
      <c r="H569" s="1" t="s">
        <v>48</v>
      </c>
      <c r="I569" s="5" t="str">
        <f>VLOOKUP(M569,reg!$A$2:$B$16,2,FALSE)</f>
        <v>Región de Valparaíso</v>
      </c>
      <c r="J569" t="str">
        <f t="shared" si="35"/>
        <v>058</v>
      </c>
      <c r="K569" s="5" t="str">
        <f>VLOOKUP(N569,pro!$A$2:$B$1600,2,FALSE)</f>
        <v>Margamarga</v>
      </c>
      <c r="L569" s="5" t="str">
        <f>VLOOKUP(O569,com!$A$2:$B$1600,2,FALSE)</f>
        <v>Limache</v>
      </c>
      <c r="M569" s="5">
        <f t="shared" si="38"/>
        <v>5</v>
      </c>
      <c r="N569" s="5">
        <f t="shared" si="36"/>
        <v>58</v>
      </c>
      <c r="O569" s="5">
        <f t="shared" si="37"/>
        <v>5802</v>
      </c>
    </row>
    <row r="570" spans="1:15" ht="15" hidden="1" customHeight="1" x14ac:dyDescent="0.25">
      <c r="A570" s="5">
        <v>569</v>
      </c>
      <c r="B570" s="1" t="s">
        <v>177</v>
      </c>
      <c r="C570" s="5" t="s">
        <v>775</v>
      </c>
      <c r="D570" s="2">
        <v>40619</v>
      </c>
      <c r="E570" s="4">
        <v>2011</v>
      </c>
      <c r="F570" s="5">
        <v>1</v>
      </c>
      <c r="G570" s="5" t="str">
        <f>VLOOKUP(F570,N_Sit!$A$1:$B$12,2,FALSE)</f>
        <v>Déficit Hídrico/Sequía</v>
      </c>
      <c r="H570" s="1" t="s">
        <v>48</v>
      </c>
      <c r="I570" s="5" t="str">
        <f>VLOOKUP(M570,reg!$A$2:$B$16,2,FALSE)</f>
        <v>Región de Valparaíso</v>
      </c>
      <c r="J570" t="str">
        <f t="shared" si="35"/>
        <v>058</v>
      </c>
      <c r="K570" s="5" t="str">
        <f>VLOOKUP(N570,pro!$A$2:$B$1600,2,FALSE)</f>
        <v>Margamarga</v>
      </c>
      <c r="L570" s="5" t="str">
        <f>VLOOKUP(O570,com!$A$2:$B$1600,2,FALSE)</f>
        <v>Olmué</v>
      </c>
      <c r="M570" s="5">
        <f t="shared" si="38"/>
        <v>5</v>
      </c>
      <c r="N570" s="5">
        <f t="shared" si="36"/>
        <v>58</v>
      </c>
      <c r="O570" s="5">
        <f t="shared" si="37"/>
        <v>5803</v>
      </c>
    </row>
    <row r="571" spans="1:15" ht="15" customHeight="1" x14ac:dyDescent="0.25">
      <c r="A571" s="5">
        <v>570</v>
      </c>
      <c r="B571" s="1" t="s">
        <v>53</v>
      </c>
      <c r="C571" t="s">
        <v>776</v>
      </c>
      <c r="D571" s="2">
        <v>40645</v>
      </c>
      <c r="E571" s="4">
        <v>2011</v>
      </c>
      <c r="F571" s="5">
        <v>1</v>
      </c>
      <c r="G571" s="5" t="str">
        <f>VLOOKUP(F571,N_Sit!$A$1:$B$12,2,FALSE)</f>
        <v>Déficit Hídrico/Sequía</v>
      </c>
      <c r="H571" s="1" t="s">
        <v>54</v>
      </c>
      <c r="I571" s="5" t="str">
        <f>VLOOKUP(M571,reg!$A$2:$B$16,2,FALSE)</f>
        <v>Región del Maule</v>
      </c>
      <c r="J571" t="str">
        <f t="shared" si="35"/>
        <v>071</v>
      </c>
      <c r="K571" s="5" t="str">
        <f>VLOOKUP(N571,pro!$A$2:$B$1600,2,FALSE)</f>
        <v>Talca</v>
      </c>
      <c r="L571" s="5" t="str">
        <f>VLOOKUP(O571,com!$A$2:$B$1600,2,FALSE)</f>
        <v>Curepto</v>
      </c>
      <c r="M571" s="5">
        <f t="shared" si="38"/>
        <v>7</v>
      </c>
      <c r="N571" s="5">
        <f t="shared" si="36"/>
        <v>71</v>
      </c>
      <c r="O571" s="5">
        <f t="shared" si="37"/>
        <v>7103</v>
      </c>
    </row>
    <row r="572" spans="1:15" ht="15" customHeight="1" x14ac:dyDescent="0.25">
      <c r="A572" s="5">
        <v>571</v>
      </c>
      <c r="B572" s="1" t="s">
        <v>55</v>
      </c>
      <c r="C572" s="5" t="s">
        <v>776</v>
      </c>
      <c r="D572" s="2">
        <v>40645</v>
      </c>
      <c r="E572" s="4">
        <v>2011</v>
      </c>
      <c r="F572" s="5">
        <v>1</v>
      </c>
      <c r="G572" s="5" t="str">
        <f>VLOOKUP(F572,N_Sit!$A$1:$B$12,2,FALSE)</f>
        <v>Déficit Hídrico/Sequía</v>
      </c>
      <c r="H572" s="1" t="s">
        <v>54</v>
      </c>
      <c r="I572" s="5" t="str">
        <f>VLOOKUP(M572,reg!$A$2:$B$16,2,FALSE)</f>
        <v>Región del Maule</v>
      </c>
      <c r="J572" t="str">
        <f t="shared" ref="J572:J635" si="39">MID(B572,1,3)</f>
        <v>071</v>
      </c>
      <c r="K572" s="5" t="str">
        <f>VLOOKUP(N572,pro!$A$2:$B$1600,2,FALSE)</f>
        <v>Talca</v>
      </c>
      <c r="L572" s="5" t="str">
        <f>VLOOKUP(O572,com!$A$2:$B$1600,2,FALSE)</f>
        <v>Empedrado</v>
      </c>
      <c r="M572" s="5">
        <f t="shared" ref="M572:M635" si="40">VALUE(H572)</f>
        <v>7</v>
      </c>
      <c r="N572" s="5">
        <f t="shared" ref="N572:N635" si="41">VALUE(J572)</f>
        <v>71</v>
      </c>
      <c r="O572" s="5">
        <f t="shared" ref="O572:O635" si="42">VALUE(B572)</f>
        <v>7104</v>
      </c>
    </row>
    <row r="573" spans="1:15" ht="15" customHeight="1" x14ac:dyDescent="0.25">
      <c r="A573" s="5">
        <v>572</v>
      </c>
      <c r="B573" s="1" t="s">
        <v>57</v>
      </c>
      <c r="C573" s="5" t="s">
        <v>776</v>
      </c>
      <c r="D573" s="2">
        <v>40645</v>
      </c>
      <c r="E573" s="4">
        <v>2011</v>
      </c>
      <c r="F573" s="5">
        <v>1</v>
      </c>
      <c r="G573" s="5" t="str">
        <f>VLOOKUP(F573,N_Sit!$A$1:$B$12,2,FALSE)</f>
        <v>Déficit Hídrico/Sequía</v>
      </c>
      <c r="H573" s="1" t="s">
        <v>54</v>
      </c>
      <c r="I573" s="5" t="str">
        <f>VLOOKUP(M573,reg!$A$2:$B$16,2,FALSE)</f>
        <v>Región del Maule</v>
      </c>
      <c r="J573" t="str">
        <f t="shared" si="39"/>
        <v>072</v>
      </c>
      <c r="K573" s="5" t="str">
        <f>VLOOKUP(N573,pro!$A$2:$B$1600,2,FALSE)</f>
        <v>Cauquenes</v>
      </c>
      <c r="L573" s="5" t="str">
        <f>VLOOKUP(O573,com!$A$2:$B$1600,2,FALSE)</f>
        <v>Cauquenes</v>
      </c>
      <c r="M573" s="5">
        <f t="shared" si="40"/>
        <v>7</v>
      </c>
      <c r="N573" s="5">
        <f t="shared" si="41"/>
        <v>72</v>
      </c>
      <c r="O573" s="5">
        <f t="shared" si="42"/>
        <v>7201</v>
      </c>
    </row>
    <row r="574" spans="1:15" ht="15" customHeight="1" x14ac:dyDescent="0.25">
      <c r="A574" s="5">
        <v>573</v>
      </c>
      <c r="B574" s="1" t="s">
        <v>178</v>
      </c>
      <c r="C574" s="5" t="s">
        <v>776</v>
      </c>
      <c r="D574" s="2">
        <v>40645</v>
      </c>
      <c r="E574" s="4">
        <v>2011</v>
      </c>
      <c r="F574" s="5">
        <v>1</v>
      </c>
      <c r="G574" s="5" t="str">
        <f>VLOOKUP(F574,N_Sit!$A$1:$B$12,2,FALSE)</f>
        <v>Déficit Hídrico/Sequía</v>
      </c>
      <c r="H574" s="1" t="s">
        <v>54</v>
      </c>
      <c r="I574" s="5" t="str">
        <f>VLOOKUP(M574,reg!$A$2:$B$16,2,FALSE)</f>
        <v>Región del Maule</v>
      </c>
      <c r="J574" t="str">
        <f t="shared" si="39"/>
        <v>072</v>
      </c>
      <c r="K574" s="5" t="str">
        <f>VLOOKUP(N574,pro!$A$2:$B$1600,2,FALSE)</f>
        <v>Cauquenes</v>
      </c>
      <c r="L574" s="5" t="str">
        <f>VLOOKUP(O574,com!$A$2:$B$1600,2,FALSE)</f>
        <v>Chanco</v>
      </c>
      <c r="M574" s="5">
        <f t="shared" si="40"/>
        <v>7</v>
      </c>
      <c r="N574" s="5">
        <f t="shared" si="41"/>
        <v>72</v>
      </c>
      <c r="O574" s="5">
        <f t="shared" si="42"/>
        <v>7202</v>
      </c>
    </row>
    <row r="575" spans="1:15" ht="15" customHeight="1" x14ac:dyDescent="0.25">
      <c r="A575" s="5">
        <v>574</v>
      </c>
      <c r="B575" s="1" t="s">
        <v>242</v>
      </c>
      <c r="C575" s="5" t="s">
        <v>776</v>
      </c>
      <c r="D575" s="2">
        <v>40645</v>
      </c>
      <c r="E575" s="4">
        <v>2011</v>
      </c>
      <c r="F575" s="5">
        <v>1</v>
      </c>
      <c r="G575" s="5" t="str">
        <f>VLOOKUP(F575,N_Sit!$A$1:$B$12,2,FALSE)</f>
        <v>Déficit Hídrico/Sequía</v>
      </c>
      <c r="H575" s="1" t="s">
        <v>54</v>
      </c>
      <c r="I575" s="5" t="str">
        <f>VLOOKUP(M575,reg!$A$2:$B$16,2,FALSE)</f>
        <v>Región del Maule</v>
      </c>
      <c r="J575" t="str">
        <f t="shared" si="39"/>
        <v>072</v>
      </c>
      <c r="K575" s="5" t="str">
        <f>VLOOKUP(N575,pro!$A$2:$B$1600,2,FALSE)</f>
        <v>Cauquenes</v>
      </c>
      <c r="L575" s="5" t="str">
        <f>VLOOKUP(O575,com!$A$2:$B$1600,2,FALSE)</f>
        <v>Pelluhue</v>
      </c>
      <c r="M575" s="5">
        <f t="shared" si="40"/>
        <v>7</v>
      </c>
      <c r="N575" s="5">
        <f t="shared" si="41"/>
        <v>72</v>
      </c>
      <c r="O575" s="5">
        <f t="shared" si="42"/>
        <v>7203</v>
      </c>
    </row>
    <row r="576" spans="1:15" ht="15" customHeight="1" x14ac:dyDescent="0.25">
      <c r="A576" s="5">
        <v>575</v>
      </c>
      <c r="B576" s="1" t="s">
        <v>108</v>
      </c>
      <c r="C576" s="5" t="s">
        <v>776</v>
      </c>
      <c r="D576" s="2">
        <v>40645</v>
      </c>
      <c r="E576" s="4">
        <v>2011</v>
      </c>
      <c r="F576" s="5">
        <v>1</v>
      </c>
      <c r="G576" s="5" t="str">
        <f>VLOOKUP(F576,N_Sit!$A$1:$B$12,2,FALSE)</f>
        <v>Déficit Hídrico/Sequía</v>
      </c>
      <c r="H576" s="1" t="s">
        <v>54</v>
      </c>
      <c r="I576" s="5" t="str">
        <f>VLOOKUP(M576,reg!$A$2:$B$16,2,FALSE)</f>
        <v>Región del Maule</v>
      </c>
      <c r="J576" t="str">
        <f t="shared" si="39"/>
        <v>073</v>
      </c>
      <c r="K576" s="5" t="str">
        <f>VLOOKUP(N576,pro!$A$2:$B$1600,2,FALSE)</f>
        <v>Curicó</v>
      </c>
      <c r="L576" s="5" t="str">
        <f>VLOOKUP(O576,com!$A$2:$B$1600,2,FALSE)</f>
        <v>Curicó</v>
      </c>
      <c r="M576" s="5">
        <f t="shared" si="40"/>
        <v>7</v>
      </c>
      <c r="N576" s="5">
        <f t="shared" si="41"/>
        <v>73</v>
      </c>
      <c r="O576" s="5">
        <f t="shared" si="42"/>
        <v>7301</v>
      </c>
    </row>
    <row r="577" spans="1:15" ht="15" customHeight="1" x14ac:dyDescent="0.25">
      <c r="A577" s="5">
        <v>576</v>
      </c>
      <c r="B577" s="1" t="s">
        <v>58</v>
      </c>
      <c r="C577" s="5" t="s">
        <v>776</v>
      </c>
      <c r="D577" s="2">
        <v>40645</v>
      </c>
      <c r="E577" s="4">
        <v>2011</v>
      </c>
      <c r="F577" s="5">
        <v>1</v>
      </c>
      <c r="G577" s="5" t="str">
        <f>VLOOKUP(F577,N_Sit!$A$1:$B$12,2,FALSE)</f>
        <v>Déficit Hídrico/Sequía</v>
      </c>
      <c r="H577" s="1" t="s">
        <v>54</v>
      </c>
      <c r="I577" s="5" t="str">
        <f>VLOOKUP(M577,reg!$A$2:$B$16,2,FALSE)</f>
        <v>Región del Maule</v>
      </c>
      <c r="J577" t="str">
        <f t="shared" si="39"/>
        <v>073</v>
      </c>
      <c r="K577" s="5" t="str">
        <f>VLOOKUP(N577,pro!$A$2:$B$1600,2,FALSE)</f>
        <v>Curicó</v>
      </c>
      <c r="L577" s="5" t="str">
        <f>VLOOKUP(O577,com!$A$2:$B$1600,2,FALSE)</f>
        <v>Hualañé</v>
      </c>
      <c r="M577" s="5">
        <f t="shared" si="40"/>
        <v>7</v>
      </c>
      <c r="N577" s="5">
        <f t="shared" si="41"/>
        <v>73</v>
      </c>
      <c r="O577" s="5">
        <f t="shared" si="42"/>
        <v>7302</v>
      </c>
    </row>
    <row r="578" spans="1:15" ht="15" customHeight="1" x14ac:dyDescent="0.25">
      <c r="A578" s="5">
        <v>577</v>
      </c>
      <c r="B578" s="1" t="s">
        <v>109</v>
      </c>
      <c r="C578" s="5" t="s">
        <v>776</v>
      </c>
      <c r="D578" s="2">
        <v>40645</v>
      </c>
      <c r="E578" s="4">
        <v>2011</v>
      </c>
      <c r="F578" s="5">
        <v>1</v>
      </c>
      <c r="G578" s="5" t="str">
        <f>VLOOKUP(F578,N_Sit!$A$1:$B$12,2,FALSE)</f>
        <v>Déficit Hídrico/Sequía</v>
      </c>
      <c r="H578" s="1" t="s">
        <v>54</v>
      </c>
      <c r="I578" s="5" t="str">
        <f>VLOOKUP(M578,reg!$A$2:$B$16,2,FALSE)</f>
        <v>Región del Maule</v>
      </c>
      <c r="J578" t="str">
        <f t="shared" si="39"/>
        <v>073</v>
      </c>
      <c r="K578" s="5" t="str">
        <f>VLOOKUP(N578,pro!$A$2:$B$1600,2,FALSE)</f>
        <v>Curicó</v>
      </c>
      <c r="L578" s="5" t="str">
        <f>VLOOKUP(O578,com!$A$2:$B$1600,2,FALSE)</f>
        <v>Licantén</v>
      </c>
      <c r="M578" s="5">
        <f t="shared" si="40"/>
        <v>7</v>
      </c>
      <c r="N578" s="5">
        <f t="shared" si="41"/>
        <v>73</v>
      </c>
      <c r="O578" s="5">
        <f t="shared" si="42"/>
        <v>7303</v>
      </c>
    </row>
    <row r="579" spans="1:15" ht="15" customHeight="1" x14ac:dyDescent="0.25">
      <c r="A579" s="5">
        <v>578</v>
      </c>
      <c r="B579" s="1" t="s">
        <v>285</v>
      </c>
      <c r="C579" s="5" t="s">
        <v>776</v>
      </c>
      <c r="D579" s="2">
        <v>40645</v>
      </c>
      <c r="E579" s="4">
        <v>2011</v>
      </c>
      <c r="F579" s="5">
        <v>1</v>
      </c>
      <c r="G579" s="5" t="str">
        <f>VLOOKUP(F579,N_Sit!$A$1:$B$12,2,FALSE)</f>
        <v>Déficit Hídrico/Sequía</v>
      </c>
      <c r="H579" s="1" t="s">
        <v>54</v>
      </c>
      <c r="I579" s="5" t="str">
        <f>VLOOKUP(M579,reg!$A$2:$B$16,2,FALSE)</f>
        <v>Región del Maule</v>
      </c>
      <c r="J579" t="str">
        <f t="shared" si="39"/>
        <v>073</v>
      </c>
      <c r="K579" s="5" t="str">
        <f>VLOOKUP(N579,pro!$A$2:$B$1600,2,FALSE)</f>
        <v>Curicó</v>
      </c>
      <c r="L579" s="5" t="str">
        <f>VLOOKUP(O579,com!$A$2:$B$1600,2,FALSE)</f>
        <v>Molina</v>
      </c>
      <c r="M579" s="5">
        <f t="shared" si="40"/>
        <v>7</v>
      </c>
      <c r="N579" s="5">
        <f t="shared" si="41"/>
        <v>73</v>
      </c>
      <c r="O579" s="5">
        <f t="shared" si="42"/>
        <v>7304</v>
      </c>
    </row>
    <row r="580" spans="1:15" ht="15" customHeight="1" x14ac:dyDescent="0.25">
      <c r="A580" s="5">
        <v>579</v>
      </c>
      <c r="B580" s="1" t="s">
        <v>59</v>
      </c>
      <c r="C580" s="5" t="s">
        <v>776</v>
      </c>
      <c r="D580" s="2">
        <v>40645</v>
      </c>
      <c r="E580" s="4">
        <v>2011</v>
      </c>
      <c r="F580" s="5">
        <v>1</v>
      </c>
      <c r="G580" s="5" t="str">
        <f>VLOOKUP(F580,N_Sit!$A$1:$B$12,2,FALSE)</f>
        <v>Déficit Hídrico/Sequía</v>
      </c>
      <c r="H580" s="1" t="s">
        <v>54</v>
      </c>
      <c r="I580" s="5" t="str">
        <f>VLOOKUP(M580,reg!$A$2:$B$16,2,FALSE)</f>
        <v>Región del Maule</v>
      </c>
      <c r="J580" t="str">
        <f t="shared" si="39"/>
        <v>073</v>
      </c>
      <c r="K580" s="5" t="str">
        <f>VLOOKUP(N580,pro!$A$2:$B$1600,2,FALSE)</f>
        <v>Curicó</v>
      </c>
      <c r="L580" s="5" t="str">
        <f>VLOOKUP(O580,com!$A$2:$B$1600,2,FALSE)</f>
        <v>Rauco</v>
      </c>
      <c r="M580" s="5">
        <f t="shared" si="40"/>
        <v>7</v>
      </c>
      <c r="N580" s="5">
        <f t="shared" si="41"/>
        <v>73</v>
      </c>
      <c r="O580" s="5">
        <f t="shared" si="42"/>
        <v>7305</v>
      </c>
    </row>
    <row r="581" spans="1:15" ht="15" customHeight="1" x14ac:dyDescent="0.25">
      <c r="A581" s="5">
        <v>580</v>
      </c>
      <c r="B581" s="1" t="s">
        <v>286</v>
      </c>
      <c r="C581" s="5" t="s">
        <v>776</v>
      </c>
      <c r="D581" s="2">
        <v>40645</v>
      </c>
      <c r="E581" s="4">
        <v>2011</v>
      </c>
      <c r="F581" s="5">
        <v>1</v>
      </c>
      <c r="G581" s="5" t="str">
        <f>VLOOKUP(F581,N_Sit!$A$1:$B$12,2,FALSE)</f>
        <v>Déficit Hídrico/Sequía</v>
      </c>
      <c r="H581" s="1" t="s">
        <v>54</v>
      </c>
      <c r="I581" s="5" t="str">
        <f>VLOOKUP(M581,reg!$A$2:$B$16,2,FALSE)</f>
        <v>Región del Maule</v>
      </c>
      <c r="J581" t="str">
        <f t="shared" si="39"/>
        <v>073</v>
      </c>
      <c r="K581" s="5" t="str">
        <f>VLOOKUP(N581,pro!$A$2:$B$1600,2,FALSE)</f>
        <v>Curicó</v>
      </c>
      <c r="L581" s="5" t="str">
        <f>VLOOKUP(O581,com!$A$2:$B$1600,2,FALSE)</f>
        <v>Romeral</v>
      </c>
      <c r="M581" s="5">
        <f t="shared" si="40"/>
        <v>7</v>
      </c>
      <c r="N581" s="5">
        <f t="shared" si="41"/>
        <v>73</v>
      </c>
      <c r="O581" s="5">
        <f t="shared" si="42"/>
        <v>7306</v>
      </c>
    </row>
    <row r="582" spans="1:15" ht="15" customHeight="1" x14ac:dyDescent="0.25">
      <c r="A582" s="5">
        <v>581</v>
      </c>
      <c r="B582" s="1" t="s">
        <v>179</v>
      </c>
      <c r="C582" s="5" t="s">
        <v>776</v>
      </c>
      <c r="D582" s="2">
        <v>40645</v>
      </c>
      <c r="E582" s="4">
        <v>2011</v>
      </c>
      <c r="F582" s="5">
        <v>1</v>
      </c>
      <c r="G582" s="5" t="str">
        <f>VLOOKUP(F582,N_Sit!$A$1:$B$12,2,FALSE)</f>
        <v>Déficit Hídrico/Sequía</v>
      </c>
      <c r="H582" s="1" t="s">
        <v>54</v>
      </c>
      <c r="I582" s="5" t="str">
        <f>VLOOKUP(M582,reg!$A$2:$B$16,2,FALSE)</f>
        <v>Región del Maule</v>
      </c>
      <c r="J582" t="str">
        <f t="shared" si="39"/>
        <v>073</v>
      </c>
      <c r="K582" s="5" t="str">
        <f>VLOOKUP(N582,pro!$A$2:$B$1600,2,FALSE)</f>
        <v>Curicó</v>
      </c>
      <c r="L582" s="5" t="str">
        <f>VLOOKUP(O582,com!$A$2:$B$1600,2,FALSE)</f>
        <v>Sagrada Familia</v>
      </c>
      <c r="M582" s="5">
        <f t="shared" si="40"/>
        <v>7</v>
      </c>
      <c r="N582" s="5">
        <f t="shared" si="41"/>
        <v>73</v>
      </c>
      <c r="O582" s="5">
        <f t="shared" si="42"/>
        <v>7307</v>
      </c>
    </row>
    <row r="583" spans="1:15" ht="15" customHeight="1" x14ac:dyDescent="0.25">
      <c r="A583" s="5">
        <v>582</v>
      </c>
      <c r="B583" s="1" t="s">
        <v>243</v>
      </c>
      <c r="C583" s="5" t="s">
        <v>776</v>
      </c>
      <c r="D583" s="2">
        <v>40645</v>
      </c>
      <c r="E583" s="4">
        <v>2011</v>
      </c>
      <c r="F583" s="5">
        <v>1</v>
      </c>
      <c r="G583" s="5" t="str">
        <f>VLOOKUP(F583,N_Sit!$A$1:$B$12,2,FALSE)</f>
        <v>Déficit Hídrico/Sequía</v>
      </c>
      <c r="H583" s="1" t="s">
        <v>54</v>
      </c>
      <c r="I583" s="5" t="str">
        <f>VLOOKUP(M583,reg!$A$2:$B$16,2,FALSE)</f>
        <v>Región del Maule</v>
      </c>
      <c r="J583" t="str">
        <f t="shared" si="39"/>
        <v>073</v>
      </c>
      <c r="K583" s="5" t="str">
        <f>VLOOKUP(N583,pro!$A$2:$B$1600,2,FALSE)</f>
        <v>Curicó</v>
      </c>
      <c r="L583" s="5" t="str">
        <f>VLOOKUP(O583,com!$A$2:$B$1600,2,FALSE)</f>
        <v>Teno</v>
      </c>
      <c r="M583" s="5">
        <f t="shared" si="40"/>
        <v>7</v>
      </c>
      <c r="N583" s="5">
        <f t="shared" si="41"/>
        <v>73</v>
      </c>
      <c r="O583" s="5">
        <f t="shared" si="42"/>
        <v>7308</v>
      </c>
    </row>
    <row r="584" spans="1:15" ht="15" customHeight="1" x14ac:dyDescent="0.25">
      <c r="A584" s="5">
        <v>583</v>
      </c>
      <c r="B584" s="1" t="s">
        <v>60</v>
      </c>
      <c r="C584" s="5" t="s">
        <v>776</v>
      </c>
      <c r="D584" s="2">
        <v>40645</v>
      </c>
      <c r="E584" s="4">
        <v>2011</v>
      </c>
      <c r="F584" s="5">
        <v>1</v>
      </c>
      <c r="G584" s="5" t="str">
        <f>VLOOKUP(F584,N_Sit!$A$1:$B$12,2,FALSE)</f>
        <v>Déficit Hídrico/Sequía</v>
      </c>
      <c r="H584" s="1" t="s">
        <v>54</v>
      </c>
      <c r="I584" s="5" t="str">
        <f>VLOOKUP(M584,reg!$A$2:$B$16,2,FALSE)</f>
        <v>Región del Maule</v>
      </c>
      <c r="J584" t="str">
        <f t="shared" si="39"/>
        <v>074</v>
      </c>
      <c r="K584" s="5" t="str">
        <f>VLOOKUP(N584,pro!$A$2:$B$1600,2,FALSE)</f>
        <v>Linares</v>
      </c>
      <c r="L584" s="5" t="str">
        <f>VLOOKUP(O584,com!$A$2:$B$1600,2,FALSE)</f>
        <v>San Javier</v>
      </c>
      <c r="M584" s="5">
        <f t="shared" si="40"/>
        <v>7</v>
      </c>
      <c r="N584" s="5">
        <f t="shared" si="41"/>
        <v>74</v>
      </c>
      <c r="O584" s="5">
        <f t="shared" si="42"/>
        <v>7406</v>
      </c>
    </row>
    <row r="585" spans="1:15" ht="15" customHeight="1" x14ac:dyDescent="0.25">
      <c r="A585" s="5">
        <v>584</v>
      </c>
      <c r="B585" s="1" t="s">
        <v>106</v>
      </c>
      <c r="C585" t="s">
        <v>777</v>
      </c>
      <c r="D585" s="2">
        <v>40669</v>
      </c>
      <c r="E585" s="4">
        <v>2011</v>
      </c>
      <c r="F585" s="5">
        <v>1</v>
      </c>
      <c r="G585" s="5" t="str">
        <f>VLOOKUP(F585,N_Sit!$A$1:$B$12,2,FALSE)</f>
        <v>Déficit Hídrico/Sequía</v>
      </c>
      <c r="H585" s="1" t="s">
        <v>54</v>
      </c>
      <c r="I585" s="5" t="str">
        <f>VLOOKUP(M585,reg!$A$2:$B$16,2,FALSE)</f>
        <v>Región del Maule</v>
      </c>
      <c r="J585" t="str">
        <f t="shared" si="39"/>
        <v>071</v>
      </c>
      <c r="K585" s="5" t="str">
        <f>VLOOKUP(N585,pro!$A$2:$B$1600,2,FALSE)</f>
        <v>Talca</v>
      </c>
      <c r="L585" s="5" t="str">
        <f>VLOOKUP(O585,com!$A$2:$B$1600,2,FALSE)</f>
        <v>Constitución</v>
      </c>
      <c r="M585" s="5">
        <f t="shared" si="40"/>
        <v>7</v>
      </c>
      <c r="N585" s="5">
        <f t="shared" si="41"/>
        <v>71</v>
      </c>
      <c r="O585" s="5">
        <f t="shared" si="42"/>
        <v>7102</v>
      </c>
    </row>
    <row r="586" spans="1:15" ht="15" customHeight="1" x14ac:dyDescent="0.25">
      <c r="A586" s="5">
        <v>585</v>
      </c>
      <c r="B586" s="1" t="s">
        <v>56</v>
      </c>
      <c r="C586" s="5" t="s">
        <v>777</v>
      </c>
      <c r="D586" s="2">
        <v>40669</v>
      </c>
      <c r="E586" s="4">
        <v>2011</v>
      </c>
      <c r="F586" s="5">
        <v>1</v>
      </c>
      <c r="G586" s="5" t="str">
        <f>VLOOKUP(F586,N_Sit!$A$1:$B$12,2,FALSE)</f>
        <v>Déficit Hídrico/Sequía</v>
      </c>
      <c r="H586" s="1" t="s">
        <v>54</v>
      </c>
      <c r="I586" s="5" t="str">
        <f>VLOOKUP(M586,reg!$A$2:$B$16,2,FALSE)</f>
        <v>Región del Maule</v>
      </c>
      <c r="J586" t="str">
        <f t="shared" si="39"/>
        <v>071</v>
      </c>
      <c r="K586" s="5" t="str">
        <f>VLOOKUP(N586,pro!$A$2:$B$1600,2,FALSE)</f>
        <v>Talca</v>
      </c>
      <c r="L586" s="5" t="str">
        <f>VLOOKUP(O586,com!$A$2:$B$1600,2,FALSE)</f>
        <v>Pencahue</v>
      </c>
      <c r="M586" s="5">
        <f t="shared" si="40"/>
        <v>7</v>
      </c>
      <c r="N586" s="5">
        <f t="shared" si="41"/>
        <v>71</v>
      </c>
      <c r="O586" s="5">
        <f t="shared" si="42"/>
        <v>7107</v>
      </c>
    </row>
    <row r="587" spans="1:15" ht="15" customHeight="1" x14ac:dyDescent="0.25">
      <c r="A587" s="5">
        <v>586</v>
      </c>
      <c r="B587" s="1" t="s">
        <v>110</v>
      </c>
      <c r="C587" s="5" t="s">
        <v>777</v>
      </c>
      <c r="D587" s="2">
        <v>40669</v>
      </c>
      <c r="E587" s="4">
        <v>2011</v>
      </c>
      <c r="F587" s="5">
        <v>1</v>
      </c>
      <c r="G587" s="5" t="str">
        <f>VLOOKUP(F587,N_Sit!$A$1:$B$12,2,FALSE)</f>
        <v>Déficit Hídrico/Sequía</v>
      </c>
      <c r="H587" s="1" t="s">
        <v>54</v>
      </c>
      <c r="I587" s="5" t="str">
        <f>VLOOKUP(M587,reg!$A$2:$B$16,2,FALSE)</f>
        <v>Región del Maule</v>
      </c>
      <c r="J587" t="str">
        <f t="shared" si="39"/>
        <v>073</v>
      </c>
      <c r="K587" s="5" t="str">
        <f>VLOOKUP(N587,pro!$A$2:$B$1600,2,FALSE)</f>
        <v>Curicó</v>
      </c>
      <c r="L587" s="5" t="str">
        <f>VLOOKUP(O587,com!$A$2:$B$1600,2,FALSE)</f>
        <v>Vichuquén</v>
      </c>
      <c r="M587" s="5">
        <f t="shared" si="40"/>
        <v>7</v>
      </c>
      <c r="N587" s="5">
        <f t="shared" si="41"/>
        <v>73</v>
      </c>
      <c r="O587" s="5">
        <f t="shared" si="42"/>
        <v>7309</v>
      </c>
    </row>
    <row r="588" spans="1:15" ht="15" hidden="1" customHeight="1" x14ac:dyDescent="0.25">
      <c r="A588" s="5">
        <v>587</v>
      </c>
      <c r="B588" s="1" t="s">
        <v>116</v>
      </c>
      <c r="C588" t="s">
        <v>778</v>
      </c>
      <c r="D588" s="2">
        <v>40745</v>
      </c>
      <c r="E588" s="4">
        <v>2011</v>
      </c>
      <c r="F588" s="5">
        <v>4</v>
      </c>
      <c r="G588" s="5" t="str">
        <f>VLOOKUP(F588,N_Sit!$A$1:$B$12,2,FALSE)</f>
        <v>Precipitaciones (agua o nieve) fuera de estacion y heladas</v>
      </c>
      <c r="H588" s="1" t="s">
        <v>114</v>
      </c>
      <c r="I588" s="5" t="str">
        <f>VLOOKUP(M588,reg!$A$2:$B$16,2,FALSE)</f>
        <v>Región de La Araucanía</v>
      </c>
      <c r="J588" t="str">
        <f t="shared" si="39"/>
        <v>091</v>
      </c>
      <c r="K588" s="5" t="str">
        <f>VLOOKUP(N588,pro!$A$2:$B$1600,2,FALSE)</f>
        <v>Cautín</v>
      </c>
      <c r="L588" s="5" t="str">
        <f>VLOOKUP(O588,com!$A$2:$B$1600,2,FALSE)</f>
        <v>Cunco</v>
      </c>
      <c r="M588" s="5">
        <f t="shared" si="40"/>
        <v>9</v>
      </c>
      <c r="N588" s="5">
        <f t="shared" si="41"/>
        <v>91</v>
      </c>
      <c r="O588" s="5">
        <f t="shared" si="42"/>
        <v>9103</v>
      </c>
    </row>
    <row r="589" spans="1:15" ht="15" hidden="1" customHeight="1" x14ac:dyDescent="0.25">
      <c r="A589" s="5">
        <v>588</v>
      </c>
      <c r="B589" s="1" t="s">
        <v>117</v>
      </c>
      <c r="C589" s="5" t="s">
        <v>778</v>
      </c>
      <c r="D589" s="2">
        <v>40745</v>
      </c>
      <c r="E589" s="4">
        <v>2011</v>
      </c>
      <c r="F589" s="5">
        <v>4</v>
      </c>
      <c r="G589" s="5" t="str">
        <f>VLOOKUP(F589,N_Sit!$A$1:$B$12,2,FALSE)</f>
        <v>Precipitaciones (agua o nieve) fuera de estacion y heladas</v>
      </c>
      <c r="H589" s="1" t="s">
        <v>114</v>
      </c>
      <c r="I589" s="5" t="str">
        <f>VLOOKUP(M589,reg!$A$2:$B$16,2,FALSE)</f>
        <v>Región de La Araucanía</v>
      </c>
      <c r="J589" t="str">
        <f t="shared" si="39"/>
        <v>091</v>
      </c>
      <c r="K589" s="5" t="str">
        <f>VLOOKUP(N589,pro!$A$2:$B$1600,2,FALSE)</f>
        <v>Cautín</v>
      </c>
      <c r="L589" s="5" t="str">
        <f>VLOOKUP(O589,com!$A$2:$B$1600,2,FALSE)</f>
        <v>Curarrehue</v>
      </c>
      <c r="M589" s="5">
        <f t="shared" si="40"/>
        <v>9</v>
      </c>
      <c r="N589" s="5">
        <f t="shared" si="41"/>
        <v>91</v>
      </c>
      <c r="O589" s="5">
        <f t="shared" si="42"/>
        <v>9104</v>
      </c>
    </row>
    <row r="590" spans="1:15" ht="15" hidden="1" customHeight="1" x14ac:dyDescent="0.25">
      <c r="A590" s="5">
        <v>589</v>
      </c>
      <c r="B590" s="1" t="s">
        <v>120</v>
      </c>
      <c r="C590" s="5" t="s">
        <v>778</v>
      </c>
      <c r="D590" s="2">
        <v>40745</v>
      </c>
      <c r="E590" s="4">
        <v>2011</v>
      </c>
      <c r="F590" s="5">
        <v>4</v>
      </c>
      <c r="G590" s="5" t="str">
        <f>VLOOKUP(F590,N_Sit!$A$1:$B$12,2,FALSE)</f>
        <v>Precipitaciones (agua o nieve) fuera de estacion y heladas</v>
      </c>
      <c r="H590" s="1" t="s">
        <v>114</v>
      </c>
      <c r="I590" s="5" t="str">
        <f>VLOOKUP(M590,reg!$A$2:$B$16,2,FALSE)</f>
        <v>Región de La Araucanía</v>
      </c>
      <c r="J590" t="str">
        <f t="shared" si="39"/>
        <v>091</v>
      </c>
      <c r="K590" s="5" t="str">
        <f>VLOOKUP(N590,pro!$A$2:$B$1600,2,FALSE)</f>
        <v>Cautín</v>
      </c>
      <c r="L590" s="5" t="str">
        <f>VLOOKUP(O590,com!$A$2:$B$1600,2,FALSE)</f>
        <v>Melipeuco</v>
      </c>
      <c r="M590" s="5">
        <f t="shared" si="40"/>
        <v>9</v>
      </c>
      <c r="N590" s="5">
        <f t="shared" si="41"/>
        <v>91</v>
      </c>
      <c r="O590" s="5">
        <f t="shared" si="42"/>
        <v>9110</v>
      </c>
    </row>
    <row r="591" spans="1:15" ht="15" hidden="1" customHeight="1" x14ac:dyDescent="0.25">
      <c r="A591" s="5">
        <v>590</v>
      </c>
      <c r="B591" s="1" t="s">
        <v>123</v>
      </c>
      <c r="C591" s="5" t="s">
        <v>778</v>
      </c>
      <c r="D591" s="2">
        <v>40745</v>
      </c>
      <c r="E591" s="4">
        <v>2011</v>
      </c>
      <c r="F591" s="5">
        <v>4</v>
      </c>
      <c r="G591" s="5" t="str">
        <f>VLOOKUP(F591,N_Sit!$A$1:$B$12,2,FALSE)</f>
        <v>Precipitaciones (agua o nieve) fuera de estacion y heladas</v>
      </c>
      <c r="H591" s="1" t="s">
        <v>114</v>
      </c>
      <c r="I591" s="5" t="str">
        <f>VLOOKUP(M591,reg!$A$2:$B$16,2,FALSE)</f>
        <v>Región de La Araucanía</v>
      </c>
      <c r="J591" t="str">
        <f t="shared" si="39"/>
        <v>091</v>
      </c>
      <c r="K591" s="5" t="str">
        <f>VLOOKUP(N591,pro!$A$2:$B$1600,2,FALSE)</f>
        <v>Cautín</v>
      </c>
      <c r="L591" s="5" t="str">
        <f>VLOOKUP(O591,com!$A$2:$B$1600,2,FALSE)</f>
        <v>Pucón</v>
      </c>
      <c r="M591" s="5">
        <f t="shared" si="40"/>
        <v>9</v>
      </c>
      <c r="N591" s="5">
        <f t="shared" si="41"/>
        <v>91</v>
      </c>
      <c r="O591" s="5">
        <f t="shared" si="42"/>
        <v>9115</v>
      </c>
    </row>
    <row r="592" spans="1:15" ht="15" hidden="1" customHeight="1" x14ac:dyDescent="0.25">
      <c r="A592" s="5">
        <v>591</v>
      </c>
      <c r="B592" s="1" t="s">
        <v>128</v>
      </c>
      <c r="C592" s="5" t="s">
        <v>778</v>
      </c>
      <c r="D592" s="2">
        <v>40745</v>
      </c>
      <c r="E592" s="4">
        <v>2011</v>
      </c>
      <c r="F592" s="5">
        <v>4</v>
      </c>
      <c r="G592" s="5" t="str">
        <f>VLOOKUP(F592,N_Sit!$A$1:$B$12,2,FALSE)</f>
        <v>Precipitaciones (agua o nieve) fuera de estacion y heladas</v>
      </c>
      <c r="H592" s="1" t="s">
        <v>114</v>
      </c>
      <c r="I592" s="5" t="str">
        <f>VLOOKUP(M592,reg!$A$2:$B$16,2,FALSE)</f>
        <v>Región de La Araucanía</v>
      </c>
      <c r="J592" t="str">
        <f t="shared" si="39"/>
        <v>091</v>
      </c>
      <c r="K592" s="5" t="str">
        <f>VLOOKUP(N592,pro!$A$2:$B$1600,2,FALSE)</f>
        <v>Cautín</v>
      </c>
      <c r="L592" s="5" t="str">
        <f>VLOOKUP(O592,com!$A$2:$B$1600,2,FALSE)</f>
        <v>Vilcún</v>
      </c>
      <c r="M592" s="5">
        <f t="shared" si="40"/>
        <v>9</v>
      </c>
      <c r="N592" s="5">
        <f t="shared" si="41"/>
        <v>91</v>
      </c>
      <c r="O592" s="5">
        <f t="shared" si="42"/>
        <v>9119</v>
      </c>
    </row>
    <row r="593" spans="1:15" ht="15" hidden="1" customHeight="1" x14ac:dyDescent="0.25">
      <c r="A593" s="5">
        <v>592</v>
      </c>
      <c r="B593" s="1" t="s">
        <v>129</v>
      </c>
      <c r="C593" s="5" t="s">
        <v>778</v>
      </c>
      <c r="D593" s="2">
        <v>40745</v>
      </c>
      <c r="E593" s="4">
        <v>2011</v>
      </c>
      <c r="F593" s="5">
        <v>4</v>
      </c>
      <c r="G593" s="5" t="str">
        <f>VLOOKUP(F593,N_Sit!$A$1:$B$12,2,FALSE)</f>
        <v>Precipitaciones (agua o nieve) fuera de estacion y heladas</v>
      </c>
      <c r="H593" s="1" t="s">
        <v>114</v>
      </c>
      <c r="I593" s="5" t="str">
        <f>VLOOKUP(M593,reg!$A$2:$B$16,2,FALSE)</f>
        <v>Región de La Araucanía</v>
      </c>
      <c r="J593" t="str">
        <f t="shared" si="39"/>
        <v>091</v>
      </c>
      <c r="K593" s="5" t="str">
        <f>VLOOKUP(N593,pro!$A$2:$B$1600,2,FALSE)</f>
        <v>Cautín</v>
      </c>
      <c r="L593" s="5" t="str">
        <f>VLOOKUP(O593,com!$A$2:$B$1600,2,FALSE)</f>
        <v>Villarrica</v>
      </c>
      <c r="M593" s="5">
        <f t="shared" si="40"/>
        <v>9</v>
      </c>
      <c r="N593" s="5">
        <f t="shared" si="41"/>
        <v>91</v>
      </c>
      <c r="O593" s="5">
        <f t="shared" si="42"/>
        <v>9120</v>
      </c>
    </row>
    <row r="594" spans="1:15" ht="15" hidden="1" customHeight="1" x14ac:dyDescent="0.25">
      <c r="A594" s="5">
        <v>593</v>
      </c>
      <c r="B594" s="1" t="s">
        <v>132</v>
      </c>
      <c r="C594" s="5" t="s">
        <v>778</v>
      </c>
      <c r="D594" s="2">
        <v>40745</v>
      </c>
      <c r="E594" s="4">
        <v>2011</v>
      </c>
      <c r="F594" s="5">
        <v>4</v>
      </c>
      <c r="G594" s="5" t="str">
        <f>VLOOKUP(F594,N_Sit!$A$1:$B$12,2,FALSE)</f>
        <v>Precipitaciones (agua o nieve) fuera de estacion y heladas</v>
      </c>
      <c r="H594" s="1" t="s">
        <v>114</v>
      </c>
      <c r="I594" s="5" t="str">
        <f>VLOOKUP(M594,reg!$A$2:$B$16,2,FALSE)</f>
        <v>Región de La Araucanía</v>
      </c>
      <c r="J594" t="str">
        <f t="shared" si="39"/>
        <v>092</v>
      </c>
      <c r="K594" s="5" t="str">
        <f>VLOOKUP(N594,pro!$A$2:$B$1600,2,FALSE)</f>
        <v>Malleco</v>
      </c>
      <c r="L594" s="5" t="str">
        <f>VLOOKUP(O594,com!$A$2:$B$1600,2,FALSE)</f>
        <v>Curacautín</v>
      </c>
      <c r="M594" s="5">
        <f t="shared" si="40"/>
        <v>9</v>
      </c>
      <c r="N594" s="5">
        <f t="shared" si="41"/>
        <v>92</v>
      </c>
      <c r="O594" s="5">
        <f t="shared" si="42"/>
        <v>9203</v>
      </c>
    </row>
    <row r="595" spans="1:15" ht="15" hidden="1" customHeight="1" x14ac:dyDescent="0.25">
      <c r="A595" s="5">
        <v>594</v>
      </c>
      <c r="B595" s="1" t="s">
        <v>133</v>
      </c>
      <c r="C595" s="5" t="s">
        <v>778</v>
      </c>
      <c r="D595" s="2">
        <v>40745</v>
      </c>
      <c r="E595" s="4">
        <v>2011</v>
      </c>
      <c r="F595" s="5">
        <v>4</v>
      </c>
      <c r="G595" s="5" t="str">
        <f>VLOOKUP(F595,N_Sit!$A$1:$B$12,2,FALSE)</f>
        <v>Precipitaciones (agua o nieve) fuera de estacion y heladas</v>
      </c>
      <c r="H595" s="1" t="s">
        <v>114</v>
      </c>
      <c r="I595" s="5" t="str">
        <f>VLOOKUP(M595,reg!$A$2:$B$16,2,FALSE)</f>
        <v>Región de La Araucanía</v>
      </c>
      <c r="J595" t="str">
        <f t="shared" si="39"/>
        <v>092</v>
      </c>
      <c r="K595" s="5" t="str">
        <f>VLOOKUP(N595,pro!$A$2:$B$1600,2,FALSE)</f>
        <v>Malleco</v>
      </c>
      <c r="L595" s="5" t="str">
        <f>VLOOKUP(O595,com!$A$2:$B$1600,2,FALSE)</f>
        <v>Lonquimay</v>
      </c>
      <c r="M595" s="5">
        <f t="shared" si="40"/>
        <v>9</v>
      </c>
      <c r="N595" s="5">
        <f t="shared" si="41"/>
        <v>92</v>
      </c>
      <c r="O595" s="5">
        <f t="shared" si="42"/>
        <v>9205</v>
      </c>
    </row>
    <row r="596" spans="1:15" ht="15" hidden="1" customHeight="1" x14ac:dyDescent="0.25">
      <c r="A596" s="5">
        <v>595</v>
      </c>
      <c r="B596" s="1" t="s">
        <v>84</v>
      </c>
      <c r="C596" t="s">
        <v>779</v>
      </c>
      <c r="D596" s="2">
        <v>40750</v>
      </c>
      <c r="E596" s="4">
        <v>2011</v>
      </c>
      <c r="F596" s="5">
        <v>4</v>
      </c>
      <c r="G596" s="5" t="str">
        <f>VLOOKUP(F596,N_Sit!$A$1:$B$12,2,FALSE)</f>
        <v>Precipitaciones (agua o nieve) fuera de estacion y heladas</v>
      </c>
      <c r="H596" s="1" t="s">
        <v>65</v>
      </c>
      <c r="I596" s="5" t="str">
        <f>VLOOKUP(M596,reg!$A$2:$B$16,2,FALSE)</f>
        <v>Región del Biobío</v>
      </c>
      <c r="J596" t="str">
        <f t="shared" si="39"/>
        <v>083</v>
      </c>
      <c r="K596" s="5" t="str">
        <f>VLOOKUP(N596,pro!$A$2:$B$1600,2,FALSE)</f>
        <v>Biobío</v>
      </c>
      <c r="L596" s="5" t="str">
        <f>VLOOKUP(O596,com!$A$2:$B$1600,2,FALSE)</f>
        <v>Alto Biobío</v>
      </c>
      <c r="M596" s="5">
        <f t="shared" si="40"/>
        <v>8</v>
      </c>
      <c r="N596" s="5">
        <f t="shared" si="41"/>
        <v>83</v>
      </c>
      <c r="O596" s="5">
        <f t="shared" si="42"/>
        <v>8314</v>
      </c>
    </row>
    <row r="597" spans="1:15" ht="15" hidden="1" customHeight="1" x14ac:dyDescent="0.25">
      <c r="A597" s="5">
        <v>596</v>
      </c>
      <c r="B597" s="1" t="s">
        <v>64</v>
      </c>
      <c r="C597" t="s">
        <v>780</v>
      </c>
      <c r="D597" s="2">
        <v>40912</v>
      </c>
      <c r="E597" s="4">
        <v>2012</v>
      </c>
      <c r="F597" s="5">
        <v>10</v>
      </c>
      <c r="G597" s="5" t="str">
        <f>VLOOKUP(F597,N_Sit!$A$1:$B$12,2,FALSE)</f>
        <v>Incendios</v>
      </c>
      <c r="H597" s="1" t="s">
        <v>65</v>
      </c>
      <c r="I597" s="5" t="str">
        <f>VLOOKUP(M597,reg!$A$2:$B$16,2,FALSE)</f>
        <v>Región del Biobío</v>
      </c>
      <c r="J597" t="str">
        <f t="shared" si="39"/>
        <v>081</v>
      </c>
      <c r="K597" s="5" t="str">
        <f>VLOOKUP(N597,pro!$A$2:$B$1600,2,FALSE)</f>
        <v>Concepción</v>
      </c>
      <c r="L597" s="5" t="str">
        <f>VLOOKUP(O597,com!$A$2:$B$1600,2,FALSE)</f>
        <v>Florida</v>
      </c>
      <c r="M597" s="5">
        <f t="shared" si="40"/>
        <v>8</v>
      </c>
      <c r="N597" s="5">
        <f t="shared" si="41"/>
        <v>81</v>
      </c>
      <c r="O597" s="5">
        <f t="shared" si="42"/>
        <v>8104</v>
      </c>
    </row>
    <row r="598" spans="1:15" ht="15" hidden="1" customHeight="1" x14ac:dyDescent="0.25">
      <c r="A598" s="5">
        <v>597</v>
      </c>
      <c r="B598" s="1" t="s">
        <v>79</v>
      </c>
      <c r="C598" s="5" t="s">
        <v>780</v>
      </c>
      <c r="D598" s="2">
        <v>40912</v>
      </c>
      <c r="E598" s="4">
        <v>2012</v>
      </c>
      <c r="F598" s="5">
        <v>10</v>
      </c>
      <c r="G598" s="5" t="str">
        <f>VLOOKUP(F598,N_Sit!$A$1:$B$12,2,FALSE)</f>
        <v>Incendios</v>
      </c>
      <c r="H598" s="1" t="s">
        <v>65</v>
      </c>
      <c r="I598" s="5" t="str">
        <f>VLOOKUP(M598,reg!$A$2:$B$16,2,FALSE)</f>
        <v>Región del Biobío</v>
      </c>
      <c r="J598" t="str">
        <f t="shared" si="39"/>
        <v>083</v>
      </c>
      <c r="K598" s="5" t="str">
        <f>VLOOKUP(N598,pro!$A$2:$B$1600,2,FALSE)</f>
        <v>Biobío</v>
      </c>
      <c r="L598" s="5" t="str">
        <f>VLOOKUP(O598,com!$A$2:$B$1600,2,FALSE)</f>
        <v>San Rosendo</v>
      </c>
      <c r="M598" s="5">
        <f t="shared" si="40"/>
        <v>8</v>
      </c>
      <c r="N598" s="5">
        <f t="shared" si="41"/>
        <v>83</v>
      </c>
      <c r="O598" s="5">
        <f t="shared" si="42"/>
        <v>8310</v>
      </c>
    </row>
    <row r="599" spans="1:15" ht="15" hidden="1" customHeight="1" x14ac:dyDescent="0.25">
      <c r="A599" s="5">
        <v>598</v>
      </c>
      <c r="B599" s="1" t="s">
        <v>97</v>
      </c>
      <c r="C599" s="5" t="s">
        <v>780</v>
      </c>
      <c r="D599" s="2">
        <v>40912</v>
      </c>
      <c r="E599" s="4">
        <v>2012</v>
      </c>
      <c r="F599" s="5">
        <v>10</v>
      </c>
      <c r="G599" s="5" t="str">
        <f>VLOOKUP(F599,N_Sit!$A$1:$B$12,2,FALSE)</f>
        <v>Incendios</v>
      </c>
      <c r="H599" s="1" t="s">
        <v>65</v>
      </c>
      <c r="I599" s="5" t="str">
        <f>VLOOKUP(M599,reg!$A$2:$B$16,2,FALSE)</f>
        <v>Región del Biobío</v>
      </c>
      <c r="J599" t="str">
        <f t="shared" si="39"/>
        <v>084</v>
      </c>
      <c r="K599" s="5" t="str">
        <f>VLOOKUP(N599,pro!$A$2:$B$1600,2,FALSE)</f>
        <v>Ñuble</v>
      </c>
      <c r="L599" s="5" t="str">
        <f>VLOOKUP(O599,com!$A$2:$B$1600,2,FALSE)</f>
        <v>Quillón</v>
      </c>
      <c r="M599" s="5">
        <f t="shared" si="40"/>
        <v>8</v>
      </c>
      <c r="N599" s="5">
        <f t="shared" si="41"/>
        <v>84</v>
      </c>
      <c r="O599" s="5">
        <f t="shared" si="42"/>
        <v>8413</v>
      </c>
    </row>
    <row r="600" spans="1:15" ht="15" hidden="1" customHeight="1" x14ac:dyDescent="0.25">
      <c r="A600" s="5">
        <v>599</v>
      </c>
      <c r="B600" s="1" t="s">
        <v>99</v>
      </c>
      <c r="C600" s="5" t="s">
        <v>780</v>
      </c>
      <c r="D600" s="2">
        <v>40912</v>
      </c>
      <c r="E600" s="4">
        <v>2012</v>
      </c>
      <c r="F600" s="5">
        <v>10</v>
      </c>
      <c r="G600" s="5" t="str">
        <f>VLOOKUP(F600,N_Sit!$A$1:$B$12,2,FALSE)</f>
        <v>Incendios</v>
      </c>
      <c r="H600" s="1" t="s">
        <v>65</v>
      </c>
      <c r="I600" s="5" t="str">
        <f>VLOOKUP(M600,reg!$A$2:$B$16,2,FALSE)</f>
        <v>Región del Biobío</v>
      </c>
      <c r="J600" t="str">
        <f t="shared" si="39"/>
        <v>084</v>
      </c>
      <c r="K600" s="5" t="str">
        <f>VLOOKUP(N600,pro!$A$2:$B$1600,2,FALSE)</f>
        <v>Ñuble</v>
      </c>
      <c r="L600" s="5" t="str">
        <f>VLOOKUP(O600,com!$A$2:$B$1600,2,FALSE)</f>
        <v>Ránquil</v>
      </c>
      <c r="M600" s="5">
        <f t="shared" si="40"/>
        <v>8</v>
      </c>
      <c r="N600" s="5">
        <f t="shared" si="41"/>
        <v>84</v>
      </c>
      <c r="O600" s="5">
        <f t="shared" si="42"/>
        <v>8415</v>
      </c>
    </row>
    <row r="601" spans="1:15" ht="15" hidden="1" customHeight="1" x14ac:dyDescent="0.25">
      <c r="A601" s="5">
        <v>600</v>
      </c>
      <c r="B601" s="1" t="s">
        <v>244</v>
      </c>
      <c r="C601" t="s">
        <v>781</v>
      </c>
      <c r="D601" s="2">
        <v>40912</v>
      </c>
      <c r="E601" s="4">
        <v>2012</v>
      </c>
      <c r="F601" s="5">
        <v>1</v>
      </c>
      <c r="G601" s="5" t="str">
        <f>VLOOKUP(F601,N_Sit!$A$1:$B$12,2,FALSE)</f>
        <v>Déficit Hídrico/Sequía</v>
      </c>
      <c r="H601" s="1" t="s">
        <v>62</v>
      </c>
      <c r="I601" s="5" t="str">
        <f>VLOOKUP(M601,reg!$A$2:$B$16,2,FALSE)</f>
        <v>Región Metropolitana de Santiago</v>
      </c>
      <c r="J601" t="str">
        <f t="shared" si="39"/>
        <v>132</v>
      </c>
      <c r="K601" s="5" t="str">
        <f>VLOOKUP(N601,pro!$A$2:$B$1600,2,FALSE)</f>
        <v>Cordillera</v>
      </c>
      <c r="L601" s="5" t="str">
        <f>VLOOKUP(O601,com!$A$2:$B$1600,2,FALSE)</f>
        <v>San José de Maipo</v>
      </c>
      <c r="M601" s="5">
        <f t="shared" si="40"/>
        <v>13</v>
      </c>
      <c r="N601" s="5">
        <f t="shared" si="41"/>
        <v>132</v>
      </c>
      <c r="O601" s="5">
        <f t="shared" si="42"/>
        <v>13203</v>
      </c>
    </row>
    <row r="602" spans="1:15" ht="15" hidden="1" customHeight="1" x14ac:dyDescent="0.25">
      <c r="A602" s="5">
        <v>601</v>
      </c>
      <c r="B602" s="1" t="s">
        <v>63</v>
      </c>
      <c r="C602" s="5" t="s">
        <v>781</v>
      </c>
      <c r="D602" s="2">
        <v>40912</v>
      </c>
      <c r="E602" s="4">
        <v>2012</v>
      </c>
      <c r="F602" s="5">
        <v>1</v>
      </c>
      <c r="G602" s="5" t="str">
        <f>VLOOKUP(F602,N_Sit!$A$1:$B$12,2,FALSE)</f>
        <v>Déficit Hídrico/Sequía</v>
      </c>
      <c r="H602" s="1" t="s">
        <v>62</v>
      </c>
      <c r="I602" s="5" t="str">
        <f>VLOOKUP(M602,reg!$A$2:$B$16,2,FALSE)</f>
        <v>Región Metropolitana de Santiago</v>
      </c>
      <c r="J602" t="str">
        <f t="shared" si="39"/>
        <v>133</v>
      </c>
      <c r="K602" s="5" t="str">
        <f>VLOOKUP(N602,pro!$A$2:$B$1600,2,FALSE)</f>
        <v>Chacabuco</v>
      </c>
      <c r="L602" s="5" t="str">
        <f>VLOOKUP(O602,com!$A$2:$B$1600,2,FALSE)</f>
        <v>Tiltil</v>
      </c>
      <c r="M602" s="5">
        <f t="shared" si="40"/>
        <v>13</v>
      </c>
      <c r="N602" s="5">
        <f t="shared" si="41"/>
        <v>133</v>
      </c>
      <c r="O602" s="5">
        <f t="shared" si="42"/>
        <v>13303</v>
      </c>
    </row>
    <row r="603" spans="1:15" ht="15" hidden="1" customHeight="1" x14ac:dyDescent="0.25">
      <c r="A603" s="5">
        <v>602</v>
      </c>
      <c r="B603" s="1" t="s">
        <v>300</v>
      </c>
      <c r="C603" s="5" t="s">
        <v>781</v>
      </c>
      <c r="D603" s="2">
        <v>40912</v>
      </c>
      <c r="E603" s="4">
        <v>2012</v>
      </c>
      <c r="F603" s="5">
        <v>1</v>
      </c>
      <c r="G603" s="5" t="str">
        <f>VLOOKUP(F603,N_Sit!$A$1:$B$12,2,FALSE)</f>
        <v>Déficit Hídrico/Sequía</v>
      </c>
      <c r="H603" s="1" t="s">
        <v>62</v>
      </c>
      <c r="I603" s="5" t="str">
        <f>VLOOKUP(M603,reg!$A$2:$B$16,2,FALSE)</f>
        <v>Región Metropolitana de Santiago</v>
      </c>
      <c r="J603" t="str">
        <f t="shared" si="39"/>
        <v>135</v>
      </c>
      <c r="K603" s="5" t="str">
        <f>VLOOKUP(N603,pro!$A$2:$B$1600,2,FALSE)</f>
        <v>Melipilla</v>
      </c>
      <c r="L603" s="5" t="str">
        <f>VLOOKUP(O603,com!$A$2:$B$1600,2,FALSE)</f>
        <v>Alhué</v>
      </c>
      <c r="M603" s="5">
        <f t="shared" si="40"/>
        <v>13</v>
      </c>
      <c r="N603" s="5">
        <f t="shared" si="41"/>
        <v>135</v>
      </c>
      <c r="O603" s="5">
        <f t="shared" si="42"/>
        <v>13502</v>
      </c>
    </row>
    <row r="604" spans="1:15" ht="15" hidden="1" customHeight="1" x14ac:dyDescent="0.25">
      <c r="A604" s="5">
        <v>603</v>
      </c>
      <c r="B604" s="1" t="s">
        <v>301</v>
      </c>
      <c r="C604" s="5" t="s">
        <v>781</v>
      </c>
      <c r="D604" s="2">
        <v>40912</v>
      </c>
      <c r="E604" s="4">
        <v>2012</v>
      </c>
      <c r="F604" s="5">
        <v>1</v>
      </c>
      <c r="G604" s="5" t="str">
        <f>VLOOKUP(F604,N_Sit!$A$1:$B$12,2,FALSE)</f>
        <v>Déficit Hídrico/Sequía</v>
      </c>
      <c r="H604" s="1" t="s">
        <v>62</v>
      </c>
      <c r="I604" s="5" t="str">
        <f>VLOOKUP(M604,reg!$A$2:$B$16,2,FALSE)</f>
        <v>Región Metropolitana de Santiago</v>
      </c>
      <c r="J604" t="str">
        <f t="shared" si="39"/>
        <v>135</v>
      </c>
      <c r="K604" s="5" t="str">
        <f>VLOOKUP(N604,pro!$A$2:$B$1600,2,FALSE)</f>
        <v>Melipilla</v>
      </c>
      <c r="L604" s="5" t="str">
        <f>VLOOKUP(O604,com!$A$2:$B$1600,2,FALSE)</f>
        <v>San Pedro</v>
      </c>
      <c r="M604" s="5">
        <f t="shared" si="40"/>
        <v>13</v>
      </c>
      <c r="N604" s="5">
        <f t="shared" si="41"/>
        <v>135</v>
      </c>
      <c r="O604" s="5">
        <f t="shared" si="42"/>
        <v>13505</v>
      </c>
    </row>
    <row r="605" spans="1:15" ht="15" hidden="1" customHeight="1" x14ac:dyDescent="0.25">
      <c r="A605" s="5">
        <v>604</v>
      </c>
      <c r="B605" s="1" t="s">
        <v>31</v>
      </c>
      <c r="C605" t="s">
        <v>782</v>
      </c>
      <c r="D605" s="2">
        <v>40914</v>
      </c>
      <c r="E605" s="4">
        <v>2012</v>
      </c>
      <c r="F605" s="5">
        <v>1</v>
      </c>
      <c r="G605" s="5" t="str">
        <f>VLOOKUP(F605,N_Sit!$A$1:$B$12,2,FALSE)</f>
        <v>Déficit Hídrico/Sequía</v>
      </c>
      <c r="H605" s="1" t="s">
        <v>32</v>
      </c>
      <c r="I605" s="5" t="str">
        <f>VLOOKUP(M605,reg!$A$2:$B$16,2,FALSE)</f>
        <v>Región de Coquimbo</v>
      </c>
      <c r="J605" t="str">
        <f t="shared" si="39"/>
        <v>041</v>
      </c>
      <c r="K605" s="5" t="str">
        <f>VLOOKUP(N605,pro!$A$2:$B$1600,2,FALSE)</f>
        <v>Elqui</v>
      </c>
      <c r="L605" s="5" t="str">
        <f>VLOOKUP(O605,com!$A$2:$B$1600,2,FALSE)</f>
        <v>La Serena</v>
      </c>
      <c r="M605" s="5">
        <f t="shared" si="40"/>
        <v>4</v>
      </c>
      <c r="N605" s="5">
        <f t="shared" si="41"/>
        <v>41</v>
      </c>
      <c r="O605" s="5">
        <f t="shared" si="42"/>
        <v>4101</v>
      </c>
    </row>
    <row r="606" spans="1:15" ht="15" hidden="1" customHeight="1" x14ac:dyDescent="0.25">
      <c r="A606" s="5">
        <v>605</v>
      </c>
      <c r="B606" s="1" t="s">
        <v>33</v>
      </c>
      <c r="C606" s="5" t="s">
        <v>782</v>
      </c>
      <c r="D606" s="2">
        <v>40914</v>
      </c>
      <c r="E606" s="4">
        <v>2012</v>
      </c>
      <c r="F606" s="5">
        <v>1</v>
      </c>
      <c r="G606" s="5" t="str">
        <f>VLOOKUP(F606,N_Sit!$A$1:$B$12,2,FALSE)</f>
        <v>Déficit Hídrico/Sequía</v>
      </c>
      <c r="H606" s="1" t="s">
        <v>32</v>
      </c>
      <c r="I606" s="5" t="str">
        <f>VLOOKUP(M606,reg!$A$2:$B$16,2,FALSE)</f>
        <v>Región de Coquimbo</v>
      </c>
      <c r="J606" t="str">
        <f t="shared" si="39"/>
        <v>041</v>
      </c>
      <c r="K606" s="5" t="str">
        <f>VLOOKUP(N606,pro!$A$2:$B$1600,2,FALSE)</f>
        <v>Elqui</v>
      </c>
      <c r="L606" s="5" t="str">
        <f>VLOOKUP(O606,com!$A$2:$B$1600,2,FALSE)</f>
        <v>Coquimbo</v>
      </c>
      <c r="M606" s="5">
        <f t="shared" si="40"/>
        <v>4</v>
      </c>
      <c r="N606" s="5">
        <f t="shared" si="41"/>
        <v>41</v>
      </c>
      <c r="O606" s="5">
        <f t="shared" si="42"/>
        <v>4102</v>
      </c>
    </row>
    <row r="607" spans="1:15" ht="15" hidden="1" customHeight="1" x14ac:dyDescent="0.25">
      <c r="A607" s="5">
        <v>606</v>
      </c>
      <c r="B607" s="1" t="s">
        <v>34</v>
      </c>
      <c r="C607" s="5" t="s">
        <v>782</v>
      </c>
      <c r="D607" s="2">
        <v>40914</v>
      </c>
      <c r="E607" s="4">
        <v>2012</v>
      </c>
      <c r="F607" s="5">
        <v>1</v>
      </c>
      <c r="G607" s="5" t="str">
        <f>VLOOKUP(F607,N_Sit!$A$1:$B$12,2,FALSE)</f>
        <v>Déficit Hídrico/Sequía</v>
      </c>
      <c r="H607" s="1" t="s">
        <v>32</v>
      </c>
      <c r="I607" s="5" t="str">
        <f>VLOOKUP(M607,reg!$A$2:$B$16,2,FALSE)</f>
        <v>Región de Coquimbo</v>
      </c>
      <c r="J607" t="str">
        <f t="shared" si="39"/>
        <v>041</v>
      </c>
      <c r="K607" s="5" t="str">
        <f>VLOOKUP(N607,pro!$A$2:$B$1600,2,FALSE)</f>
        <v>Elqui</v>
      </c>
      <c r="L607" s="5" t="str">
        <f>VLOOKUP(O607,com!$A$2:$B$1600,2,FALSE)</f>
        <v>Andacollo</v>
      </c>
      <c r="M607" s="5">
        <f t="shared" si="40"/>
        <v>4</v>
      </c>
      <c r="N607" s="5">
        <f t="shared" si="41"/>
        <v>41</v>
      </c>
      <c r="O607" s="5">
        <f t="shared" si="42"/>
        <v>4103</v>
      </c>
    </row>
    <row r="608" spans="1:15" ht="15" hidden="1" customHeight="1" x14ac:dyDescent="0.25">
      <c r="A608" s="5">
        <v>607</v>
      </c>
      <c r="B608" s="1" t="s">
        <v>35</v>
      </c>
      <c r="C608" s="5" t="s">
        <v>782</v>
      </c>
      <c r="D608" s="2">
        <v>40914</v>
      </c>
      <c r="E608" s="4">
        <v>2012</v>
      </c>
      <c r="F608" s="5">
        <v>1</v>
      </c>
      <c r="G608" s="5" t="str">
        <f>VLOOKUP(F608,N_Sit!$A$1:$B$12,2,FALSE)</f>
        <v>Déficit Hídrico/Sequía</v>
      </c>
      <c r="H608" s="1" t="s">
        <v>32</v>
      </c>
      <c r="I608" s="5" t="str">
        <f>VLOOKUP(M608,reg!$A$2:$B$16,2,FALSE)</f>
        <v>Región de Coquimbo</v>
      </c>
      <c r="J608" t="str">
        <f t="shared" si="39"/>
        <v>041</v>
      </c>
      <c r="K608" s="5" t="str">
        <f>VLOOKUP(N608,pro!$A$2:$B$1600,2,FALSE)</f>
        <v>Elqui</v>
      </c>
      <c r="L608" s="5" t="str">
        <f>VLOOKUP(O608,com!$A$2:$B$1600,2,FALSE)</f>
        <v>La Higuera</v>
      </c>
      <c r="M608" s="5">
        <f t="shared" si="40"/>
        <v>4</v>
      </c>
      <c r="N608" s="5">
        <f t="shared" si="41"/>
        <v>41</v>
      </c>
      <c r="O608" s="5">
        <f t="shared" si="42"/>
        <v>4104</v>
      </c>
    </row>
    <row r="609" spans="1:15" ht="15" hidden="1" customHeight="1" x14ac:dyDescent="0.25">
      <c r="A609" s="5">
        <v>608</v>
      </c>
      <c r="B609" s="1" t="s">
        <v>36</v>
      </c>
      <c r="C609" s="5" t="s">
        <v>782</v>
      </c>
      <c r="D609" s="2">
        <v>40914</v>
      </c>
      <c r="E609" s="4">
        <v>2012</v>
      </c>
      <c r="F609" s="5">
        <v>1</v>
      </c>
      <c r="G609" s="5" t="str">
        <f>VLOOKUP(F609,N_Sit!$A$1:$B$12,2,FALSE)</f>
        <v>Déficit Hídrico/Sequía</v>
      </c>
      <c r="H609" s="1" t="s">
        <v>32</v>
      </c>
      <c r="I609" s="5" t="str">
        <f>VLOOKUP(M609,reg!$A$2:$B$16,2,FALSE)</f>
        <v>Región de Coquimbo</v>
      </c>
      <c r="J609" t="str">
        <f t="shared" si="39"/>
        <v>041</v>
      </c>
      <c r="K609" s="5" t="str">
        <f>VLOOKUP(N609,pro!$A$2:$B$1600,2,FALSE)</f>
        <v>Elqui</v>
      </c>
      <c r="L609" s="5" t="str">
        <f>VLOOKUP(O609,com!$A$2:$B$1600,2,FALSE)</f>
        <v>Paiguano</v>
      </c>
      <c r="M609" s="5">
        <f t="shared" si="40"/>
        <v>4</v>
      </c>
      <c r="N609" s="5">
        <f t="shared" si="41"/>
        <v>41</v>
      </c>
      <c r="O609" s="5">
        <f t="shared" si="42"/>
        <v>4105</v>
      </c>
    </row>
    <row r="610" spans="1:15" ht="15" hidden="1" customHeight="1" x14ac:dyDescent="0.25">
      <c r="A610" s="5">
        <v>609</v>
      </c>
      <c r="B610" s="1" t="s">
        <v>37</v>
      </c>
      <c r="C610" s="5" t="s">
        <v>782</v>
      </c>
      <c r="D610" s="2">
        <v>40914</v>
      </c>
      <c r="E610" s="4">
        <v>2012</v>
      </c>
      <c r="F610" s="5">
        <v>1</v>
      </c>
      <c r="G610" s="5" t="str">
        <f>VLOOKUP(F610,N_Sit!$A$1:$B$12,2,FALSE)</f>
        <v>Déficit Hídrico/Sequía</v>
      </c>
      <c r="H610" s="1" t="s">
        <v>32</v>
      </c>
      <c r="I610" s="5" t="str">
        <f>VLOOKUP(M610,reg!$A$2:$B$16,2,FALSE)</f>
        <v>Región de Coquimbo</v>
      </c>
      <c r="J610" t="str">
        <f t="shared" si="39"/>
        <v>041</v>
      </c>
      <c r="K610" s="5" t="str">
        <f>VLOOKUP(N610,pro!$A$2:$B$1600,2,FALSE)</f>
        <v>Elqui</v>
      </c>
      <c r="L610" s="5" t="str">
        <f>VLOOKUP(O610,com!$A$2:$B$1600,2,FALSE)</f>
        <v>Vicuña</v>
      </c>
      <c r="M610" s="5">
        <f t="shared" si="40"/>
        <v>4</v>
      </c>
      <c r="N610" s="5">
        <f t="shared" si="41"/>
        <v>41</v>
      </c>
      <c r="O610" s="5">
        <f t="shared" si="42"/>
        <v>4106</v>
      </c>
    </row>
    <row r="611" spans="1:15" ht="15" hidden="1" customHeight="1" x14ac:dyDescent="0.25">
      <c r="A611" s="5">
        <v>610</v>
      </c>
      <c r="B611" s="1" t="s">
        <v>38</v>
      </c>
      <c r="C611" s="5" t="s">
        <v>782</v>
      </c>
      <c r="D611" s="2">
        <v>40914</v>
      </c>
      <c r="E611" s="4">
        <v>2012</v>
      </c>
      <c r="F611" s="5">
        <v>1</v>
      </c>
      <c r="G611" s="5" t="str">
        <f>VLOOKUP(F611,N_Sit!$A$1:$B$12,2,FALSE)</f>
        <v>Déficit Hídrico/Sequía</v>
      </c>
      <c r="H611" s="1" t="s">
        <v>32</v>
      </c>
      <c r="I611" s="5" t="str">
        <f>VLOOKUP(M611,reg!$A$2:$B$16,2,FALSE)</f>
        <v>Región de Coquimbo</v>
      </c>
      <c r="J611" t="str">
        <f t="shared" si="39"/>
        <v>042</v>
      </c>
      <c r="K611" s="5" t="str">
        <f>VLOOKUP(N611,pro!$A$2:$B$1600,2,FALSE)</f>
        <v>Choapa</v>
      </c>
      <c r="L611" s="5" t="str">
        <f>VLOOKUP(O611,com!$A$2:$B$1600,2,FALSE)</f>
        <v>Illapel</v>
      </c>
      <c r="M611" s="5">
        <f t="shared" si="40"/>
        <v>4</v>
      </c>
      <c r="N611" s="5">
        <f t="shared" si="41"/>
        <v>42</v>
      </c>
      <c r="O611" s="5">
        <f t="shared" si="42"/>
        <v>4201</v>
      </c>
    </row>
    <row r="612" spans="1:15" ht="15" hidden="1" customHeight="1" x14ac:dyDescent="0.25">
      <c r="A612" s="5">
        <v>611</v>
      </c>
      <c r="B612" s="1" t="s">
        <v>39</v>
      </c>
      <c r="C612" s="5" t="s">
        <v>782</v>
      </c>
      <c r="D612" s="2">
        <v>40914</v>
      </c>
      <c r="E612" s="4">
        <v>2012</v>
      </c>
      <c r="F612" s="5">
        <v>1</v>
      </c>
      <c r="G612" s="5" t="str">
        <f>VLOOKUP(F612,N_Sit!$A$1:$B$12,2,FALSE)</f>
        <v>Déficit Hídrico/Sequía</v>
      </c>
      <c r="H612" s="1" t="s">
        <v>32</v>
      </c>
      <c r="I612" s="5" t="str">
        <f>VLOOKUP(M612,reg!$A$2:$B$16,2,FALSE)</f>
        <v>Región de Coquimbo</v>
      </c>
      <c r="J612" t="str">
        <f t="shared" si="39"/>
        <v>042</v>
      </c>
      <c r="K612" s="5" t="str">
        <f>VLOOKUP(N612,pro!$A$2:$B$1600,2,FALSE)</f>
        <v>Choapa</v>
      </c>
      <c r="L612" s="5" t="str">
        <f>VLOOKUP(O612,com!$A$2:$B$1600,2,FALSE)</f>
        <v>Canela</v>
      </c>
      <c r="M612" s="5">
        <f t="shared" si="40"/>
        <v>4</v>
      </c>
      <c r="N612" s="5">
        <f t="shared" si="41"/>
        <v>42</v>
      </c>
      <c r="O612" s="5">
        <f t="shared" si="42"/>
        <v>4202</v>
      </c>
    </row>
    <row r="613" spans="1:15" ht="15" hidden="1" customHeight="1" x14ac:dyDescent="0.25">
      <c r="A613" s="5">
        <v>612</v>
      </c>
      <c r="B613" s="1" t="s">
        <v>40</v>
      </c>
      <c r="C613" s="5" t="s">
        <v>782</v>
      </c>
      <c r="D613" s="2">
        <v>40914</v>
      </c>
      <c r="E613" s="4">
        <v>2012</v>
      </c>
      <c r="F613" s="5">
        <v>1</v>
      </c>
      <c r="G613" s="5" t="str">
        <f>VLOOKUP(F613,N_Sit!$A$1:$B$12,2,FALSE)</f>
        <v>Déficit Hídrico/Sequía</v>
      </c>
      <c r="H613" s="1" t="s">
        <v>32</v>
      </c>
      <c r="I613" s="5" t="str">
        <f>VLOOKUP(M613,reg!$A$2:$B$16,2,FALSE)</f>
        <v>Región de Coquimbo</v>
      </c>
      <c r="J613" t="str">
        <f t="shared" si="39"/>
        <v>042</v>
      </c>
      <c r="K613" s="5" t="str">
        <f>VLOOKUP(N613,pro!$A$2:$B$1600,2,FALSE)</f>
        <v>Choapa</v>
      </c>
      <c r="L613" s="5" t="str">
        <f>VLOOKUP(O613,com!$A$2:$B$1600,2,FALSE)</f>
        <v>Los Vilos</v>
      </c>
      <c r="M613" s="5">
        <f t="shared" si="40"/>
        <v>4</v>
      </c>
      <c r="N613" s="5">
        <f t="shared" si="41"/>
        <v>42</v>
      </c>
      <c r="O613" s="5">
        <f t="shared" si="42"/>
        <v>4203</v>
      </c>
    </row>
    <row r="614" spans="1:15" ht="15" hidden="1" customHeight="1" x14ac:dyDescent="0.25">
      <c r="A614" s="5">
        <v>613</v>
      </c>
      <c r="B614" s="1" t="s">
        <v>41</v>
      </c>
      <c r="C614" s="5" t="s">
        <v>782</v>
      </c>
      <c r="D614" s="2">
        <v>40914</v>
      </c>
      <c r="E614" s="4">
        <v>2012</v>
      </c>
      <c r="F614" s="5">
        <v>1</v>
      </c>
      <c r="G614" s="5" t="str">
        <f>VLOOKUP(F614,N_Sit!$A$1:$B$12,2,FALSE)</f>
        <v>Déficit Hídrico/Sequía</v>
      </c>
      <c r="H614" s="1" t="s">
        <v>32</v>
      </c>
      <c r="I614" s="5" t="str">
        <f>VLOOKUP(M614,reg!$A$2:$B$16,2,FALSE)</f>
        <v>Región de Coquimbo</v>
      </c>
      <c r="J614" t="str">
        <f t="shared" si="39"/>
        <v>042</v>
      </c>
      <c r="K614" s="5" t="str">
        <f>VLOOKUP(N614,pro!$A$2:$B$1600,2,FALSE)</f>
        <v>Choapa</v>
      </c>
      <c r="L614" s="5" t="str">
        <f>VLOOKUP(O614,com!$A$2:$B$1600,2,FALSE)</f>
        <v>Salamanca</v>
      </c>
      <c r="M614" s="5">
        <f t="shared" si="40"/>
        <v>4</v>
      </c>
      <c r="N614" s="5">
        <f t="shared" si="41"/>
        <v>42</v>
      </c>
      <c r="O614" s="5">
        <f t="shared" si="42"/>
        <v>4204</v>
      </c>
    </row>
    <row r="615" spans="1:15" ht="15" hidden="1" customHeight="1" x14ac:dyDescent="0.25">
      <c r="A615" s="5">
        <v>614</v>
      </c>
      <c r="B615" s="1" t="s">
        <v>42</v>
      </c>
      <c r="C615" s="5" t="s">
        <v>782</v>
      </c>
      <c r="D615" s="2">
        <v>40914</v>
      </c>
      <c r="E615" s="4">
        <v>2012</v>
      </c>
      <c r="F615" s="5">
        <v>1</v>
      </c>
      <c r="G615" s="5" t="str">
        <f>VLOOKUP(F615,N_Sit!$A$1:$B$12,2,FALSE)</f>
        <v>Déficit Hídrico/Sequía</v>
      </c>
      <c r="H615" s="1" t="s">
        <v>32</v>
      </c>
      <c r="I615" s="5" t="str">
        <f>VLOOKUP(M615,reg!$A$2:$B$16,2,FALSE)</f>
        <v>Región de Coquimbo</v>
      </c>
      <c r="J615" t="str">
        <f t="shared" si="39"/>
        <v>043</v>
      </c>
      <c r="K615" s="5" t="str">
        <f>VLOOKUP(N615,pro!$A$2:$B$1600,2,FALSE)</f>
        <v>Limarí</v>
      </c>
      <c r="L615" s="5" t="str">
        <f>VLOOKUP(O615,com!$A$2:$B$1600,2,FALSE)</f>
        <v>Ovalle</v>
      </c>
      <c r="M615" s="5">
        <f t="shared" si="40"/>
        <v>4</v>
      </c>
      <c r="N615" s="5">
        <f t="shared" si="41"/>
        <v>43</v>
      </c>
      <c r="O615" s="5">
        <f t="shared" si="42"/>
        <v>4301</v>
      </c>
    </row>
    <row r="616" spans="1:15" ht="15" hidden="1" customHeight="1" x14ac:dyDescent="0.25">
      <c r="A616" s="5">
        <v>615</v>
      </c>
      <c r="B616" s="1" t="s">
        <v>43</v>
      </c>
      <c r="C616" s="5" t="s">
        <v>782</v>
      </c>
      <c r="D616" s="2">
        <v>40914</v>
      </c>
      <c r="E616" s="4">
        <v>2012</v>
      </c>
      <c r="F616" s="5">
        <v>1</v>
      </c>
      <c r="G616" s="5" t="str">
        <f>VLOOKUP(F616,N_Sit!$A$1:$B$12,2,FALSE)</f>
        <v>Déficit Hídrico/Sequía</v>
      </c>
      <c r="H616" s="1" t="s">
        <v>32</v>
      </c>
      <c r="I616" s="5" t="str">
        <f>VLOOKUP(M616,reg!$A$2:$B$16,2,FALSE)</f>
        <v>Región de Coquimbo</v>
      </c>
      <c r="J616" t="str">
        <f t="shared" si="39"/>
        <v>043</v>
      </c>
      <c r="K616" s="5" t="str">
        <f>VLOOKUP(N616,pro!$A$2:$B$1600,2,FALSE)</f>
        <v>Limarí</v>
      </c>
      <c r="L616" s="5" t="str">
        <f>VLOOKUP(O616,com!$A$2:$B$1600,2,FALSE)</f>
        <v>Combarbalá</v>
      </c>
      <c r="M616" s="5">
        <f t="shared" si="40"/>
        <v>4</v>
      </c>
      <c r="N616" s="5">
        <f t="shared" si="41"/>
        <v>43</v>
      </c>
      <c r="O616" s="5">
        <f t="shared" si="42"/>
        <v>4302</v>
      </c>
    </row>
    <row r="617" spans="1:15" ht="15" hidden="1" customHeight="1" x14ac:dyDescent="0.25">
      <c r="A617" s="5">
        <v>616</v>
      </c>
      <c r="B617" s="1" t="s">
        <v>44</v>
      </c>
      <c r="C617" s="5" t="s">
        <v>782</v>
      </c>
      <c r="D617" s="2">
        <v>40914</v>
      </c>
      <c r="E617" s="4">
        <v>2012</v>
      </c>
      <c r="F617" s="5">
        <v>1</v>
      </c>
      <c r="G617" s="5" t="str">
        <f>VLOOKUP(F617,N_Sit!$A$1:$B$12,2,FALSE)</f>
        <v>Déficit Hídrico/Sequía</v>
      </c>
      <c r="H617" s="1" t="s">
        <v>32</v>
      </c>
      <c r="I617" s="5" t="str">
        <f>VLOOKUP(M617,reg!$A$2:$B$16,2,FALSE)</f>
        <v>Región de Coquimbo</v>
      </c>
      <c r="J617" t="str">
        <f t="shared" si="39"/>
        <v>043</v>
      </c>
      <c r="K617" s="5" t="str">
        <f>VLOOKUP(N617,pro!$A$2:$B$1600,2,FALSE)</f>
        <v>Limarí</v>
      </c>
      <c r="L617" s="5" t="str">
        <f>VLOOKUP(O617,com!$A$2:$B$1600,2,FALSE)</f>
        <v>Monte Patria</v>
      </c>
      <c r="M617" s="5">
        <f t="shared" si="40"/>
        <v>4</v>
      </c>
      <c r="N617" s="5">
        <f t="shared" si="41"/>
        <v>43</v>
      </c>
      <c r="O617" s="5">
        <f t="shared" si="42"/>
        <v>4303</v>
      </c>
    </row>
    <row r="618" spans="1:15" ht="15" hidden="1" customHeight="1" x14ac:dyDescent="0.25">
      <c r="A618" s="5">
        <v>617</v>
      </c>
      <c r="B618" s="1" t="s">
        <v>45</v>
      </c>
      <c r="C618" s="5" t="s">
        <v>782</v>
      </c>
      <c r="D618" s="2">
        <v>40914</v>
      </c>
      <c r="E618" s="4">
        <v>2012</v>
      </c>
      <c r="F618" s="5">
        <v>1</v>
      </c>
      <c r="G618" s="5" t="str">
        <f>VLOOKUP(F618,N_Sit!$A$1:$B$12,2,FALSE)</f>
        <v>Déficit Hídrico/Sequía</v>
      </c>
      <c r="H618" s="1" t="s">
        <v>32</v>
      </c>
      <c r="I618" s="5" t="str">
        <f>VLOOKUP(M618,reg!$A$2:$B$16,2,FALSE)</f>
        <v>Región de Coquimbo</v>
      </c>
      <c r="J618" t="str">
        <f t="shared" si="39"/>
        <v>043</v>
      </c>
      <c r="K618" s="5" t="str">
        <f>VLOOKUP(N618,pro!$A$2:$B$1600,2,FALSE)</f>
        <v>Limarí</v>
      </c>
      <c r="L618" s="5" t="str">
        <f>VLOOKUP(O618,com!$A$2:$B$1600,2,FALSE)</f>
        <v>Punitaqui</v>
      </c>
      <c r="M618" s="5">
        <f t="shared" si="40"/>
        <v>4</v>
      </c>
      <c r="N618" s="5">
        <f t="shared" si="41"/>
        <v>43</v>
      </c>
      <c r="O618" s="5">
        <f t="shared" si="42"/>
        <v>4304</v>
      </c>
    </row>
    <row r="619" spans="1:15" ht="15" hidden="1" customHeight="1" x14ac:dyDescent="0.25">
      <c r="A619" s="5">
        <v>618</v>
      </c>
      <c r="B619" s="1" t="s">
        <v>46</v>
      </c>
      <c r="C619" s="5" t="s">
        <v>782</v>
      </c>
      <c r="D619" s="2">
        <v>40914</v>
      </c>
      <c r="E619" s="4">
        <v>2012</v>
      </c>
      <c r="F619" s="5">
        <v>1</v>
      </c>
      <c r="G619" s="5" t="str">
        <f>VLOOKUP(F619,N_Sit!$A$1:$B$12,2,FALSE)</f>
        <v>Déficit Hídrico/Sequía</v>
      </c>
      <c r="H619" s="1" t="s">
        <v>32</v>
      </c>
      <c r="I619" s="5" t="str">
        <f>VLOOKUP(M619,reg!$A$2:$B$16,2,FALSE)</f>
        <v>Región de Coquimbo</v>
      </c>
      <c r="J619" t="str">
        <f t="shared" si="39"/>
        <v>043</v>
      </c>
      <c r="K619" s="5" t="str">
        <f>VLOOKUP(N619,pro!$A$2:$B$1600,2,FALSE)</f>
        <v>Limarí</v>
      </c>
      <c r="L619" s="5" t="str">
        <f>VLOOKUP(O619,com!$A$2:$B$1600,2,FALSE)</f>
        <v>Río Hurtado</v>
      </c>
      <c r="M619" s="5">
        <f t="shared" si="40"/>
        <v>4</v>
      </c>
      <c r="N619" s="5">
        <f t="shared" si="41"/>
        <v>43</v>
      </c>
      <c r="O619" s="5">
        <f t="shared" si="42"/>
        <v>4305</v>
      </c>
    </row>
    <row r="620" spans="1:15" ht="15" hidden="1" customHeight="1" x14ac:dyDescent="0.25">
      <c r="A620" s="5">
        <v>619</v>
      </c>
      <c r="B620" s="1" t="s">
        <v>57</v>
      </c>
      <c r="C620" t="s">
        <v>783</v>
      </c>
      <c r="D620" s="2">
        <v>40914</v>
      </c>
      <c r="E620" s="4">
        <v>2012</v>
      </c>
      <c r="F620" s="5">
        <v>10</v>
      </c>
      <c r="G620" s="5" t="str">
        <f>VLOOKUP(F620,N_Sit!$A$1:$B$12,2,FALSE)</f>
        <v>Incendios</v>
      </c>
      <c r="H620" s="1" t="s">
        <v>54</v>
      </c>
      <c r="I620" s="5" t="str">
        <f>VLOOKUP(M620,reg!$A$2:$B$16,2,FALSE)</f>
        <v>Región del Maule</v>
      </c>
      <c r="J620" t="str">
        <f t="shared" si="39"/>
        <v>072</v>
      </c>
      <c r="K620" s="5" t="str">
        <f>VLOOKUP(N620,pro!$A$2:$B$1600,2,FALSE)</f>
        <v>Cauquenes</v>
      </c>
      <c r="L620" s="5" t="str">
        <f>VLOOKUP(O620,com!$A$2:$B$1600,2,FALSE)</f>
        <v>Cauquenes</v>
      </c>
      <c r="M620" s="5">
        <f t="shared" si="40"/>
        <v>7</v>
      </c>
      <c r="N620" s="5">
        <f t="shared" si="41"/>
        <v>72</v>
      </c>
      <c r="O620" s="5">
        <f t="shared" si="42"/>
        <v>7201</v>
      </c>
    </row>
    <row r="621" spans="1:15" ht="15" hidden="1" customHeight="1" x14ac:dyDescent="0.25">
      <c r="A621" s="5">
        <v>620</v>
      </c>
      <c r="B621" s="1" t="s">
        <v>159</v>
      </c>
      <c r="C621" t="s">
        <v>784</v>
      </c>
      <c r="D621" s="2">
        <v>40927</v>
      </c>
      <c r="E621" s="4">
        <v>2012</v>
      </c>
      <c r="F621" s="5">
        <v>8</v>
      </c>
      <c r="G621" s="5" t="str">
        <f>VLOOKUP(F621,N_Sit!$A$1:$B$12,2,FALSE)</f>
        <v>Erupción volcánica</v>
      </c>
      <c r="H621" s="1" t="s">
        <v>156</v>
      </c>
      <c r="I621" s="5" t="str">
        <f>VLOOKUP(M621,reg!$A$2:$B$16,2,FALSE)</f>
        <v>Región de Los Ríos</v>
      </c>
      <c r="J621" t="str">
        <f t="shared" si="39"/>
        <v>141</v>
      </c>
      <c r="K621" s="5" t="str">
        <f>VLOOKUP(N621,pro!$A$2:$B$1600,2,FALSE)</f>
        <v>Valdivia</v>
      </c>
      <c r="L621" s="5" t="str">
        <f>VLOOKUP(O621,com!$A$2:$B$1600,2,FALSE)</f>
        <v>Paillaco</v>
      </c>
      <c r="M621" s="5">
        <f t="shared" si="40"/>
        <v>14</v>
      </c>
      <c r="N621" s="5">
        <f t="shared" si="41"/>
        <v>141</v>
      </c>
      <c r="O621" s="5">
        <f t="shared" si="42"/>
        <v>14107</v>
      </c>
    </row>
    <row r="622" spans="1:15" ht="15" hidden="1" customHeight="1" x14ac:dyDescent="0.25">
      <c r="A622" s="5">
        <v>621</v>
      </c>
      <c r="B622" s="1" t="s">
        <v>161</v>
      </c>
      <c r="C622" s="5" t="s">
        <v>784</v>
      </c>
      <c r="D622" s="2">
        <v>40927</v>
      </c>
      <c r="E622" s="4">
        <v>2012</v>
      </c>
      <c r="F622" s="5">
        <v>8</v>
      </c>
      <c r="G622" s="5" t="str">
        <f>VLOOKUP(F622,N_Sit!$A$1:$B$12,2,FALSE)</f>
        <v>Erupción volcánica</v>
      </c>
      <c r="H622" s="1" t="s">
        <v>156</v>
      </c>
      <c r="I622" s="5" t="str">
        <f>VLOOKUP(M622,reg!$A$2:$B$16,2,FALSE)</f>
        <v>Región de Los Ríos</v>
      </c>
      <c r="J622" t="str">
        <f t="shared" si="39"/>
        <v>142</v>
      </c>
      <c r="K622" s="5" t="str">
        <f>VLOOKUP(N622,pro!$A$2:$B$1600,2,FALSE)</f>
        <v>Ranco</v>
      </c>
      <c r="L622" s="5" t="str">
        <f>VLOOKUP(O622,com!$A$2:$B$1600,2,FALSE)</f>
        <v>La Unión</v>
      </c>
      <c r="M622" s="5">
        <f t="shared" si="40"/>
        <v>14</v>
      </c>
      <c r="N622" s="5">
        <f t="shared" si="41"/>
        <v>142</v>
      </c>
      <c r="O622" s="5">
        <f t="shared" si="42"/>
        <v>14201</v>
      </c>
    </row>
    <row r="623" spans="1:15" ht="15" hidden="1" customHeight="1" x14ac:dyDescent="0.25">
      <c r="A623" s="5">
        <v>622</v>
      </c>
      <c r="B623" s="1" t="s">
        <v>162</v>
      </c>
      <c r="C623" s="5" t="s">
        <v>784</v>
      </c>
      <c r="D623" s="2">
        <v>40927</v>
      </c>
      <c r="E623" s="4">
        <v>2012</v>
      </c>
      <c r="F623" s="5">
        <v>8</v>
      </c>
      <c r="G623" s="5" t="str">
        <f>VLOOKUP(F623,N_Sit!$A$1:$B$12,2,FALSE)</f>
        <v>Erupción volcánica</v>
      </c>
      <c r="H623" s="1" t="s">
        <v>156</v>
      </c>
      <c r="I623" s="5" t="str">
        <f>VLOOKUP(M623,reg!$A$2:$B$16,2,FALSE)</f>
        <v>Región de Los Ríos</v>
      </c>
      <c r="J623" t="str">
        <f t="shared" si="39"/>
        <v>142</v>
      </c>
      <c r="K623" s="5" t="str">
        <f>VLOOKUP(N623,pro!$A$2:$B$1600,2,FALSE)</f>
        <v>Ranco</v>
      </c>
      <c r="L623" s="5" t="str">
        <f>VLOOKUP(O623,com!$A$2:$B$1600,2,FALSE)</f>
        <v>Futrono</v>
      </c>
      <c r="M623" s="5">
        <f t="shared" si="40"/>
        <v>14</v>
      </c>
      <c r="N623" s="5">
        <f t="shared" si="41"/>
        <v>142</v>
      </c>
      <c r="O623" s="5">
        <f t="shared" si="42"/>
        <v>14202</v>
      </c>
    </row>
    <row r="624" spans="1:15" ht="15" hidden="1" customHeight="1" x14ac:dyDescent="0.25">
      <c r="A624" s="5">
        <v>623</v>
      </c>
      <c r="B624" s="1" t="s">
        <v>163</v>
      </c>
      <c r="C624" s="5" t="s">
        <v>784</v>
      </c>
      <c r="D624" s="2">
        <v>40927</v>
      </c>
      <c r="E624" s="4">
        <v>2012</v>
      </c>
      <c r="F624" s="5">
        <v>8</v>
      </c>
      <c r="G624" s="5" t="str">
        <f>VLOOKUP(F624,N_Sit!$A$1:$B$12,2,FALSE)</f>
        <v>Erupción volcánica</v>
      </c>
      <c r="H624" s="1" t="s">
        <v>156</v>
      </c>
      <c r="I624" s="5" t="str">
        <f>VLOOKUP(M624,reg!$A$2:$B$16,2,FALSE)</f>
        <v>Región de Los Ríos</v>
      </c>
      <c r="J624" t="str">
        <f t="shared" si="39"/>
        <v>142</v>
      </c>
      <c r="K624" s="5" t="str">
        <f>VLOOKUP(N624,pro!$A$2:$B$1600,2,FALSE)</f>
        <v>Ranco</v>
      </c>
      <c r="L624" s="5" t="str">
        <f>VLOOKUP(O624,com!$A$2:$B$1600,2,FALSE)</f>
        <v>Lago Ranco</v>
      </c>
      <c r="M624" s="5">
        <f t="shared" si="40"/>
        <v>14</v>
      </c>
      <c r="N624" s="5">
        <f t="shared" si="41"/>
        <v>142</v>
      </c>
      <c r="O624" s="5">
        <f t="shared" si="42"/>
        <v>14203</v>
      </c>
    </row>
    <row r="625" spans="1:15" ht="15" hidden="1" customHeight="1" x14ac:dyDescent="0.25">
      <c r="A625" s="5">
        <v>624</v>
      </c>
      <c r="B625" s="1" t="s">
        <v>216</v>
      </c>
      <c r="C625" s="5" t="s">
        <v>784</v>
      </c>
      <c r="D625" s="2">
        <v>40927</v>
      </c>
      <c r="E625" s="4">
        <v>2012</v>
      </c>
      <c r="F625" s="5">
        <v>8</v>
      </c>
      <c r="G625" s="5" t="str">
        <f>VLOOKUP(F625,N_Sit!$A$1:$B$12,2,FALSE)</f>
        <v>Erupción volcánica</v>
      </c>
      <c r="H625" s="1" t="s">
        <v>156</v>
      </c>
      <c r="I625" s="5" t="str">
        <f>VLOOKUP(M625,reg!$A$2:$B$16,2,FALSE)</f>
        <v>Región de Los Ríos</v>
      </c>
      <c r="J625" t="str">
        <f t="shared" si="39"/>
        <v>142</v>
      </c>
      <c r="K625" s="5" t="str">
        <f>VLOOKUP(N625,pro!$A$2:$B$1600,2,FALSE)</f>
        <v>Ranco</v>
      </c>
      <c r="L625" s="5" t="str">
        <f>VLOOKUP(O625,com!$A$2:$B$1600,2,FALSE)</f>
        <v>Río Bueno</v>
      </c>
      <c r="M625" s="5">
        <f t="shared" si="40"/>
        <v>14</v>
      </c>
      <c r="N625" s="5">
        <f t="shared" si="41"/>
        <v>142</v>
      </c>
      <c r="O625" s="5">
        <f t="shared" si="42"/>
        <v>14204</v>
      </c>
    </row>
    <row r="626" spans="1:15" ht="15" hidden="1" customHeight="1" x14ac:dyDescent="0.25">
      <c r="A626" s="5">
        <v>625</v>
      </c>
      <c r="B626" s="1" t="s">
        <v>264</v>
      </c>
      <c r="C626" t="s">
        <v>785</v>
      </c>
      <c r="D626" s="2">
        <v>40934</v>
      </c>
      <c r="E626" s="4">
        <v>2012</v>
      </c>
      <c r="F626" s="5">
        <v>1</v>
      </c>
      <c r="G626" s="5" t="str">
        <f>VLOOKUP(F626,N_Sit!$A$1:$B$12,2,FALSE)</f>
        <v>Déficit Hídrico/Sequía</v>
      </c>
      <c r="H626" s="1" t="s">
        <v>14</v>
      </c>
      <c r="I626" s="5" t="str">
        <f>VLOOKUP(M626,reg!$A$2:$B$16,2,FALSE)</f>
        <v>Región del Libertador General Bernardo O'Higgins</v>
      </c>
      <c r="J626" t="str">
        <f t="shared" si="39"/>
        <v>061</v>
      </c>
      <c r="K626" s="5" t="str">
        <f>VLOOKUP(N626,pro!$A$2:$B$1600,2,FALSE)</f>
        <v>Cachapoal</v>
      </c>
      <c r="L626" s="5" t="str">
        <f>VLOOKUP(O626,com!$A$2:$B$1600,2,FALSE)</f>
        <v>Rancagua</v>
      </c>
      <c r="M626" s="5">
        <f t="shared" si="40"/>
        <v>6</v>
      </c>
      <c r="N626" s="5">
        <f t="shared" si="41"/>
        <v>61</v>
      </c>
      <c r="O626" s="5">
        <f t="shared" si="42"/>
        <v>6101</v>
      </c>
    </row>
    <row r="627" spans="1:15" ht="15" hidden="1" customHeight="1" x14ac:dyDescent="0.25">
      <c r="A627" s="5">
        <v>626</v>
      </c>
      <c r="B627" s="1" t="s">
        <v>265</v>
      </c>
      <c r="C627" s="5" t="s">
        <v>785</v>
      </c>
      <c r="D627" s="2">
        <v>40934</v>
      </c>
      <c r="E627" s="4">
        <v>2012</v>
      </c>
      <c r="F627" s="5">
        <v>1</v>
      </c>
      <c r="G627" s="5" t="str">
        <f>VLOOKUP(F627,N_Sit!$A$1:$B$12,2,FALSE)</f>
        <v>Déficit Hídrico/Sequía</v>
      </c>
      <c r="H627" s="1" t="s">
        <v>14</v>
      </c>
      <c r="I627" s="5" t="str">
        <f>VLOOKUP(M627,reg!$A$2:$B$16,2,FALSE)</f>
        <v>Región del Libertador General Bernardo O'Higgins</v>
      </c>
      <c r="J627" t="str">
        <f t="shared" si="39"/>
        <v>061</v>
      </c>
      <c r="K627" s="5" t="str">
        <f>VLOOKUP(N627,pro!$A$2:$B$1600,2,FALSE)</f>
        <v>Cachapoal</v>
      </c>
      <c r="L627" s="5" t="str">
        <f>VLOOKUP(O627,com!$A$2:$B$1600,2,FALSE)</f>
        <v>Codegua</v>
      </c>
      <c r="M627" s="5">
        <f t="shared" si="40"/>
        <v>6</v>
      </c>
      <c r="N627" s="5">
        <f t="shared" si="41"/>
        <v>61</v>
      </c>
      <c r="O627" s="5">
        <f t="shared" si="42"/>
        <v>6102</v>
      </c>
    </row>
    <row r="628" spans="1:15" ht="15" hidden="1" customHeight="1" x14ac:dyDescent="0.25">
      <c r="A628" s="5">
        <v>627</v>
      </c>
      <c r="B628" s="1" t="s">
        <v>269</v>
      </c>
      <c r="C628" s="5" t="s">
        <v>785</v>
      </c>
      <c r="D628" s="2">
        <v>40934</v>
      </c>
      <c r="E628" s="4">
        <v>2012</v>
      </c>
      <c r="F628" s="5">
        <v>1</v>
      </c>
      <c r="G628" s="5" t="str">
        <f>VLOOKUP(F628,N_Sit!$A$1:$B$12,2,FALSE)</f>
        <v>Déficit Hídrico/Sequía</v>
      </c>
      <c r="H628" s="1" t="s">
        <v>14</v>
      </c>
      <c r="I628" s="5" t="str">
        <f>VLOOKUP(M628,reg!$A$2:$B$16,2,FALSE)</f>
        <v>Región del Libertador General Bernardo O'Higgins</v>
      </c>
      <c r="J628" t="str">
        <f t="shared" si="39"/>
        <v>061</v>
      </c>
      <c r="K628" s="5" t="str">
        <f>VLOOKUP(N628,pro!$A$2:$B$1600,2,FALSE)</f>
        <v>Cachapoal</v>
      </c>
      <c r="L628" s="5" t="str">
        <f>VLOOKUP(O628,com!$A$2:$B$1600,2,FALSE)</f>
        <v>Graneros</v>
      </c>
      <c r="M628" s="5">
        <f t="shared" si="40"/>
        <v>6</v>
      </c>
      <c r="N628" s="5">
        <f t="shared" si="41"/>
        <v>61</v>
      </c>
      <c r="O628" s="5">
        <f t="shared" si="42"/>
        <v>6106</v>
      </c>
    </row>
    <row r="629" spans="1:15" ht="15" hidden="1" customHeight="1" x14ac:dyDescent="0.25">
      <c r="A629" s="5">
        <v>628</v>
      </c>
      <c r="B629" s="1" t="s">
        <v>270</v>
      </c>
      <c r="C629" s="5" t="s">
        <v>785</v>
      </c>
      <c r="D629" s="2">
        <v>40934</v>
      </c>
      <c r="E629" s="4">
        <v>2012</v>
      </c>
      <c r="F629" s="5">
        <v>1</v>
      </c>
      <c r="G629" s="5" t="str">
        <f>VLOOKUP(F629,N_Sit!$A$1:$B$12,2,FALSE)</f>
        <v>Déficit Hídrico/Sequía</v>
      </c>
      <c r="H629" s="1" t="s">
        <v>14</v>
      </c>
      <c r="I629" s="5" t="str">
        <f>VLOOKUP(M629,reg!$A$2:$B$16,2,FALSE)</f>
        <v>Región del Libertador General Bernardo O'Higgins</v>
      </c>
      <c r="J629" t="str">
        <f t="shared" si="39"/>
        <v>061</v>
      </c>
      <c r="K629" s="5" t="str">
        <f>VLOOKUP(N629,pro!$A$2:$B$1600,2,FALSE)</f>
        <v>Cachapoal</v>
      </c>
      <c r="L629" s="5" t="str">
        <f>VLOOKUP(O629,com!$A$2:$B$1600,2,FALSE)</f>
        <v>Las Cabras</v>
      </c>
      <c r="M629" s="5">
        <f t="shared" si="40"/>
        <v>6</v>
      </c>
      <c r="N629" s="5">
        <f t="shared" si="41"/>
        <v>61</v>
      </c>
      <c r="O629" s="5">
        <f t="shared" si="42"/>
        <v>6107</v>
      </c>
    </row>
    <row r="630" spans="1:15" ht="15" hidden="1" customHeight="1" x14ac:dyDescent="0.25">
      <c r="A630" s="5">
        <v>629</v>
      </c>
      <c r="B630" s="1" t="s">
        <v>271</v>
      </c>
      <c r="C630" s="5" t="s">
        <v>785</v>
      </c>
      <c r="D630" s="2">
        <v>40934</v>
      </c>
      <c r="E630" s="4">
        <v>2012</v>
      </c>
      <c r="F630" s="5">
        <v>1</v>
      </c>
      <c r="G630" s="5" t="str">
        <f>VLOOKUP(F630,N_Sit!$A$1:$B$12,2,FALSE)</f>
        <v>Déficit Hídrico/Sequía</v>
      </c>
      <c r="H630" s="1" t="s">
        <v>14</v>
      </c>
      <c r="I630" s="5" t="str">
        <f>VLOOKUP(M630,reg!$A$2:$B$16,2,FALSE)</f>
        <v>Región del Libertador General Bernardo O'Higgins</v>
      </c>
      <c r="J630" t="str">
        <f t="shared" si="39"/>
        <v>061</v>
      </c>
      <c r="K630" s="5" t="str">
        <f>VLOOKUP(N630,pro!$A$2:$B$1600,2,FALSE)</f>
        <v>Cachapoal</v>
      </c>
      <c r="L630" s="5" t="str">
        <f>VLOOKUP(O630,com!$A$2:$B$1600,2,FALSE)</f>
        <v>Machalí</v>
      </c>
      <c r="M630" s="5">
        <f t="shared" si="40"/>
        <v>6</v>
      </c>
      <c r="N630" s="5">
        <f t="shared" si="41"/>
        <v>61</v>
      </c>
      <c r="O630" s="5">
        <f t="shared" si="42"/>
        <v>6108</v>
      </c>
    </row>
    <row r="631" spans="1:15" ht="15" hidden="1" customHeight="1" x14ac:dyDescent="0.25">
      <c r="A631" s="5">
        <v>630</v>
      </c>
      <c r="B631" s="1" t="s">
        <v>272</v>
      </c>
      <c r="C631" s="5" t="s">
        <v>785</v>
      </c>
      <c r="D631" s="2">
        <v>40934</v>
      </c>
      <c r="E631" s="4">
        <v>2012</v>
      </c>
      <c r="F631" s="5">
        <v>1</v>
      </c>
      <c r="G631" s="5" t="str">
        <f>VLOOKUP(F631,N_Sit!$A$1:$B$12,2,FALSE)</f>
        <v>Déficit Hídrico/Sequía</v>
      </c>
      <c r="H631" s="1" t="s">
        <v>14</v>
      </c>
      <c r="I631" s="5" t="str">
        <f>VLOOKUP(M631,reg!$A$2:$B$16,2,FALSE)</f>
        <v>Región del Libertador General Bernardo O'Higgins</v>
      </c>
      <c r="J631" t="str">
        <f t="shared" si="39"/>
        <v>061</v>
      </c>
      <c r="K631" s="5" t="str">
        <f>VLOOKUP(N631,pro!$A$2:$B$1600,2,FALSE)</f>
        <v>Cachapoal</v>
      </c>
      <c r="L631" s="5" t="str">
        <f>VLOOKUP(O631,com!$A$2:$B$1600,2,FALSE)</f>
        <v>Malloa</v>
      </c>
      <c r="M631" s="5">
        <f t="shared" si="40"/>
        <v>6</v>
      </c>
      <c r="N631" s="5">
        <f t="shared" si="41"/>
        <v>61</v>
      </c>
      <c r="O631" s="5">
        <f t="shared" si="42"/>
        <v>6109</v>
      </c>
    </row>
    <row r="632" spans="1:15" ht="15" hidden="1" customHeight="1" x14ac:dyDescent="0.25">
      <c r="A632" s="5">
        <v>631</v>
      </c>
      <c r="B632" s="1" t="s">
        <v>273</v>
      </c>
      <c r="C632" s="5" t="s">
        <v>785</v>
      </c>
      <c r="D632" s="2">
        <v>40934</v>
      </c>
      <c r="E632" s="4">
        <v>2012</v>
      </c>
      <c r="F632" s="5">
        <v>1</v>
      </c>
      <c r="G632" s="5" t="str">
        <f>VLOOKUP(F632,N_Sit!$A$1:$B$12,2,FALSE)</f>
        <v>Déficit Hídrico/Sequía</v>
      </c>
      <c r="H632" s="1" t="s">
        <v>14</v>
      </c>
      <c r="I632" s="5" t="str">
        <f>VLOOKUP(M632,reg!$A$2:$B$16,2,FALSE)</f>
        <v>Región del Libertador General Bernardo O'Higgins</v>
      </c>
      <c r="J632" t="str">
        <f t="shared" si="39"/>
        <v>061</v>
      </c>
      <c r="K632" s="5" t="str">
        <f>VLOOKUP(N632,pro!$A$2:$B$1600,2,FALSE)</f>
        <v>Cachapoal</v>
      </c>
      <c r="L632" s="5" t="str">
        <f>VLOOKUP(O632,com!$A$2:$B$1600,2,FALSE)</f>
        <v>Mostazal</v>
      </c>
      <c r="M632" s="5">
        <f t="shared" si="40"/>
        <v>6</v>
      </c>
      <c r="N632" s="5">
        <f t="shared" si="41"/>
        <v>61</v>
      </c>
      <c r="O632" s="5">
        <f t="shared" si="42"/>
        <v>6110</v>
      </c>
    </row>
    <row r="633" spans="1:15" ht="15" hidden="1" customHeight="1" x14ac:dyDescent="0.25">
      <c r="A633" s="5">
        <v>632</v>
      </c>
      <c r="B633" s="1" t="s">
        <v>276</v>
      </c>
      <c r="C633" s="5" t="s">
        <v>785</v>
      </c>
      <c r="D633" s="2">
        <v>40934</v>
      </c>
      <c r="E633" s="4">
        <v>2012</v>
      </c>
      <c r="F633" s="5">
        <v>1</v>
      </c>
      <c r="G633" s="5" t="str">
        <f>VLOOKUP(F633,N_Sit!$A$1:$B$12,2,FALSE)</f>
        <v>Déficit Hídrico/Sequía</v>
      </c>
      <c r="H633" s="1" t="s">
        <v>14</v>
      </c>
      <c r="I633" s="5" t="str">
        <f>VLOOKUP(M633,reg!$A$2:$B$16,2,FALSE)</f>
        <v>Región del Libertador General Bernardo O'Higgins</v>
      </c>
      <c r="J633" t="str">
        <f t="shared" si="39"/>
        <v>061</v>
      </c>
      <c r="K633" s="5" t="str">
        <f>VLOOKUP(N633,pro!$A$2:$B$1600,2,FALSE)</f>
        <v>Cachapoal</v>
      </c>
      <c r="L633" s="5" t="str">
        <f>VLOOKUP(O633,com!$A$2:$B$1600,2,FALSE)</f>
        <v>Pichidegua</v>
      </c>
      <c r="M633" s="5">
        <f t="shared" si="40"/>
        <v>6</v>
      </c>
      <c r="N633" s="5">
        <f t="shared" si="41"/>
        <v>61</v>
      </c>
      <c r="O633" s="5">
        <f t="shared" si="42"/>
        <v>6113</v>
      </c>
    </row>
    <row r="634" spans="1:15" ht="15" hidden="1" customHeight="1" x14ac:dyDescent="0.25">
      <c r="A634" s="5">
        <v>633</v>
      </c>
      <c r="B634" s="1" t="s">
        <v>279</v>
      </c>
      <c r="C634" s="5" t="s">
        <v>785</v>
      </c>
      <c r="D634" s="2">
        <v>40934</v>
      </c>
      <c r="E634" s="4">
        <v>2012</v>
      </c>
      <c r="F634" s="5">
        <v>1</v>
      </c>
      <c r="G634" s="5" t="str">
        <f>VLOOKUP(F634,N_Sit!$A$1:$B$12,2,FALSE)</f>
        <v>Déficit Hídrico/Sequía</v>
      </c>
      <c r="H634" s="1" t="s">
        <v>14</v>
      </c>
      <c r="I634" s="5" t="str">
        <f>VLOOKUP(M634,reg!$A$2:$B$16,2,FALSE)</f>
        <v>Región del Libertador General Bernardo O'Higgins</v>
      </c>
      <c r="J634" t="str">
        <f t="shared" si="39"/>
        <v>061</v>
      </c>
      <c r="K634" s="5" t="str">
        <f>VLOOKUP(N634,pro!$A$2:$B$1600,2,FALSE)</f>
        <v>Cachapoal</v>
      </c>
      <c r="L634" s="5" t="str">
        <f>VLOOKUP(O634,com!$A$2:$B$1600,2,FALSE)</f>
        <v>Requínoa</v>
      </c>
      <c r="M634" s="5">
        <f t="shared" si="40"/>
        <v>6</v>
      </c>
      <c r="N634" s="5">
        <f t="shared" si="41"/>
        <v>61</v>
      </c>
      <c r="O634" s="5">
        <f t="shared" si="42"/>
        <v>6116</v>
      </c>
    </row>
    <row r="635" spans="1:15" ht="15" hidden="1" customHeight="1" x14ac:dyDescent="0.25">
      <c r="A635" s="5">
        <v>634</v>
      </c>
      <c r="B635" s="1" t="s">
        <v>280</v>
      </c>
      <c r="C635" s="5" t="s">
        <v>785</v>
      </c>
      <c r="D635" s="2">
        <v>40934</v>
      </c>
      <c r="E635" s="4">
        <v>2012</v>
      </c>
      <c r="F635" s="5">
        <v>1</v>
      </c>
      <c r="G635" s="5" t="str">
        <f>VLOOKUP(F635,N_Sit!$A$1:$B$12,2,FALSE)</f>
        <v>Déficit Hídrico/Sequía</v>
      </c>
      <c r="H635" s="1" t="s">
        <v>14</v>
      </c>
      <c r="I635" s="5" t="str">
        <f>VLOOKUP(M635,reg!$A$2:$B$16,2,FALSE)</f>
        <v>Región del Libertador General Bernardo O'Higgins</v>
      </c>
      <c r="J635" t="str">
        <f t="shared" si="39"/>
        <v>061</v>
      </c>
      <c r="K635" s="5" t="str">
        <f>VLOOKUP(N635,pro!$A$2:$B$1600,2,FALSE)</f>
        <v>Cachapoal</v>
      </c>
      <c r="L635" s="5" t="str">
        <f>VLOOKUP(O635,com!$A$2:$B$1600,2,FALSE)</f>
        <v>San Vicente</v>
      </c>
      <c r="M635" s="5">
        <f t="shared" si="40"/>
        <v>6</v>
      </c>
      <c r="N635" s="5">
        <f t="shared" si="41"/>
        <v>61</v>
      </c>
      <c r="O635" s="5">
        <f t="shared" si="42"/>
        <v>6117</v>
      </c>
    </row>
    <row r="636" spans="1:15" ht="15" hidden="1" customHeight="1" x14ac:dyDescent="0.25">
      <c r="A636" s="5">
        <v>635</v>
      </c>
      <c r="B636" s="1" t="s">
        <v>12</v>
      </c>
      <c r="C636" s="5" t="s">
        <v>785</v>
      </c>
      <c r="D636" s="2">
        <v>40934</v>
      </c>
      <c r="E636" s="4">
        <v>2012</v>
      </c>
      <c r="F636" s="5">
        <v>1</v>
      </c>
      <c r="G636" s="5" t="str">
        <f>VLOOKUP(F636,N_Sit!$A$1:$B$12,2,FALSE)</f>
        <v>Déficit Hídrico/Sequía</v>
      </c>
      <c r="H636" s="1" t="s">
        <v>14</v>
      </c>
      <c r="I636" s="5" t="str">
        <f>VLOOKUP(M636,reg!$A$2:$B$16,2,FALSE)</f>
        <v>Región del Libertador General Bernardo O'Higgins</v>
      </c>
      <c r="J636" t="str">
        <f t="shared" ref="J636:J699" si="43">MID(B636,1,3)</f>
        <v>062</v>
      </c>
      <c r="K636" s="5" t="str">
        <f>VLOOKUP(N636,pro!$A$2:$B$1600,2,FALSE)</f>
        <v>Cardenal Caro</v>
      </c>
      <c r="L636" s="5" t="str">
        <f>VLOOKUP(O636,com!$A$2:$B$1600,2,FALSE)</f>
        <v>Pichilemu</v>
      </c>
      <c r="M636" s="5">
        <f t="shared" ref="M636:M699" si="44">VALUE(H636)</f>
        <v>6</v>
      </c>
      <c r="N636" s="5">
        <f t="shared" ref="N636:N699" si="45">VALUE(J636)</f>
        <v>62</v>
      </c>
      <c r="O636" s="5">
        <f t="shared" ref="O636:O699" si="46">VALUE(B636)</f>
        <v>6201</v>
      </c>
    </row>
    <row r="637" spans="1:15" ht="15" hidden="1" customHeight="1" x14ac:dyDescent="0.25">
      <c r="A637" s="5">
        <v>636</v>
      </c>
      <c r="B637" s="1" t="s">
        <v>15</v>
      </c>
      <c r="C637" s="5" t="s">
        <v>785</v>
      </c>
      <c r="D637" s="2">
        <v>40934</v>
      </c>
      <c r="E637" s="4">
        <v>2012</v>
      </c>
      <c r="F637" s="5">
        <v>1</v>
      </c>
      <c r="G637" s="5" t="str">
        <f>VLOOKUP(F637,N_Sit!$A$1:$B$12,2,FALSE)</f>
        <v>Déficit Hídrico/Sequía</v>
      </c>
      <c r="H637" s="1" t="s">
        <v>14</v>
      </c>
      <c r="I637" s="5" t="str">
        <f>VLOOKUP(M637,reg!$A$2:$B$16,2,FALSE)</f>
        <v>Región del Libertador General Bernardo O'Higgins</v>
      </c>
      <c r="J637" t="str">
        <f t="shared" si="43"/>
        <v>062</v>
      </c>
      <c r="K637" s="5" t="str">
        <f>VLOOKUP(N637,pro!$A$2:$B$1600,2,FALSE)</f>
        <v>Cardenal Caro</v>
      </c>
      <c r="L637" s="5" t="str">
        <f>VLOOKUP(O637,com!$A$2:$B$1600,2,FALSE)</f>
        <v>La Estrella</v>
      </c>
      <c r="M637" s="5">
        <f t="shared" si="44"/>
        <v>6</v>
      </c>
      <c r="N637" s="5">
        <f t="shared" si="45"/>
        <v>62</v>
      </c>
      <c r="O637" s="5">
        <f t="shared" si="46"/>
        <v>6202</v>
      </c>
    </row>
    <row r="638" spans="1:15" ht="15" hidden="1" customHeight="1" x14ac:dyDescent="0.25">
      <c r="A638" s="5">
        <v>637</v>
      </c>
      <c r="B638" s="1" t="s">
        <v>16</v>
      </c>
      <c r="C638" s="5" t="s">
        <v>785</v>
      </c>
      <c r="D638" s="2">
        <v>40934</v>
      </c>
      <c r="E638" s="4">
        <v>2012</v>
      </c>
      <c r="F638" s="5">
        <v>1</v>
      </c>
      <c r="G638" s="5" t="str">
        <f>VLOOKUP(F638,N_Sit!$A$1:$B$12,2,FALSE)</f>
        <v>Déficit Hídrico/Sequía</v>
      </c>
      <c r="H638" s="1" t="s">
        <v>14</v>
      </c>
      <c r="I638" s="5" t="str">
        <f>VLOOKUP(M638,reg!$A$2:$B$16,2,FALSE)</f>
        <v>Región del Libertador General Bernardo O'Higgins</v>
      </c>
      <c r="J638" t="str">
        <f t="shared" si="43"/>
        <v>062</v>
      </c>
      <c r="K638" s="5" t="str">
        <f>VLOOKUP(N638,pro!$A$2:$B$1600,2,FALSE)</f>
        <v>Cardenal Caro</v>
      </c>
      <c r="L638" s="5" t="str">
        <f>VLOOKUP(O638,com!$A$2:$B$1600,2,FALSE)</f>
        <v>Litueche</v>
      </c>
      <c r="M638" s="5">
        <f t="shared" si="44"/>
        <v>6</v>
      </c>
      <c r="N638" s="5">
        <f t="shared" si="45"/>
        <v>62</v>
      </c>
      <c r="O638" s="5">
        <f t="shared" si="46"/>
        <v>6203</v>
      </c>
    </row>
    <row r="639" spans="1:15" ht="15" hidden="1" customHeight="1" x14ac:dyDescent="0.25">
      <c r="A639" s="5">
        <v>638</v>
      </c>
      <c r="B639" s="1" t="s">
        <v>17</v>
      </c>
      <c r="C639" s="5" t="s">
        <v>785</v>
      </c>
      <c r="D639" s="2">
        <v>40934</v>
      </c>
      <c r="E639" s="4">
        <v>2012</v>
      </c>
      <c r="F639" s="5">
        <v>1</v>
      </c>
      <c r="G639" s="5" t="str">
        <f>VLOOKUP(F639,N_Sit!$A$1:$B$12,2,FALSE)</f>
        <v>Déficit Hídrico/Sequía</v>
      </c>
      <c r="H639" s="1" t="s">
        <v>14</v>
      </c>
      <c r="I639" s="5" t="str">
        <f>VLOOKUP(M639,reg!$A$2:$B$16,2,FALSE)</f>
        <v>Región del Libertador General Bernardo O'Higgins</v>
      </c>
      <c r="J639" t="str">
        <f t="shared" si="43"/>
        <v>062</v>
      </c>
      <c r="K639" s="5" t="str">
        <f>VLOOKUP(N639,pro!$A$2:$B$1600,2,FALSE)</f>
        <v>Cardenal Caro</v>
      </c>
      <c r="L639" s="5" t="str">
        <f>VLOOKUP(O639,com!$A$2:$B$1600,2,FALSE)</f>
        <v>Marchihue</v>
      </c>
      <c r="M639" s="5">
        <f t="shared" si="44"/>
        <v>6</v>
      </c>
      <c r="N639" s="5">
        <f t="shared" si="45"/>
        <v>62</v>
      </c>
      <c r="O639" s="5">
        <f t="shared" si="46"/>
        <v>6204</v>
      </c>
    </row>
    <row r="640" spans="1:15" ht="15" hidden="1" customHeight="1" x14ac:dyDescent="0.25">
      <c r="A640" s="5">
        <v>639</v>
      </c>
      <c r="B640" s="1" t="s">
        <v>18</v>
      </c>
      <c r="C640" s="5" t="s">
        <v>785</v>
      </c>
      <c r="D640" s="2">
        <v>40934</v>
      </c>
      <c r="E640" s="4">
        <v>2012</v>
      </c>
      <c r="F640" s="5">
        <v>1</v>
      </c>
      <c r="G640" s="5" t="str">
        <f>VLOOKUP(F640,N_Sit!$A$1:$B$12,2,FALSE)</f>
        <v>Déficit Hídrico/Sequía</v>
      </c>
      <c r="H640" s="1" t="s">
        <v>14</v>
      </c>
      <c r="I640" s="5" t="str">
        <f>VLOOKUP(M640,reg!$A$2:$B$16,2,FALSE)</f>
        <v>Región del Libertador General Bernardo O'Higgins</v>
      </c>
      <c r="J640" t="str">
        <f t="shared" si="43"/>
        <v>062</v>
      </c>
      <c r="K640" s="5" t="str">
        <f>VLOOKUP(N640,pro!$A$2:$B$1600,2,FALSE)</f>
        <v>Cardenal Caro</v>
      </c>
      <c r="L640" s="5" t="str">
        <f>VLOOKUP(O640,com!$A$2:$B$1600,2,FALSE)</f>
        <v>Navidad</v>
      </c>
      <c r="M640" s="5">
        <f t="shared" si="44"/>
        <v>6</v>
      </c>
      <c r="N640" s="5">
        <f t="shared" si="45"/>
        <v>62</v>
      </c>
      <c r="O640" s="5">
        <f t="shared" si="46"/>
        <v>6205</v>
      </c>
    </row>
    <row r="641" spans="1:15" ht="15" hidden="1" customHeight="1" x14ac:dyDescent="0.25">
      <c r="A641" s="5">
        <v>640</v>
      </c>
      <c r="B641" s="1" t="s">
        <v>19</v>
      </c>
      <c r="C641" s="5" t="s">
        <v>785</v>
      </c>
      <c r="D641" s="2">
        <v>40934</v>
      </c>
      <c r="E641" s="4">
        <v>2012</v>
      </c>
      <c r="F641" s="5">
        <v>1</v>
      </c>
      <c r="G641" s="5" t="str">
        <f>VLOOKUP(F641,N_Sit!$A$1:$B$12,2,FALSE)</f>
        <v>Déficit Hídrico/Sequía</v>
      </c>
      <c r="H641" s="1" t="s">
        <v>14</v>
      </c>
      <c r="I641" s="5" t="str">
        <f>VLOOKUP(M641,reg!$A$2:$B$16,2,FALSE)</f>
        <v>Región del Libertador General Bernardo O'Higgins</v>
      </c>
      <c r="J641" t="str">
        <f t="shared" si="43"/>
        <v>062</v>
      </c>
      <c r="K641" s="5" t="str">
        <f>VLOOKUP(N641,pro!$A$2:$B$1600,2,FALSE)</f>
        <v>Cardenal Caro</v>
      </c>
      <c r="L641" s="5" t="str">
        <f>VLOOKUP(O641,com!$A$2:$B$1600,2,FALSE)</f>
        <v>Paredones</v>
      </c>
      <c r="M641" s="5">
        <f t="shared" si="44"/>
        <v>6</v>
      </c>
      <c r="N641" s="5">
        <f t="shared" si="45"/>
        <v>62</v>
      </c>
      <c r="O641" s="5">
        <f t="shared" si="46"/>
        <v>6206</v>
      </c>
    </row>
    <row r="642" spans="1:15" ht="15" hidden="1" customHeight="1" x14ac:dyDescent="0.25">
      <c r="A642" s="5">
        <v>641</v>
      </c>
      <c r="B642" s="1" t="s">
        <v>22</v>
      </c>
      <c r="C642" s="5" t="s">
        <v>785</v>
      </c>
      <c r="D642" s="2">
        <v>40934</v>
      </c>
      <c r="E642" s="4">
        <v>2012</v>
      </c>
      <c r="F642" s="5">
        <v>1</v>
      </c>
      <c r="G642" s="5" t="str">
        <f>VLOOKUP(F642,N_Sit!$A$1:$B$12,2,FALSE)</f>
        <v>Déficit Hídrico/Sequía</v>
      </c>
      <c r="H642" s="1" t="s">
        <v>14</v>
      </c>
      <c r="I642" s="5" t="str">
        <f>VLOOKUP(M642,reg!$A$2:$B$16,2,FALSE)</f>
        <v>Región del Libertador General Bernardo O'Higgins</v>
      </c>
      <c r="J642" t="str">
        <f t="shared" si="43"/>
        <v>063</v>
      </c>
      <c r="K642" s="5" t="str">
        <f>VLOOKUP(N642,pro!$A$2:$B$1600,2,FALSE)</f>
        <v>Colchagua</v>
      </c>
      <c r="L642" s="5" t="str">
        <f>VLOOKUP(O642,com!$A$2:$B$1600,2,FALSE)</f>
        <v>Chépica</v>
      </c>
      <c r="M642" s="5">
        <f t="shared" si="44"/>
        <v>6</v>
      </c>
      <c r="N642" s="5">
        <f t="shared" si="45"/>
        <v>63</v>
      </c>
      <c r="O642" s="5">
        <f t="shared" si="46"/>
        <v>6302</v>
      </c>
    </row>
    <row r="643" spans="1:15" ht="15" hidden="1" customHeight="1" x14ac:dyDescent="0.25">
      <c r="A643" s="5">
        <v>642</v>
      </c>
      <c r="B643" s="1" t="s">
        <v>24</v>
      </c>
      <c r="C643" s="5" t="s">
        <v>785</v>
      </c>
      <c r="D643" s="2">
        <v>40934</v>
      </c>
      <c r="E643" s="4">
        <v>2012</v>
      </c>
      <c r="F643" s="5">
        <v>1</v>
      </c>
      <c r="G643" s="5" t="str">
        <f>VLOOKUP(F643,N_Sit!$A$1:$B$12,2,FALSE)</f>
        <v>Déficit Hídrico/Sequía</v>
      </c>
      <c r="H643" s="1" t="s">
        <v>14</v>
      </c>
      <c r="I643" s="5" t="str">
        <f>VLOOKUP(M643,reg!$A$2:$B$16,2,FALSE)</f>
        <v>Región del Libertador General Bernardo O'Higgins</v>
      </c>
      <c r="J643" t="str">
        <f t="shared" si="43"/>
        <v>063</v>
      </c>
      <c r="K643" s="5" t="str">
        <f>VLOOKUP(N643,pro!$A$2:$B$1600,2,FALSE)</f>
        <v>Colchagua</v>
      </c>
      <c r="L643" s="5" t="str">
        <f>VLOOKUP(O643,com!$A$2:$B$1600,2,FALSE)</f>
        <v>Lolol</v>
      </c>
      <c r="M643" s="5">
        <f t="shared" si="44"/>
        <v>6</v>
      </c>
      <c r="N643" s="5">
        <f t="shared" si="45"/>
        <v>63</v>
      </c>
      <c r="O643" s="5">
        <f t="shared" si="46"/>
        <v>6304</v>
      </c>
    </row>
    <row r="644" spans="1:15" ht="15" hidden="1" customHeight="1" x14ac:dyDescent="0.25">
      <c r="A644" s="5">
        <v>643</v>
      </c>
      <c r="B644" s="1" t="s">
        <v>26</v>
      </c>
      <c r="C644" s="5" t="s">
        <v>785</v>
      </c>
      <c r="D644" s="2">
        <v>40934</v>
      </c>
      <c r="E644" s="4">
        <v>2012</v>
      </c>
      <c r="F644" s="5">
        <v>1</v>
      </c>
      <c r="G644" s="5" t="str">
        <f>VLOOKUP(F644,N_Sit!$A$1:$B$12,2,FALSE)</f>
        <v>Déficit Hídrico/Sequía</v>
      </c>
      <c r="H644" s="1" t="s">
        <v>14</v>
      </c>
      <c r="I644" s="5" t="str">
        <f>VLOOKUP(M644,reg!$A$2:$B$16,2,FALSE)</f>
        <v>Región del Libertador General Bernardo O'Higgins</v>
      </c>
      <c r="J644" t="str">
        <f t="shared" si="43"/>
        <v>063</v>
      </c>
      <c r="K644" s="5" t="str">
        <f>VLOOKUP(N644,pro!$A$2:$B$1600,2,FALSE)</f>
        <v>Colchagua</v>
      </c>
      <c r="L644" s="5" t="str">
        <f>VLOOKUP(O644,com!$A$2:$B$1600,2,FALSE)</f>
        <v>Palmilla</v>
      </c>
      <c r="M644" s="5">
        <f t="shared" si="44"/>
        <v>6</v>
      </c>
      <c r="N644" s="5">
        <f t="shared" si="45"/>
        <v>63</v>
      </c>
      <c r="O644" s="5">
        <f t="shared" si="46"/>
        <v>6306</v>
      </c>
    </row>
    <row r="645" spans="1:15" ht="15" hidden="1" customHeight="1" x14ac:dyDescent="0.25">
      <c r="A645" s="5">
        <v>644</v>
      </c>
      <c r="B645" s="1" t="s">
        <v>27</v>
      </c>
      <c r="C645" s="5" t="s">
        <v>785</v>
      </c>
      <c r="D645" s="2">
        <v>40934</v>
      </c>
      <c r="E645" s="4">
        <v>2012</v>
      </c>
      <c r="F645" s="5">
        <v>1</v>
      </c>
      <c r="G645" s="5" t="str">
        <f>VLOOKUP(F645,N_Sit!$A$1:$B$12,2,FALSE)</f>
        <v>Déficit Hídrico/Sequía</v>
      </c>
      <c r="H645" s="1" t="s">
        <v>14</v>
      </c>
      <c r="I645" s="5" t="str">
        <f>VLOOKUP(M645,reg!$A$2:$B$16,2,FALSE)</f>
        <v>Región del Libertador General Bernardo O'Higgins</v>
      </c>
      <c r="J645" t="str">
        <f t="shared" si="43"/>
        <v>063</v>
      </c>
      <c r="K645" s="5" t="str">
        <f>VLOOKUP(N645,pro!$A$2:$B$1600,2,FALSE)</f>
        <v>Colchagua</v>
      </c>
      <c r="L645" s="5" t="str">
        <f>VLOOKUP(O645,com!$A$2:$B$1600,2,FALSE)</f>
        <v>Peralillo</v>
      </c>
      <c r="M645" s="5">
        <f t="shared" si="44"/>
        <v>6</v>
      </c>
      <c r="N645" s="5">
        <f t="shared" si="45"/>
        <v>63</v>
      </c>
      <c r="O645" s="5">
        <f t="shared" si="46"/>
        <v>6307</v>
      </c>
    </row>
    <row r="646" spans="1:15" ht="15" hidden="1" customHeight="1" x14ac:dyDescent="0.25">
      <c r="A646" s="5">
        <v>645</v>
      </c>
      <c r="B646" s="1" t="s">
        <v>29</v>
      </c>
      <c r="C646" s="5" t="s">
        <v>785</v>
      </c>
      <c r="D646" s="2">
        <v>40934</v>
      </c>
      <c r="E646" s="4">
        <v>2012</v>
      </c>
      <c r="F646" s="5">
        <v>1</v>
      </c>
      <c r="G646" s="5" t="str">
        <f>VLOOKUP(F646,N_Sit!$A$1:$B$12,2,FALSE)</f>
        <v>Déficit Hídrico/Sequía</v>
      </c>
      <c r="H646" s="1" t="s">
        <v>14</v>
      </c>
      <c r="I646" s="5" t="str">
        <f>VLOOKUP(M646,reg!$A$2:$B$16,2,FALSE)</f>
        <v>Región del Libertador General Bernardo O'Higgins</v>
      </c>
      <c r="J646" t="str">
        <f t="shared" si="43"/>
        <v>063</v>
      </c>
      <c r="K646" s="5" t="str">
        <f>VLOOKUP(N646,pro!$A$2:$B$1600,2,FALSE)</f>
        <v>Colchagua</v>
      </c>
      <c r="L646" s="5" t="str">
        <f>VLOOKUP(O646,com!$A$2:$B$1600,2,FALSE)</f>
        <v>Pumanque</v>
      </c>
      <c r="M646" s="5">
        <f t="shared" si="44"/>
        <v>6</v>
      </c>
      <c r="N646" s="5">
        <f t="shared" si="45"/>
        <v>63</v>
      </c>
      <c r="O646" s="5">
        <f t="shared" si="46"/>
        <v>6309</v>
      </c>
    </row>
    <row r="647" spans="1:15" ht="15" hidden="1" customHeight="1" x14ac:dyDescent="0.25">
      <c r="A647" s="5">
        <v>646</v>
      </c>
      <c r="B647" s="1" t="s">
        <v>30</v>
      </c>
      <c r="C647" s="5" t="s">
        <v>785</v>
      </c>
      <c r="D647" s="2">
        <v>40934</v>
      </c>
      <c r="E647" s="4">
        <v>2012</v>
      </c>
      <c r="F647" s="5">
        <v>1</v>
      </c>
      <c r="G647" s="5" t="str">
        <f>VLOOKUP(F647,N_Sit!$A$1:$B$12,2,FALSE)</f>
        <v>Déficit Hídrico/Sequía</v>
      </c>
      <c r="H647" s="1" t="s">
        <v>14</v>
      </c>
      <c r="I647" s="5" t="str">
        <f>VLOOKUP(M647,reg!$A$2:$B$16,2,FALSE)</f>
        <v>Región del Libertador General Bernardo O'Higgins</v>
      </c>
      <c r="J647" t="str">
        <f t="shared" si="43"/>
        <v>063</v>
      </c>
      <c r="K647" s="5" t="str">
        <f>VLOOKUP(N647,pro!$A$2:$B$1600,2,FALSE)</f>
        <v>Colchagua</v>
      </c>
      <c r="L647" s="5" t="str">
        <f>VLOOKUP(O647,com!$A$2:$B$1600,2,FALSE)</f>
        <v>Santa Cruz</v>
      </c>
      <c r="M647" s="5">
        <f t="shared" si="44"/>
        <v>6</v>
      </c>
      <c r="N647" s="5">
        <f t="shared" si="45"/>
        <v>63</v>
      </c>
      <c r="O647" s="5">
        <f t="shared" si="46"/>
        <v>6310</v>
      </c>
    </row>
    <row r="648" spans="1:15" ht="15" hidden="1" customHeight="1" x14ac:dyDescent="0.25">
      <c r="A648" s="5">
        <v>647</v>
      </c>
      <c r="B648" s="1" t="s">
        <v>165</v>
      </c>
      <c r="C648" t="s">
        <v>786</v>
      </c>
      <c r="D648" s="2">
        <v>40940</v>
      </c>
      <c r="E648" s="4">
        <v>2012</v>
      </c>
      <c r="F648" s="5">
        <v>1</v>
      </c>
      <c r="G648" s="5" t="str">
        <f>VLOOKUP(F648,N_Sit!$A$1:$B$12,2,FALSE)</f>
        <v>Déficit Hídrico/Sequía</v>
      </c>
      <c r="H648" s="1" t="s">
        <v>48</v>
      </c>
      <c r="I648" s="5" t="str">
        <f>VLOOKUP(M648,reg!$A$2:$B$16,2,FALSE)</f>
        <v>Región de Valparaíso</v>
      </c>
      <c r="J648" t="str">
        <f t="shared" si="43"/>
        <v>051</v>
      </c>
      <c r="K648" s="5" t="str">
        <f>VLOOKUP(N648,pro!$A$2:$B$1600,2,FALSE)</f>
        <v>Valparaíso</v>
      </c>
      <c r="L648" s="5" t="str">
        <f>VLOOKUP(O648,com!$A$2:$B$1600,2,FALSE)</f>
        <v>Casablanca</v>
      </c>
      <c r="M648" s="5">
        <f t="shared" si="44"/>
        <v>5</v>
      </c>
      <c r="N648" s="5">
        <f t="shared" si="45"/>
        <v>51</v>
      </c>
      <c r="O648" s="5">
        <f t="shared" si="46"/>
        <v>5102</v>
      </c>
    </row>
    <row r="649" spans="1:15" ht="15" hidden="1" customHeight="1" x14ac:dyDescent="0.25">
      <c r="A649" s="5">
        <v>648</v>
      </c>
      <c r="B649" s="1" t="s">
        <v>254</v>
      </c>
      <c r="C649" s="5" t="s">
        <v>786</v>
      </c>
      <c r="D649" s="2">
        <v>40940</v>
      </c>
      <c r="E649" s="4">
        <v>2012</v>
      </c>
      <c r="F649" s="5">
        <v>1</v>
      </c>
      <c r="G649" s="5" t="str">
        <f>VLOOKUP(F649,N_Sit!$A$1:$B$12,2,FALSE)</f>
        <v>Déficit Hídrico/Sequía</v>
      </c>
      <c r="H649" s="1" t="s">
        <v>48</v>
      </c>
      <c r="I649" s="5" t="str">
        <f>VLOOKUP(M649,reg!$A$2:$B$16,2,FALSE)</f>
        <v>Región de Valparaíso</v>
      </c>
      <c r="J649" t="str">
        <f t="shared" si="43"/>
        <v>051</v>
      </c>
      <c r="K649" s="5" t="str">
        <f>VLOOKUP(N649,pro!$A$2:$B$1600,2,FALSE)</f>
        <v>Valparaíso</v>
      </c>
      <c r="L649" s="5" t="str">
        <f>VLOOKUP(O649,com!$A$2:$B$1600,2,FALSE)</f>
        <v>Concón</v>
      </c>
      <c r="M649" s="5">
        <f t="shared" si="44"/>
        <v>5</v>
      </c>
      <c r="N649" s="5">
        <f t="shared" si="45"/>
        <v>51</v>
      </c>
      <c r="O649" s="5">
        <f t="shared" si="46"/>
        <v>5103</v>
      </c>
    </row>
    <row r="650" spans="1:15" ht="15" hidden="1" customHeight="1" x14ac:dyDescent="0.25">
      <c r="A650" s="5">
        <v>649</v>
      </c>
      <c r="B650" s="1" t="s">
        <v>255</v>
      </c>
      <c r="C650" s="5" t="s">
        <v>786</v>
      </c>
      <c r="D650" s="2">
        <v>40940</v>
      </c>
      <c r="E650" s="4">
        <v>2012</v>
      </c>
      <c r="F650" s="5">
        <v>1</v>
      </c>
      <c r="G650" s="5" t="str">
        <f>VLOOKUP(F650,N_Sit!$A$1:$B$12,2,FALSE)</f>
        <v>Déficit Hídrico/Sequía</v>
      </c>
      <c r="H650" s="1" t="s">
        <v>48</v>
      </c>
      <c r="I650" s="5" t="str">
        <f>VLOOKUP(M650,reg!$A$2:$B$16,2,FALSE)</f>
        <v>Región de Valparaíso</v>
      </c>
      <c r="J650" t="str">
        <f t="shared" si="43"/>
        <v>051</v>
      </c>
      <c r="K650" s="5" t="str">
        <f>VLOOKUP(N650,pro!$A$2:$B$1600,2,FALSE)</f>
        <v>Valparaíso</v>
      </c>
      <c r="L650" s="5" t="str">
        <f>VLOOKUP(O650,com!$A$2:$B$1600,2,FALSE)</f>
        <v>Juan Fernández</v>
      </c>
      <c r="M650" s="5">
        <f t="shared" si="44"/>
        <v>5</v>
      </c>
      <c r="N650" s="5">
        <f t="shared" si="45"/>
        <v>51</v>
      </c>
      <c r="O650" s="5">
        <f t="shared" si="46"/>
        <v>5104</v>
      </c>
    </row>
    <row r="651" spans="1:15" ht="15" hidden="1" customHeight="1" x14ac:dyDescent="0.25">
      <c r="A651" s="5">
        <v>650</v>
      </c>
      <c r="B651" s="1" t="s">
        <v>166</v>
      </c>
      <c r="C651" s="5" t="s">
        <v>786</v>
      </c>
      <c r="D651" s="2">
        <v>40940</v>
      </c>
      <c r="E651" s="4">
        <v>2012</v>
      </c>
      <c r="F651" s="5">
        <v>1</v>
      </c>
      <c r="G651" s="5" t="str">
        <f>VLOOKUP(F651,N_Sit!$A$1:$B$12,2,FALSE)</f>
        <v>Déficit Hídrico/Sequía</v>
      </c>
      <c r="H651" s="1" t="s">
        <v>48</v>
      </c>
      <c r="I651" s="5" t="str">
        <f>VLOOKUP(M651,reg!$A$2:$B$16,2,FALSE)</f>
        <v>Región de Valparaíso</v>
      </c>
      <c r="J651" t="str">
        <f t="shared" si="43"/>
        <v>051</v>
      </c>
      <c r="K651" s="5" t="str">
        <f>VLOOKUP(N651,pro!$A$2:$B$1600,2,FALSE)</f>
        <v>Valparaíso</v>
      </c>
      <c r="L651" s="5" t="str">
        <f>VLOOKUP(O651,com!$A$2:$B$1600,2,FALSE)</f>
        <v>Puchuncaví</v>
      </c>
      <c r="M651" s="5">
        <f t="shared" si="44"/>
        <v>5</v>
      </c>
      <c r="N651" s="5">
        <f t="shared" si="45"/>
        <v>51</v>
      </c>
      <c r="O651" s="5">
        <f t="shared" si="46"/>
        <v>5105</v>
      </c>
    </row>
    <row r="652" spans="1:15" ht="15" hidden="1" customHeight="1" x14ac:dyDescent="0.25">
      <c r="A652" s="5">
        <v>651</v>
      </c>
      <c r="B652" s="1" t="s">
        <v>232</v>
      </c>
      <c r="C652" s="5" t="s">
        <v>786</v>
      </c>
      <c r="D652" s="2">
        <v>40940</v>
      </c>
      <c r="E652" s="4">
        <v>2012</v>
      </c>
      <c r="F652" s="5">
        <v>1</v>
      </c>
      <c r="G652" s="5" t="str">
        <f>VLOOKUP(F652,N_Sit!$A$1:$B$12,2,FALSE)</f>
        <v>Déficit Hídrico/Sequía</v>
      </c>
      <c r="H652" s="1" t="s">
        <v>48</v>
      </c>
      <c r="I652" s="5" t="str">
        <f>VLOOKUP(M652,reg!$A$2:$B$16,2,FALSE)</f>
        <v>Región de Valparaíso</v>
      </c>
      <c r="J652" t="str">
        <f t="shared" si="43"/>
        <v>051</v>
      </c>
      <c r="K652" s="5" t="str">
        <f>VLOOKUP(N652,pro!$A$2:$B$1600,2,FALSE)</f>
        <v>Valparaíso</v>
      </c>
      <c r="L652" s="5" t="str">
        <f>VLOOKUP(O652,com!$A$2:$B$1600,2,FALSE)</f>
        <v>Quintero</v>
      </c>
      <c r="M652" s="5">
        <f t="shared" si="44"/>
        <v>5</v>
      </c>
      <c r="N652" s="5">
        <f t="shared" si="45"/>
        <v>51</v>
      </c>
      <c r="O652" s="5">
        <f t="shared" si="46"/>
        <v>5107</v>
      </c>
    </row>
    <row r="653" spans="1:15" ht="15" hidden="1" customHeight="1" x14ac:dyDescent="0.25">
      <c r="A653" s="5">
        <v>652</v>
      </c>
      <c r="B653" s="1" t="s">
        <v>257</v>
      </c>
      <c r="C653" s="5" t="s">
        <v>786</v>
      </c>
      <c r="D653" s="2">
        <v>40940</v>
      </c>
      <c r="E653" s="4">
        <v>2012</v>
      </c>
      <c r="F653" s="5">
        <v>1</v>
      </c>
      <c r="G653" s="5" t="str">
        <f>VLOOKUP(F653,N_Sit!$A$1:$B$12,2,FALSE)</f>
        <v>Déficit Hídrico/Sequía</v>
      </c>
      <c r="H653" s="1" t="s">
        <v>48</v>
      </c>
      <c r="I653" s="5" t="str">
        <f>VLOOKUP(M653,reg!$A$2:$B$16,2,FALSE)</f>
        <v>Región de Valparaíso</v>
      </c>
      <c r="J653" t="str">
        <f t="shared" si="43"/>
        <v>052</v>
      </c>
      <c r="K653" s="5" t="str">
        <f>VLOOKUP(N653,pro!$A$2:$B$1600,2,FALSE)</f>
        <v>Isla de Pascua</v>
      </c>
      <c r="L653" s="5" t="str">
        <f>VLOOKUP(O653,com!$A$2:$B$1600,2,FALSE)</f>
        <v>Isla de Pascua</v>
      </c>
      <c r="M653" s="5">
        <f t="shared" si="44"/>
        <v>5</v>
      </c>
      <c r="N653" s="5">
        <f t="shared" si="45"/>
        <v>52</v>
      </c>
      <c r="O653" s="5">
        <f t="shared" si="46"/>
        <v>5201</v>
      </c>
    </row>
    <row r="654" spans="1:15" ht="15" hidden="1" customHeight="1" x14ac:dyDescent="0.25">
      <c r="A654" s="5">
        <v>653</v>
      </c>
      <c r="B654" s="1" t="s">
        <v>258</v>
      </c>
      <c r="C654" s="5" t="s">
        <v>786</v>
      </c>
      <c r="D654" s="2">
        <v>40940</v>
      </c>
      <c r="E654" s="4">
        <v>2012</v>
      </c>
      <c r="F654" s="5">
        <v>1</v>
      </c>
      <c r="G654" s="5" t="str">
        <f>VLOOKUP(F654,N_Sit!$A$1:$B$12,2,FALSE)</f>
        <v>Déficit Hídrico/Sequía</v>
      </c>
      <c r="H654" s="1" t="s">
        <v>48</v>
      </c>
      <c r="I654" s="5" t="str">
        <f>VLOOKUP(M654,reg!$A$2:$B$16,2,FALSE)</f>
        <v>Región de Valparaíso</v>
      </c>
      <c r="J654" t="str">
        <f t="shared" si="43"/>
        <v>053</v>
      </c>
      <c r="K654" s="5" t="str">
        <f>VLOOKUP(N654,pro!$A$2:$B$1600,2,FALSE)</f>
        <v>Los Andes</v>
      </c>
      <c r="L654" s="5" t="str">
        <f>VLOOKUP(O654,com!$A$2:$B$1600,2,FALSE)</f>
        <v>Los Andes</v>
      </c>
      <c r="M654" s="5">
        <f t="shared" si="44"/>
        <v>5</v>
      </c>
      <c r="N654" s="5">
        <f t="shared" si="45"/>
        <v>53</v>
      </c>
      <c r="O654" s="5">
        <f t="shared" si="46"/>
        <v>5301</v>
      </c>
    </row>
    <row r="655" spans="1:15" ht="15" hidden="1" customHeight="1" x14ac:dyDescent="0.25">
      <c r="A655" s="5">
        <v>654</v>
      </c>
      <c r="B655" s="1" t="s">
        <v>233</v>
      </c>
      <c r="C655" s="5" t="s">
        <v>786</v>
      </c>
      <c r="D655" s="2">
        <v>40940</v>
      </c>
      <c r="E655" s="4">
        <v>2012</v>
      </c>
      <c r="F655" s="5">
        <v>1</v>
      </c>
      <c r="G655" s="5" t="str">
        <f>VLOOKUP(F655,N_Sit!$A$1:$B$12,2,FALSE)</f>
        <v>Déficit Hídrico/Sequía</v>
      </c>
      <c r="H655" s="1" t="s">
        <v>48</v>
      </c>
      <c r="I655" s="5" t="str">
        <f>VLOOKUP(M655,reg!$A$2:$B$16,2,FALSE)</f>
        <v>Región de Valparaíso</v>
      </c>
      <c r="J655" t="str">
        <f t="shared" si="43"/>
        <v>053</v>
      </c>
      <c r="K655" s="5" t="str">
        <f>VLOOKUP(N655,pro!$A$2:$B$1600,2,FALSE)</f>
        <v>Los Andes</v>
      </c>
      <c r="L655" s="5" t="str">
        <f>VLOOKUP(O655,com!$A$2:$B$1600,2,FALSE)</f>
        <v>Calle Larga</v>
      </c>
      <c r="M655" s="5">
        <f t="shared" si="44"/>
        <v>5</v>
      </c>
      <c r="N655" s="5">
        <f t="shared" si="45"/>
        <v>53</v>
      </c>
      <c r="O655" s="5">
        <f t="shared" si="46"/>
        <v>5302</v>
      </c>
    </row>
    <row r="656" spans="1:15" ht="15" hidden="1" customHeight="1" x14ac:dyDescent="0.25">
      <c r="A656" s="5">
        <v>655</v>
      </c>
      <c r="B656" s="1" t="s">
        <v>259</v>
      </c>
      <c r="C656" s="5" t="s">
        <v>786</v>
      </c>
      <c r="D656" s="2">
        <v>40940</v>
      </c>
      <c r="E656" s="4">
        <v>2012</v>
      </c>
      <c r="F656" s="5">
        <v>1</v>
      </c>
      <c r="G656" s="5" t="str">
        <f>VLOOKUP(F656,N_Sit!$A$1:$B$12,2,FALSE)</f>
        <v>Déficit Hídrico/Sequía</v>
      </c>
      <c r="H656" s="1" t="s">
        <v>48</v>
      </c>
      <c r="I656" s="5" t="str">
        <f>VLOOKUP(M656,reg!$A$2:$B$16,2,FALSE)</f>
        <v>Región de Valparaíso</v>
      </c>
      <c r="J656" t="str">
        <f t="shared" si="43"/>
        <v>053</v>
      </c>
      <c r="K656" s="5" t="str">
        <f>VLOOKUP(N656,pro!$A$2:$B$1600,2,FALSE)</f>
        <v>Los Andes</v>
      </c>
      <c r="L656" s="5" t="str">
        <f>VLOOKUP(O656,com!$A$2:$B$1600,2,FALSE)</f>
        <v>Rinconada</v>
      </c>
      <c r="M656" s="5">
        <f t="shared" si="44"/>
        <v>5</v>
      </c>
      <c r="N656" s="5">
        <f t="shared" si="45"/>
        <v>53</v>
      </c>
      <c r="O656" s="5">
        <f t="shared" si="46"/>
        <v>5303</v>
      </c>
    </row>
    <row r="657" spans="1:15" ht="15" hidden="1" customHeight="1" x14ac:dyDescent="0.25">
      <c r="A657" s="5">
        <v>656</v>
      </c>
      <c r="B657" s="1" t="s">
        <v>167</v>
      </c>
      <c r="C657" s="5" t="s">
        <v>786</v>
      </c>
      <c r="D657" s="2">
        <v>40940</v>
      </c>
      <c r="E657" s="4">
        <v>2012</v>
      </c>
      <c r="F657" s="5">
        <v>1</v>
      </c>
      <c r="G657" s="5" t="str">
        <f>VLOOKUP(F657,N_Sit!$A$1:$B$12,2,FALSE)</f>
        <v>Déficit Hídrico/Sequía</v>
      </c>
      <c r="H657" s="1" t="s">
        <v>48</v>
      </c>
      <c r="I657" s="5" t="str">
        <f>VLOOKUP(M657,reg!$A$2:$B$16,2,FALSE)</f>
        <v>Región de Valparaíso</v>
      </c>
      <c r="J657" t="str">
        <f t="shared" si="43"/>
        <v>053</v>
      </c>
      <c r="K657" s="5" t="str">
        <f>VLOOKUP(N657,pro!$A$2:$B$1600,2,FALSE)</f>
        <v>Los Andes</v>
      </c>
      <c r="L657" s="5" t="str">
        <f>VLOOKUP(O657,com!$A$2:$B$1600,2,FALSE)</f>
        <v>San Esteban</v>
      </c>
      <c r="M657" s="5">
        <f t="shared" si="44"/>
        <v>5</v>
      </c>
      <c r="N657" s="5">
        <f t="shared" si="45"/>
        <v>53</v>
      </c>
      <c r="O657" s="5">
        <f t="shared" si="46"/>
        <v>5304</v>
      </c>
    </row>
    <row r="658" spans="1:15" ht="15" hidden="1" customHeight="1" x14ac:dyDescent="0.25">
      <c r="A658" s="5">
        <v>657</v>
      </c>
      <c r="B658" s="1" t="s">
        <v>47</v>
      </c>
      <c r="C658" s="5" t="s">
        <v>786</v>
      </c>
      <c r="D658" s="2">
        <v>40940</v>
      </c>
      <c r="E658" s="4">
        <v>2012</v>
      </c>
      <c r="F658" s="5">
        <v>1</v>
      </c>
      <c r="G658" s="5" t="str">
        <f>VLOOKUP(F658,N_Sit!$A$1:$B$12,2,FALSE)</f>
        <v>Déficit Hídrico/Sequía</v>
      </c>
      <c r="H658" s="1" t="s">
        <v>48</v>
      </c>
      <c r="I658" s="5" t="str">
        <f>VLOOKUP(M658,reg!$A$2:$B$16,2,FALSE)</f>
        <v>Región de Valparaíso</v>
      </c>
      <c r="J658" t="str">
        <f t="shared" si="43"/>
        <v>054</v>
      </c>
      <c r="K658" s="5" t="str">
        <f>VLOOKUP(N658,pro!$A$2:$B$1600,2,FALSE)</f>
        <v>Petorca</v>
      </c>
      <c r="L658" s="5" t="str">
        <f>VLOOKUP(O658,com!$A$2:$B$1600,2,FALSE)</f>
        <v>La Ligua</v>
      </c>
      <c r="M658" s="5">
        <f t="shared" si="44"/>
        <v>5</v>
      </c>
      <c r="N658" s="5">
        <f t="shared" si="45"/>
        <v>54</v>
      </c>
      <c r="O658" s="5">
        <f t="shared" si="46"/>
        <v>5401</v>
      </c>
    </row>
    <row r="659" spans="1:15" ht="15" hidden="1" customHeight="1" x14ac:dyDescent="0.25">
      <c r="A659" s="5">
        <v>658</v>
      </c>
      <c r="B659" s="1" t="s">
        <v>49</v>
      </c>
      <c r="C659" s="5" t="s">
        <v>786</v>
      </c>
      <c r="D659" s="2">
        <v>40940</v>
      </c>
      <c r="E659" s="4">
        <v>2012</v>
      </c>
      <c r="F659" s="5">
        <v>1</v>
      </c>
      <c r="G659" s="5" t="str">
        <f>VLOOKUP(F659,N_Sit!$A$1:$B$12,2,FALSE)</f>
        <v>Déficit Hídrico/Sequía</v>
      </c>
      <c r="H659" s="1" t="s">
        <v>48</v>
      </c>
      <c r="I659" s="5" t="str">
        <f>VLOOKUP(M659,reg!$A$2:$B$16,2,FALSE)</f>
        <v>Región de Valparaíso</v>
      </c>
      <c r="J659" t="str">
        <f t="shared" si="43"/>
        <v>054</v>
      </c>
      <c r="K659" s="5" t="str">
        <f>VLOOKUP(N659,pro!$A$2:$B$1600,2,FALSE)</f>
        <v>Petorca</v>
      </c>
      <c r="L659" s="5" t="str">
        <f>VLOOKUP(O659,com!$A$2:$B$1600,2,FALSE)</f>
        <v>Cabildo</v>
      </c>
      <c r="M659" s="5">
        <f t="shared" si="44"/>
        <v>5</v>
      </c>
      <c r="N659" s="5">
        <f t="shared" si="45"/>
        <v>54</v>
      </c>
      <c r="O659" s="5">
        <f t="shared" si="46"/>
        <v>5402</v>
      </c>
    </row>
    <row r="660" spans="1:15" ht="15" hidden="1" customHeight="1" x14ac:dyDescent="0.25">
      <c r="A660" s="5">
        <v>659</v>
      </c>
      <c r="B660" s="1" t="s">
        <v>50</v>
      </c>
      <c r="C660" s="5" t="s">
        <v>786</v>
      </c>
      <c r="D660" s="2">
        <v>40940</v>
      </c>
      <c r="E660" s="4">
        <v>2012</v>
      </c>
      <c r="F660" s="5">
        <v>1</v>
      </c>
      <c r="G660" s="5" t="str">
        <f>VLOOKUP(F660,N_Sit!$A$1:$B$12,2,FALSE)</f>
        <v>Déficit Hídrico/Sequía</v>
      </c>
      <c r="H660" s="1" t="s">
        <v>48</v>
      </c>
      <c r="I660" s="5" t="str">
        <f>VLOOKUP(M660,reg!$A$2:$B$16,2,FALSE)</f>
        <v>Región de Valparaíso</v>
      </c>
      <c r="J660" t="str">
        <f t="shared" si="43"/>
        <v>054</v>
      </c>
      <c r="K660" s="5" t="str">
        <f>VLOOKUP(N660,pro!$A$2:$B$1600,2,FALSE)</f>
        <v>Petorca</v>
      </c>
      <c r="L660" s="5" t="str">
        <f>VLOOKUP(O660,com!$A$2:$B$1600,2,FALSE)</f>
        <v>Papudo</v>
      </c>
      <c r="M660" s="5">
        <f t="shared" si="44"/>
        <v>5</v>
      </c>
      <c r="N660" s="5">
        <f t="shared" si="45"/>
        <v>54</v>
      </c>
      <c r="O660" s="5">
        <f t="shared" si="46"/>
        <v>5403</v>
      </c>
    </row>
    <row r="661" spans="1:15" ht="15" hidden="1" customHeight="1" x14ac:dyDescent="0.25">
      <c r="A661" s="5">
        <v>660</v>
      </c>
      <c r="B661" s="1" t="s">
        <v>51</v>
      </c>
      <c r="C661" s="5" t="s">
        <v>786</v>
      </c>
      <c r="D661" s="2">
        <v>40940</v>
      </c>
      <c r="E661" s="4">
        <v>2012</v>
      </c>
      <c r="F661" s="5">
        <v>1</v>
      </c>
      <c r="G661" s="5" t="str">
        <f>VLOOKUP(F661,N_Sit!$A$1:$B$12,2,FALSE)</f>
        <v>Déficit Hídrico/Sequía</v>
      </c>
      <c r="H661" s="1" t="s">
        <v>48</v>
      </c>
      <c r="I661" s="5" t="str">
        <f>VLOOKUP(M661,reg!$A$2:$B$16,2,FALSE)</f>
        <v>Región de Valparaíso</v>
      </c>
      <c r="J661" t="str">
        <f t="shared" si="43"/>
        <v>054</v>
      </c>
      <c r="K661" s="5" t="str">
        <f>VLOOKUP(N661,pro!$A$2:$B$1600,2,FALSE)</f>
        <v>Petorca</v>
      </c>
      <c r="L661" s="5" t="str">
        <f>VLOOKUP(O661,com!$A$2:$B$1600,2,FALSE)</f>
        <v>Petorca</v>
      </c>
      <c r="M661" s="5">
        <f t="shared" si="44"/>
        <v>5</v>
      </c>
      <c r="N661" s="5">
        <f t="shared" si="45"/>
        <v>54</v>
      </c>
      <c r="O661" s="5">
        <f t="shared" si="46"/>
        <v>5404</v>
      </c>
    </row>
    <row r="662" spans="1:15" ht="15" hidden="1" customHeight="1" x14ac:dyDescent="0.25">
      <c r="A662" s="5">
        <v>661</v>
      </c>
      <c r="B662" s="1" t="s">
        <v>52</v>
      </c>
      <c r="C662" s="5" t="s">
        <v>786</v>
      </c>
      <c r="D662" s="2">
        <v>40940</v>
      </c>
      <c r="E662" s="4">
        <v>2012</v>
      </c>
      <c r="F662" s="5">
        <v>1</v>
      </c>
      <c r="G662" s="5" t="str">
        <f>VLOOKUP(F662,N_Sit!$A$1:$B$12,2,FALSE)</f>
        <v>Déficit Hídrico/Sequía</v>
      </c>
      <c r="H662" s="1" t="s">
        <v>48</v>
      </c>
      <c r="I662" s="5" t="str">
        <f>VLOOKUP(M662,reg!$A$2:$B$16,2,FALSE)</f>
        <v>Región de Valparaíso</v>
      </c>
      <c r="J662" t="str">
        <f t="shared" si="43"/>
        <v>054</v>
      </c>
      <c r="K662" s="5" t="str">
        <f>VLOOKUP(N662,pro!$A$2:$B$1600,2,FALSE)</f>
        <v>Petorca</v>
      </c>
      <c r="L662" s="5" t="str">
        <f>VLOOKUP(O662,com!$A$2:$B$1600,2,FALSE)</f>
        <v>Zapallar</v>
      </c>
      <c r="M662" s="5">
        <f t="shared" si="44"/>
        <v>5</v>
      </c>
      <c r="N662" s="5">
        <f t="shared" si="45"/>
        <v>54</v>
      </c>
      <c r="O662" s="5">
        <f t="shared" si="46"/>
        <v>5405</v>
      </c>
    </row>
    <row r="663" spans="1:15" ht="15" hidden="1" customHeight="1" x14ac:dyDescent="0.25">
      <c r="A663" s="5">
        <v>662</v>
      </c>
      <c r="B663" s="1" t="s">
        <v>260</v>
      </c>
      <c r="C663" s="5" t="s">
        <v>786</v>
      </c>
      <c r="D663" s="2">
        <v>40940</v>
      </c>
      <c r="E663" s="4">
        <v>2012</v>
      </c>
      <c r="F663" s="5">
        <v>1</v>
      </c>
      <c r="G663" s="5" t="str">
        <f>VLOOKUP(F663,N_Sit!$A$1:$B$12,2,FALSE)</f>
        <v>Déficit Hídrico/Sequía</v>
      </c>
      <c r="H663" s="1" t="s">
        <v>48</v>
      </c>
      <c r="I663" s="5" t="str">
        <f>VLOOKUP(M663,reg!$A$2:$B$16,2,FALSE)</f>
        <v>Región de Valparaíso</v>
      </c>
      <c r="J663" t="str">
        <f t="shared" si="43"/>
        <v>055</v>
      </c>
      <c r="K663" s="5" t="str">
        <f>VLOOKUP(N663,pro!$A$2:$B$1600,2,FALSE)</f>
        <v>Quillota</v>
      </c>
      <c r="L663" s="5" t="str">
        <f>VLOOKUP(O663,com!$A$2:$B$1600,2,FALSE)</f>
        <v>Quillota</v>
      </c>
      <c r="M663" s="5">
        <f t="shared" si="44"/>
        <v>5</v>
      </c>
      <c r="N663" s="5">
        <f t="shared" si="45"/>
        <v>55</v>
      </c>
      <c r="O663" s="5">
        <f t="shared" si="46"/>
        <v>5501</v>
      </c>
    </row>
    <row r="664" spans="1:15" ht="15" hidden="1" customHeight="1" x14ac:dyDescent="0.25">
      <c r="A664" s="5">
        <v>663</v>
      </c>
      <c r="B664" s="1" t="s">
        <v>234</v>
      </c>
      <c r="C664" s="5" t="s">
        <v>786</v>
      </c>
      <c r="D664" s="2">
        <v>40940</v>
      </c>
      <c r="E664" s="4">
        <v>2012</v>
      </c>
      <c r="F664" s="5">
        <v>1</v>
      </c>
      <c r="G664" s="5" t="str">
        <f>VLOOKUP(F664,N_Sit!$A$1:$B$12,2,FALSE)</f>
        <v>Déficit Hídrico/Sequía</v>
      </c>
      <c r="H664" s="1" t="s">
        <v>48</v>
      </c>
      <c r="I664" s="5" t="str">
        <f>VLOOKUP(M664,reg!$A$2:$B$16,2,FALSE)</f>
        <v>Región de Valparaíso</v>
      </c>
      <c r="J664" t="str">
        <f t="shared" si="43"/>
        <v>055</v>
      </c>
      <c r="K664" s="5" t="str">
        <f>VLOOKUP(N664,pro!$A$2:$B$1600,2,FALSE)</f>
        <v>Quillota</v>
      </c>
      <c r="L664" s="5" t="str">
        <f>VLOOKUP(O664,com!$A$2:$B$1600,2,FALSE)</f>
        <v>Calera</v>
      </c>
      <c r="M664" s="5">
        <f t="shared" si="44"/>
        <v>5</v>
      </c>
      <c r="N664" s="5">
        <f t="shared" si="45"/>
        <v>55</v>
      </c>
      <c r="O664" s="5">
        <f t="shared" si="46"/>
        <v>5502</v>
      </c>
    </row>
    <row r="665" spans="1:15" ht="15" hidden="1" customHeight="1" x14ac:dyDescent="0.25">
      <c r="A665" s="5">
        <v>664</v>
      </c>
      <c r="B665" s="1" t="s">
        <v>261</v>
      </c>
      <c r="C665" s="5" t="s">
        <v>786</v>
      </c>
      <c r="D665" s="2">
        <v>40940</v>
      </c>
      <c r="E665" s="4">
        <v>2012</v>
      </c>
      <c r="F665" s="5">
        <v>1</v>
      </c>
      <c r="G665" s="5" t="str">
        <f>VLOOKUP(F665,N_Sit!$A$1:$B$12,2,FALSE)</f>
        <v>Déficit Hídrico/Sequía</v>
      </c>
      <c r="H665" s="1" t="s">
        <v>48</v>
      </c>
      <c r="I665" s="5" t="str">
        <f>VLOOKUP(M665,reg!$A$2:$B$16,2,FALSE)</f>
        <v>Región de Valparaíso</v>
      </c>
      <c r="J665" t="str">
        <f t="shared" si="43"/>
        <v>055</v>
      </c>
      <c r="K665" s="5" t="str">
        <f>VLOOKUP(N665,pro!$A$2:$B$1600,2,FALSE)</f>
        <v>Quillota</v>
      </c>
      <c r="L665" s="5" t="str">
        <f>VLOOKUP(O665,com!$A$2:$B$1600,2,FALSE)</f>
        <v>Hijuelas</v>
      </c>
      <c r="M665" s="5">
        <f t="shared" si="44"/>
        <v>5</v>
      </c>
      <c r="N665" s="5">
        <f t="shared" si="45"/>
        <v>55</v>
      </c>
      <c r="O665" s="5">
        <f t="shared" si="46"/>
        <v>5503</v>
      </c>
    </row>
    <row r="666" spans="1:15" ht="15" hidden="1" customHeight="1" x14ac:dyDescent="0.25">
      <c r="A666" s="5">
        <v>665</v>
      </c>
      <c r="B666" s="1" t="s">
        <v>262</v>
      </c>
      <c r="C666" s="5" t="s">
        <v>786</v>
      </c>
      <c r="D666" s="2">
        <v>40940</v>
      </c>
      <c r="E666" s="4">
        <v>2012</v>
      </c>
      <c r="F666" s="5">
        <v>1</v>
      </c>
      <c r="G666" s="5" t="str">
        <f>VLOOKUP(F666,N_Sit!$A$1:$B$12,2,FALSE)</f>
        <v>Déficit Hídrico/Sequía</v>
      </c>
      <c r="H666" s="1" t="s">
        <v>48</v>
      </c>
      <c r="I666" s="5" t="str">
        <f>VLOOKUP(M666,reg!$A$2:$B$16,2,FALSE)</f>
        <v>Región de Valparaíso</v>
      </c>
      <c r="J666" t="str">
        <f t="shared" si="43"/>
        <v>055</v>
      </c>
      <c r="K666" s="5" t="str">
        <f>VLOOKUP(N666,pro!$A$2:$B$1600,2,FALSE)</f>
        <v>Quillota</v>
      </c>
      <c r="L666" s="5" t="str">
        <f>VLOOKUP(O666,com!$A$2:$B$1600,2,FALSE)</f>
        <v>La Cruz</v>
      </c>
      <c r="M666" s="5">
        <f t="shared" si="44"/>
        <v>5</v>
      </c>
      <c r="N666" s="5">
        <f t="shared" si="45"/>
        <v>55</v>
      </c>
      <c r="O666" s="5">
        <f t="shared" si="46"/>
        <v>5504</v>
      </c>
    </row>
    <row r="667" spans="1:15" ht="15" hidden="1" customHeight="1" x14ac:dyDescent="0.25">
      <c r="A667" s="5">
        <v>666</v>
      </c>
      <c r="B667" s="1" t="s">
        <v>168</v>
      </c>
      <c r="C667" s="5" t="s">
        <v>786</v>
      </c>
      <c r="D667" s="2">
        <v>40940</v>
      </c>
      <c r="E667" s="4">
        <v>2012</v>
      </c>
      <c r="F667" s="5">
        <v>1</v>
      </c>
      <c r="G667" s="5" t="str">
        <f>VLOOKUP(F667,N_Sit!$A$1:$B$12,2,FALSE)</f>
        <v>Déficit Hídrico/Sequía</v>
      </c>
      <c r="H667" s="1" t="s">
        <v>48</v>
      </c>
      <c r="I667" s="5" t="str">
        <f>VLOOKUP(M667,reg!$A$2:$B$16,2,FALSE)</f>
        <v>Región de Valparaíso</v>
      </c>
      <c r="J667" t="str">
        <f t="shared" si="43"/>
        <v>055</v>
      </c>
      <c r="K667" s="5" t="str">
        <f>VLOOKUP(N667,pro!$A$2:$B$1600,2,FALSE)</f>
        <v>Quillota</v>
      </c>
      <c r="L667" s="5" t="str">
        <f>VLOOKUP(O667,com!$A$2:$B$1600,2,FALSE)</f>
        <v>Nogales</v>
      </c>
      <c r="M667" s="5">
        <f t="shared" si="44"/>
        <v>5</v>
      </c>
      <c r="N667" s="5">
        <f t="shared" si="45"/>
        <v>55</v>
      </c>
      <c r="O667" s="5">
        <f t="shared" si="46"/>
        <v>5506</v>
      </c>
    </row>
    <row r="668" spans="1:15" ht="15" hidden="1" customHeight="1" x14ac:dyDescent="0.25">
      <c r="A668" s="5">
        <v>667</v>
      </c>
      <c r="B668" s="1" t="s">
        <v>169</v>
      </c>
      <c r="C668" s="5" t="s">
        <v>786</v>
      </c>
      <c r="D668" s="2">
        <v>40940</v>
      </c>
      <c r="E668" s="4">
        <v>2012</v>
      </c>
      <c r="F668" s="5">
        <v>1</v>
      </c>
      <c r="G668" s="5" t="str">
        <f>VLOOKUP(F668,N_Sit!$A$1:$B$12,2,FALSE)</f>
        <v>Déficit Hídrico/Sequía</v>
      </c>
      <c r="H668" s="1" t="s">
        <v>48</v>
      </c>
      <c r="I668" s="5" t="str">
        <f>VLOOKUP(M668,reg!$A$2:$B$16,2,FALSE)</f>
        <v>Región de Valparaíso</v>
      </c>
      <c r="J668" t="str">
        <f t="shared" si="43"/>
        <v>056</v>
      </c>
      <c r="K668" s="5" t="str">
        <f>VLOOKUP(N668,pro!$A$2:$B$1600,2,FALSE)</f>
        <v>San Antonio</v>
      </c>
      <c r="L668" s="5" t="str">
        <f>VLOOKUP(O668,com!$A$2:$B$1600,2,FALSE)</f>
        <v>San Antonio</v>
      </c>
      <c r="M668" s="5">
        <f t="shared" si="44"/>
        <v>5</v>
      </c>
      <c r="N668" s="5">
        <f t="shared" si="45"/>
        <v>56</v>
      </c>
      <c r="O668" s="5">
        <f t="shared" si="46"/>
        <v>5601</v>
      </c>
    </row>
    <row r="669" spans="1:15" ht="15" hidden="1" customHeight="1" x14ac:dyDescent="0.25">
      <c r="A669" s="5">
        <v>668</v>
      </c>
      <c r="B669" s="1" t="s">
        <v>235</v>
      </c>
      <c r="C669" s="5" t="s">
        <v>786</v>
      </c>
      <c r="D669" s="2">
        <v>40940</v>
      </c>
      <c r="E669" s="4">
        <v>2012</v>
      </c>
      <c r="F669" s="5">
        <v>1</v>
      </c>
      <c r="G669" s="5" t="str">
        <f>VLOOKUP(F669,N_Sit!$A$1:$B$12,2,FALSE)</f>
        <v>Déficit Hídrico/Sequía</v>
      </c>
      <c r="H669" s="1" t="s">
        <v>48</v>
      </c>
      <c r="I669" s="5" t="str">
        <f>VLOOKUP(M669,reg!$A$2:$B$16,2,FALSE)</f>
        <v>Región de Valparaíso</v>
      </c>
      <c r="J669" t="str">
        <f t="shared" si="43"/>
        <v>056</v>
      </c>
      <c r="K669" s="5" t="str">
        <f>VLOOKUP(N669,pro!$A$2:$B$1600,2,FALSE)</f>
        <v>San Antonio</v>
      </c>
      <c r="L669" s="5" t="str">
        <f>VLOOKUP(O669,com!$A$2:$B$1600,2,FALSE)</f>
        <v>Algarrobo</v>
      </c>
      <c r="M669" s="5">
        <f t="shared" si="44"/>
        <v>5</v>
      </c>
      <c r="N669" s="5">
        <f t="shared" si="45"/>
        <v>56</v>
      </c>
      <c r="O669" s="5">
        <f t="shared" si="46"/>
        <v>5602</v>
      </c>
    </row>
    <row r="670" spans="1:15" ht="15" hidden="1" customHeight="1" x14ac:dyDescent="0.25">
      <c r="A670" s="5">
        <v>669</v>
      </c>
      <c r="B670" s="1" t="s">
        <v>170</v>
      </c>
      <c r="C670" s="5" t="s">
        <v>786</v>
      </c>
      <c r="D670" s="2">
        <v>40940</v>
      </c>
      <c r="E670" s="4">
        <v>2012</v>
      </c>
      <c r="F670" s="5">
        <v>1</v>
      </c>
      <c r="G670" s="5" t="str">
        <f>VLOOKUP(F670,N_Sit!$A$1:$B$12,2,FALSE)</f>
        <v>Déficit Hídrico/Sequía</v>
      </c>
      <c r="H670" s="1" t="s">
        <v>48</v>
      </c>
      <c r="I670" s="5" t="str">
        <f>VLOOKUP(M670,reg!$A$2:$B$16,2,FALSE)</f>
        <v>Región de Valparaíso</v>
      </c>
      <c r="J670" t="str">
        <f t="shared" si="43"/>
        <v>056</v>
      </c>
      <c r="K670" s="5" t="str">
        <f>VLOOKUP(N670,pro!$A$2:$B$1600,2,FALSE)</f>
        <v>San Antonio</v>
      </c>
      <c r="L670" s="5" t="str">
        <f>VLOOKUP(O670,com!$A$2:$B$1600,2,FALSE)</f>
        <v>Cartagena</v>
      </c>
      <c r="M670" s="5">
        <f t="shared" si="44"/>
        <v>5</v>
      </c>
      <c r="N670" s="5">
        <f t="shared" si="45"/>
        <v>56</v>
      </c>
      <c r="O670" s="5">
        <f t="shared" si="46"/>
        <v>5603</v>
      </c>
    </row>
    <row r="671" spans="1:15" ht="15" hidden="1" customHeight="1" x14ac:dyDescent="0.25">
      <c r="A671" s="5">
        <v>670</v>
      </c>
      <c r="B671" s="1" t="s">
        <v>236</v>
      </c>
      <c r="C671" s="5" t="s">
        <v>786</v>
      </c>
      <c r="D671" s="2">
        <v>40940</v>
      </c>
      <c r="E671" s="4">
        <v>2012</v>
      </c>
      <c r="F671" s="5">
        <v>1</v>
      </c>
      <c r="G671" s="5" t="str">
        <f>VLOOKUP(F671,N_Sit!$A$1:$B$12,2,FALSE)</f>
        <v>Déficit Hídrico/Sequía</v>
      </c>
      <c r="H671" s="1" t="s">
        <v>48</v>
      </c>
      <c r="I671" s="5" t="str">
        <f>VLOOKUP(M671,reg!$A$2:$B$16,2,FALSE)</f>
        <v>Región de Valparaíso</v>
      </c>
      <c r="J671" t="str">
        <f t="shared" si="43"/>
        <v>056</v>
      </c>
      <c r="K671" s="5" t="str">
        <f>VLOOKUP(N671,pro!$A$2:$B$1600,2,FALSE)</f>
        <v>San Antonio</v>
      </c>
      <c r="L671" s="5" t="str">
        <f>VLOOKUP(O671,com!$A$2:$B$1600,2,FALSE)</f>
        <v>El Quisco</v>
      </c>
      <c r="M671" s="5">
        <f t="shared" si="44"/>
        <v>5</v>
      </c>
      <c r="N671" s="5">
        <f t="shared" si="45"/>
        <v>56</v>
      </c>
      <c r="O671" s="5">
        <f t="shared" si="46"/>
        <v>5604</v>
      </c>
    </row>
    <row r="672" spans="1:15" ht="15" hidden="1" customHeight="1" x14ac:dyDescent="0.25">
      <c r="A672" s="5">
        <v>671</v>
      </c>
      <c r="B672" s="1" t="s">
        <v>237</v>
      </c>
      <c r="C672" s="5" t="s">
        <v>786</v>
      </c>
      <c r="D672" s="2">
        <v>40940</v>
      </c>
      <c r="E672" s="4">
        <v>2012</v>
      </c>
      <c r="F672" s="5">
        <v>1</v>
      </c>
      <c r="G672" s="5" t="str">
        <f>VLOOKUP(F672,N_Sit!$A$1:$B$12,2,FALSE)</f>
        <v>Déficit Hídrico/Sequía</v>
      </c>
      <c r="H672" s="1" t="s">
        <v>48</v>
      </c>
      <c r="I672" s="5" t="str">
        <f>VLOOKUP(M672,reg!$A$2:$B$16,2,FALSE)</f>
        <v>Región de Valparaíso</v>
      </c>
      <c r="J672" t="str">
        <f t="shared" si="43"/>
        <v>056</v>
      </c>
      <c r="K672" s="5" t="str">
        <f>VLOOKUP(N672,pro!$A$2:$B$1600,2,FALSE)</f>
        <v>San Antonio</v>
      </c>
      <c r="L672" s="5" t="str">
        <f>VLOOKUP(O672,com!$A$2:$B$1600,2,FALSE)</f>
        <v>El Tabo</v>
      </c>
      <c r="M672" s="5">
        <f t="shared" si="44"/>
        <v>5</v>
      </c>
      <c r="N672" s="5">
        <f t="shared" si="45"/>
        <v>56</v>
      </c>
      <c r="O672" s="5">
        <f t="shared" si="46"/>
        <v>5605</v>
      </c>
    </row>
    <row r="673" spans="1:15" ht="15" hidden="1" customHeight="1" x14ac:dyDescent="0.25">
      <c r="A673" s="5">
        <v>672</v>
      </c>
      <c r="B673" s="1" t="s">
        <v>171</v>
      </c>
      <c r="C673" s="5" t="s">
        <v>786</v>
      </c>
      <c r="D673" s="2">
        <v>40940</v>
      </c>
      <c r="E673" s="4">
        <v>2012</v>
      </c>
      <c r="F673" s="5">
        <v>1</v>
      </c>
      <c r="G673" s="5" t="str">
        <f>VLOOKUP(F673,N_Sit!$A$1:$B$12,2,FALSE)</f>
        <v>Déficit Hídrico/Sequía</v>
      </c>
      <c r="H673" s="1" t="s">
        <v>48</v>
      </c>
      <c r="I673" s="5" t="str">
        <f>VLOOKUP(M673,reg!$A$2:$B$16,2,FALSE)</f>
        <v>Región de Valparaíso</v>
      </c>
      <c r="J673" t="str">
        <f t="shared" si="43"/>
        <v>056</v>
      </c>
      <c r="K673" s="5" t="str">
        <f>VLOOKUP(N673,pro!$A$2:$B$1600,2,FALSE)</f>
        <v>San Antonio</v>
      </c>
      <c r="L673" s="5" t="str">
        <f>VLOOKUP(O673,com!$A$2:$B$1600,2,FALSE)</f>
        <v>Santo Domingo</v>
      </c>
      <c r="M673" s="5">
        <f t="shared" si="44"/>
        <v>5</v>
      </c>
      <c r="N673" s="5">
        <f t="shared" si="45"/>
        <v>56</v>
      </c>
      <c r="O673" s="5">
        <f t="shared" si="46"/>
        <v>5606</v>
      </c>
    </row>
    <row r="674" spans="1:15" ht="15" hidden="1" customHeight="1" x14ac:dyDescent="0.25">
      <c r="A674" s="5">
        <v>673</v>
      </c>
      <c r="B674" s="1" t="s">
        <v>238</v>
      </c>
      <c r="C674" s="5" t="s">
        <v>786</v>
      </c>
      <c r="D674" s="2">
        <v>40940</v>
      </c>
      <c r="E674" s="4">
        <v>2012</v>
      </c>
      <c r="F674" s="5">
        <v>1</v>
      </c>
      <c r="G674" s="5" t="str">
        <f>VLOOKUP(F674,N_Sit!$A$1:$B$12,2,FALSE)</f>
        <v>Déficit Hídrico/Sequía</v>
      </c>
      <c r="H674" s="1" t="s">
        <v>48</v>
      </c>
      <c r="I674" s="5" t="str">
        <f>VLOOKUP(M674,reg!$A$2:$B$16,2,FALSE)</f>
        <v>Región de Valparaíso</v>
      </c>
      <c r="J674" t="str">
        <f t="shared" si="43"/>
        <v>057</v>
      </c>
      <c r="K674" s="5" t="str">
        <f>VLOOKUP(N674,pro!$A$2:$B$1600,2,FALSE)</f>
        <v>San Felipe</v>
      </c>
      <c r="L674" s="5" t="str">
        <f>VLOOKUP(O674,com!$A$2:$B$1600,2,FALSE)</f>
        <v>San Felipe</v>
      </c>
      <c r="M674" s="5">
        <f t="shared" si="44"/>
        <v>5</v>
      </c>
      <c r="N674" s="5">
        <f t="shared" si="45"/>
        <v>57</v>
      </c>
      <c r="O674" s="5">
        <f t="shared" si="46"/>
        <v>5701</v>
      </c>
    </row>
    <row r="675" spans="1:15" ht="15" hidden="1" customHeight="1" x14ac:dyDescent="0.25">
      <c r="A675" s="5">
        <v>674</v>
      </c>
      <c r="B675" s="1" t="s">
        <v>172</v>
      </c>
      <c r="C675" s="5" t="s">
        <v>786</v>
      </c>
      <c r="D675" s="2">
        <v>40940</v>
      </c>
      <c r="E675" s="4">
        <v>2012</v>
      </c>
      <c r="F675" s="5">
        <v>1</v>
      </c>
      <c r="G675" s="5" t="str">
        <f>VLOOKUP(F675,N_Sit!$A$1:$B$12,2,FALSE)</f>
        <v>Déficit Hídrico/Sequía</v>
      </c>
      <c r="H675" s="1" t="s">
        <v>48</v>
      </c>
      <c r="I675" s="5" t="str">
        <f>VLOOKUP(M675,reg!$A$2:$B$16,2,FALSE)</f>
        <v>Región de Valparaíso</v>
      </c>
      <c r="J675" t="str">
        <f t="shared" si="43"/>
        <v>057</v>
      </c>
      <c r="K675" s="5" t="str">
        <f>VLOOKUP(N675,pro!$A$2:$B$1600,2,FALSE)</f>
        <v>San Felipe</v>
      </c>
      <c r="L675" s="5" t="str">
        <f>VLOOKUP(O675,com!$A$2:$B$1600,2,FALSE)</f>
        <v>Catemu</v>
      </c>
      <c r="M675" s="5">
        <f t="shared" si="44"/>
        <v>5</v>
      </c>
      <c r="N675" s="5">
        <f t="shared" si="45"/>
        <v>57</v>
      </c>
      <c r="O675" s="5">
        <f t="shared" si="46"/>
        <v>5702</v>
      </c>
    </row>
    <row r="676" spans="1:15" ht="15" hidden="1" customHeight="1" x14ac:dyDescent="0.25">
      <c r="A676" s="5">
        <v>675</v>
      </c>
      <c r="B676" s="1" t="s">
        <v>173</v>
      </c>
      <c r="C676" s="5" t="s">
        <v>786</v>
      </c>
      <c r="D676" s="2">
        <v>40940</v>
      </c>
      <c r="E676" s="4">
        <v>2012</v>
      </c>
      <c r="F676" s="5">
        <v>1</v>
      </c>
      <c r="G676" s="5" t="str">
        <f>VLOOKUP(F676,N_Sit!$A$1:$B$12,2,FALSE)</f>
        <v>Déficit Hídrico/Sequía</v>
      </c>
      <c r="H676" s="1" t="s">
        <v>48</v>
      </c>
      <c r="I676" s="5" t="str">
        <f>VLOOKUP(M676,reg!$A$2:$B$16,2,FALSE)</f>
        <v>Región de Valparaíso</v>
      </c>
      <c r="J676" t="str">
        <f t="shared" si="43"/>
        <v>057</v>
      </c>
      <c r="K676" s="5" t="str">
        <f>VLOOKUP(N676,pro!$A$2:$B$1600,2,FALSE)</f>
        <v>San Felipe</v>
      </c>
      <c r="L676" s="5" t="str">
        <f>VLOOKUP(O676,com!$A$2:$B$1600,2,FALSE)</f>
        <v>Llaillay</v>
      </c>
      <c r="M676" s="5">
        <f t="shared" si="44"/>
        <v>5</v>
      </c>
      <c r="N676" s="5">
        <f t="shared" si="45"/>
        <v>57</v>
      </c>
      <c r="O676" s="5">
        <f t="shared" si="46"/>
        <v>5703</v>
      </c>
    </row>
    <row r="677" spans="1:15" ht="15" hidden="1" customHeight="1" x14ac:dyDescent="0.25">
      <c r="A677" s="5">
        <v>676</v>
      </c>
      <c r="B677" s="1" t="s">
        <v>263</v>
      </c>
      <c r="C677" s="5" t="s">
        <v>786</v>
      </c>
      <c r="D677" s="2">
        <v>40940</v>
      </c>
      <c r="E677" s="4">
        <v>2012</v>
      </c>
      <c r="F677" s="5">
        <v>1</v>
      </c>
      <c r="G677" s="5" t="str">
        <f>VLOOKUP(F677,N_Sit!$A$1:$B$12,2,FALSE)</f>
        <v>Déficit Hídrico/Sequía</v>
      </c>
      <c r="H677" s="1" t="s">
        <v>48</v>
      </c>
      <c r="I677" s="5" t="str">
        <f>VLOOKUP(M677,reg!$A$2:$B$16,2,FALSE)</f>
        <v>Región de Valparaíso</v>
      </c>
      <c r="J677" t="str">
        <f t="shared" si="43"/>
        <v>057</v>
      </c>
      <c r="K677" s="5" t="str">
        <f>VLOOKUP(N677,pro!$A$2:$B$1600,2,FALSE)</f>
        <v>San Felipe</v>
      </c>
      <c r="L677" s="5" t="str">
        <f>VLOOKUP(O677,com!$A$2:$B$1600,2,FALSE)</f>
        <v>Panquehue</v>
      </c>
      <c r="M677" s="5">
        <f t="shared" si="44"/>
        <v>5</v>
      </c>
      <c r="N677" s="5">
        <f t="shared" si="45"/>
        <v>57</v>
      </c>
      <c r="O677" s="5">
        <f t="shared" si="46"/>
        <v>5704</v>
      </c>
    </row>
    <row r="678" spans="1:15" ht="15" hidden="1" customHeight="1" x14ac:dyDescent="0.25">
      <c r="A678" s="5">
        <v>677</v>
      </c>
      <c r="B678" s="1" t="s">
        <v>174</v>
      </c>
      <c r="C678" s="5" t="s">
        <v>786</v>
      </c>
      <c r="D678" s="2">
        <v>40940</v>
      </c>
      <c r="E678" s="4">
        <v>2012</v>
      </c>
      <c r="F678" s="5">
        <v>1</v>
      </c>
      <c r="G678" s="5" t="str">
        <f>VLOOKUP(F678,N_Sit!$A$1:$B$12,2,FALSE)</f>
        <v>Déficit Hídrico/Sequía</v>
      </c>
      <c r="H678" s="1" t="s">
        <v>48</v>
      </c>
      <c r="I678" s="5" t="str">
        <f>VLOOKUP(M678,reg!$A$2:$B$16,2,FALSE)</f>
        <v>Región de Valparaíso</v>
      </c>
      <c r="J678" t="str">
        <f t="shared" si="43"/>
        <v>057</v>
      </c>
      <c r="K678" s="5" t="str">
        <f>VLOOKUP(N678,pro!$A$2:$B$1600,2,FALSE)</f>
        <v>San Felipe</v>
      </c>
      <c r="L678" s="5" t="str">
        <f>VLOOKUP(O678,com!$A$2:$B$1600,2,FALSE)</f>
        <v>Putaendo</v>
      </c>
      <c r="M678" s="5">
        <f t="shared" si="44"/>
        <v>5</v>
      </c>
      <c r="N678" s="5">
        <f t="shared" si="45"/>
        <v>57</v>
      </c>
      <c r="O678" s="5">
        <f t="shared" si="46"/>
        <v>5705</v>
      </c>
    </row>
    <row r="679" spans="1:15" ht="15" hidden="1" customHeight="1" x14ac:dyDescent="0.25">
      <c r="A679" s="5">
        <v>678</v>
      </c>
      <c r="B679" s="1" t="s">
        <v>175</v>
      </c>
      <c r="C679" s="5" t="s">
        <v>786</v>
      </c>
      <c r="D679" s="2">
        <v>40940</v>
      </c>
      <c r="E679" s="4">
        <v>2012</v>
      </c>
      <c r="F679" s="5">
        <v>1</v>
      </c>
      <c r="G679" s="5" t="str">
        <f>VLOOKUP(F679,N_Sit!$A$1:$B$12,2,FALSE)</f>
        <v>Déficit Hídrico/Sequía</v>
      </c>
      <c r="H679" s="1" t="s">
        <v>48</v>
      </c>
      <c r="I679" s="5" t="str">
        <f>VLOOKUP(M679,reg!$A$2:$B$16,2,FALSE)</f>
        <v>Región de Valparaíso</v>
      </c>
      <c r="J679" t="str">
        <f t="shared" si="43"/>
        <v>057</v>
      </c>
      <c r="K679" s="5" t="str">
        <f>VLOOKUP(N679,pro!$A$2:$B$1600,2,FALSE)</f>
        <v>San Felipe</v>
      </c>
      <c r="L679" s="5" t="str">
        <f>VLOOKUP(O679,com!$A$2:$B$1600,2,FALSE)</f>
        <v>Santa María</v>
      </c>
      <c r="M679" s="5">
        <f t="shared" si="44"/>
        <v>5</v>
      </c>
      <c r="N679" s="5">
        <f t="shared" si="45"/>
        <v>57</v>
      </c>
      <c r="O679" s="5">
        <f t="shared" si="46"/>
        <v>5706</v>
      </c>
    </row>
    <row r="680" spans="1:15" ht="15" hidden="1" customHeight="1" x14ac:dyDescent="0.25">
      <c r="A680" s="5">
        <v>679</v>
      </c>
      <c r="B680" s="1" t="s">
        <v>176</v>
      </c>
      <c r="C680" s="5" t="s">
        <v>786</v>
      </c>
      <c r="D680" s="2">
        <v>40940</v>
      </c>
      <c r="E680" s="4">
        <v>2012</v>
      </c>
      <c r="F680" s="5">
        <v>1</v>
      </c>
      <c r="G680" s="5" t="str">
        <f>VLOOKUP(F680,N_Sit!$A$1:$B$12,2,FALSE)</f>
        <v>Déficit Hídrico/Sequía</v>
      </c>
      <c r="H680" s="1" t="s">
        <v>48</v>
      </c>
      <c r="I680" s="5" t="str">
        <f>VLOOKUP(M680,reg!$A$2:$B$16,2,FALSE)</f>
        <v>Región de Valparaíso</v>
      </c>
      <c r="J680" t="str">
        <f t="shared" si="43"/>
        <v>058</v>
      </c>
      <c r="K680" s="5" t="str">
        <f>VLOOKUP(N680,pro!$A$2:$B$1600,2,FALSE)</f>
        <v>Margamarga</v>
      </c>
      <c r="L680" s="5" t="str">
        <f>VLOOKUP(O680,com!$A$2:$B$1600,2,FALSE)</f>
        <v>Quilpué</v>
      </c>
      <c r="M680" s="5">
        <f t="shared" si="44"/>
        <v>5</v>
      </c>
      <c r="N680" s="5">
        <f t="shared" si="45"/>
        <v>58</v>
      </c>
      <c r="O680" s="5">
        <f t="shared" si="46"/>
        <v>5801</v>
      </c>
    </row>
    <row r="681" spans="1:15" ht="15" hidden="1" customHeight="1" x14ac:dyDescent="0.25">
      <c r="A681" s="5">
        <v>680</v>
      </c>
      <c r="B681" s="1" t="s">
        <v>239</v>
      </c>
      <c r="C681" s="5" t="s">
        <v>786</v>
      </c>
      <c r="D681" s="2">
        <v>40940</v>
      </c>
      <c r="E681" s="4">
        <v>2012</v>
      </c>
      <c r="F681" s="5">
        <v>1</v>
      </c>
      <c r="G681" s="5" t="str">
        <f>VLOOKUP(F681,N_Sit!$A$1:$B$12,2,FALSE)</f>
        <v>Déficit Hídrico/Sequía</v>
      </c>
      <c r="H681" s="1" t="s">
        <v>48</v>
      </c>
      <c r="I681" s="5" t="str">
        <f>VLOOKUP(M681,reg!$A$2:$B$16,2,FALSE)</f>
        <v>Región de Valparaíso</v>
      </c>
      <c r="J681" t="str">
        <f t="shared" si="43"/>
        <v>058</v>
      </c>
      <c r="K681" s="5" t="str">
        <f>VLOOKUP(N681,pro!$A$2:$B$1600,2,FALSE)</f>
        <v>Margamarga</v>
      </c>
      <c r="L681" s="5" t="str">
        <f>VLOOKUP(O681,com!$A$2:$B$1600,2,FALSE)</f>
        <v>Limache</v>
      </c>
      <c r="M681" s="5">
        <f t="shared" si="44"/>
        <v>5</v>
      </c>
      <c r="N681" s="5">
        <f t="shared" si="45"/>
        <v>58</v>
      </c>
      <c r="O681" s="5">
        <f t="shared" si="46"/>
        <v>5802</v>
      </c>
    </row>
    <row r="682" spans="1:15" ht="15" hidden="1" customHeight="1" x14ac:dyDescent="0.25">
      <c r="A682" s="5">
        <v>681</v>
      </c>
      <c r="B682" s="1" t="s">
        <v>177</v>
      </c>
      <c r="C682" s="5" t="s">
        <v>786</v>
      </c>
      <c r="D682" s="2">
        <v>40940</v>
      </c>
      <c r="E682" s="4">
        <v>2012</v>
      </c>
      <c r="F682" s="5">
        <v>1</v>
      </c>
      <c r="G682" s="5" t="str">
        <f>VLOOKUP(F682,N_Sit!$A$1:$B$12,2,FALSE)</f>
        <v>Déficit Hídrico/Sequía</v>
      </c>
      <c r="H682" s="1" t="s">
        <v>48</v>
      </c>
      <c r="I682" s="5" t="str">
        <f>VLOOKUP(M682,reg!$A$2:$B$16,2,FALSE)</f>
        <v>Región de Valparaíso</v>
      </c>
      <c r="J682" t="str">
        <f t="shared" si="43"/>
        <v>058</v>
      </c>
      <c r="K682" s="5" t="str">
        <f>VLOOKUP(N682,pro!$A$2:$B$1600,2,FALSE)</f>
        <v>Margamarga</v>
      </c>
      <c r="L682" s="5" t="str">
        <f>VLOOKUP(O682,com!$A$2:$B$1600,2,FALSE)</f>
        <v>Olmué</v>
      </c>
      <c r="M682" s="5">
        <f t="shared" si="44"/>
        <v>5</v>
      </c>
      <c r="N682" s="5">
        <f t="shared" si="45"/>
        <v>58</v>
      </c>
      <c r="O682" s="5">
        <f t="shared" si="46"/>
        <v>5803</v>
      </c>
    </row>
    <row r="683" spans="1:15" ht="15" hidden="1" customHeight="1" x14ac:dyDescent="0.25">
      <c r="A683" s="5">
        <v>682</v>
      </c>
      <c r="B683" s="1" t="s">
        <v>240</v>
      </c>
      <c r="C683" s="5" t="s">
        <v>786</v>
      </c>
      <c r="D683" s="2">
        <v>40940</v>
      </c>
      <c r="E683" s="4">
        <v>2012</v>
      </c>
      <c r="F683" s="5">
        <v>1</v>
      </c>
      <c r="G683" s="5" t="str">
        <f>VLOOKUP(F683,N_Sit!$A$1:$B$12,2,FALSE)</f>
        <v>Déficit Hídrico/Sequía</v>
      </c>
      <c r="H683" s="1" t="s">
        <v>48</v>
      </c>
      <c r="I683" s="5" t="str">
        <f>VLOOKUP(M683,reg!$A$2:$B$16,2,FALSE)</f>
        <v>Región de Valparaíso</v>
      </c>
      <c r="J683" t="str">
        <f t="shared" si="43"/>
        <v>058</v>
      </c>
      <c r="K683" s="5" t="str">
        <f>VLOOKUP(N683,pro!$A$2:$B$1600,2,FALSE)</f>
        <v>Margamarga</v>
      </c>
      <c r="L683" s="5" t="str">
        <f>VLOOKUP(O683,com!$A$2:$B$1600,2,FALSE)</f>
        <v>Villa Alemana</v>
      </c>
      <c r="M683" s="5">
        <f t="shared" si="44"/>
        <v>5</v>
      </c>
      <c r="N683" s="5">
        <f t="shared" si="45"/>
        <v>58</v>
      </c>
      <c r="O683" s="5">
        <f t="shared" si="46"/>
        <v>5804</v>
      </c>
    </row>
    <row r="684" spans="1:15" ht="15" customHeight="1" x14ac:dyDescent="0.25">
      <c r="A684" s="5">
        <v>683</v>
      </c>
      <c r="B684" s="1" t="s">
        <v>106</v>
      </c>
      <c r="C684" t="s">
        <v>787</v>
      </c>
      <c r="D684" s="2">
        <v>40942</v>
      </c>
      <c r="E684" s="4">
        <v>2012</v>
      </c>
      <c r="F684" s="5">
        <v>1</v>
      </c>
      <c r="G684" s="5" t="str">
        <f>VLOOKUP(F684,N_Sit!$A$1:$B$12,2,FALSE)</f>
        <v>Déficit Hídrico/Sequía</v>
      </c>
      <c r="H684" s="1" t="s">
        <v>54</v>
      </c>
      <c r="I684" s="5" t="str">
        <f>VLOOKUP(M684,reg!$A$2:$B$16,2,FALSE)</f>
        <v>Región del Maule</v>
      </c>
      <c r="J684" t="str">
        <f t="shared" si="43"/>
        <v>071</v>
      </c>
      <c r="K684" s="5" t="str">
        <f>VLOOKUP(N684,pro!$A$2:$B$1600,2,FALSE)</f>
        <v>Talca</v>
      </c>
      <c r="L684" s="5" t="str">
        <f>VLOOKUP(O684,com!$A$2:$B$1600,2,FALSE)</f>
        <v>Constitución</v>
      </c>
      <c r="M684" s="5">
        <f t="shared" si="44"/>
        <v>7</v>
      </c>
      <c r="N684" s="5">
        <f t="shared" si="45"/>
        <v>71</v>
      </c>
      <c r="O684" s="5">
        <f t="shared" si="46"/>
        <v>7102</v>
      </c>
    </row>
    <row r="685" spans="1:15" ht="15" customHeight="1" x14ac:dyDescent="0.25">
      <c r="A685" s="5">
        <v>684</v>
      </c>
      <c r="B685" s="1" t="s">
        <v>53</v>
      </c>
      <c r="C685" s="5" t="s">
        <v>787</v>
      </c>
      <c r="D685" s="2">
        <v>40942</v>
      </c>
      <c r="E685" s="4">
        <v>2012</v>
      </c>
      <c r="F685" s="5">
        <v>1</v>
      </c>
      <c r="G685" s="5" t="str">
        <f>VLOOKUP(F685,N_Sit!$A$1:$B$12,2,FALSE)</f>
        <v>Déficit Hídrico/Sequía</v>
      </c>
      <c r="H685" s="1" t="s">
        <v>54</v>
      </c>
      <c r="I685" s="5" t="str">
        <f>VLOOKUP(M685,reg!$A$2:$B$16,2,FALSE)</f>
        <v>Región del Maule</v>
      </c>
      <c r="J685" t="str">
        <f t="shared" si="43"/>
        <v>071</v>
      </c>
      <c r="K685" s="5" t="str">
        <f>VLOOKUP(N685,pro!$A$2:$B$1600,2,FALSE)</f>
        <v>Talca</v>
      </c>
      <c r="L685" s="5" t="str">
        <f>VLOOKUP(O685,com!$A$2:$B$1600,2,FALSE)</f>
        <v>Curepto</v>
      </c>
      <c r="M685" s="5">
        <f t="shared" si="44"/>
        <v>7</v>
      </c>
      <c r="N685" s="5">
        <f t="shared" si="45"/>
        <v>71</v>
      </c>
      <c r="O685" s="5">
        <f t="shared" si="46"/>
        <v>7103</v>
      </c>
    </row>
    <row r="686" spans="1:15" ht="15" customHeight="1" x14ac:dyDescent="0.25">
      <c r="A686" s="5">
        <v>685</v>
      </c>
      <c r="B686" s="1" t="s">
        <v>55</v>
      </c>
      <c r="C686" s="5" t="s">
        <v>787</v>
      </c>
      <c r="D686" s="2">
        <v>40942</v>
      </c>
      <c r="E686" s="4">
        <v>2012</v>
      </c>
      <c r="F686" s="5">
        <v>1</v>
      </c>
      <c r="G686" s="5" t="str">
        <f>VLOOKUP(F686,N_Sit!$A$1:$B$12,2,FALSE)</f>
        <v>Déficit Hídrico/Sequía</v>
      </c>
      <c r="H686" s="1" t="s">
        <v>54</v>
      </c>
      <c r="I686" s="5" t="str">
        <f>VLOOKUP(M686,reg!$A$2:$B$16,2,FALSE)</f>
        <v>Región del Maule</v>
      </c>
      <c r="J686" t="str">
        <f t="shared" si="43"/>
        <v>071</v>
      </c>
      <c r="K686" s="5" t="str">
        <f>VLOOKUP(N686,pro!$A$2:$B$1600,2,FALSE)</f>
        <v>Talca</v>
      </c>
      <c r="L686" s="5" t="str">
        <f>VLOOKUP(O686,com!$A$2:$B$1600,2,FALSE)</f>
        <v>Empedrado</v>
      </c>
      <c r="M686" s="5">
        <f t="shared" si="44"/>
        <v>7</v>
      </c>
      <c r="N686" s="5">
        <f t="shared" si="45"/>
        <v>71</v>
      </c>
      <c r="O686" s="5">
        <f t="shared" si="46"/>
        <v>7104</v>
      </c>
    </row>
    <row r="687" spans="1:15" ht="15" customHeight="1" x14ac:dyDescent="0.25">
      <c r="A687" s="5">
        <v>686</v>
      </c>
      <c r="B687" s="1" t="s">
        <v>56</v>
      </c>
      <c r="C687" s="5" t="s">
        <v>787</v>
      </c>
      <c r="D687" s="2">
        <v>40942</v>
      </c>
      <c r="E687" s="4">
        <v>2012</v>
      </c>
      <c r="F687" s="5">
        <v>1</v>
      </c>
      <c r="G687" s="5" t="str">
        <f>VLOOKUP(F687,N_Sit!$A$1:$B$12,2,FALSE)</f>
        <v>Déficit Hídrico/Sequía</v>
      </c>
      <c r="H687" s="1" t="s">
        <v>54</v>
      </c>
      <c r="I687" s="5" t="str">
        <f>VLOOKUP(M687,reg!$A$2:$B$16,2,FALSE)</f>
        <v>Región del Maule</v>
      </c>
      <c r="J687" t="str">
        <f t="shared" si="43"/>
        <v>071</v>
      </c>
      <c r="K687" s="5" t="str">
        <f>VLOOKUP(N687,pro!$A$2:$B$1600,2,FALSE)</f>
        <v>Talca</v>
      </c>
      <c r="L687" s="5" t="str">
        <f>VLOOKUP(O687,com!$A$2:$B$1600,2,FALSE)</f>
        <v>Pencahue</v>
      </c>
      <c r="M687" s="5">
        <f t="shared" si="44"/>
        <v>7</v>
      </c>
      <c r="N687" s="5">
        <f t="shared" si="45"/>
        <v>71</v>
      </c>
      <c r="O687" s="5">
        <f t="shared" si="46"/>
        <v>7107</v>
      </c>
    </row>
    <row r="688" spans="1:15" ht="15" customHeight="1" x14ac:dyDescent="0.25">
      <c r="A688" s="5">
        <v>687</v>
      </c>
      <c r="B688" s="1" t="s">
        <v>57</v>
      </c>
      <c r="C688" s="5" t="s">
        <v>787</v>
      </c>
      <c r="D688" s="2">
        <v>40942</v>
      </c>
      <c r="E688" s="4">
        <v>2012</v>
      </c>
      <c r="F688" s="5">
        <v>1</v>
      </c>
      <c r="G688" s="5" t="str">
        <f>VLOOKUP(F688,N_Sit!$A$1:$B$12,2,FALSE)</f>
        <v>Déficit Hídrico/Sequía</v>
      </c>
      <c r="H688" s="1" t="s">
        <v>54</v>
      </c>
      <c r="I688" s="5" t="str">
        <f>VLOOKUP(M688,reg!$A$2:$B$16,2,FALSE)</f>
        <v>Región del Maule</v>
      </c>
      <c r="J688" t="str">
        <f t="shared" si="43"/>
        <v>072</v>
      </c>
      <c r="K688" s="5" t="str">
        <f>VLOOKUP(N688,pro!$A$2:$B$1600,2,FALSE)</f>
        <v>Cauquenes</v>
      </c>
      <c r="L688" s="5" t="str">
        <f>VLOOKUP(O688,com!$A$2:$B$1600,2,FALSE)</f>
        <v>Cauquenes</v>
      </c>
      <c r="M688" s="5">
        <f t="shared" si="44"/>
        <v>7</v>
      </c>
      <c r="N688" s="5">
        <f t="shared" si="45"/>
        <v>72</v>
      </c>
      <c r="O688" s="5">
        <f t="shared" si="46"/>
        <v>7201</v>
      </c>
    </row>
    <row r="689" spans="1:16" ht="15" customHeight="1" x14ac:dyDescent="0.25">
      <c r="A689" s="5">
        <v>688</v>
      </c>
      <c r="B689" s="1" t="s">
        <v>178</v>
      </c>
      <c r="C689" s="5" t="s">
        <v>787</v>
      </c>
      <c r="D689" s="2">
        <v>40942</v>
      </c>
      <c r="E689" s="4">
        <v>2012</v>
      </c>
      <c r="F689" s="5">
        <v>1</v>
      </c>
      <c r="G689" s="5" t="str">
        <f>VLOOKUP(F689,N_Sit!$A$1:$B$12,2,FALSE)</f>
        <v>Déficit Hídrico/Sequía</v>
      </c>
      <c r="H689" s="1" t="s">
        <v>54</v>
      </c>
      <c r="I689" s="5" t="str">
        <f>VLOOKUP(M689,reg!$A$2:$B$16,2,FALSE)</f>
        <v>Región del Maule</v>
      </c>
      <c r="J689" t="str">
        <f t="shared" si="43"/>
        <v>072</v>
      </c>
      <c r="K689" s="5" t="str">
        <f>VLOOKUP(N689,pro!$A$2:$B$1600,2,FALSE)</f>
        <v>Cauquenes</v>
      </c>
      <c r="L689" s="5" t="str">
        <f>VLOOKUP(O689,com!$A$2:$B$1600,2,FALSE)</f>
        <v>Chanco</v>
      </c>
      <c r="M689" s="5">
        <f t="shared" si="44"/>
        <v>7</v>
      </c>
      <c r="N689" s="5">
        <f t="shared" si="45"/>
        <v>72</v>
      </c>
      <c r="O689" s="5">
        <f t="shared" si="46"/>
        <v>7202</v>
      </c>
    </row>
    <row r="690" spans="1:16" ht="15" customHeight="1" x14ac:dyDescent="0.25">
      <c r="A690" s="5">
        <v>689</v>
      </c>
      <c r="B690" s="1" t="s">
        <v>242</v>
      </c>
      <c r="C690" s="5" t="s">
        <v>787</v>
      </c>
      <c r="D690" s="2">
        <v>40942</v>
      </c>
      <c r="E690" s="4">
        <v>2012</v>
      </c>
      <c r="F690" s="5">
        <v>1</v>
      </c>
      <c r="G690" s="5" t="str">
        <f>VLOOKUP(F690,N_Sit!$A$1:$B$12,2,FALSE)</f>
        <v>Déficit Hídrico/Sequía</v>
      </c>
      <c r="H690" s="1" t="s">
        <v>54</v>
      </c>
      <c r="I690" s="5" t="str">
        <f>VLOOKUP(M690,reg!$A$2:$B$16,2,FALSE)</f>
        <v>Región del Maule</v>
      </c>
      <c r="J690" t="str">
        <f t="shared" si="43"/>
        <v>072</v>
      </c>
      <c r="K690" s="5" t="str">
        <f>VLOOKUP(N690,pro!$A$2:$B$1600,2,FALSE)</f>
        <v>Cauquenes</v>
      </c>
      <c r="L690" s="5" t="str">
        <f>VLOOKUP(O690,com!$A$2:$B$1600,2,FALSE)</f>
        <v>Pelluhue</v>
      </c>
      <c r="M690" s="5">
        <f t="shared" si="44"/>
        <v>7</v>
      </c>
      <c r="N690" s="5">
        <f t="shared" si="45"/>
        <v>72</v>
      </c>
      <c r="O690" s="5">
        <f t="shared" si="46"/>
        <v>7203</v>
      </c>
    </row>
    <row r="691" spans="1:16" ht="15" customHeight="1" x14ac:dyDescent="0.25">
      <c r="A691" s="5">
        <v>690</v>
      </c>
      <c r="B691" s="1" t="s">
        <v>58</v>
      </c>
      <c r="C691" s="5" t="s">
        <v>787</v>
      </c>
      <c r="D691" s="2">
        <v>40942</v>
      </c>
      <c r="E691" s="4">
        <v>2012</v>
      </c>
      <c r="F691" s="5">
        <v>1</v>
      </c>
      <c r="G691" s="5" t="str">
        <f>VLOOKUP(F691,N_Sit!$A$1:$B$12,2,FALSE)</f>
        <v>Déficit Hídrico/Sequía</v>
      </c>
      <c r="H691" s="1" t="s">
        <v>54</v>
      </c>
      <c r="I691" s="5" t="str">
        <f>VLOOKUP(M691,reg!$A$2:$B$16,2,FALSE)</f>
        <v>Región del Maule</v>
      </c>
      <c r="J691" t="str">
        <f t="shared" si="43"/>
        <v>073</v>
      </c>
      <c r="K691" s="5" t="str">
        <f>VLOOKUP(N691,pro!$A$2:$B$1600,2,FALSE)</f>
        <v>Curicó</v>
      </c>
      <c r="L691" s="5" t="str">
        <f>VLOOKUP(O691,com!$A$2:$B$1600,2,FALSE)</f>
        <v>Hualañé</v>
      </c>
      <c r="M691" s="5">
        <f t="shared" si="44"/>
        <v>7</v>
      </c>
      <c r="N691" s="5">
        <f t="shared" si="45"/>
        <v>73</v>
      </c>
      <c r="O691" s="5">
        <f t="shared" si="46"/>
        <v>7302</v>
      </c>
    </row>
    <row r="692" spans="1:16" ht="15" customHeight="1" x14ac:dyDescent="0.25">
      <c r="A692" s="5">
        <v>691</v>
      </c>
      <c r="B692" s="1" t="s">
        <v>109</v>
      </c>
      <c r="C692" s="5" t="s">
        <v>787</v>
      </c>
      <c r="D692" s="2">
        <v>40942</v>
      </c>
      <c r="E692" s="4">
        <v>2012</v>
      </c>
      <c r="F692" s="5">
        <v>1</v>
      </c>
      <c r="G692" s="5" t="str">
        <f>VLOOKUP(F692,N_Sit!$A$1:$B$12,2,FALSE)</f>
        <v>Déficit Hídrico/Sequía</v>
      </c>
      <c r="H692" s="1" t="s">
        <v>54</v>
      </c>
      <c r="I692" s="5" t="str">
        <f>VLOOKUP(M692,reg!$A$2:$B$16,2,FALSE)</f>
        <v>Región del Maule</v>
      </c>
      <c r="J692" t="str">
        <f t="shared" si="43"/>
        <v>073</v>
      </c>
      <c r="K692" s="5" t="str">
        <f>VLOOKUP(N692,pro!$A$2:$B$1600,2,FALSE)</f>
        <v>Curicó</v>
      </c>
      <c r="L692" s="5" t="str">
        <f>VLOOKUP(O692,com!$A$2:$B$1600,2,FALSE)</f>
        <v>Licantén</v>
      </c>
      <c r="M692" s="5">
        <f t="shared" si="44"/>
        <v>7</v>
      </c>
      <c r="N692" s="5">
        <f t="shared" si="45"/>
        <v>73</v>
      </c>
      <c r="O692" s="5">
        <f t="shared" si="46"/>
        <v>7303</v>
      </c>
    </row>
    <row r="693" spans="1:16" ht="15" customHeight="1" x14ac:dyDescent="0.25">
      <c r="A693" s="5">
        <v>692</v>
      </c>
      <c r="B693" s="1" t="s">
        <v>59</v>
      </c>
      <c r="C693" s="5" t="s">
        <v>787</v>
      </c>
      <c r="D693" s="2">
        <v>40942</v>
      </c>
      <c r="E693" s="4">
        <v>2012</v>
      </c>
      <c r="F693" s="5">
        <v>1</v>
      </c>
      <c r="G693" s="5" t="str">
        <f>VLOOKUP(F693,N_Sit!$A$1:$B$12,2,FALSE)</f>
        <v>Déficit Hídrico/Sequía</v>
      </c>
      <c r="H693" s="1" t="s">
        <v>54</v>
      </c>
      <c r="I693" s="5" t="str">
        <f>VLOOKUP(M693,reg!$A$2:$B$16,2,FALSE)</f>
        <v>Región del Maule</v>
      </c>
      <c r="J693" t="str">
        <f t="shared" si="43"/>
        <v>073</v>
      </c>
      <c r="K693" s="5" t="str">
        <f>VLOOKUP(N693,pro!$A$2:$B$1600,2,FALSE)</f>
        <v>Curicó</v>
      </c>
      <c r="L693" s="5" t="str">
        <f>VLOOKUP(O693,com!$A$2:$B$1600,2,FALSE)</f>
        <v>Rauco</v>
      </c>
      <c r="M693" s="5">
        <f t="shared" si="44"/>
        <v>7</v>
      </c>
      <c r="N693" s="5">
        <f t="shared" si="45"/>
        <v>73</v>
      </c>
      <c r="O693" s="5">
        <f t="shared" si="46"/>
        <v>7305</v>
      </c>
    </row>
    <row r="694" spans="1:16" ht="15" customHeight="1" x14ac:dyDescent="0.25">
      <c r="A694" s="5">
        <v>693</v>
      </c>
      <c r="B694" s="1" t="s">
        <v>179</v>
      </c>
      <c r="C694" s="5" t="s">
        <v>787</v>
      </c>
      <c r="D694" s="2">
        <v>40942</v>
      </c>
      <c r="E694" s="4">
        <v>2012</v>
      </c>
      <c r="F694" s="5">
        <v>1</v>
      </c>
      <c r="G694" s="5" t="str">
        <f>VLOOKUP(F694,N_Sit!$A$1:$B$12,2,FALSE)</f>
        <v>Déficit Hídrico/Sequía</v>
      </c>
      <c r="H694" s="1" t="s">
        <v>54</v>
      </c>
      <c r="I694" s="5" t="str">
        <f>VLOOKUP(M694,reg!$A$2:$B$16,2,FALSE)</f>
        <v>Región del Maule</v>
      </c>
      <c r="J694" t="str">
        <f t="shared" si="43"/>
        <v>073</v>
      </c>
      <c r="K694" s="5" t="str">
        <f>VLOOKUP(N694,pro!$A$2:$B$1600,2,FALSE)</f>
        <v>Curicó</v>
      </c>
      <c r="L694" s="5" t="str">
        <f>VLOOKUP(O694,com!$A$2:$B$1600,2,FALSE)</f>
        <v>Sagrada Familia</v>
      </c>
      <c r="M694" s="5">
        <f t="shared" si="44"/>
        <v>7</v>
      </c>
      <c r="N694" s="5">
        <f t="shared" si="45"/>
        <v>73</v>
      </c>
      <c r="O694" s="5">
        <f t="shared" si="46"/>
        <v>7307</v>
      </c>
    </row>
    <row r="695" spans="1:16" ht="15" customHeight="1" x14ac:dyDescent="0.25">
      <c r="A695" s="5">
        <v>694</v>
      </c>
      <c r="B695" s="1" t="s">
        <v>110</v>
      </c>
      <c r="C695" s="5" t="s">
        <v>787</v>
      </c>
      <c r="D695" s="2">
        <v>40942</v>
      </c>
      <c r="E695" s="4">
        <v>2012</v>
      </c>
      <c r="F695" s="5">
        <v>1</v>
      </c>
      <c r="G695" s="5" t="str">
        <f>VLOOKUP(F695,N_Sit!$A$1:$B$12,2,FALSE)</f>
        <v>Déficit Hídrico/Sequía</v>
      </c>
      <c r="H695" s="1" t="s">
        <v>54</v>
      </c>
      <c r="I695" s="5" t="str">
        <f>VLOOKUP(M695,reg!$A$2:$B$16,2,FALSE)</f>
        <v>Región del Maule</v>
      </c>
      <c r="J695" t="str">
        <f t="shared" si="43"/>
        <v>073</v>
      </c>
      <c r="K695" s="5" t="str">
        <f>VLOOKUP(N695,pro!$A$2:$B$1600,2,FALSE)</f>
        <v>Curicó</v>
      </c>
      <c r="L695" s="5" t="str">
        <f>VLOOKUP(O695,com!$A$2:$B$1600,2,FALSE)</f>
        <v>Vichuquén</v>
      </c>
      <c r="M695" s="5">
        <f t="shared" si="44"/>
        <v>7</v>
      </c>
      <c r="N695" s="5">
        <f t="shared" si="45"/>
        <v>73</v>
      </c>
      <c r="O695" s="5">
        <f t="shared" si="46"/>
        <v>7309</v>
      </c>
    </row>
    <row r="696" spans="1:16" ht="15" customHeight="1" x14ac:dyDescent="0.25">
      <c r="A696" s="5">
        <v>695</v>
      </c>
      <c r="B696" s="1" t="s">
        <v>60</v>
      </c>
      <c r="C696" s="5" t="s">
        <v>787</v>
      </c>
      <c r="D696" s="2">
        <v>40942</v>
      </c>
      <c r="E696" s="4">
        <v>2012</v>
      </c>
      <c r="F696" s="5">
        <v>1</v>
      </c>
      <c r="G696" s="5" t="str">
        <f>VLOOKUP(F696,N_Sit!$A$1:$B$12,2,FALSE)</f>
        <v>Déficit Hídrico/Sequía</v>
      </c>
      <c r="H696" s="1" t="s">
        <v>54</v>
      </c>
      <c r="I696" s="5" t="str">
        <f>VLOOKUP(M696,reg!$A$2:$B$16,2,FALSE)</f>
        <v>Región del Maule</v>
      </c>
      <c r="J696" t="str">
        <f t="shared" si="43"/>
        <v>074</v>
      </c>
      <c r="K696" s="5" t="str">
        <f>VLOOKUP(N696,pro!$A$2:$B$1600,2,FALSE)</f>
        <v>Linares</v>
      </c>
      <c r="L696" s="5" t="str">
        <f>VLOOKUP(O696,com!$A$2:$B$1600,2,FALSE)</f>
        <v>San Javier</v>
      </c>
      <c r="M696" s="5">
        <f t="shared" si="44"/>
        <v>7</v>
      </c>
      <c r="N696" s="5">
        <f t="shared" si="45"/>
        <v>74</v>
      </c>
      <c r="O696" s="5">
        <f t="shared" si="46"/>
        <v>7406</v>
      </c>
    </row>
    <row r="697" spans="1:16" ht="15" hidden="1" customHeight="1" x14ac:dyDescent="0.25">
      <c r="A697" s="5">
        <v>696</v>
      </c>
      <c r="B697" s="1" t="s">
        <v>61</v>
      </c>
      <c r="C697" t="s">
        <v>788</v>
      </c>
      <c r="D697" s="2">
        <v>40948</v>
      </c>
      <c r="E697" s="4">
        <v>2012</v>
      </c>
      <c r="F697" s="5">
        <v>1</v>
      </c>
      <c r="G697" s="5" t="str">
        <f>VLOOKUP(F697,N_Sit!$A$1:$B$12,2,FALSE)</f>
        <v>Déficit Hídrico/Sequía</v>
      </c>
      <c r="H697" s="1" t="s">
        <v>62</v>
      </c>
      <c r="I697" s="5" t="str">
        <f>VLOOKUP(M697,reg!$A$2:$B$16,2,FALSE)</f>
        <v>Región Metropolitana de Santiago</v>
      </c>
      <c r="J697" t="str">
        <f t="shared" si="43"/>
        <v>133</v>
      </c>
      <c r="K697" s="5" t="str">
        <f>VLOOKUP(N697,pro!$A$2:$B$1600,2,FALSE)</f>
        <v>Chacabuco</v>
      </c>
      <c r="L697" s="5" t="str">
        <f>VLOOKUP(O697,com!$A$2:$B$1600,2,FALSE)</f>
        <v>Colina</v>
      </c>
      <c r="M697" s="5">
        <f t="shared" si="44"/>
        <v>13</v>
      </c>
      <c r="N697" s="5">
        <f t="shared" si="45"/>
        <v>133</v>
      </c>
      <c r="O697" s="5">
        <f t="shared" si="46"/>
        <v>13301</v>
      </c>
    </row>
    <row r="698" spans="1:16" ht="15" hidden="1" customHeight="1" x14ac:dyDescent="0.25">
      <c r="A698" s="5">
        <v>697</v>
      </c>
      <c r="B698" s="1" t="s">
        <v>164</v>
      </c>
      <c r="C698" s="5" t="s">
        <v>788</v>
      </c>
      <c r="D698" s="2">
        <v>40948</v>
      </c>
      <c r="E698" s="4">
        <v>2012</v>
      </c>
      <c r="F698" s="5">
        <v>1</v>
      </c>
      <c r="G698" s="5" t="str">
        <f>VLOOKUP(F698,N_Sit!$A$1:$B$12,2,FALSE)</f>
        <v>Déficit Hídrico/Sequía</v>
      </c>
      <c r="H698" s="1" t="s">
        <v>62</v>
      </c>
      <c r="I698" s="5" t="str">
        <f>VLOOKUP(M698,reg!$A$2:$B$16,2,FALSE)</f>
        <v>Región Metropolitana de Santiago</v>
      </c>
      <c r="J698" t="str">
        <f t="shared" si="43"/>
        <v>133</v>
      </c>
      <c r="K698" s="5" t="str">
        <f>VLOOKUP(N698,pro!$A$2:$B$1600,2,FALSE)</f>
        <v>Chacabuco</v>
      </c>
      <c r="L698" s="5" t="str">
        <f>VLOOKUP(O698,com!$A$2:$B$1600,2,FALSE)</f>
        <v>Lampa</v>
      </c>
      <c r="M698" s="5">
        <f t="shared" si="44"/>
        <v>13</v>
      </c>
      <c r="N698" s="5">
        <f t="shared" si="45"/>
        <v>133</v>
      </c>
      <c r="O698" s="5">
        <f t="shared" si="46"/>
        <v>13302</v>
      </c>
    </row>
    <row r="699" spans="1:16" ht="15" hidden="1" customHeight="1" x14ac:dyDescent="0.25">
      <c r="A699" s="5">
        <v>698</v>
      </c>
      <c r="B699" s="1" t="s">
        <v>302</v>
      </c>
      <c r="C699" s="5" t="s">
        <v>788</v>
      </c>
      <c r="D699" s="2">
        <v>40948</v>
      </c>
      <c r="E699" s="4">
        <v>2012</v>
      </c>
      <c r="F699" s="5">
        <v>1</v>
      </c>
      <c r="G699" s="5" t="str">
        <f>VLOOKUP(F699,N_Sit!$A$1:$B$12,2,FALSE)</f>
        <v>Déficit Hídrico/Sequía</v>
      </c>
      <c r="H699" s="1" t="s">
        <v>62</v>
      </c>
      <c r="I699" s="5" t="str">
        <f>VLOOKUP(M699,reg!$A$2:$B$16,2,FALSE)</f>
        <v>Región Metropolitana de Santiago</v>
      </c>
      <c r="J699" t="str">
        <f t="shared" si="43"/>
        <v>134</v>
      </c>
      <c r="K699" s="5" t="str">
        <f>VLOOKUP(N699,pro!$A$2:$B$1600,2,FALSE)</f>
        <v>Maipo</v>
      </c>
      <c r="L699" s="5" t="str">
        <f>VLOOKUP(O699,com!$A$2:$B$1600,2,FALSE)</f>
        <v>Paine</v>
      </c>
      <c r="M699" s="5">
        <f t="shared" si="44"/>
        <v>13</v>
      </c>
      <c r="N699" s="5">
        <f t="shared" si="45"/>
        <v>134</v>
      </c>
      <c r="O699" s="5">
        <f t="shared" si="46"/>
        <v>13404</v>
      </c>
    </row>
    <row r="700" spans="1:16" ht="15" hidden="1" customHeight="1" x14ac:dyDescent="0.25">
      <c r="A700" s="5">
        <v>699</v>
      </c>
      <c r="B700" s="1" t="s">
        <v>303</v>
      </c>
      <c r="C700" s="5" t="s">
        <v>788</v>
      </c>
      <c r="D700" s="2">
        <v>40948</v>
      </c>
      <c r="E700" s="4">
        <v>2012</v>
      </c>
      <c r="F700" s="5">
        <v>1</v>
      </c>
      <c r="G700" s="5" t="str">
        <f>VLOOKUP(F700,N_Sit!$A$1:$B$12,2,FALSE)</f>
        <v>Déficit Hídrico/Sequía</v>
      </c>
      <c r="H700" s="1" t="s">
        <v>62</v>
      </c>
      <c r="I700" s="5" t="str">
        <f>VLOOKUP(M700,reg!$A$2:$B$16,2,FALSE)</f>
        <v>Región Metropolitana de Santiago</v>
      </c>
      <c r="J700" t="str">
        <f t="shared" ref="J700:J764" si="47">MID(B700,1,3)</f>
        <v>135</v>
      </c>
      <c r="K700" s="5" t="str">
        <f>VLOOKUP(N700,pro!$A$2:$B$1600,2,FALSE)</f>
        <v>Melipilla</v>
      </c>
      <c r="L700" s="5" t="str">
        <f>VLOOKUP(O700,com!$A$2:$B$1600,2,FALSE)</f>
        <v>Melipilla</v>
      </c>
      <c r="M700" s="5">
        <f t="shared" ref="M700:M763" si="48">VALUE(H700)</f>
        <v>13</v>
      </c>
      <c r="N700" s="5">
        <f t="shared" ref="N700:N730" si="49">VALUE(J700)</f>
        <v>135</v>
      </c>
      <c r="O700" s="5">
        <f t="shared" ref="O700:O730" si="50">VALUE(B700)</f>
        <v>13501</v>
      </c>
    </row>
    <row r="701" spans="1:16" ht="15" hidden="1" customHeight="1" x14ac:dyDescent="0.25">
      <c r="A701" s="5">
        <v>700</v>
      </c>
      <c r="B701" s="1" t="s">
        <v>304</v>
      </c>
      <c r="C701" s="5" t="s">
        <v>788</v>
      </c>
      <c r="D701" s="2">
        <v>40948</v>
      </c>
      <c r="E701" s="4">
        <v>2012</v>
      </c>
      <c r="F701" s="5">
        <v>1</v>
      </c>
      <c r="G701" s="5" t="str">
        <f>VLOOKUP(F701,N_Sit!$A$1:$B$12,2,FALSE)</f>
        <v>Déficit Hídrico/Sequía</v>
      </c>
      <c r="H701" s="1" t="s">
        <v>62</v>
      </c>
      <c r="I701" s="5" t="str">
        <f>VLOOKUP(M701,reg!$A$2:$B$16,2,FALSE)</f>
        <v>Región Metropolitana de Santiago</v>
      </c>
      <c r="J701" t="str">
        <f t="shared" si="47"/>
        <v>135</v>
      </c>
      <c r="K701" s="5" t="str">
        <f>VLOOKUP(N701,pro!$A$2:$B$1600,2,FALSE)</f>
        <v>Melipilla</v>
      </c>
      <c r="L701" s="5" t="str">
        <f>VLOOKUP(O701,com!$A$2:$B$1600,2,FALSE)</f>
        <v>Curacaví</v>
      </c>
      <c r="M701" s="5">
        <f t="shared" si="48"/>
        <v>13</v>
      </c>
      <c r="N701" s="5">
        <f t="shared" si="49"/>
        <v>135</v>
      </c>
      <c r="O701" s="5">
        <f t="shared" si="50"/>
        <v>13503</v>
      </c>
    </row>
    <row r="702" spans="1:16" ht="15" hidden="1" customHeight="1" x14ac:dyDescent="0.25">
      <c r="A702" s="5">
        <v>701</v>
      </c>
      <c r="B702" s="1" t="s">
        <v>305</v>
      </c>
      <c r="C702" t="s">
        <v>789</v>
      </c>
      <c r="D702" s="2">
        <v>40961</v>
      </c>
      <c r="E702" s="4">
        <v>2012</v>
      </c>
      <c r="F702" s="5">
        <v>12</v>
      </c>
      <c r="G702" s="5" t="str">
        <f>VLOOKUP(F702,N_Sit!$A$1:$B$12,2,FALSE)</f>
        <v>Invierno altiplánico</v>
      </c>
      <c r="H702" s="1" t="s">
        <v>307</v>
      </c>
      <c r="I702" s="5" t="str">
        <f>VLOOKUP(M702,reg!$A$2:$B$16,2,FALSE)</f>
        <v>Región de Antofagasta</v>
      </c>
      <c r="J702" t="str">
        <f t="shared" si="47"/>
        <v>022</v>
      </c>
      <c r="K702" s="5" t="str">
        <f>VLOOKUP(N702,pro!$A$2:$B$1600,2,FALSE)</f>
        <v>El Loa</v>
      </c>
      <c r="L702" s="5" t="str">
        <f>VLOOKUP(O702,com!$A$2:$B$1600,2,FALSE)</f>
        <v>Calama</v>
      </c>
      <c r="M702" s="5">
        <f t="shared" si="48"/>
        <v>2</v>
      </c>
      <c r="N702" s="5">
        <f t="shared" si="49"/>
        <v>22</v>
      </c>
      <c r="O702" s="5">
        <f t="shared" si="50"/>
        <v>2201</v>
      </c>
      <c r="P702" t="s">
        <v>308</v>
      </c>
    </row>
    <row r="703" spans="1:16" ht="15" hidden="1" customHeight="1" x14ac:dyDescent="0.25">
      <c r="A703" s="5">
        <v>702</v>
      </c>
      <c r="B703" s="1" t="s">
        <v>309</v>
      </c>
      <c r="C703" s="5" t="s">
        <v>789</v>
      </c>
      <c r="D703" s="2">
        <v>40961</v>
      </c>
      <c r="E703" s="4">
        <v>2012</v>
      </c>
      <c r="F703" s="5">
        <v>12</v>
      </c>
      <c r="G703" s="5" t="str">
        <f>VLOOKUP(F703,N_Sit!$A$1:$B$12,2,FALSE)</f>
        <v>Invierno altiplánico</v>
      </c>
      <c r="H703" s="1" t="s">
        <v>307</v>
      </c>
      <c r="I703" s="5" t="str">
        <f>VLOOKUP(M703,reg!$A$2:$B$16,2,FALSE)</f>
        <v>Región de Antofagasta</v>
      </c>
      <c r="J703" t="str">
        <f t="shared" si="47"/>
        <v>022</v>
      </c>
      <c r="K703" s="5" t="str">
        <f>VLOOKUP(N703,pro!$A$2:$B$1600,2,FALSE)</f>
        <v>El Loa</v>
      </c>
      <c r="L703" s="5" t="str">
        <f>VLOOKUP(O703,com!$A$2:$B$1600,2,FALSE)</f>
        <v>Ollagüe</v>
      </c>
      <c r="M703" s="5">
        <f t="shared" si="48"/>
        <v>2</v>
      </c>
      <c r="N703" s="5">
        <f t="shared" si="49"/>
        <v>22</v>
      </c>
      <c r="O703" s="5">
        <f t="shared" si="50"/>
        <v>2202</v>
      </c>
      <c r="P703" t="s">
        <v>310</v>
      </c>
    </row>
    <row r="704" spans="1:16" ht="15" hidden="1" customHeight="1" x14ac:dyDescent="0.25">
      <c r="A704" s="5">
        <v>703</v>
      </c>
      <c r="B704" s="1" t="s">
        <v>311</v>
      </c>
      <c r="C704" s="5" t="s">
        <v>789</v>
      </c>
      <c r="D704" s="2">
        <v>40961</v>
      </c>
      <c r="E704" s="4">
        <v>2012</v>
      </c>
      <c r="F704" s="5">
        <v>12</v>
      </c>
      <c r="G704" s="5" t="str">
        <f>VLOOKUP(F704,N_Sit!$A$1:$B$12,2,FALSE)</f>
        <v>Invierno altiplánico</v>
      </c>
      <c r="H704" s="1" t="s">
        <v>307</v>
      </c>
      <c r="I704" s="5" t="str">
        <f>VLOOKUP(M704,reg!$A$2:$B$16,2,FALSE)</f>
        <v>Región de Antofagasta</v>
      </c>
      <c r="J704" t="str">
        <f t="shared" si="47"/>
        <v>022</v>
      </c>
      <c r="K704" s="5" t="str">
        <f>VLOOKUP(N704,pro!$A$2:$B$1600,2,FALSE)</f>
        <v>El Loa</v>
      </c>
      <c r="L704" s="5" t="str">
        <f>VLOOKUP(O704,com!$A$2:$B$1600,2,FALSE)</f>
        <v>San Pedro de Atacama</v>
      </c>
      <c r="M704" s="5">
        <f t="shared" si="48"/>
        <v>2</v>
      </c>
      <c r="N704" s="5">
        <f t="shared" si="49"/>
        <v>22</v>
      </c>
      <c r="O704" s="5">
        <f t="shared" si="50"/>
        <v>2203</v>
      </c>
      <c r="P704" t="s">
        <v>312</v>
      </c>
    </row>
    <row r="705" spans="1:16" ht="15" hidden="1" customHeight="1" x14ac:dyDescent="0.25">
      <c r="A705" s="5">
        <v>704</v>
      </c>
      <c r="B705" s="1" t="s">
        <v>313</v>
      </c>
      <c r="C705" s="5" t="s">
        <v>789</v>
      </c>
      <c r="D705" s="2">
        <v>40961</v>
      </c>
      <c r="E705" s="4">
        <v>2012</v>
      </c>
      <c r="F705" s="5">
        <v>12</v>
      </c>
      <c r="G705" s="5" t="str">
        <f>VLOOKUP(F705,N_Sit!$A$1:$B$12,2,FALSE)</f>
        <v>Invierno altiplánico</v>
      </c>
      <c r="H705" s="1" t="s">
        <v>307</v>
      </c>
      <c r="I705" s="5" t="str">
        <f>VLOOKUP(M705,reg!$A$2:$B$16,2,FALSE)</f>
        <v>Región de Antofagasta</v>
      </c>
      <c r="J705" t="str">
        <f t="shared" si="47"/>
        <v>023</v>
      </c>
      <c r="K705" s="5" t="str">
        <f>VLOOKUP(N705,pro!$A$2:$B$1600,2,FALSE)</f>
        <v>Tocopilla</v>
      </c>
      <c r="L705" s="5" t="str">
        <f>VLOOKUP(O705,com!$A$2:$B$1600,2,FALSE)</f>
        <v>María Elena</v>
      </c>
      <c r="M705" s="5">
        <f t="shared" si="48"/>
        <v>2</v>
      </c>
      <c r="N705" s="5">
        <f t="shared" si="49"/>
        <v>23</v>
      </c>
      <c r="O705" s="5">
        <f t="shared" si="50"/>
        <v>2302</v>
      </c>
      <c r="P705" t="s">
        <v>314</v>
      </c>
    </row>
    <row r="706" spans="1:16" ht="15" hidden="1" customHeight="1" x14ac:dyDescent="0.25">
      <c r="A706" s="5">
        <v>705</v>
      </c>
      <c r="B706" s="1" t="s">
        <v>113</v>
      </c>
      <c r="C706" t="s">
        <v>790</v>
      </c>
      <c r="D706" s="2">
        <v>40962</v>
      </c>
      <c r="E706" s="4">
        <v>2012</v>
      </c>
      <c r="F706" s="5">
        <v>1</v>
      </c>
      <c r="G706" s="5" t="str">
        <f>VLOOKUP(F706,N_Sit!$A$1:$B$12,2,FALSE)</f>
        <v>Déficit Hídrico/Sequía</v>
      </c>
      <c r="H706" s="1" t="s">
        <v>114</v>
      </c>
      <c r="I706" s="5" t="str">
        <f>VLOOKUP(M706,reg!$A$2:$B$16,2,FALSE)</f>
        <v>Región de La Araucanía</v>
      </c>
      <c r="J706" t="str">
        <f t="shared" si="47"/>
        <v>091</v>
      </c>
      <c r="K706" s="5" t="str">
        <f>VLOOKUP(N706,pro!$A$2:$B$1600,2,FALSE)</f>
        <v>Cautín</v>
      </c>
      <c r="L706" s="5" t="str">
        <f>VLOOKUP(O706,com!$A$2:$B$1600,2,FALSE)</f>
        <v>Temuco</v>
      </c>
      <c r="M706" s="5">
        <f t="shared" si="48"/>
        <v>9</v>
      </c>
      <c r="N706" s="5">
        <f t="shared" si="49"/>
        <v>91</v>
      </c>
      <c r="O706" s="5">
        <f t="shared" si="50"/>
        <v>9101</v>
      </c>
    </row>
    <row r="707" spans="1:16" ht="15" hidden="1" customHeight="1" x14ac:dyDescent="0.25">
      <c r="A707" s="5">
        <v>706</v>
      </c>
      <c r="B707" s="1" t="s">
        <v>115</v>
      </c>
      <c r="C707" s="5" t="s">
        <v>790</v>
      </c>
      <c r="D707" s="2">
        <v>40962</v>
      </c>
      <c r="E707" s="4">
        <v>2012</v>
      </c>
      <c r="F707" s="5">
        <v>1</v>
      </c>
      <c r="G707" s="5" t="str">
        <f>VLOOKUP(F707,N_Sit!$A$1:$B$12,2,FALSE)</f>
        <v>Déficit Hídrico/Sequía</v>
      </c>
      <c r="H707" s="1" t="s">
        <v>114</v>
      </c>
      <c r="I707" s="5" t="str">
        <f>VLOOKUP(M707,reg!$A$2:$B$16,2,FALSE)</f>
        <v>Región de La Araucanía</v>
      </c>
      <c r="J707" t="str">
        <f t="shared" si="47"/>
        <v>091</v>
      </c>
      <c r="K707" s="5" t="str">
        <f>VLOOKUP(N707,pro!$A$2:$B$1600,2,FALSE)</f>
        <v>Cautín</v>
      </c>
      <c r="L707" s="5" t="str">
        <f>VLOOKUP(O707,com!$A$2:$B$1600,2,FALSE)</f>
        <v>Carahue</v>
      </c>
      <c r="M707" s="5">
        <f t="shared" si="48"/>
        <v>9</v>
      </c>
      <c r="N707" s="5">
        <f t="shared" si="49"/>
        <v>91</v>
      </c>
      <c r="O707" s="5">
        <f t="shared" si="50"/>
        <v>9102</v>
      </c>
    </row>
    <row r="708" spans="1:16" ht="15" hidden="1" customHeight="1" x14ac:dyDescent="0.25">
      <c r="A708" s="5">
        <v>707</v>
      </c>
      <c r="B708" s="1" t="s">
        <v>119</v>
      </c>
      <c r="C708" s="5" t="s">
        <v>790</v>
      </c>
      <c r="D708" s="2">
        <v>40962</v>
      </c>
      <c r="E708" s="4">
        <v>2012</v>
      </c>
      <c r="F708" s="5">
        <v>1</v>
      </c>
      <c r="G708" s="5" t="str">
        <f>VLOOKUP(F708,N_Sit!$A$1:$B$12,2,FALSE)</f>
        <v>Déficit Hídrico/Sequía</v>
      </c>
      <c r="H708" s="1" t="s">
        <v>114</v>
      </c>
      <c r="I708" s="5" t="str">
        <f>VLOOKUP(M708,reg!$A$2:$B$16,2,FALSE)</f>
        <v>Región de La Araucanía</v>
      </c>
      <c r="J708" t="str">
        <f t="shared" si="47"/>
        <v>091</v>
      </c>
      <c r="K708" s="5" t="str">
        <f>VLOOKUP(N708,pro!$A$2:$B$1600,2,FALSE)</f>
        <v>Cautín</v>
      </c>
      <c r="L708" s="5" t="str">
        <f>VLOOKUP(O708,com!$A$2:$B$1600,2,FALSE)</f>
        <v>Galvarino</v>
      </c>
      <c r="M708" s="5">
        <f t="shared" si="48"/>
        <v>9</v>
      </c>
      <c r="N708" s="5">
        <f t="shared" si="49"/>
        <v>91</v>
      </c>
      <c r="O708" s="5">
        <f t="shared" si="50"/>
        <v>9106</v>
      </c>
    </row>
    <row r="709" spans="1:16" ht="15" hidden="1" customHeight="1" x14ac:dyDescent="0.25">
      <c r="A709" s="5">
        <v>708</v>
      </c>
      <c r="B709" s="1" t="s">
        <v>121</v>
      </c>
      <c r="C709" s="5" t="s">
        <v>790</v>
      </c>
      <c r="D709" s="2">
        <v>40962</v>
      </c>
      <c r="E709" s="4">
        <v>2012</v>
      </c>
      <c r="F709" s="5">
        <v>1</v>
      </c>
      <c r="G709" s="5" t="str">
        <f>VLOOKUP(F709,N_Sit!$A$1:$B$12,2,FALSE)</f>
        <v>Déficit Hídrico/Sequía</v>
      </c>
      <c r="H709" s="1" t="s">
        <v>114</v>
      </c>
      <c r="I709" s="5" t="str">
        <f>VLOOKUP(M709,reg!$A$2:$B$16,2,FALSE)</f>
        <v>Región de La Araucanía</v>
      </c>
      <c r="J709" t="str">
        <f t="shared" si="47"/>
        <v>091</v>
      </c>
      <c r="K709" s="5" t="str">
        <f>VLOOKUP(N709,pro!$A$2:$B$1600,2,FALSE)</f>
        <v>Cautín</v>
      </c>
      <c r="L709" s="5" t="str">
        <f>VLOOKUP(O709,com!$A$2:$B$1600,2,FALSE)</f>
        <v>Nueva Imperial</v>
      </c>
      <c r="M709" s="5">
        <f t="shared" si="48"/>
        <v>9</v>
      </c>
      <c r="N709" s="5">
        <f t="shared" si="49"/>
        <v>91</v>
      </c>
      <c r="O709" s="5">
        <f t="shared" si="50"/>
        <v>9111</v>
      </c>
    </row>
    <row r="710" spans="1:16" ht="15" hidden="1" customHeight="1" x14ac:dyDescent="0.25">
      <c r="A710" s="5">
        <v>709</v>
      </c>
      <c r="B710" s="1" t="s">
        <v>122</v>
      </c>
      <c r="C710" s="5" t="s">
        <v>790</v>
      </c>
      <c r="D710" s="2">
        <v>40962</v>
      </c>
      <c r="E710" s="4">
        <v>2012</v>
      </c>
      <c r="F710" s="5">
        <v>1</v>
      </c>
      <c r="G710" s="5" t="str">
        <f>VLOOKUP(F710,N_Sit!$A$1:$B$12,2,FALSE)</f>
        <v>Déficit Hídrico/Sequía</v>
      </c>
      <c r="H710" s="1" t="s">
        <v>114</v>
      </c>
      <c r="I710" s="5" t="str">
        <f>VLOOKUP(M710,reg!$A$2:$B$16,2,FALSE)</f>
        <v>Región de La Araucanía</v>
      </c>
      <c r="J710" t="str">
        <f t="shared" si="47"/>
        <v>091</v>
      </c>
      <c r="K710" s="5" t="str">
        <f>VLOOKUP(N710,pro!$A$2:$B$1600,2,FALSE)</f>
        <v>Cautín</v>
      </c>
      <c r="L710" s="5" t="str">
        <f>VLOOKUP(O710,com!$A$2:$B$1600,2,FALSE)</f>
        <v>Padre las Casas</v>
      </c>
      <c r="M710" s="5">
        <f t="shared" si="48"/>
        <v>9</v>
      </c>
      <c r="N710" s="5">
        <f t="shared" si="49"/>
        <v>91</v>
      </c>
      <c r="O710" s="5">
        <f t="shared" si="50"/>
        <v>9112</v>
      </c>
    </row>
    <row r="711" spans="1:16" ht="15" hidden="1" customHeight="1" x14ac:dyDescent="0.25">
      <c r="A711" s="5">
        <v>710</v>
      </c>
      <c r="B711" s="1" t="s">
        <v>185</v>
      </c>
      <c r="C711" s="5" t="s">
        <v>790</v>
      </c>
      <c r="D711" s="2">
        <v>40962</v>
      </c>
      <c r="E711" s="4">
        <v>2012</v>
      </c>
      <c r="F711" s="5">
        <v>1</v>
      </c>
      <c r="G711" s="5" t="str">
        <f>VLOOKUP(F711,N_Sit!$A$1:$B$12,2,FALSE)</f>
        <v>Déficit Hídrico/Sequía</v>
      </c>
      <c r="H711" s="1" t="s">
        <v>114</v>
      </c>
      <c r="I711" s="5" t="str">
        <f>VLOOKUP(M711,reg!$A$2:$B$16,2,FALSE)</f>
        <v>Región de La Araucanía</v>
      </c>
      <c r="J711" t="str">
        <f t="shared" si="47"/>
        <v>091</v>
      </c>
      <c r="K711" s="5" t="str">
        <f>VLOOKUP(N711,pro!$A$2:$B$1600,2,FALSE)</f>
        <v>Cautín</v>
      </c>
      <c r="L711" s="5" t="str">
        <f>VLOOKUP(O711,com!$A$2:$B$1600,2,FALSE)</f>
        <v>Perquenco</v>
      </c>
      <c r="M711" s="5">
        <f t="shared" si="48"/>
        <v>9</v>
      </c>
      <c r="N711" s="5">
        <f t="shared" si="49"/>
        <v>91</v>
      </c>
      <c r="O711" s="5">
        <f t="shared" si="50"/>
        <v>9113</v>
      </c>
    </row>
    <row r="712" spans="1:16" ht="15" hidden="1" customHeight="1" x14ac:dyDescent="0.25">
      <c r="A712" s="5">
        <v>711</v>
      </c>
      <c r="B712" s="1" t="s">
        <v>130</v>
      </c>
      <c r="C712" s="5" t="s">
        <v>790</v>
      </c>
      <c r="D712" s="2">
        <v>40962</v>
      </c>
      <c r="E712" s="4">
        <v>2012</v>
      </c>
      <c r="F712" s="5">
        <v>1</v>
      </c>
      <c r="G712" s="5" t="str">
        <f>VLOOKUP(F712,N_Sit!$A$1:$B$12,2,FALSE)</f>
        <v>Déficit Hídrico/Sequía</v>
      </c>
      <c r="H712" s="1" t="s">
        <v>114</v>
      </c>
      <c r="I712" s="5" t="str">
        <f>VLOOKUP(M712,reg!$A$2:$B$16,2,FALSE)</f>
        <v>Región de La Araucanía</v>
      </c>
      <c r="J712" t="str">
        <f t="shared" si="47"/>
        <v>091</v>
      </c>
      <c r="K712" s="5" t="str">
        <f>VLOOKUP(N712,pro!$A$2:$B$1600,2,FALSE)</f>
        <v>Cautín</v>
      </c>
      <c r="L712" s="5" t="str">
        <f>VLOOKUP(O712,com!$A$2:$B$1600,2,FALSE)</f>
        <v>Cholchol</v>
      </c>
      <c r="M712" s="5">
        <f t="shared" si="48"/>
        <v>9</v>
      </c>
      <c r="N712" s="5">
        <f t="shared" si="49"/>
        <v>91</v>
      </c>
      <c r="O712" s="5">
        <f t="shared" si="50"/>
        <v>9121</v>
      </c>
    </row>
    <row r="713" spans="1:16" ht="15" hidden="1" customHeight="1" x14ac:dyDescent="0.25">
      <c r="A713" s="5">
        <v>712</v>
      </c>
      <c r="B713" s="1" t="s">
        <v>131</v>
      </c>
      <c r="C713" s="5" t="s">
        <v>790</v>
      </c>
      <c r="D713" s="2">
        <v>40962</v>
      </c>
      <c r="E713" s="4">
        <v>2012</v>
      </c>
      <c r="F713" s="5">
        <v>1</v>
      </c>
      <c r="G713" s="5" t="str">
        <f>VLOOKUP(F713,N_Sit!$A$1:$B$12,2,FALSE)</f>
        <v>Déficit Hídrico/Sequía</v>
      </c>
      <c r="H713" s="1" t="s">
        <v>114</v>
      </c>
      <c r="I713" s="5" t="str">
        <f>VLOOKUP(M713,reg!$A$2:$B$16,2,FALSE)</f>
        <v>Región de La Araucanía</v>
      </c>
      <c r="J713" t="str">
        <f t="shared" si="47"/>
        <v>092</v>
      </c>
      <c r="K713" s="5" t="str">
        <f>VLOOKUP(N713,pro!$A$2:$B$1600,2,FALSE)</f>
        <v>Malleco</v>
      </c>
      <c r="L713" s="5" t="str">
        <f>VLOOKUP(O713,com!$A$2:$B$1600,2,FALSE)</f>
        <v>Collipulli</v>
      </c>
      <c r="M713" s="5">
        <f t="shared" si="48"/>
        <v>9</v>
      </c>
      <c r="N713" s="5">
        <f t="shared" si="49"/>
        <v>92</v>
      </c>
      <c r="O713" s="5">
        <f t="shared" si="50"/>
        <v>9202</v>
      </c>
    </row>
    <row r="714" spans="1:16" ht="15" hidden="1" customHeight="1" x14ac:dyDescent="0.25">
      <c r="A714" s="5">
        <v>713</v>
      </c>
      <c r="B714" s="1" t="s">
        <v>188</v>
      </c>
      <c r="C714" s="5" t="s">
        <v>790</v>
      </c>
      <c r="D714" s="2">
        <v>40962</v>
      </c>
      <c r="E714" s="4">
        <v>2012</v>
      </c>
      <c r="F714" s="5">
        <v>1</v>
      </c>
      <c r="G714" s="5" t="str">
        <f>VLOOKUP(F714,N_Sit!$A$1:$B$12,2,FALSE)</f>
        <v>Déficit Hídrico/Sequía</v>
      </c>
      <c r="H714" s="1" t="s">
        <v>114</v>
      </c>
      <c r="I714" s="5" t="str">
        <f>VLOOKUP(M714,reg!$A$2:$B$16,2,FALSE)</f>
        <v>Región de La Araucanía</v>
      </c>
      <c r="J714" t="str">
        <f t="shared" si="47"/>
        <v>092</v>
      </c>
      <c r="K714" s="5" t="str">
        <f>VLOOKUP(N714,pro!$A$2:$B$1600,2,FALSE)</f>
        <v>Malleco</v>
      </c>
      <c r="L714" s="5" t="str">
        <f>VLOOKUP(O714,com!$A$2:$B$1600,2,FALSE)</f>
        <v>Ercilla</v>
      </c>
      <c r="M714" s="5">
        <f t="shared" si="48"/>
        <v>9</v>
      </c>
      <c r="N714" s="5">
        <f t="shared" si="49"/>
        <v>92</v>
      </c>
      <c r="O714" s="5">
        <f t="shared" si="50"/>
        <v>9204</v>
      </c>
    </row>
    <row r="715" spans="1:16" ht="15" hidden="1" customHeight="1" x14ac:dyDescent="0.25">
      <c r="A715" s="5">
        <v>714</v>
      </c>
      <c r="B715" s="1" t="s">
        <v>189</v>
      </c>
      <c r="C715" s="5" t="s">
        <v>790</v>
      </c>
      <c r="D715" s="2">
        <v>40962</v>
      </c>
      <c r="E715" s="4">
        <v>2012</v>
      </c>
      <c r="F715" s="5">
        <v>1</v>
      </c>
      <c r="G715" s="5" t="str">
        <f>VLOOKUP(F715,N_Sit!$A$1:$B$12,2,FALSE)</f>
        <v>Déficit Hídrico/Sequía</v>
      </c>
      <c r="H715" s="1" t="s">
        <v>114</v>
      </c>
      <c r="I715" s="5" t="str">
        <f>VLOOKUP(M715,reg!$A$2:$B$16,2,FALSE)</f>
        <v>Región de La Araucanía</v>
      </c>
      <c r="J715" t="str">
        <f t="shared" si="47"/>
        <v>092</v>
      </c>
      <c r="K715" s="5" t="str">
        <f>VLOOKUP(N715,pro!$A$2:$B$1600,2,FALSE)</f>
        <v>Malleco</v>
      </c>
      <c r="L715" s="5" t="str">
        <f>VLOOKUP(O715,com!$A$2:$B$1600,2,FALSE)</f>
        <v>Los Sauces</v>
      </c>
      <c r="M715" s="5">
        <f t="shared" si="48"/>
        <v>9</v>
      </c>
      <c r="N715" s="5">
        <f t="shared" si="49"/>
        <v>92</v>
      </c>
      <c r="O715" s="5">
        <f t="shared" si="50"/>
        <v>9206</v>
      </c>
    </row>
    <row r="716" spans="1:16" ht="15" hidden="1" customHeight="1" x14ac:dyDescent="0.25">
      <c r="A716" s="5">
        <v>715</v>
      </c>
      <c r="B716" s="1" t="s">
        <v>190</v>
      </c>
      <c r="C716" s="5" t="s">
        <v>790</v>
      </c>
      <c r="D716" s="2">
        <v>40962</v>
      </c>
      <c r="E716" s="4">
        <v>2012</v>
      </c>
      <c r="F716" s="5">
        <v>1</v>
      </c>
      <c r="G716" s="5" t="str">
        <f>VLOOKUP(F716,N_Sit!$A$1:$B$12,2,FALSE)</f>
        <v>Déficit Hídrico/Sequía</v>
      </c>
      <c r="H716" s="1" t="s">
        <v>114</v>
      </c>
      <c r="I716" s="5" t="str">
        <f>VLOOKUP(M716,reg!$A$2:$B$16,2,FALSE)</f>
        <v>Región de La Araucanía</v>
      </c>
      <c r="J716" t="str">
        <f t="shared" si="47"/>
        <v>092</v>
      </c>
      <c r="K716" s="5" t="str">
        <f>VLOOKUP(N716,pro!$A$2:$B$1600,2,FALSE)</f>
        <v>Malleco</v>
      </c>
      <c r="L716" s="5" t="str">
        <f>VLOOKUP(O716,com!$A$2:$B$1600,2,FALSE)</f>
        <v>Lumaco</v>
      </c>
      <c r="M716" s="5">
        <f t="shared" si="48"/>
        <v>9</v>
      </c>
      <c r="N716" s="5">
        <f t="shared" si="49"/>
        <v>92</v>
      </c>
      <c r="O716" s="5">
        <f t="shared" si="50"/>
        <v>9207</v>
      </c>
    </row>
    <row r="717" spans="1:16" ht="15" hidden="1" customHeight="1" x14ac:dyDescent="0.25">
      <c r="A717" s="5">
        <v>716</v>
      </c>
      <c r="B717" s="1" t="s">
        <v>315</v>
      </c>
      <c r="C717" t="s">
        <v>791</v>
      </c>
      <c r="D717" s="2">
        <v>40982</v>
      </c>
      <c r="E717" s="4">
        <v>2012</v>
      </c>
      <c r="F717" s="5">
        <v>12</v>
      </c>
      <c r="G717" s="5" t="str">
        <f>VLOOKUP(F717,N_Sit!$A$1:$B$12,2,FALSE)</f>
        <v>Invierno altiplánico</v>
      </c>
      <c r="H717" s="1" t="s">
        <v>316</v>
      </c>
      <c r="I717" s="5" t="str">
        <f>VLOOKUP(M717,reg!$A$2:$B$16,2,FALSE)</f>
        <v>Región de Tarapacá</v>
      </c>
      <c r="J717" t="str">
        <f t="shared" si="47"/>
        <v>014</v>
      </c>
      <c r="K717" s="5" t="str">
        <f>VLOOKUP(N717,pro!$A$2:$B$1600,2,FALSE)</f>
        <v>Tamarugal</v>
      </c>
      <c r="L717" s="5" t="str">
        <f>VLOOKUP(O717,com!$A$2:$B$1600,2,FALSE)</f>
        <v>Pozo Almonte</v>
      </c>
      <c r="M717" s="5">
        <f t="shared" si="48"/>
        <v>1</v>
      </c>
      <c r="N717" s="5">
        <f t="shared" si="49"/>
        <v>14</v>
      </c>
      <c r="O717" s="5">
        <f t="shared" si="50"/>
        <v>1401</v>
      </c>
      <c r="P717" t="s">
        <v>317</v>
      </c>
    </row>
    <row r="718" spans="1:16" ht="15" hidden="1" customHeight="1" x14ac:dyDescent="0.25">
      <c r="A718" s="5">
        <v>717</v>
      </c>
      <c r="B718" s="1" t="s">
        <v>318</v>
      </c>
      <c r="C718" s="5" t="s">
        <v>791</v>
      </c>
      <c r="D718" s="2">
        <v>40982</v>
      </c>
      <c r="E718" s="4">
        <v>2012</v>
      </c>
      <c r="F718" s="5">
        <v>12</v>
      </c>
      <c r="G718" s="5" t="str">
        <f>VLOOKUP(F718,N_Sit!$A$1:$B$12,2,FALSE)</f>
        <v>Invierno altiplánico</v>
      </c>
      <c r="H718" s="1" t="s">
        <v>316</v>
      </c>
      <c r="I718" s="5" t="str">
        <f>VLOOKUP(M718,reg!$A$2:$B$16,2,FALSE)</f>
        <v>Región de Tarapacá</v>
      </c>
      <c r="J718" t="str">
        <f t="shared" si="47"/>
        <v>014</v>
      </c>
      <c r="K718" s="5" t="str">
        <f>VLOOKUP(N718,pro!$A$2:$B$1600,2,FALSE)</f>
        <v>Tamarugal</v>
      </c>
      <c r="L718" s="5" t="str">
        <f>VLOOKUP(O718,com!$A$2:$B$1600,2,FALSE)</f>
        <v>Camiña</v>
      </c>
      <c r="M718" s="5">
        <f t="shared" si="48"/>
        <v>1</v>
      </c>
      <c r="N718" s="5">
        <f t="shared" si="49"/>
        <v>14</v>
      </c>
      <c r="O718" s="5">
        <f t="shared" si="50"/>
        <v>1402</v>
      </c>
      <c r="P718" t="s">
        <v>317</v>
      </c>
    </row>
    <row r="719" spans="1:16" ht="15" hidden="1" customHeight="1" x14ac:dyDescent="0.25">
      <c r="A719" s="5">
        <v>718</v>
      </c>
      <c r="B719" s="1" t="s">
        <v>319</v>
      </c>
      <c r="C719" s="5" t="s">
        <v>791</v>
      </c>
      <c r="D719" s="2">
        <v>40982</v>
      </c>
      <c r="E719" s="4">
        <v>2012</v>
      </c>
      <c r="F719" s="5">
        <v>12</v>
      </c>
      <c r="G719" s="5" t="str">
        <f>VLOOKUP(F719,N_Sit!$A$1:$B$12,2,FALSE)</f>
        <v>Invierno altiplánico</v>
      </c>
      <c r="H719" s="1" t="s">
        <v>316</v>
      </c>
      <c r="I719" s="5" t="str">
        <f>VLOOKUP(M719,reg!$A$2:$B$16,2,FALSE)</f>
        <v>Región de Tarapacá</v>
      </c>
      <c r="J719" t="str">
        <f t="shared" si="47"/>
        <v>014</v>
      </c>
      <c r="K719" s="5" t="str">
        <f>VLOOKUP(N719,pro!$A$2:$B$1600,2,FALSE)</f>
        <v>Tamarugal</v>
      </c>
      <c r="L719" s="5" t="str">
        <f>VLOOKUP(O719,com!$A$2:$B$1600,2,FALSE)</f>
        <v>Huara</v>
      </c>
      <c r="M719" s="5">
        <f t="shared" si="48"/>
        <v>1</v>
      </c>
      <c r="N719" s="5">
        <f t="shared" si="49"/>
        <v>14</v>
      </c>
      <c r="O719" s="5">
        <f t="shared" si="50"/>
        <v>1404</v>
      </c>
      <c r="P719" t="s">
        <v>317</v>
      </c>
    </row>
    <row r="720" spans="1:16" ht="15" hidden="1" customHeight="1" x14ac:dyDescent="0.25">
      <c r="A720" s="5">
        <v>719</v>
      </c>
      <c r="B720" s="1" t="s">
        <v>320</v>
      </c>
      <c r="C720" s="5" t="s">
        <v>791</v>
      </c>
      <c r="D720" s="2">
        <v>40982</v>
      </c>
      <c r="E720" s="4">
        <v>2012</v>
      </c>
      <c r="F720" s="5">
        <v>12</v>
      </c>
      <c r="G720" s="5" t="str">
        <f>VLOOKUP(F720,N_Sit!$A$1:$B$12,2,FALSE)</f>
        <v>Invierno altiplánico</v>
      </c>
      <c r="H720" s="1" t="s">
        <v>316</v>
      </c>
      <c r="I720" s="5" t="str">
        <f>VLOOKUP(M720,reg!$A$2:$B$16,2,FALSE)</f>
        <v>Región de Tarapacá</v>
      </c>
      <c r="J720" t="str">
        <f t="shared" si="47"/>
        <v>014</v>
      </c>
      <c r="K720" s="5" t="str">
        <f>VLOOKUP(N720,pro!$A$2:$B$1600,2,FALSE)</f>
        <v>Tamarugal</v>
      </c>
      <c r="L720" s="5" t="str">
        <f>VLOOKUP(O720,com!$A$2:$B$1600,2,FALSE)</f>
        <v>Pica</v>
      </c>
      <c r="M720" s="5">
        <f t="shared" si="48"/>
        <v>1</v>
      </c>
      <c r="N720" s="5">
        <f t="shared" si="49"/>
        <v>14</v>
      </c>
      <c r="O720" s="5">
        <f t="shared" si="50"/>
        <v>1405</v>
      </c>
      <c r="P720" t="s">
        <v>317</v>
      </c>
    </row>
    <row r="721" spans="1:16" ht="15" hidden="1" customHeight="1" x14ac:dyDescent="0.25">
      <c r="A721" s="5">
        <v>720</v>
      </c>
      <c r="B721" s="1" t="s">
        <v>321</v>
      </c>
      <c r="C721" t="s">
        <v>792</v>
      </c>
      <c r="D721" s="2">
        <v>40984</v>
      </c>
      <c r="E721" s="4">
        <v>2012</v>
      </c>
      <c r="F721" s="5">
        <v>12</v>
      </c>
      <c r="G721" s="5" t="str">
        <f>VLOOKUP(F721,N_Sit!$A$1:$B$12,2,FALSE)</f>
        <v>Invierno altiplánico</v>
      </c>
      <c r="H721" s="1">
        <v>15</v>
      </c>
      <c r="I721" s="5" t="str">
        <f>VLOOKUP(M721,reg!$A$2:$B$16,2,FALSE)</f>
        <v>Región de Arica y Parinacota</v>
      </c>
      <c r="J721" t="str">
        <f t="shared" si="47"/>
        <v>151</v>
      </c>
      <c r="K721" s="5" t="str">
        <f>VLOOKUP(N721,pro!$A$2:$B$1600,2,FALSE)</f>
        <v>Arica</v>
      </c>
      <c r="L721" s="5" t="str">
        <f>VLOOKUP(O721,com!$A$2:$B$1600,2,FALSE)</f>
        <v>Arica</v>
      </c>
      <c r="M721" s="5">
        <f t="shared" si="48"/>
        <v>15</v>
      </c>
      <c r="N721" s="5">
        <f t="shared" si="49"/>
        <v>151</v>
      </c>
      <c r="O721" s="5">
        <f t="shared" si="50"/>
        <v>15101</v>
      </c>
    </row>
    <row r="722" spans="1:16" ht="15" hidden="1" customHeight="1" x14ac:dyDescent="0.25">
      <c r="A722" s="5">
        <v>721</v>
      </c>
      <c r="B722" s="1" t="s">
        <v>322</v>
      </c>
      <c r="C722" s="5" t="s">
        <v>792</v>
      </c>
      <c r="D722" s="2">
        <v>40984</v>
      </c>
      <c r="E722" s="4">
        <v>2012</v>
      </c>
      <c r="F722" s="5">
        <v>12</v>
      </c>
      <c r="G722" s="5" t="str">
        <f>VLOOKUP(F722,N_Sit!$A$1:$B$12,2,FALSE)</f>
        <v>Invierno altiplánico</v>
      </c>
      <c r="H722" s="1">
        <v>15</v>
      </c>
      <c r="I722" s="5" t="str">
        <f>VLOOKUP(M722,reg!$A$2:$B$16,2,FALSE)</f>
        <v>Región de Arica y Parinacota</v>
      </c>
      <c r="J722" t="str">
        <f t="shared" si="47"/>
        <v>151</v>
      </c>
      <c r="K722" s="5" t="str">
        <f>VLOOKUP(N722,pro!$A$2:$B$1600,2,FALSE)</f>
        <v>Arica</v>
      </c>
      <c r="L722" s="5" t="str">
        <f>VLOOKUP(O722,com!$A$2:$B$1600,2,FALSE)</f>
        <v>Camarones</v>
      </c>
      <c r="M722" s="5">
        <f t="shared" si="48"/>
        <v>15</v>
      </c>
      <c r="N722" s="5">
        <f t="shared" si="49"/>
        <v>151</v>
      </c>
      <c r="O722" s="5">
        <f t="shared" si="50"/>
        <v>15102</v>
      </c>
    </row>
    <row r="723" spans="1:16" s="5" customFormat="1" ht="15" hidden="1" customHeight="1" x14ac:dyDescent="0.25">
      <c r="A723" s="5">
        <v>722</v>
      </c>
      <c r="B723" s="1" t="s">
        <v>245</v>
      </c>
      <c r="C723" s="5" t="s">
        <v>792</v>
      </c>
      <c r="D723" s="2">
        <v>40984</v>
      </c>
      <c r="E723" s="4">
        <v>2012</v>
      </c>
      <c r="F723" s="5">
        <v>12</v>
      </c>
      <c r="G723" s="5" t="str">
        <f>VLOOKUP(F723,N_Sit!$A$1:$B$12,2,FALSE)</f>
        <v>Invierno altiplánico</v>
      </c>
      <c r="H723" s="1" t="s">
        <v>247</v>
      </c>
      <c r="I723" s="5" t="str">
        <f>VLOOKUP(M723,reg!$A$2:$B$16,2,FALSE)</f>
        <v>Región de Arica y Parinacota</v>
      </c>
      <c r="J723" s="5" t="str">
        <f>MID(B723,1,3)</f>
        <v>152</v>
      </c>
      <c r="K723" s="5" t="str">
        <f>VLOOKUP(N723,pro!$A$2:$B$1600,2,FALSE)</f>
        <v>Parinacota</v>
      </c>
      <c r="L723" s="5" t="str">
        <f>VLOOKUP(O723,com!$A$2:$B$1600,2,FALSE)</f>
        <v>Putre</v>
      </c>
      <c r="M723" s="5">
        <f t="shared" si="48"/>
        <v>15</v>
      </c>
      <c r="N723" s="5">
        <f>VALUE(J723)</f>
        <v>152</v>
      </c>
      <c r="O723" s="5">
        <f>VALUE(B723)</f>
        <v>15201</v>
      </c>
    </row>
    <row r="724" spans="1:16" ht="15" hidden="1" customHeight="1" x14ac:dyDescent="0.25">
      <c r="A724" s="5">
        <v>723</v>
      </c>
      <c r="B724" s="1" t="s">
        <v>217</v>
      </c>
      <c r="C724" t="s">
        <v>793</v>
      </c>
      <c r="D724" s="2">
        <v>40997</v>
      </c>
      <c r="E724" s="4">
        <v>2012</v>
      </c>
      <c r="F724" s="5">
        <v>1</v>
      </c>
      <c r="G724" s="5" t="str">
        <f>VLOOKUP(F724,N_Sit!$A$1:$B$12,2,FALSE)</f>
        <v>Déficit Hídrico/Sequía</v>
      </c>
      <c r="H724" s="1" t="s">
        <v>218</v>
      </c>
      <c r="I724" s="5" t="str">
        <f>VLOOKUP(M724,reg!$A$2:$B$16,2,FALSE)</f>
        <v>Región de Atacama</v>
      </c>
      <c r="J724" t="str">
        <f t="shared" si="47"/>
        <v>031</v>
      </c>
      <c r="K724" s="5" t="str">
        <f>VLOOKUP(N724,pro!$A$2:$B$1600,2,FALSE)</f>
        <v>Copiapó</v>
      </c>
      <c r="L724" s="5" t="str">
        <f>VLOOKUP(O724,com!$A$2:$B$1600,2,FALSE)</f>
        <v>Copiapó</v>
      </c>
      <c r="M724" s="5">
        <f t="shared" si="48"/>
        <v>3</v>
      </c>
      <c r="N724" s="5">
        <f t="shared" si="49"/>
        <v>31</v>
      </c>
      <c r="O724" s="5">
        <f t="shared" si="50"/>
        <v>3101</v>
      </c>
      <c r="P724" t="s">
        <v>323</v>
      </c>
    </row>
    <row r="725" spans="1:16" ht="15" hidden="1" customHeight="1" x14ac:dyDescent="0.25">
      <c r="A725" s="5">
        <v>724</v>
      </c>
      <c r="B725" s="1" t="s">
        <v>219</v>
      </c>
      <c r="C725" s="5" t="s">
        <v>793</v>
      </c>
      <c r="D725" s="2">
        <v>40997</v>
      </c>
      <c r="E725" s="4">
        <v>2012</v>
      </c>
      <c r="F725" s="5">
        <v>1</v>
      </c>
      <c r="G725" s="5" t="str">
        <f>VLOOKUP(F725,N_Sit!$A$1:$B$12,2,FALSE)</f>
        <v>Déficit Hídrico/Sequía</v>
      </c>
      <c r="H725" s="1" t="s">
        <v>218</v>
      </c>
      <c r="I725" s="5" t="str">
        <f>VLOOKUP(M725,reg!$A$2:$B$16,2,FALSE)</f>
        <v>Región de Atacama</v>
      </c>
      <c r="J725" t="str">
        <f t="shared" si="47"/>
        <v>031</v>
      </c>
      <c r="K725" s="5" t="str">
        <f>VLOOKUP(N725,pro!$A$2:$B$1600,2,FALSE)</f>
        <v>Copiapó</v>
      </c>
      <c r="L725" s="5" t="str">
        <f>VLOOKUP(O725,com!$A$2:$B$1600,2,FALSE)</f>
        <v>Tierra Amarilla</v>
      </c>
      <c r="M725" s="5">
        <f t="shared" si="48"/>
        <v>3</v>
      </c>
      <c r="N725" s="5">
        <f t="shared" si="49"/>
        <v>31</v>
      </c>
      <c r="O725" s="5">
        <f t="shared" si="50"/>
        <v>3103</v>
      </c>
      <c r="P725" t="s">
        <v>324</v>
      </c>
    </row>
    <row r="726" spans="1:16" ht="15" hidden="1" customHeight="1" x14ac:dyDescent="0.25">
      <c r="A726" s="5">
        <v>725</v>
      </c>
      <c r="B726" s="1" t="s">
        <v>325</v>
      </c>
      <c r="C726" t="s">
        <v>794</v>
      </c>
      <c r="D726" s="2">
        <v>41123</v>
      </c>
      <c r="E726" s="4">
        <v>2012</v>
      </c>
      <c r="F726" s="5">
        <v>10</v>
      </c>
      <c r="G726" s="5" t="str">
        <f>VLOOKUP(F726,N_Sit!$A$1:$B$12,2,FALSE)</f>
        <v>Incendios</v>
      </c>
      <c r="H726" s="1" t="s">
        <v>326</v>
      </c>
      <c r="I726" s="5" t="str">
        <f>VLOOKUP(M726,reg!$A$2:$B$16,2,FALSE)</f>
        <v>Región de Magallanes y la Antártica Chilena</v>
      </c>
      <c r="J726" t="str">
        <f t="shared" si="47"/>
        <v>124</v>
      </c>
      <c r="K726" s="5" t="str">
        <f>VLOOKUP(N726,pro!$A$2:$B$1600,2,FALSE)</f>
        <v>Última Esperanza</v>
      </c>
      <c r="L726" s="5" t="str">
        <f>VLOOKUP(O726,com!$A$2:$B$1600,2,FALSE)</f>
        <v>Torres del Paine</v>
      </c>
      <c r="M726" s="5">
        <f t="shared" si="48"/>
        <v>12</v>
      </c>
      <c r="N726" s="5">
        <f t="shared" si="49"/>
        <v>124</v>
      </c>
      <c r="O726" s="5">
        <f t="shared" si="50"/>
        <v>12402</v>
      </c>
      <c r="P726" s="5" t="s">
        <v>715</v>
      </c>
    </row>
    <row r="727" spans="1:16" ht="15" hidden="1" customHeight="1" x14ac:dyDescent="0.25">
      <c r="A727" s="5">
        <v>726</v>
      </c>
      <c r="B727" s="1" t="s">
        <v>22</v>
      </c>
      <c r="C727" t="s">
        <v>795</v>
      </c>
      <c r="D727" s="2">
        <v>41227</v>
      </c>
      <c r="E727" s="4">
        <v>2012</v>
      </c>
      <c r="F727" s="5">
        <v>1</v>
      </c>
      <c r="G727" s="5" t="str">
        <f>VLOOKUP(F727,N_Sit!$A$1:$B$12,2,FALSE)</f>
        <v>Déficit Hídrico/Sequía</v>
      </c>
      <c r="H727" s="1" t="s">
        <v>14</v>
      </c>
      <c r="I727" s="5" t="str">
        <f>VLOOKUP(M727,reg!$A$2:$B$16,2,FALSE)</f>
        <v>Región del Libertador General Bernardo O'Higgins</v>
      </c>
      <c r="J727" t="str">
        <f t="shared" si="47"/>
        <v>063</v>
      </c>
      <c r="K727" s="5" t="str">
        <f>VLOOKUP(N727,pro!$A$2:$B$1600,2,FALSE)</f>
        <v>Colchagua</v>
      </c>
      <c r="L727" s="5" t="str">
        <f>VLOOKUP(O727,com!$A$2:$B$1600,2,FALSE)</f>
        <v>Chépica</v>
      </c>
      <c r="M727" s="5">
        <f t="shared" si="48"/>
        <v>6</v>
      </c>
      <c r="N727" s="5">
        <f t="shared" si="49"/>
        <v>63</v>
      </c>
      <c r="O727" s="5">
        <f t="shared" si="50"/>
        <v>6302</v>
      </c>
    </row>
    <row r="728" spans="1:16" ht="15" hidden="1" customHeight="1" x14ac:dyDescent="0.25">
      <c r="A728" s="5">
        <v>727</v>
      </c>
      <c r="B728" s="1" t="s">
        <v>30</v>
      </c>
      <c r="C728" s="5" t="s">
        <v>795</v>
      </c>
      <c r="D728" s="2">
        <v>41227</v>
      </c>
      <c r="E728" s="4">
        <v>2012</v>
      </c>
      <c r="F728" s="5">
        <v>1</v>
      </c>
      <c r="G728" s="5" t="str">
        <f>VLOOKUP(F728,N_Sit!$A$1:$B$12,2,FALSE)</f>
        <v>Déficit Hídrico/Sequía</v>
      </c>
      <c r="H728" s="1" t="s">
        <v>14</v>
      </c>
      <c r="I728" s="5" t="str">
        <f>VLOOKUP(M728,reg!$A$2:$B$16,2,FALSE)</f>
        <v>Región del Libertador General Bernardo O'Higgins</v>
      </c>
      <c r="J728" t="str">
        <f t="shared" si="47"/>
        <v>063</v>
      </c>
      <c r="K728" s="5" t="str">
        <f>VLOOKUP(N728,pro!$A$2:$B$1600,2,FALSE)</f>
        <v>Colchagua</v>
      </c>
      <c r="L728" s="5" t="str">
        <f>VLOOKUP(O728,com!$A$2:$B$1600,2,FALSE)</f>
        <v>Santa Cruz</v>
      </c>
      <c r="M728" s="5">
        <f t="shared" si="48"/>
        <v>6</v>
      </c>
      <c r="N728" s="5">
        <f t="shared" si="49"/>
        <v>63</v>
      </c>
      <c r="O728" s="5">
        <f t="shared" si="50"/>
        <v>6310</v>
      </c>
    </row>
    <row r="729" spans="1:16" ht="15" hidden="1" customHeight="1" x14ac:dyDescent="0.25">
      <c r="A729" s="5">
        <v>728</v>
      </c>
      <c r="B729" s="1" t="s">
        <v>26</v>
      </c>
      <c r="C729" s="5" t="s">
        <v>795</v>
      </c>
      <c r="D729" s="2">
        <v>41227</v>
      </c>
      <c r="E729" s="4">
        <v>2012</v>
      </c>
      <c r="F729" s="5">
        <v>1</v>
      </c>
      <c r="G729" s="5" t="str">
        <f>VLOOKUP(F729,N_Sit!$A$1:$B$12,2,FALSE)</f>
        <v>Déficit Hídrico/Sequía</v>
      </c>
      <c r="H729" s="1" t="s">
        <v>14</v>
      </c>
      <c r="I729" s="5" t="str">
        <f>VLOOKUP(M729,reg!$A$2:$B$16,2,FALSE)</f>
        <v>Región del Libertador General Bernardo O'Higgins</v>
      </c>
      <c r="J729" t="str">
        <f t="shared" si="47"/>
        <v>063</v>
      </c>
      <c r="K729" s="5" t="str">
        <f>VLOOKUP(N729,pro!$A$2:$B$1600,2,FALSE)</f>
        <v>Colchagua</v>
      </c>
      <c r="L729" s="5" t="str">
        <f>VLOOKUP(O729,com!$A$2:$B$1600,2,FALSE)</f>
        <v>Palmilla</v>
      </c>
      <c r="M729" s="5">
        <f t="shared" si="48"/>
        <v>6</v>
      </c>
      <c r="N729" s="5">
        <f t="shared" si="49"/>
        <v>63</v>
      </c>
      <c r="O729" s="5">
        <f t="shared" si="50"/>
        <v>6306</v>
      </c>
    </row>
    <row r="730" spans="1:16" ht="15" hidden="1" customHeight="1" x14ac:dyDescent="0.25">
      <c r="A730" s="5">
        <v>729</v>
      </c>
      <c r="B730" s="1" t="s">
        <v>27</v>
      </c>
      <c r="C730" s="5" t="s">
        <v>795</v>
      </c>
      <c r="D730" s="2">
        <v>41227</v>
      </c>
      <c r="E730" s="4">
        <v>2012</v>
      </c>
      <c r="F730" s="5">
        <v>1</v>
      </c>
      <c r="G730" s="5" t="str">
        <f>VLOOKUP(F730,N_Sit!$A$1:$B$12,2,FALSE)</f>
        <v>Déficit Hídrico/Sequía</v>
      </c>
      <c r="H730" s="1" t="s">
        <v>14</v>
      </c>
      <c r="I730" s="5" t="str">
        <f>VLOOKUP(M730,reg!$A$2:$B$16,2,FALSE)</f>
        <v>Región del Libertador General Bernardo O'Higgins</v>
      </c>
      <c r="J730" t="str">
        <f t="shared" si="47"/>
        <v>063</v>
      </c>
      <c r="K730" s="5" t="str">
        <f>VLOOKUP(N730,pro!$A$2:$B$1600,2,FALSE)</f>
        <v>Colchagua</v>
      </c>
      <c r="L730" s="5" t="str">
        <f>VLOOKUP(O730,com!$A$2:$B$1600,2,FALSE)</f>
        <v>Peralillo</v>
      </c>
      <c r="M730" s="5">
        <f t="shared" si="48"/>
        <v>6</v>
      </c>
      <c r="N730" s="5">
        <f t="shared" si="49"/>
        <v>63</v>
      </c>
      <c r="O730" s="5">
        <f t="shared" si="50"/>
        <v>6307</v>
      </c>
    </row>
    <row r="731" spans="1:16" ht="15" hidden="1" customHeight="1" x14ac:dyDescent="0.25">
      <c r="A731" s="5">
        <v>730</v>
      </c>
      <c r="B731" s="1" t="s">
        <v>31</v>
      </c>
      <c r="C731" t="s">
        <v>796</v>
      </c>
      <c r="D731" s="2">
        <v>41289</v>
      </c>
      <c r="E731" s="4">
        <v>2013</v>
      </c>
      <c r="F731" s="5">
        <v>1</v>
      </c>
      <c r="G731" s="5" t="str">
        <f>VLOOKUP(F731,N_Sit!$A$1:$B$12,2,FALSE)</f>
        <v>Déficit Hídrico/Sequía</v>
      </c>
      <c r="H731" s="1" t="s">
        <v>32</v>
      </c>
      <c r="I731" s="5" t="str">
        <f>VLOOKUP(M731,reg!$A$2:$B$16,2,FALSE)</f>
        <v>Región de Coquimbo</v>
      </c>
      <c r="J731" s="5" t="str">
        <f t="shared" si="47"/>
        <v>041</v>
      </c>
      <c r="K731" s="5" t="str">
        <f>VLOOKUP(N731,pro!$A$2:$B$1600,2,FALSE)</f>
        <v>Elqui</v>
      </c>
      <c r="L731" s="5" t="str">
        <f>VLOOKUP(O731,com!$A$2:$B$1600,2,FALSE)</f>
        <v>La Serena</v>
      </c>
      <c r="M731" s="5">
        <f t="shared" si="48"/>
        <v>4</v>
      </c>
      <c r="N731" s="5">
        <f t="shared" ref="N731:N794" si="51">VALUE(J731)</f>
        <v>41</v>
      </c>
      <c r="O731" s="5">
        <f t="shared" ref="O731:O794" si="52">VALUE(B731)</f>
        <v>4101</v>
      </c>
    </row>
    <row r="732" spans="1:16" ht="15" hidden="1" customHeight="1" x14ac:dyDescent="0.25">
      <c r="A732" s="5">
        <v>731</v>
      </c>
      <c r="B732" s="1" t="s">
        <v>33</v>
      </c>
      <c r="C732" s="5" t="s">
        <v>796</v>
      </c>
      <c r="D732" s="2">
        <v>41289</v>
      </c>
      <c r="E732" s="4">
        <v>2013</v>
      </c>
      <c r="F732" s="5">
        <v>1</v>
      </c>
      <c r="G732" s="5" t="str">
        <f>VLOOKUP(F732,N_Sit!$A$1:$B$12,2,FALSE)</f>
        <v>Déficit Hídrico/Sequía</v>
      </c>
      <c r="H732" s="1" t="s">
        <v>32</v>
      </c>
      <c r="I732" s="5" t="str">
        <f>VLOOKUP(M732,reg!$A$2:$B$16,2,FALSE)</f>
        <v>Región de Coquimbo</v>
      </c>
      <c r="J732" s="5" t="str">
        <f t="shared" si="47"/>
        <v>041</v>
      </c>
      <c r="K732" s="5" t="str">
        <f>VLOOKUP(N732,pro!$A$2:$B$1600,2,FALSE)</f>
        <v>Elqui</v>
      </c>
      <c r="L732" s="5" t="str">
        <f>VLOOKUP(O732,com!$A$2:$B$1600,2,FALSE)</f>
        <v>Coquimbo</v>
      </c>
      <c r="M732" s="5">
        <f t="shared" si="48"/>
        <v>4</v>
      </c>
      <c r="N732" s="5">
        <f t="shared" si="51"/>
        <v>41</v>
      </c>
      <c r="O732" s="5">
        <f t="shared" si="52"/>
        <v>4102</v>
      </c>
    </row>
    <row r="733" spans="1:16" ht="15" hidden="1" customHeight="1" x14ac:dyDescent="0.25">
      <c r="A733" s="5">
        <v>732</v>
      </c>
      <c r="B733" s="1" t="s">
        <v>34</v>
      </c>
      <c r="C733" s="5" t="s">
        <v>796</v>
      </c>
      <c r="D733" s="2">
        <v>41289</v>
      </c>
      <c r="E733" s="4">
        <v>2013</v>
      </c>
      <c r="F733" s="5">
        <v>1</v>
      </c>
      <c r="G733" s="5" t="str">
        <f>VLOOKUP(F733,N_Sit!$A$1:$B$12,2,FALSE)</f>
        <v>Déficit Hídrico/Sequía</v>
      </c>
      <c r="H733" s="1" t="s">
        <v>32</v>
      </c>
      <c r="I733" s="5" t="str">
        <f>VLOOKUP(M733,reg!$A$2:$B$16,2,FALSE)</f>
        <v>Región de Coquimbo</v>
      </c>
      <c r="J733" s="5" t="str">
        <f t="shared" si="47"/>
        <v>041</v>
      </c>
      <c r="K733" s="5" t="str">
        <f>VLOOKUP(N733,pro!$A$2:$B$1600,2,FALSE)</f>
        <v>Elqui</v>
      </c>
      <c r="L733" s="5" t="str">
        <f>VLOOKUP(O733,com!$A$2:$B$1600,2,FALSE)</f>
        <v>Andacollo</v>
      </c>
      <c r="M733" s="5">
        <f t="shared" si="48"/>
        <v>4</v>
      </c>
      <c r="N733" s="5">
        <f t="shared" si="51"/>
        <v>41</v>
      </c>
      <c r="O733" s="5">
        <f t="shared" si="52"/>
        <v>4103</v>
      </c>
    </row>
    <row r="734" spans="1:16" ht="15" hidden="1" customHeight="1" x14ac:dyDescent="0.25">
      <c r="A734" s="5">
        <v>733</v>
      </c>
      <c r="B734" s="1" t="s">
        <v>35</v>
      </c>
      <c r="C734" s="5" t="s">
        <v>796</v>
      </c>
      <c r="D734" s="2">
        <v>41289</v>
      </c>
      <c r="E734" s="4">
        <v>2013</v>
      </c>
      <c r="F734" s="5">
        <v>1</v>
      </c>
      <c r="G734" s="5" t="str">
        <f>VLOOKUP(F734,N_Sit!$A$1:$B$12,2,FALSE)</f>
        <v>Déficit Hídrico/Sequía</v>
      </c>
      <c r="H734" s="1" t="s">
        <v>32</v>
      </c>
      <c r="I734" s="5" t="str">
        <f>VLOOKUP(M734,reg!$A$2:$B$16,2,FALSE)</f>
        <v>Región de Coquimbo</v>
      </c>
      <c r="J734" s="5" t="str">
        <f t="shared" si="47"/>
        <v>041</v>
      </c>
      <c r="K734" s="5" t="str">
        <f>VLOOKUP(N734,pro!$A$2:$B$1600,2,FALSE)</f>
        <v>Elqui</v>
      </c>
      <c r="L734" s="5" t="str">
        <f>VLOOKUP(O734,com!$A$2:$B$1600,2,FALSE)</f>
        <v>La Higuera</v>
      </c>
      <c r="M734" s="5">
        <f t="shared" si="48"/>
        <v>4</v>
      </c>
      <c r="N734" s="5">
        <f t="shared" si="51"/>
        <v>41</v>
      </c>
      <c r="O734" s="5">
        <f t="shared" si="52"/>
        <v>4104</v>
      </c>
    </row>
    <row r="735" spans="1:16" ht="15" hidden="1" customHeight="1" x14ac:dyDescent="0.25">
      <c r="A735" s="5">
        <v>734</v>
      </c>
      <c r="B735" s="1" t="s">
        <v>36</v>
      </c>
      <c r="C735" s="5" t="s">
        <v>796</v>
      </c>
      <c r="D735" s="2">
        <v>41289</v>
      </c>
      <c r="E735" s="4">
        <v>2013</v>
      </c>
      <c r="F735" s="5">
        <v>1</v>
      </c>
      <c r="G735" s="5" t="str">
        <f>VLOOKUP(F735,N_Sit!$A$1:$B$12,2,FALSE)</f>
        <v>Déficit Hídrico/Sequía</v>
      </c>
      <c r="H735" s="1" t="s">
        <v>32</v>
      </c>
      <c r="I735" s="5" t="str">
        <f>VLOOKUP(M735,reg!$A$2:$B$16,2,FALSE)</f>
        <v>Región de Coquimbo</v>
      </c>
      <c r="J735" s="5" t="str">
        <f t="shared" si="47"/>
        <v>041</v>
      </c>
      <c r="K735" s="5" t="str">
        <f>VLOOKUP(N735,pro!$A$2:$B$1600,2,FALSE)</f>
        <v>Elqui</v>
      </c>
      <c r="L735" s="5" t="str">
        <f>VLOOKUP(O735,com!$A$2:$B$1600,2,FALSE)</f>
        <v>Paiguano</v>
      </c>
      <c r="M735" s="5">
        <f t="shared" si="48"/>
        <v>4</v>
      </c>
      <c r="N735" s="5">
        <f t="shared" si="51"/>
        <v>41</v>
      </c>
      <c r="O735" s="5">
        <f>VALUE(B735)</f>
        <v>4105</v>
      </c>
    </row>
    <row r="736" spans="1:16" ht="15" hidden="1" customHeight="1" x14ac:dyDescent="0.25">
      <c r="A736" s="5">
        <v>735</v>
      </c>
      <c r="B736" s="1" t="s">
        <v>37</v>
      </c>
      <c r="C736" s="5" t="s">
        <v>796</v>
      </c>
      <c r="D736" s="2">
        <v>41289</v>
      </c>
      <c r="E736" s="4">
        <v>2013</v>
      </c>
      <c r="F736" s="5">
        <v>1</v>
      </c>
      <c r="G736" s="5" t="str">
        <f>VLOOKUP(F736,N_Sit!$A$1:$B$12,2,FALSE)</f>
        <v>Déficit Hídrico/Sequía</v>
      </c>
      <c r="H736" s="1" t="s">
        <v>32</v>
      </c>
      <c r="I736" s="5" t="str">
        <f>VLOOKUP(M736,reg!$A$2:$B$16,2,FALSE)</f>
        <v>Región de Coquimbo</v>
      </c>
      <c r="J736" s="5" t="str">
        <f t="shared" si="47"/>
        <v>041</v>
      </c>
      <c r="K736" s="5" t="str">
        <f>VLOOKUP(N736,pro!$A$2:$B$1600,2,FALSE)</f>
        <v>Elqui</v>
      </c>
      <c r="L736" s="5" t="str">
        <f>VLOOKUP(O736,com!$A$2:$B$1600,2,FALSE)</f>
        <v>Vicuña</v>
      </c>
      <c r="M736" s="5">
        <f t="shared" si="48"/>
        <v>4</v>
      </c>
      <c r="N736" s="5">
        <f t="shared" si="51"/>
        <v>41</v>
      </c>
      <c r="O736" s="5">
        <f t="shared" si="52"/>
        <v>4106</v>
      </c>
    </row>
    <row r="737" spans="1:17" ht="15" hidden="1" customHeight="1" x14ac:dyDescent="0.25">
      <c r="A737" s="5">
        <v>736</v>
      </c>
      <c r="B737" s="1" t="s">
        <v>38</v>
      </c>
      <c r="C737" s="5" t="s">
        <v>796</v>
      </c>
      <c r="D737" s="2">
        <v>41289</v>
      </c>
      <c r="E737" s="4">
        <v>2013</v>
      </c>
      <c r="F737" s="5">
        <v>1</v>
      </c>
      <c r="G737" s="5" t="str">
        <f>VLOOKUP(F737,N_Sit!$A$1:$B$12,2,FALSE)</f>
        <v>Déficit Hídrico/Sequía</v>
      </c>
      <c r="H737" s="1" t="s">
        <v>32</v>
      </c>
      <c r="I737" s="5" t="str">
        <f>VLOOKUP(M737,reg!$A$2:$B$16,2,FALSE)</f>
        <v>Región de Coquimbo</v>
      </c>
      <c r="J737" s="5" t="str">
        <f t="shared" si="47"/>
        <v>042</v>
      </c>
      <c r="K737" s="5" t="str">
        <f>VLOOKUP(N737,pro!$A$2:$B$1600,2,FALSE)</f>
        <v>Choapa</v>
      </c>
      <c r="L737" s="5" t="str">
        <f>VLOOKUP(O737,com!$A$2:$B$1600,2,FALSE)</f>
        <v>Illapel</v>
      </c>
      <c r="M737" s="5">
        <f t="shared" si="48"/>
        <v>4</v>
      </c>
      <c r="N737" s="5">
        <f t="shared" si="51"/>
        <v>42</v>
      </c>
      <c r="O737" s="5">
        <f t="shared" si="52"/>
        <v>4201</v>
      </c>
    </row>
    <row r="738" spans="1:17" ht="15" hidden="1" customHeight="1" x14ac:dyDescent="0.25">
      <c r="A738" s="5">
        <v>737</v>
      </c>
      <c r="B738" s="1" t="s">
        <v>39</v>
      </c>
      <c r="C738" s="5" t="s">
        <v>796</v>
      </c>
      <c r="D738" s="2">
        <v>41289</v>
      </c>
      <c r="E738" s="4">
        <v>2013</v>
      </c>
      <c r="F738" s="5">
        <v>1</v>
      </c>
      <c r="G738" s="5" t="str">
        <f>VLOOKUP(F738,N_Sit!$A$1:$B$12,2,FALSE)</f>
        <v>Déficit Hídrico/Sequía</v>
      </c>
      <c r="H738" s="1" t="s">
        <v>32</v>
      </c>
      <c r="I738" s="5" t="str">
        <f>VLOOKUP(M738,reg!$A$2:$B$16,2,FALSE)</f>
        <v>Región de Coquimbo</v>
      </c>
      <c r="J738" s="5" t="str">
        <f t="shared" si="47"/>
        <v>042</v>
      </c>
      <c r="K738" s="5" t="str">
        <f>VLOOKUP(N738,pro!$A$2:$B$1600,2,FALSE)</f>
        <v>Choapa</v>
      </c>
      <c r="L738" s="5" t="str">
        <f>VLOOKUP(O738,com!$A$2:$B$1600,2,FALSE)</f>
        <v>Canela</v>
      </c>
      <c r="M738" s="5">
        <f t="shared" si="48"/>
        <v>4</v>
      </c>
      <c r="N738" s="5">
        <f t="shared" si="51"/>
        <v>42</v>
      </c>
      <c r="O738" s="5">
        <f t="shared" si="52"/>
        <v>4202</v>
      </c>
    </row>
    <row r="739" spans="1:17" ht="15" hidden="1" customHeight="1" x14ac:dyDescent="0.25">
      <c r="A739" s="5">
        <v>738</v>
      </c>
      <c r="B739" s="1" t="s">
        <v>40</v>
      </c>
      <c r="C739" s="5" t="s">
        <v>796</v>
      </c>
      <c r="D739" s="2">
        <v>41289</v>
      </c>
      <c r="E739" s="4">
        <v>2013</v>
      </c>
      <c r="F739" s="5">
        <v>1</v>
      </c>
      <c r="G739" s="5" t="str">
        <f>VLOOKUP(F739,N_Sit!$A$1:$B$12,2,FALSE)</f>
        <v>Déficit Hídrico/Sequía</v>
      </c>
      <c r="H739" s="1" t="s">
        <v>32</v>
      </c>
      <c r="I739" s="5" t="str">
        <f>VLOOKUP(M739,reg!$A$2:$B$16,2,FALSE)</f>
        <v>Región de Coquimbo</v>
      </c>
      <c r="J739" s="5" t="str">
        <f t="shared" si="47"/>
        <v>042</v>
      </c>
      <c r="K739" s="5" t="str">
        <f>VLOOKUP(N739,pro!$A$2:$B$1600,2,FALSE)</f>
        <v>Choapa</v>
      </c>
      <c r="L739" s="5" t="str">
        <f>VLOOKUP(O739,com!$A$2:$B$1600,2,FALSE)</f>
        <v>Los Vilos</v>
      </c>
      <c r="M739" s="5">
        <f t="shared" si="48"/>
        <v>4</v>
      </c>
      <c r="N739" s="5">
        <f t="shared" si="51"/>
        <v>42</v>
      </c>
      <c r="O739" s="5">
        <f t="shared" si="52"/>
        <v>4203</v>
      </c>
    </row>
    <row r="740" spans="1:17" ht="15" hidden="1" customHeight="1" x14ac:dyDescent="0.25">
      <c r="A740" s="5">
        <v>739</v>
      </c>
      <c r="B740" s="1" t="s">
        <v>41</v>
      </c>
      <c r="C740" s="5" t="s">
        <v>796</v>
      </c>
      <c r="D740" s="2">
        <v>41289</v>
      </c>
      <c r="E740" s="4">
        <v>2013</v>
      </c>
      <c r="F740" s="5">
        <v>1</v>
      </c>
      <c r="G740" s="5" t="str">
        <f>VLOOKUP(F740,N_Sit!$A$1:$B$12,2,FALSE)</f>
        <v>Déficit Hídrico/Sequía</v>
      </c>
      <c r="H740" s="1" t="s">
        <v>32</v>
      </c>
      <c r="I740" s="5" t="str">
        <f>VLOOKUP(M740,reg!$A$2:$B$16,2,FALSE)</f>
        <v>Región de Coquimbo</v>
      </c>
      <c r="J740" s="5" t="str">
        <f t="shared" si="47"/>
        <v>042</v>
      </c>
      <c r="K740" s="5" t="str">
        <f>VLOOKUP(N740,pro!$A$2:$B$1600,2,FALSE)</f>
        <v>Choapa</v>
      </c>
      <c r="L740" s="5" t="str">
        <f>VLOOKUP(O740,com!$A$2:$B$1600,2,FALSE)</f>
        <v>Salamanca</v>
      </c>
      <c r="M740" s="5">
        <f t="shared" si="48"/>
        <v>4</v>
      </c>
      <c r="N740" s="5">
        <f t="shared" si="51"/>
        <v>42</v>
      </c>
      <c r="O740" s="5">
        <f t="shared" si="52"/>
        <v>4204</v>
      </c>
    </row>
    <row r="741" spans="1:17" ht="15" hidden="1" customHeight="1" x14ac:dyDescent="0.25">
      <c r="A741" s="5">
        <v>740</v>
      </c>
      <c r="B741" s="1" t="s">
        <v>42</v>
      </c>
      <c r="C741" s="5" t="s">
        <v>796</v>
      </c>
      <c r="D741" s="2">
        <v>41289</v>
      </c>
      <c r="E741" s="4">
        <v>2013</v>
      </c>
      <c r="F741" s="5">
        <v>1</v>
      </c>
      <c r="G741" s="5" t="str">
        <f>VLOOKUP(F741,N_Sit!$A$1:$B$12,2,FALSE)</f>
        <v>Déficit Hídrico/Sequía</v>
      </c>
      <c r="H741" s="1" t="s">
        <v>32</v>
      </c>
      <c r="I741" s="5" t="str">
        <f>VLOOKUP(M741,reg!$A$2:$B$16,2,FALSE)</f>
        <v>Región de Coquimbo</v>
      </c>
      <c r="J741" s="5" t="str">
        <f t="shared" si="47"/>
        <v>043</v>
      </c>
      <c r="K741" s="5" t="str">
        <f>VLOOKUP(N741,pro!$A$2:$B$1600,2,FALSE)</f>
        <v>Limarí</v>
      </c>
      <c r="L741" s="5" t="str">
        <f>VLOOKUP(O741,com!$A$2:$B$1600,2,FALSE)</f>
        <v>Ovalle</v>
      </c>
      <c r="M741" s="5">
        <f t="shared" si="48"/>
        <v>4</v>
      </c>
      <c r="N741" s="5">
        <f t="shared" si="51"/>
        <v>43</v>
      </c>
      <c r="O741" s="5">
        <f t="shared" si="52"/>
        <v>4301</v>
      </c>
    </row>
    <row r="742" spans="1:17" ht="15" hidden="1" customHeight="1" x14ac:dyDescent="0.25">
      <c r="A742" s="5">
        <v>741</v>
      </c>
      <c r="B742" s="1" t="s">
        <v>43</v>
      </c>
      <c r="C742" s="5" t="s">
        <v>796</v>
      </c>
      <c r="D742" s="2">
        <v>41289</v>
      </c>
      <c r="E742" s="4">
        <v>2013</v>
      </c>
      <c r="F742" s="5">
        <v>1</v>
      </c>
      <c r="G742" s="5" t="str">
        <f>VLOOKUP(F742,N_Sit!$A$1:$B$12,2,FALSE)</f>
        <v>Déficit Hídrico/Sequía</v>
      </c>
      <c r="H742" s="1" t="s">
        <v>32</v>
      </c>
      <c r="I742" s="5" t="str">
        <f>VLOOKUP(M742,reg!$A$2:$B$16,2,FALSE)</f>
        <v>Región de Coquimbo</v>
      </c>
      <c r="J742" s="5" t="str">
        <f t="shared" si="47"/>
        <v>043</v>
      </c>
      <c r="K742" s="5" t="str">
        <f>VLOOKUP(N742,pro!$A$2:$B$1600,2,FALSE)</f>
        <v>Limarí</v>
      </c>
      <c r="L742" s="5" t="str">
        <f>VLOOKUP(O742,com!$A$2:$B$1600,2,FALSE)</f>
        <v>Combarbalá</v>
      </c>
      <c r="M742" s="5">
        <f t="shared" si="48"/>
        <v>4</v>
      </c>
      <c r="N742" s="5">
        <f t="shared" si="51"/>
        <v>43</v>
      </c>
      <c r="O742" s="5">
        <f t="shared" si="52"/>
        <v>4302</v>
      </c>
    </row>
    <row r="743" spans="1:17" ht="15" hidden="1" customHeight="1" x14ac:dyDescent="0.25">
      <c r="A743" s="5">
        <v>742</v>
      </c>
      <c r="B743" s="1" t="s">
        <v>44</v>
      </c>
      <c r="C743" s="5" t="s">
        <v>796</v>
      </c>
      <c r="D743" s="2">
        <v>41289</v>
      </c>
      <c r="E743" s="4">
        <v>2013</v>
      </c>
      <c r="F743" s="5">
        <v>1</v>
      </c>
      <c r="G743" s="5" t="str">
        <f>VLOOKUP(F743,N_Sit!$A$1:$B$12,2,FALSE)</f>
        <v>Déficit Hídrico/Sequía</v>
      </c>
      <c r="H743" s="1" t="s">
        <v>32</v>
      </c>
      <c r="I743" s="5" t="str">
        <f>VLOOKUP(M743,reg!$A$2:$B$16,2,FALSE)</f>
        <v>Región de Coquimbo</v>
      </c>
      <c r="J743" s="5" t="str">
        <f t="shared" si="47"/>
        <v>043</v>
      </c>
      <c r="K743" s="5" t="str">
        <f>VLOOKUP(N743,pro!$A$2:$B$1600,2,FALSE)</f>
        <v>Limarí</v>
      </c>
      <c r="L743" s="5" t="str">
        <f>VLOOKUP(O743,com!$A$2:$B$1600,2,FALSE)</f>
        <v>Monte Patria</v>
      </c>
      <c r="M743" s="5">
        <f t="shared" si="48"/>
        <v>4</v>
      </c>
      <c r="N743" s="5">
        <f t="shared" si="51"/>
        <v>43</v>
      </c>
      <c r="O743" s="5">
        <f t="shared" si="52"/>
        <v>4303</v>
      </c>
    </row>
    <row r="744" spans="1:17" ht="15" hidden="1" customHeight="1" x14ac:dyDescent="0.25">
      <c r="A744" s="5">
        <v>743</v>
      </c>
      <c r="B744" s="1" t="s">
        <v>45</v>
      </c>
      <c r="C744" s="5" t="s">
        <v>796</v>
      </c>
      <c r="D744" s="2">
        <v>41289</v>
      </c>
      <c r="E744" s="4">
        <v>2013</v>
      </c>
      <c r="F744" s="5">
        <v>1</v>
      </c>
      <c r="G744" s="5" t="str">
        <f>VLOOKUP(F744,N_Sit!$A$1:$B$12,2,FALSE)</f>
        <v>Déficit Hídrico/Sequía</v>
      </c>
      <c r="H744" s="1" t="s">
        <v>32</v>
      </c>
      <c r="I744" s="5" t="str">
        <f>VLOOKUP(M744,reg!$A$2:$B$16,2,FALSE)</f>
        <v>Región de Coquimbo</v>
      </c>
      <c r="J744" s="5" t="str">
        <f t="shared" si="47"/>
        <v>043</v>
      </c>
      <c r="K744" s="5" t="str">
        <f>VLOOKUP(N744,pro!$A$2:$B$1600,2,FALSE)</f>
        <v>Limarí</v>
      </c>
      <c r="L744" s="5" t="str">
        <f>VLOOKUP(O744,com!$A$2:$B$1600,2,FALSE)</f>
        <v>Punitaqui</v>
      </c>
      <c r="M744" s="5">
        <f t="shared" si="48"/>
        <v>4</v>
      </c>
      <c r="N744" s="5">
        <f t="shared" si="51"/>
        <v>43</v>
      </c>
      <c r="O744" s="5">
        <f t="shared" si="52"/>
        <v>4304</v>
      </c>
    </row>
    <row r="745" spans="1:17" ht="15" hidden="1" customHeight="1" x14ac:dyDescent="0.25">
      <c r="A745" s="5">
        <v>744</v>
      </c>
      <c r="B745" s="1" t="s">
        <v>46</v>
      </c>
      <c r="C745" s="5" t="s">
        <v>796</v>
      </c>
      <c r="D745" s="2">
        <v>41289</v>
      </c>
      <c r="E745" s="4">
        <v>2013</v>
      </c>
      <c r="F745" s="5">
        <v>1</v>
      </c>
      <c r="G745" s="5" t="str">
        <f>VLOOKUP(F745,N_Sit!$A$1:$B$12,2,FALSE)</f>
        <v>Déficit Hídrico/Sequía</v>
      </c>
      <c r="H745" s="1" t="s">
        <v>32</v>
      </c>
      <c r="I745" s="5" t="str">
        <f>VLOOKUP(M745,reg!$A$2:$B$16,2,FALSE)</f>
        <v>Región de Coquimbo</v>
      </c>
      <c r="J745" s="5" t="str">
        <f t="shared" si="47"/>
        <v>043</v>
      </c>
      <c r="K745" s="5" t="str">
        <f>VLOOKUP(N745,pro!$A$2:$B$1600,2,FALSE)</f>
        <v>Limarí</v>
      </c>
      <c r="L745" s="5" t="str">
        <f>VLOOKUP(O745,com!$A$2:$B$1600,2,FALSE)</f>
        <v>Río Hurtado</v>
      </c>
      <c r="M745" s="5">
        <f t="shared" si="48"/>
        <v>4</v>
      </c>
      <c r="N745" s="5">
        <f t="shared" si="51"/>
        <v>43</v>
      </c>
      <c r="O745" s="5">
        <f t="shared" si="52"/>
        <v>4305</v>
      </c>
    </row>
    <row r="746" spans="1:17" ht="15" hidden="1" customHeight="1" x14ac:dyDescent="0.25">
      <c r="A746" s="5">
        <v>745</v>
      </c>
      <c r="B746" s="1" t="s">
        <v>29</v>
      </c>
      <c r="C746" t="s">
        <v>797</v>
      </c>
      <c r="D746" s="2">
        <v>41299</v>
      </c>
      <c r="E746" s="4">
        <v>2013</v>
      </c>
      <c r="F746" s="5">
        <v>1</v>
      </c>
      <c r="G746" s="5" t="str">
        <f>VLOOKUP(F746,N_Sit!$A$1:$B$12,2,FALSE)</f>
        <v>Déficit Hídrico/Sequía</v>
      </c>
      <c r="H746" s="1" t="s">
        <v>14</v>
      </c>
      <c r="I746" s="5" t="str">
        <f>VLOOKUP(M746,reg!$A$2:$B$16,2,FALSE)</f>
        <v>Región del Libertador General Bernardo O'Higgins</v>
      </c>
      <c r="J746" t="str">
        <f t="shared" si="47"/>
        <v>063</v>
      </c>
      <c r="K746" s="5" t="str">
        <f>VLOOKUP(N746,pro!$A$2:$B$1600,2,FALSE)</f>
        <v>Colchagua</v>
      </c>
      <c r="L746" s="5" t="str">
        <f>VLOOKUP(O746,com!$A$2:$B$1600,2,FALSE)</f>
        <v>Pumanque</v>
      </c>
      <c r="M746" s="5">
        <f t="shared" si="48"/>
        <v>6</v>
      </c>
      <c r="N746" s="5">
        <f t="shared" si="51"/>
        <v>63</v>
      </c>
      <c r="O746" s="5">
        <f t="shared" si="52"/>
        <v>6309</v>
      </c>
      <c r="P746" t="s">
        <v>717</v>
      </c>
    </row>
    <row r="747" spans="1:17" ht="15" hidden="1" customHeight="1" x14ac:dyDescent="0.25">
      <c r="A747" s="5">
        <v>746</v>
      </c>
      <c r="B747" s="1" t="s">
        <v>24</v>
      </c>
      <c r="C747" s="5" t="s">
        <v>797</v>
      </c>
      <c r="D747" s="2">
        <v>41299</v>
      </c>
      <c r="E747" s="4">
        <v>2013</v>
      </c>
      <c r="F747" s="5">
        <v>1</v>
      </c>
      <c r="G747" s="5" t="str">
        <f>VLOOKUP(F747,N_Sit!$A$1:$B$12,2,FALSE)</f>
        <v>Déficit Hídrico/Sequía</v>
      </c>
      <c r="H747" s="1" t="s">
        <v>14</v>
      </c>
      <c r="I747" s="5" t="str">
        <f>VLOOKUP(M747,reg!$A$2:$B$16,2,FALSE)</f>
        <v>Región del Libertador General Bernardo O'Higgins</v>
      </c>
      <c r="J747" s="5" t="str">
        <f t="shared" si="47"/>
        <v>063</v>
      </c>
      <c r="K747" s="5" t="str">
        <f>VLOOKUP(N747,pro!$A$2:$B$1600,2,FALSE)</f>
        <v>Colchagua</v>
      </c>
      <c r="L747" s="5" t="str">
        <f>VLOOKUP(O747,com!$A$2:$B$1600,2,FALSE)</f>
        <v>Lolol</v>
      </c>
      <c r="M747" s="5">
        <f t="shared" si="48"/>
        <v>6</v>
      </c>
      <c r="N747" s="5">
        <f t="shared" si="51"/>
        <v>63</v>
      </c>
      <c r="O747" s="5">
        <f t="shared" si="52"/>
        <v>6304</v>
      </c>
      <c r="P747" t="s">
        <v>718</v>
      </c>
    </row>
    <row r="748" spans="1:17" ht="15" hidden="1" customHeight="1" x14ac:dyDescent="0.25">
      <c r="A748" s="5">
        <v>747</v>
      </c>
      <c r="B748" s="1" t="s">
        <v>30</v>
      </c>
      <c r="C748" s="5" t="s">
        <v>797</v>
      </c>
      <c r="D748" s="2">
        <v>41299</v>
      </c>
      <c r="E748" s="4">
        <v>2013</v>
      </c>
      <c r="F748" s="5">
        <v>1</v>
      </c>
      <c r="G748" s="5" t="str">
        <f>VLOOKUP(F748,N_Sit!$A$1:$B$12,2,FALSE)</f>
        <v>Déficit Hídrico/Sequía</v>
      </c>
      <c r="H748" s="1" t="s">
        <v>14</v>
      </c>
      <c r="I748" s="5" t="str">
        <f>VLOOKUP(M748,reg!$A$2:$B$16,2,FALSE)</f>
        <v>Región del Libertador General Bernardo O'Higgins</v>
      </c>
      <c r="J748" s="5" t="str">
        <f t="shared" si="47"/>
        <v>063</v>
      </c>
      <c r="K748" s="5" t="str">
        <f>VLOOKUP(N748,pro!$A$2:$B$1600,2,FALSE)</f>
        <v>Colchagua</v>
      </c>
      <c r="L748" s="5" t="str">
        <f>VLOOKUP(O748,com!$A$2:$B$1600,2,FALSE)</f>
        <v>Santa Cruz</v>
      </c>
      <c r="M748" s="5">
        <f t="shared" si="48"/>
        <v>6</v>
      </c>
      <c r="N748" s="5">
        <f t="shared" si="51"/>
        <v>63</v>
      </c>
      <c r="O748" s="5">
        <f t="shared" si="52"/>
        <v>6310</v>
      </c>
      <c r="P748" t="s">
        <v>719</v>
      </c>
    </row>
    <row r="749" spans="1:17" s="5" customFormat="1" ht="15" hidden="1" customHeight="1" x14ac:dyDescent="0.25">
      <c r="A749" s="5">
        <v>748</v>
      </c>
      <c r="B749" s="1" t="s">
        <v>61</v>
      </c>
      <c r="C749" t="s">
        <v>798</v>
      </c>
      <c r="D749" s="2">
        <v>41345</v>
      </c>
      <c r="E749" s="4">
        <v>2013</v>
      </c>
      <c r="F749" s="5">
        <v>1</v>
      </c>
      <c r="G749" s="5" t="str">
        <f>VLOOKUP(F749,N_Sit!$A$1:$B$12,2,FALSE)</f>
        <v>Déficit Hídrico/Sequía</v>
      </c>
      <c r="H749" s="1" t="s">
        <v>62</v>
      </c>
      <c r="I749" s="5" t="str">
        <f>VLOOKUP(M749,reg!$A$2:$B$16,2,FALSE)</f>
        <v>Región Metropolitana de Santiago</v>
      </c>
      <c r="J749" s="5" t="str">
        <f t="shared" si="47"/>
        <v>133</v>
      </c>
      <c r="K749" s="5" t="str">
        <f>VLOOKUP(N749,pro!$A$2:$B$1600,2,FALSE)</f>
        <v>Chacabuco</v>
      </c>
      <c r="L749" s="5" t="str">
        <f>VLOOKUP(O749,com!$A$2:$B$1600,2,FALSE)</f>
        <v>Colina</v>
      </c>
      <c r="M749" s="5">
        <f t="shared" si="48"/>
        <v>13</v>
      </c>
      <c r="N749" s="5">
        <f t="shared" si="51"/>
        <v>133</v>
      </c>
      <c r="O749" s="5">
        <f t="shared" si="52"/>
        <v>13301</v>
      </c>
      <c r="P749"/>
      <c r="Q749"/>
    </row>
    <row r="750" spans="1:17" s="5" customFormat="1" ht="15" hidden="1" customHeight="1" x14ac:dyDescent="0.25">
      <c r="A750" s="5">
        <v>749</v>
      </c>
      <c r="B750" s="1" t="s">
        <v>164</v>
      </c>
      <c r="C750" s="5" t="s">
        <v>798</v>
      </c>
      <c r="D750" s="2">
        <v>41345</v>
      </c>
      <c r="E750" s="4">
        <v>2013</v>
      </c>
      <c r="F750" s="5">
        <v>1</v>
      </c>
      <c r="G750" s="5" t="str">
        <f>VLOOKUP(F750,N_Sit!$A$1:$B$12,2,FALSE)</f>
        <v>Déficit Hídrico/Sequía</v>
      </c>
      <c r="H750" s="1" t="s">
        <v>62</v>
      </c>
      <c r="I750" s="5" t="str">
        <f>VLOOKUP(M750,reg!$A$2:$B$16,2,FALSE)</f>
        <v>Región Metropolitana de Santiago</v>
      </c>
      <c r="J750" s="5" t="str">
        <f t="shared" si="47"/>
        <v>133</v>
      </c>
      <c r="K750" s="5" t="str">
        <f>VLOOKUP(N750,pro!$A$2:$B$1600,2,FALSE)</f>
        <v>Chacabuco</v>
      </c>
      <c r="L750" s="5" t="str">
        <f>VLOOKUP(O750,com!$A$2:$B$1600,2,FALSE)</f>
        <v>Lampa</v>
      </c>
      <c r="M750" s="5">
        <f t="shared" si="48"/>
        <v>13</v>
      </c>
      <c r="N750" s="5">
        <f t="shared" si="51"/>
        <v>133</v>
      </c>
      <c r="O750" s="5">
        <f t="shared" si="52"/>
        <v>13302</v>
      </c>
      <c r="P750"/>
      <c r="Q750"/>
    </row>
    <row r="751" spans="1:17" s="5" customFormat="1" ht="15" hidden="1" customHeight="1" x14ac:dyDescent="0.25">
      <c r="A751" s="5">
        <v>750</v>
      </c>
      <c r="B751" s="1" t="s">
        <v>63</v>
      </c>
      <c r="C751" s="5" t="s">
        <v>798</v>
      </c>
      <c r="D751" s="2">
        <v>41345</v>
      </c>
      <c r="E751" s="4">
        <v>2013</v>
      </c>
      <c r="F751" s="5">
        <v>1</v>
      </c>
      <c r="G751" s="5" t="str">
        <f>VLOOKUP(F751,N_Sit!$A$1:$B$12,2,FALSE)</f>
        <v>Déficit Hídrico/Sequía</v>
      </c>
      <c r="H751" s="1" t="s">
        <v>62</v>
      </c>
      <c r="I751" s="5" t="str">
        <f>VLOOKUP(M751,reg!$A$2:$B$16,2,FALSE)</f>
        <v>Región Metropolitana de Santiago</v>
      </c>
      <c r="J751" s="5" t="str">
        <f t="shared" si="47"/>
        <v>133</v>
      </c>
      <c r="K751" s="5" t="str">
        <f>VLOOKUP(N751,pro!$A$2:$B$1600,2,FALSE)</f>
        <v>Chacabuco</v>
      </c>
      <c r="L751" s="5" t="str">
        <f>VLOOKUP(O751,com!$A$2:$B$1600,2,FALSE)</f>
        <v>Tiltil</v>
      </c>
      <c r="M751" s="5">
        <f t="shared" si="48"/>
        <v>13</v>
      </c>
      <c r="N751" s="5">
        <f t="shared" si="51"/>
        <v>133</v>
      </c>
      <c r="O751" s="5">
        <f t="shared" si="52"/>
        <v>13303</v>
      </c>
      <c r="P751"/>
      <c r="Q751"/>
    </row>
    <row r="752" spans="1:17" ht="15" hidden="1" customHeight="1" x14ac:dyDescent="0.25">
      <c r="A752" s="5">
        <v>751</v>
      </c>
      <c r="B752" s="1" t="s">
        <v>51</v>
      </c>
      <c r="C752" s="5" t="s">
        <v>799</v>
      </c>
      <c r="D752" s="2">
        <v>41299</v>
      </c>
      <c r="E752" s="4">
        <v>2013</v>
      </c>
      <c r="F752" s="5">
        <v>1</v>
      </c>
      <c r="G752" s="5" t="str">
        <f>VLOOKUP(F752,N_Sit!$A$1:$B$12,2,FALSE)</f>
        <v>Déficit Hídrico/Sequía</v>
      </c>
      <c r="H752" s="1" t="s">
        <v>48</v>
      </c>
      <c r="I752" s="5" t="str">
        <f>VLOOKUP(M752,reg!$A$2:$B$16,2,FALSE)</f>
        <v>Región de Valparaíso</v>
      </c>
      <c r="J752" s="5" t="str">
        <f t="shared" si="47"/>
        <v>054</v>
      </c>
      <c r="K752" s="5" t="str">
        <f>VLOOKUP(N752,pro!$A$2:$B$1600,2,FALSE)</f>
        <v>Petorca</v>
      </c>
      <c r="L752" s="6" t="str">
        <f>VLOOKUP(O752,com!$A$2:$B$1600,2,FALSE)</f>
        <v>Petorca</v>
      </c>
      <c r="M752" s="5">
        <f t="shared" si="48"/>
        <v>5</v>
      </c>
      <c r="N752" s="5">
        <f t="shared" si="51"/>
        <v>54</v>
      </c>
      <c r="O752" s="5">
        <f t="shared" si="52"/>
        <v>5404</v>
      </c>
    </row>
    <row r="753" spans="1:15" ht="15" hidden="1" customHeight="1" x14ac:dyDescent="0.25">
      <c r="A753" s="5">
        <v>752</v>
      </c>
      <c r="B753" s="1" t="s">
        <v>49</v>
      </c>
      <c r="C753" s="5" t="s">
        <v>799</v>
      </c>
      <c r="D753" s="2">
        <v>41299</v>
      </c>
      <c r="E753" s="4">
        <v>2013</v>
      </c>
      <c r="F753" s="5">
        <v>1</v>
      </c>
      <c r="G753" s="5" t="str">
        <f>VLOOKUP(F753,N_Sit!$A$1:$B$12,2,FALSE)</f>
        <v>Déficit Hídrico/Sequía</v>
      </c>
      <c r="H753" s="1" t="s">
        <v>48</v>
      </c>
      <c r="I753" s="5" t="str">
        <f>VLOOKUP(M753,reg!$A$2:$B$16,2,FALSE)</f>
        <v>Región de Valparaíso</v>
      </c>
      <c r="J753" s="5" t="str">
        <f t="shared" si="47"/>
        <v>054</v>
      </c>
      <c r="K753" s="5" t="str">
        <f>VLOOKUP(N753,pro!$A$2:$B$1600,2,FALSE)</f>
        <v>Petorca</v>
      </c>
      <c r="L753" s="6" t="str">
        <f>VLOOKUP(O753,com!$A$2:$B$1600,2,FALSE)</f>
        <v>Cabildo</v>
      </c>
      <c r="M753" s="5">
        <f t="shared" si="48"/>
        <v>5</v>
      </c>
      <c r="N753" s="5">
        <f t="shared" si="51"/>
        <v>54</v>
      </c>
      <c r="O753" s="5">
        <f t="shared" si="52"/>
        <v>5402</v>
      </c>
    </row>
    <row r="754" spans="1:15" ht="15" hidden="1" customHeight="1" x14ac:dyDescent="0.25">
      <c r="A754" s="5">
        <v>753</v>
      </c>
      <c r="B754" s="1" t="s">
        <v>47</v>
      </c>
      <c r="C754" s="5" t="s">
        <v>799</v>
      </c>
      <c r="D754" s="2">
        <v>41299</v>
      </c>
      <c r="E754" s="4">
        <v>2013</v>
      </c>
      <c r="F754" s="5">
        <v>1</v>
      </c>
      <c r="G754" s="5" t="str">
        <f>VLOOKUP(F754,N_Sit!$A$1:$B$12,2,FALSE)</f>
        <v>Déficit Hídrico/Sequía</v>
      </c>
      <c r="H754" s="1" t="s">
        <v>48</v>
      </c>
      <c r="I754" s="5" t="str">
        <f>VLOOKUP(M754,reg!$A$2:$B$16,2,FALSE)</f>
        <v>Región de Valparaíso</v>
      </c>
      <c r="J754" s="5" t="str">
        <f t="shared" si="47"/>
        <v>054</v>
      </c>
      <c r="K754" s="5" t="str">
        <f>VLOOKUP(N754,pro!$A$2:$B$1600,2,FALSE)</f>
        <v>Petorca</v>
      </c>
      <c r="L754" s="6" t="str">
        <f>VLOOKUP(O754,com!$A$2:$B$1600,2,FALSE)</f>
        <v>La Ligua</v>
      </c>
      <c r="M754" s="5">
        <f t="shared" si="48"/>
        <v>5</v>
      </c>
      <c r="N754" s="5">
        <f t="shared" si="51"/>
        <v>54</v>
      </c>
      <c r="O754" s="5">
        <f t="shared" si="52"/>
        <v>5401</v>
      </c>
    </row>
    <row r="755" spans="1:15" ht="15" hidden="1" customHeight="1" x14ac:dyDescent="0.25">
      <c r="A755" s="5">
        <v>754</v>
      </c>
      <c r="B755" s="1" t="s">
        <v>50</v>
      </c>
      <c r="C755" s="5" t="s">
        <v>799</v>
      </c>
      <c r="D755" s="2">
        <v>41299</v>
      </c>
      <c r="E755" s="4">
        <v>2013</v>
      </c>
      <c r="F755" s="5">
        <v>1</v>
      </c>
      <c r="G755" s="5" t="str">
        <f>VLOOKUP(F755,N_Sit!$A$1:$B$12,2,FALSE)</f>
        <v>Déficit Hídrico/Sequía</v>
      </c>
      <c r="H755" s="1" t="s">
        <v>48</v>
      </c>
      <c r="I755" s="5" t="str">
        <f>VLOOKUP(M755,reg!$A$2:$B$16,2,FALSE)</f>
        <v>Región de Valparaíso</v>
      </c>
      <c r="J755" s="5" t="str">
        <f t="shared" si="47"/>
        <v>054</v>
      </c>
      <c r="K755" s="5" t="str">
        <f>VLOOKUP(N755,pro!$A$2:$B$1600,2,FALSE)</f>
        <v>Petorca</v>
      </c>
      <c r="L755" s="6" t="str">
        <f>VLOOKUP(O755,com!$A$2:$B$1600,2,FALSE)</f>
        <v>Papudo</v>
      </c>
      <c r="M755" s="5">
        <f t="shared" si="48"/>
        <v>5</v>
      </c>
      <c r="N755" s="5">
        <f t="shared" si="51"/>
        <v>54</v>
      </c>
      <c r="O755" s="5">
        <f t="shared" si="52"/>
        <v>5403</v>
      </c>
    </row>
    <row r="756" spans="1:15" ht="15" hidden="1" customHeight="1" x14ac:dyDescent="0.25">
      <c r="A756" s="5">
        <v>755</v>
      </c>
      <c r="B756" s="1" t="s">
        <v>233</v>
      </c>
      <c r="C756" s="5" t="s">
        <v>799</v>
      </c>
      <c r="D756" s="2">
        <v>41299</v>
      </c>
      <c r="E756" s="4">
        <v>2013</v>
      </c>
      <c r="F756" s="5">
        <v>1</v>
      </c>
      <c r="G756" s="5" t="str">
        <f>VLOOKUP(F756,N_Sit!$A$1:$B$12,2,FALSE)</f>
        <v>Déficit Hídrico/Sequía</v>
      </c>
      <c r="H756" s="1" t="s">
        <v>48</v>
      </c>
      <c r="I756" s="5" t="str">
        <f>VLOOKUP(M756,reg!$A$2:$B$16,2,FALSE)</f>
        <v>Región de Valparaíso</v>
      </c>
      <c r="J756" s="5" t="str">
        <f t="shared" si="47"/>
        <v>053</v>
      </c>
      <c r="K756" s="5" t="str">
        <f>VLOOKUP(N756,pro!$A$2:$B$1600,2,FALSE)</f>
        <v>Los Andes</v>
      </c>
      <c r="L756" s="6" t="str">
        <f>VLOOKUP(O756,com!$A$2:$B$1600,2,FALSE)</f>
        <v>Calle Larga</v>
      </c>
      <c r="M756" s="5">
        <f t="shared" si="48"/>
        <v>5</v>
      </c>
      <c r="N756" s="5">
        <f t="shared" si="51"/>
        <v>53</v>
      </c>
      <c r="O756" s="5">
        <f t="shared" si="52"/>
        <v>5302</v>
      </c>
    </row>
    <row r="757" spans="1:15" ht="15" hidden="1" customHeight="1" x14ac:dyDescent="0.25">
      <c r="A757" s="5">
        <v>756</v>
      </c>
      <c r="B757" s="1" t="s">
        <v>259</v>
      </c>
      <c r="C757" s="5" t="s">
        <v>799</v>
      </c>
      <c r="D757" s="2">
        <v>41299</v>
      </c>
      <c r="E757" s="4">
        <v>2013</v>
      </c>
      <c r="F757" s="5">
        <v>1</v>
      </c>
      <c r="G757" s="5" t="str">
        <f>VLOOKUP(F757,N_Sit!$A$1:$B$12,2,FALSE)</f>
        <v>Déficit Hídrico/Sequía</v>
      </c>
      <c r="H757" s="1" t="s">
        <v>48</v>
      </c>
      <c r="I757" s="5" t="str">
        <f>VLOOKUP(M757,reg!$A$2:$B$16,2,FALSE)</f>
        <v>Región de Valparaíso</v>
      </c>
      <c r="J757" s="5" t="str">
        <f t="shared" si="47"/>
        <v>053</v>
      </c>
      <c r="K757" s="5" t="str">
        <f>VLOOKUP(N757,pro!$A$2:$B$1600,2,FALSE)</f>
        <v>Los Andes</v>
      </c>
      <c r="L757" s="6" t="str">
        <f>VLOOKUP(O757,com!$A$2:$B$1600,2,FALSE)</f>
        <v>Rinconada</v>
      </c>
      <c r="M757" s="5">
        <f t="shared" si="48"/>
        <v>5</v>
      </c>
      <c r="N757" s="5">
        <f t="shared" si="51"/>
        <v>53</v>
      </c>
      <c r="O757" s="5">
        <f t="shared" si="52"/>
        <v>5303</v>
      </c>
    </row>
    <row r="758" spans="1:15" ht="15" hidden="1" customHeight="1" x14ac:dyDescent="0.25">
      <c r="A758" s="5">
        <v>757</v>
      </c>
      <c r="B758" s="1" t="s">
        <v>167</v>
      </c>
      <c r="C758" s="5" t="s">
        <v>799</v>
      </c>
      <c r="D758" s="2">
        <v>41299</v>
      </c>
      <c r="E758" s="4">
        <v>2013</v>
      </c>
      <c r="F758" s="5">
        <v>1</v>
      </c>
      <c r="G758" s="5" t="str">
        <f>VLOOKUP(F758,N_Sit!$A$1:$B$12,2,FALSE)</f>
        <v>Déficit Hídrico/Sequía</v>
      </c>
      <c r="H758" s="1" t="s">
        <v>48</v>
      </c>
      <c r="I758" s="5" t="str">
        <f>VLOOKUP(M758,reg!$A$2:$B$16,2,FALSE)</f>
        <v>Región de Valparaíso</v>
      </c>
      <c r="J758" s="5" t="str">
        <f t="shared" si="47"/>
        <v>053</v>
      </c>
      <c r="K758" s="5" t="str">
        <f>VLOOKUP(N758,pro!$A$2:$B$1600,2,FALSE)</f>
        <v>Los Andes</v>
      </c>
      <c r="L758" s="6" t="str">
        <f>VLOOKUP(O758,com!$A$2:$B$1600,2,FALSE)</f>
        <v>San Esteban</v>
      </c>
      <c r="M758" s="5">
        <f t="shared" si="48"/>
        <v>5</v>
      </c>
      <c r="N758" s="5">
        <f t="shared" si="51"/>
        <v>53</v>
      </c>
      <c r="O758" s="5">
        <f t="shared" si="52"/>
        <v>5304</v>
      </c>
    </row>
    <row r="759" spans="1:15" ht="15" hidden="1" customHeight="1" x14ac:dyDescent="0.25">
      <c r="A759" s="5">
        <v>758</v>
      </c>
      <c r="B759" s="1" t="s">
        <v>238</v>
      </c>
      <c r="C759" s="5" t="s">
        <v>799</v>
      </c>
      <c r="D759" s="2">
        <v>41299</v>
      </c>
      <c r="E759" s="4">
        <v>2013</v>
      </c>
      <c r="F759" s="5">
        <v>1</v>
      </c>
      <c r="G759" s="5" t="str">
        <f>VLOOKUP(F759,N_Sit!$A$1:$B$12,2,FALSE)</f>
        <v>Déficit Hídrico/Sequía</v>
      </c>
      <c r="H759" s="1" t="s">
        <v>48</v>
      </c>
      <c r="I759" s="5" t="str">
        <f>VLOOKUP(M759,reg!$A$2:$B$16,2,FALSE)</f>
        <v>Región de Valparaíso</v>
      </c>
      <c r="J759" s="5" t="str">
        <f t="shared" si="47"/>
        <v>057</v>
      </c>
      <c r="K759" s="5" t="str">
        <f>VLOOKUP(N759,pro!$A$2:$B$1600,2,FALSE)</f>
        <v>San Felipe</v>
      </c>
      <c r="L759" s="6" t="str">
        <f>VLOOKUP(O759,com!$A$2:$B$1600,2,FALSE)</f>
        <v>San Felipe</v>
      </c>
      <c r="M759" s="5">
        <f t="shared" si="48"/>
        <v>5</v>
      </c>
      <c r="N759" s="5">
        <f t="shared" si="51"/>
        <v>57</v>
      </c>
      <c r="O759" s="5">
        <f t="shared" si="52"/>
        <v>5701</v>
      </c>
    </row>
    <row r="760" spans="1:15" ht="15" hidden="1" customHeight="1" x14ac:dyDescent="0.25">
      <c r="A760" s="5">
        <v>759</v>
      </c>
      <c r="B760" s="1" t="s">
        <v>174</v>
      </c>
      <c r="C760" s="5" t="s">
        <v>799</v>
      </c>
      <c r="D760" s="2">
        <v>41299</v>
      </c>
      <c r="E760" s="4">
        <v>2013</v>
      </c>
      <c r="F760" s="5">
        <v>1</v>
      </c>
      <c r="G760" s="5" t="str">
        <f>VLOOKUP(F760,N_Sit!$A$1:$B$12,2,FALSE)</f>
        <v>Déficit Hídrico/Sequía</v>
      </c>
      <c r="H760" s="1" t="s">
        <v>48</v>
      </c>
      <c r="I760" s="5" t="str">
        <f>VLOOKUP(M760,reg!$A$2:$B$16,2,FALSE)</f>
        <v>Región de Valparaíso</v>
      </c>
      <c r="J760" s="5" t="str">
        <f t="shared" si="47"/>
        <v>057</v>
      </c>
      <c r="K760" s="5" t="str">
        <f>VLOOKUP(N760,pro!$A$2:$B$1600,2,FALSE)</f>
        <v>San Felipe</v>
      </c>
      <c r="L760" s="6" t="str">
        <f>VLOOKUP(O760,com!$A$2:$B$1600,2,FALSE)</f>
        <v>Putaendo</v>
      </c>
      <c r="M760" s="5">
        <f t="shared" si="48"/>
        <v>5</v>
      </c>
      <c r="N760" s="5">
        <f t="shared" si="51"/>
        <v>57</v>
      </c>
      <c r="O760" s="5">
        <f t="shared" si="52"/>
        <v>5705</v>
      </c>
    </row>
    <row r="761" spans="1:15" ht="15" hidden="1" customHeight="1" x14ac:dyDescent="0.25">
      <c r="A761" s="5">
        <v>760</v>
      </c>
      <c r="B761" s="1" t="s">
        <v>175</v>
      </c>
      <c r="C761" s="5" t="s">
        <v>799</v>
      </c>
      <c r="D761" s="2">
        <v>41299</v>
      </c>
      <c r="E761" s="4">
        <v>2013</v>
      </c>
      <c r="F761" s="5">
        <v>1</v>
      </c>
      <c r="G761" s="5" t="str">
        <f>VLOOKUP(F761,N_Sit!$A$1:$B$12,2,FALSE)</f>
        <v>Déficit Hídrico/Sequía</v>
      </c>
      <c r="H761" s="1" t="s">
        <v>48</v>
      </c>
      <c r="I761" s="5" t="str">
        <f>VLOOKUP(M761,reg!$A$2:$B$16,2,FALSE)</f>
        <v>Región de Valparaíso</v>
      </c>
      <c r="J761" s="5" t="str">
        <f t="shared" si="47"/>
        <v>057</v>
      </c>
      <c r="K761" s="5" t="str">
        <f>VLOOKUP(N761,pro!$A$2:$B$1600,2,FALSE)</f>
        <v>San Felipe</v>
      </c>
      <c r="L761" s="6" t="str">
        <f>VLOOKUP(O761,com!$A$2:$B$1600,2,FALSE)</f>
        <v>Santa María</v>
      </c>
      <c r="M761" s="5">
        <f t="shared" si="48"/>
        <v>5</v>
      </c>
      <c r="N761" s="5">
        <f t="shared" si="51"/>
        <v>57</v>
      </c>
      <c r="O761" s="5">
        <f t="shared" si="52"/>
        <v>5706</v>
      </c>
    </row>
    <row r="762" spans="1:15" ht="15" hidden="1" customHeight="1" x14ac:dyDescent="0.25">
      <c r="A762" s="5">
        <v>761</v>
      </c>
      <c r="B762" s="1" t="s">
        <v>173</v>
      </c>
      <c r="C762" s="5" t="s">
        <v>799</v>
      </c>
      <c r="D762" s="2">
        <v>41299</v>
      </c>
      <c r="E762" s="4">
        <v>2013</v>
      </c>
      <c r="F762" s="5">
        <v>1</v>
      </c>
      <c r="G762" s="5" t="str">
        <f>VLOOKUP(F762,N_Sit!$A$1:$B$12,2,FALSE)</f>
        <v>Déficit Hídrico/Sequía</v>
      </c>
      <c r="H762" s="1" t="s">
        <v>48</v>
      </c>
      <c r="I762" s="5" t="str">
        <f>VLOOKUP(M762,reg!$A$2:$B$16,2,FALSE)</f>
        <v>Región de Valparaíso</v>
      </c>
      <c r="J762" s="5" t="str">
        <f t="shared" si="47"/>
        <v>057</v>
      </c>
      <c r="K762" s="5" t="str">
        <f>VLOOKUP(N762,pro!$A$2:$B$1600,2,FALSE)</f>
        <v>San Felipe</v>
      </c>
      <c r="L762" s="6" t="str">
        <f>VLOOKUP(O762,com!$A$2:$B$1600,2,FALSE)</f>
        <v>Llaillay</v>
      </c>
      <c r="M762" s="5">
        <f t="shared" si="48"/>
        <v>5</v>
      </c>
      <c r="N762" s="5">
        <f t="shared" si="51"/>
        <v>57</v>
      </c>
      <c r="O762" s="5">
        <f t="shared" si="52"/>
        <v>5703</v>
      </c>
    </row>
    <row r="763" spans="1:15" ht="15" hidden="1" customHeight="1" x14ac:dyDescent="0.25">
      <c r="A763" s="5">
        <v>762</v>
      </c>
      <c r="B763" s="1" t="s">
        <v>261</v>
      </c>
      <c r="C763" s="5" t="s">
        <v>799</v>
      </c>
      <c r="D763" s="2">
        <v>41299</v>
      </c>
      <c r="E763" s="4">
        <v>2013</v>
      </c>
      <c r="F763" s="5">
        <v>1</v>
      </c>
      <c r="G763" s="5" t="str">
        <f>VLOOKUP(F763,N_Sit!$A$1:$B$12,2,FALSE)</f>
        <v>Déficit Hídrico/Sequía</v>
      </c>
      <c r="H763" s="1" t="s">
        <v>48</v>
      </c>
      <c r="I763" s="5" t="str">
        <f>VLOOKUP(M763,reg!$A$2:$B$16,2,FALSE)</f>
        <v>Región de Valparaíso</v>
      </c>
      <c r="J763" s="5" t="str">
        <f t="shared" si="47"/>
        <v>055</v>
      </c>
      <c r="K763" s="5" t="str">
        <f>VLOOKUP(N763,pro!$A$2:$B$1600,2,FALSE)</f>
        <v>Quillota</v>
      </c>
      <c r="L763" s="6" t="str">
        <f>VLOOKUP(O763,com!$A$2:$B$1600,2,FALSE)</f>
        <v>Hijuelas</v>
      </c>
      <c r="M763" s="5">
        <f t="shared" si="48"/>
        <v>5</v>
      </c>
      <c r="N763" s="5">
        <f t="shared" si="51"/>
        <v>55</v>
      </c>
      <c r="O763" s="5">
        <f t="shared" si="52"/>
        <v>5503</v>
      </c>
    </row>
    <row r="764" spans="1:15" ht="15" hidden="1" customHeight="1" x14ac:dyDescent="0.25">
      <c r="A764" s="5">
        <v>763</v>
      </c>
      <c r="B764" s="1" t="s">
        <v>168</v>
      </c>
      <c r="C764" s="5" t="s">
        <v>799</v>
      </c>
      <c r="D764" s="2">
        <v>41299</v>
      </c>
      <c r="E764" s="4">
        <v>2013</v>
      </c>
      <c r="F764" s="5">
        <v>1</v>
      </c>
      <c r="G764" s="5" t="str">
        <f>VLOOKUP(F764,N_Sit!$A$1:$B$12,2,FALSE)</f>
        <v>Déficit Hídrico/Sequía</v>
      </c>
      <c r="H764" s="1" t="s">
        <v>48</v>
      </c>
      <c r="I764" s="5" t="str">
        <f>VLOOKUP(M764,reg!$A$2:$B$16,2,FALSE)</f>
        <v>Región de Valparaíso</v>
      </c>
      <c r="J764" s="5" t="str">
        <f t="shared" si="47"/>
        <v>055</v>
      </c>
      <c r="K764" s="5" t="str">
        <f>VLOOKUP(N764,pro!$A$2:$B$1600,2,FALSE)</f>
        <v>Quillota</v>
      </c>
      <c r="L764" s="6" t="str">
        <f>VLOOKUP(O764,com!$A$2:$B$1600,2,FALSE)</f>
        <v>Nogales</v>
      </c>
      <c r="M764" s="5">
        <f t="shared" ref="M764:M827" si="53">VALUE(H764)</f>
        <v>5</v>
      </c>
      <c r="N764" s="5">
        <f t="shared" si="51"/>
        <v>55</v>
      </c>
      <c r="O764" s="5">
        <f t="shared" si="52"/>
        <v>5506</v>
      </c>
    </row>
    <row r="765" spans="1:15" ht="15" hidden="1" customHeight="1" x14ac:dyDescent="0.25">
      <c r="A765" s="5">
        <v>764</v>
      </c>
      <c r="B765" s="1" t="s">
        <v>166</v>
      </c>
      <c r="C765" s="5" t="s">
        <v>799</v>
      </c>
      <c r="D765" s="2">
        <v>41299</v>
      </c>
      <c r="E765" s="4">
        <v>2013</v>
      </c>
      <c r="F765" s="5">
        <v>1</v>
      </c>
      <c r="G765" s="5" t="str">
        <f>VLOOKUP(F765,N_Sit!$A$1:$B$12,2,FALSE)</f>
        <v>Déficit Hídrico/Sequía</v>
      </c>
      <c r="H765" s="1" t="s">
        <v>48</v>
      </c>
      <c r="I765" s="5" t="str">
        <f>VLOOKUP(M765,reg!$A$2:$B$16,2,FALSE)</f>
        <v>Región de Valparaíso</v>
      </c>
      <c r="J765" s="5" t="str">
        <f>MID(B765,1,3)</f>
        <v>051</v>
      </c>
      <c r="K765" s="5" t="str">
        <f>VLOOKUP(N765,pro!$A$2:$B$1600,2,FALSE)</f>
        <v>Valparaíso</v>
      </c>
      <c r="L765" s="6" t="str">
        <f>VLOOKUP(O765,com!$A$2:$B$1600,2,FALSE)</f>
        <v>Puchuncaví</v>
      </c>
      <c r="M765" s="5">
        <f t="shared" si="53"/>
        <v>5</v>
      </c>
      <c r="N765" s="5">
        <f t="shared" si="51"/>
        <v>51</v>
      </c>
      <c r="O765" s="5">
        <f t="shared" si="52"/>
        <v>5105</v>
      </c>
    </row>
    <row r="766" spans="1:15" ht="15" hidden="1" customHeight="1" x14ac:dyDescent="0.25">
      <c r="A766" s="5">
        <v>765</v>
      </c>
      <c r="B766" s="1" t="s">
        <v>239</v>
      </c>
      <c r="C766" s="5" t="s">
        <v>799</v>
      </c>
      <c r="D766" s="2">
        <v>41299</v>
      </c>
      <c r="E766" s="4">
        <v>2013</v>
      </c>
      <c r="F766" s="5">
        <v>1</v>
      </c>
      <c r="G766" s="5" t="str">
        <f>VLOOKUP(F766,N_Sit!$A$1:$B$12,2,FALSE)</f>
        <v>Déficit Hídrico/Sequía</v>
      </c>
      <c r="H766" s="1" t="s">
        <v>48</v>
      </c>
      <c r="I766" s="5" t="str">
        <f>VLOOKUP(M766,reg!$A$2:$B$16,2,FALSE)</f>
        <v>Región de Valparaíso</v>
      </c>
      <c r="J766" s="5" t="str">
        <f>MID(B766,1,3)</f>
        <v>058</v>
      </c>
      <c r="K766" s="5" t="str">
        <f>VLOOKUP(N766,pro!$A$2:$B$1600,2,FALSE)</f>
        <v>Margamarga</v>
      </c>
      <c r="L766" s="6" t="str">
        <f>VLOOKUP(O766,com!$A$2:$B$1600,2,FALSE)</f>
        <v>Limache</v>
      </c>
      <c r="M766" s="5">
        <f t="shared" si="53"/>
        <v>5</v>
      </c>
      <c r="N766" s="5">
        <f t="shared" si="51"/>
        <v>58</v>
      </c>
      <c r="O766" s="5">
        <f t="shared" si="52"/>
        <v>5802</v>
      </c>
    </row>
    <row r="767" spans="1:15" ht="15" hidden="1" customHeight="1" x14ac:dyDescent="0.25">
      <c r="A767" s="5">
        <v>766</v>
      </c>
      <c r="B767" s="1" t="s">
        <v>177</v>
      </c>
      <c r="C767" s="5" t="s">
        <v>799</v>
      </c>
      <c r="D767" s="2">
        <v>41299</v>
      </c>
      <c r="E767" s="4">
        <v>2013</v>
      </c>
      <c r="F767" s="5">
        <v>1</v>
      </c>
      <c r="G767" s="5" t="str">
        <f>VLOOKUP(F767,N_Sit!$A$1:$B$12,2,FALSE)</f>
        <v>Déficit Hídrico/Sequía</v>
      </c>
      <c r="H767" s="1" t="s">
        <v>48</v>
      </c>
      <c r="I767" s="5" t="str">
        <f>VLOOKUP(M767,reg!$A$2:$B$16,2,FALSE)</f>
        <v>Región de Valparaíso</v>
      </c>
      <c r="J767" s="5" t="str">
        <f>MID(B767,1,3)</f>
        <v>058</v>
      </c>
      <c r="K767" s="5" t="str">
        <f>VLOOKUP(N767,pro!$A$2:$B$1600,2,FALSE)</f>
        <v>Margamarga</v>
      </c>
      <c r="L767" s="6" t="str">
        <f>VLOOKUP(O767,com!$A$2:$B$1600,2,FALSE)</f>
        <v>Olmué</v>
      </c>
      <c r="M767" s="5">
        <f t="shared" si="53"/>
        <v>5</v>
      </c>
      <c r="N767" s="5">
        <f t="shared" si="51"/>
        <v>58</v>
      </c>
      <c r="O767" s="5">
        <f t="shared" si="52"/>
        <v>5803</v>
      </c>
    </row>
    <row r="768" spans="1:15" ht="15" hidden="1" customHeight="1" x14ac:dyDescent="0.25">
      <c r="A768" s="5">
        <v>767</v>
      </c>
      <c r="B768" s="1" t="s">
        <v>176</v>
      </c>
      <c r="C768" s="5" t="s">
        <v>799</v>
      </c>
      <c r="D768" s="2">
        <v>41299</v>
      </c>
      <c r="E768" s="4">
        <v>2013</v>
      </c>
      <c r="F768" s="5">
        <v>1</v>
      </c>
      <c r="G768" s="5" t="str">
        <f>VLOOKUP(F768,N_Sit!$A$1:$B$12,2,FALSE)</f>
        <v>Déficit Hídrico/Sequía</v>
      </c>
      <c r="H768" s="1" t="s">
        <v>48</v>
      </c>
      <c r="I768" s="5" t="str">
        <f>VLOOKUP(M768,reg!$A$2:$B$16,2,FALSE)</f>
        <v>Región de Valparaíso</v>
      </c>
      <c r="J768" s="5" t="str">
        <f>MID(B768,1,3)</f>
        <v>058</v>
      </c>
      <c r="K768" s="5" t="str">
        <f>VLOOKUP(N768,pro!$A$2:$B$1600,2,FALSE)</f>
        <v>Margamarga</v>
      </c>
      <c r="L768" s="6" t="str">
        <f>VLOOKUP(O768,com!$A$2:$B$1600,2,FALSE)</f>
        <v>Quilpué</v>
      </c>
      <c r="M768" s="5">
        <f t="shared" si="53"/>
        <v>5</v>
      </c>
      <c r="N768" s="5">
        <f>VALUE(J768)</f>
        <v>58</v>
      </c>
      <c r="O768" s="5">
        <f t="shared" si="52"/>
        <v>5801</v>
      </c>
    </row>
    <row r="769" spans="1:15" ht="15" hidden="1" customHeight="1" x14ac:dyDescent="0.25">
      <c r="A769" s="5">
        <v>768</v>
      </c>
      <c r="B769" s="1" t="s">
        <v>264</v>
      </c>
      <c r="C769" t="s">
        <v>800</v>
      </c>
      <c r="D769" s="2">
        <v>41549</v>
      </c>
      <c r="E769" s="4">
        <v>2013</v>
      </c>
      <c r="F769" s="5">
        <v>2</v>
      </c>
      <c r="G769" s="5" t="str">
        <f>VLOOKUP(F769,N_Sit!$A$1:$B$12,2,FALSE)</f>
        <v>Heladas</v>
      </c>
      <c r="H769" s="1" t="s">
        <v>14</v>
      </c>
      <c r="I769" s="5" t="str">
        <f>VLOOKUP(M769,reg!$A$2:$B$16,2,FALSE)</f>
        <v>Región del Libertador General Bernardo O'Higgins</v>
      </c>
      <c r="J769" s="5" t="str">
        <f t="shared" ref="J769:J832" si="54">MID(B769,1,3)</f>
        <v>061</v>
      </c>
      <c r="K769" s="5" t="str">
        <f>VLOOKUP(N769,pro!$A$2:$B$1600,2,FALSE)</f>
        <v>Cachapoal</v>
      </c>
      <c r="L769" s="6" t="str">
        <f>VLOOKUP(O769,com!$A$2:$B$1600,2,FALSE)</f>
        <v>Rancagua</v>
      </c>
      <c r="M769" s="5">
        <f t="shared" si="53"/>
        <v>6</v>
      </c>
      <c r="N769" s="5">
        <f t="shared" si="51"/>
        <v>61</v>
      </c>
      <c r="O769" s="5">
        <f t="shared" si="52"/>
        <v>6101</v>
      </c>
    </row>
    <row r="770" spans="1:15" ht="15" hidden="1" customHeight="1" x14ac:dyDescent="0.25">
      <c r="A770" s="5">
        <v>769</v>
      </c>
      <c r="B770" s="1" t="s">
        <v>265</v>
      </c>
      <c r="C770" s="5" t="s">
        <v>800</v>
      </c>
      <c r="D770" s="2">
        <v>41549</v>
      </c>
      <c r="E770" s="4">
        <v>2013</v>
      </c>
      <c r="F770" s="5">
        <v>2</v>
      </c>
      <c r="G770" s="5" t="str">
        <f>VLOOKUP(F770,N_Sit!$A$1:$B$12,2,FALSE)</f>
        <v>Heladas</v>
      </c>
      <c r="H770" s="1" t="s">
        <v>14</v>
      </c>
      <c r="I770" s="5" t="str">
        <f>VLOOKUP(M770,reg!$A$2:$B$16,2,FALSE)</f>
        <v>Región del Libertador General Bernardo O'Higgins</v>
      </c>
      <c r="J770" s="5" t="str">
        <f t="shared" si="54"/>
        <v>061</v>
      </c>
      <c r="K770" s="5" t="str">
        <f>VLOOKUP(N770,pro!$A$2:$B$1600,2,FALSE)</f>
        <v>Cachapoal</v>
      </c>
      <c r="L770" s="6" t="str">
        <f>VLOOKUP(O770,com!$A$2:$B$1600,2,FALSE)</f>
        <v>Codegua</v>
      </c>
      <c r="M770" s="5">
        <f t="shared" si="53"/>
        <v>6</v>
      </c>
      <c r="N770" s="5">
        <f t="shared" si="51"/>
        <v>61</v>
      </c>
      <c r="O770" s="5">
        <f t="shared" si="52"/>
        <v>6102</v>
      </c>
    </row>
    <row r="771" spans="1:15" ht="15" hidden="1" customHeight="1" x14ac:dyDescent="0.25">
      <c r="A771" s="5">
        <v>770</v>
      </c>
      <c r="B771" s="1" t="s">
        <v>266</v>
      </c>
      <c r="C771" s="5" t="s">
        <v>800</v>
      </c>
      <c r="D771" s="2">
        <v>41549</v>
      </c>
      <c r="E771" s="4">
        <v>2013</v>
      </c>
      <c r="F771" s="5">
        <v>2</v>
      </c>
      <c r="G771" s="5" t="str">
        <f>VLOOKUP(F771,N_Sit!$A$1:$B$12,2,FALSE)</f>
        <v>Heladas</v>
      </c>
      <c r="H771" s="1" t="s">
        <v>14</v>
      </c>
      <c r="I771" s="5" t="str">
        <f>VLOOKUP(M771,reg!$A$2:$B$16,2,FALSE)</f>
        <v>Región del Libertador General Bernardo O'Higgins</v>
      </c>
      <c r="J771" s="5" t="str">
        <f t="shared" si="54"/>
        <v>061</v>
      </c>
      <c r="K771" s="5" t="str">
        <f>VLOOKUP(N771,pro!$A$2:$B$1600,2,FALSE)</f>
        <v>Cachapoal</v>
      </c>
      <c r="L771" s="6" t="str">
        <f>VLOOKUP(O771,com!$A$2:$B$1600,2,FALSE)</f>
        <v>Coinco</v>
      </c>
      <c r="M771" s="5">
        <f t="shared" si="53"/>
        <v>6</v>
      </c>
      <c r="N771" s="5">
        <f t="shared" si="51"/>
        <v>61</v>
      </c>
      <c r="O771" s="5">
        <f t="shared" si="52"/>
        <v>6103</v>
      </c>
    </row>
    <row r="772" spans="1:15" ht="15" hidden="1" customHeight="1" x14ac:dyDescent="0.25">
      <c r="A772" s="5">
        <v>771</v>
      </c>
      <c r="B772" s="1" t="s">
        <v>267</v>
      </c>
      <c r="C772" s="5" t="s">
        <v>800</v>
      </c>
      <c r="D772" s="2">
        <v>41549</v>
      </c>
      <c r="E772" s="4">
        <v>2013</v>
      </c>
      <c r="F772" s="5">
        <v>2</v>
      </c>
      <c r="G772" s="5" t="str">
        <f>VLOOKUP(F772,N_Sit!$A$1:$B$12,2,FALSE)</f>
        <v>Heladas</v>
      </c>
      <c r="H772" s="1" t="s">
        <v>14</v>
      </c>
      <c r="I772" s="5" t="str">
        <f>VLOOKUP(M772,reg!$A$2:$B$16,2,FALSE)</f>
        <v>Región del Libertador General Bernardo O'Higgins</v>
      </c>
      <c r="J772" s="5" t="str">
        <f t="shared" si="54"/>
        <v>061</v>
      </c>
      <c r="K772" s="5" t="str">
        <f>VLOOKUP(N772,pro!$A$2:$B$1600,2,FALSE)</f>
        <v>Cachapoal</v>
      </c>
      <c r="L772" s="6" t="str">
        <f>VLOOKUP(O772,com!$A$2:$B$1600,2,FALSE)</f>
        <v>Coltauco</v>
      </c>
      <c r="M772" s="5">
        <f t="shared" si="53"/>
        <v>6</v>
      </c>
      <c r="N772" s="5">
        <f t="shared" si="51"/>
        <v>61</v>
      </c>
      <c r="O772" s="5">
        <f t="shared" si="52"/>
        <v>6104</v>
      </c>
    </row>
    <row r="773" spans="1:15" ht="15" hidden="1" customHeight="1" x14ac:dyDescent="0.25">
      <c r="A773" s="5">
        <v>772</v>
      </c>
      <c r="B773" s="1" t="s">
        <v>268</v>
      </c>
      <c r="C773" s="5" t="s">
        <v>800</v>
      </c>
      <c r="D773" s="2">
        <v>41549</v>
      </c>
      <c r="E773" s="4">
        <v>2013</v>
      </c>
      <c r="F773" s="5">
        <v>2</v>
      </c>
      <c r="G773" s="5" t="str">
        <f>VLOOKUP(F773,N_Sit!$A$1:$B$12,2,FALSE)</f>
        <v>Heladas</v>
      </c>
      <c r="H773" s="1" t="s">
        <v>14</v>
      </c>
      <c r="I773" s="5" t="str">
        <f>VLOOKUP(M773,reg!$A$2:$B$16,2,FALSE)</f>
        <v>Región del Libertador General Bernardo O'Higgins</v>
      </c>
      <c r="J773" s="5" t="str">
        <f t="shared" si="54"/>
        <v>061</v>
      </c>
      <c r="K773" s="5" t="str">
        <f>VLOOKUP(N773,pro!$A$2:$B$1600,2,FALSE)</f>
        <v>Cachapoal</v>
      </c>
      <c r="L773" s="6" t="str">
        <f>VLOOKUP(O773,com!$A$2:$B$1600,2,FALSE)</f>
        <v>Doñihue</v>
      </c>
      <c r="M773" s="5">
        <f t="shared" si="53"/>
        <v>6</v>
      </c>
      <c r="N773" s="5">
        <f t="shared" si="51"/>
        <v>61</v>
      </c>
      <c r="O773" s="5">
        <f t="shared" si="52"/>
        <v>6105</v>
      </c>
    </row>
    <row r="774" spans="1:15" ht="15" hidden="1" customHeight="1" x14ac:dyDescent="0.25">
      <c r="A774" s="5">
        <v>773</v>
      </c>
      <c r="B774" s="1" t="s">
        <v>269</v>
      </c>
      <c r="C774" s="5" t="s">
        <v>800</v>
      </c>
      <c r="D774" s="2">
        <v>41549</v>
      </c>
      <c r="E774" s="4">
        <v>2013</v>
      </c>
      <c r="F774" s="5">
        <v>2</v>
      </c>
      <c r="G774" s="5" t="str">
        <f>VLOOKUP(F774,N_Sit!$A$1:$B$12,2,FALSE)</f>
        <v>Heladas</v>
      </c>
      <c r="H774" s="1" t="s">
        <v>14</v>
      </c>
      <c r="I774" s="5" t="str">
        <f>VLOOKUP(M774,reg!$A$2:$B$16,2,FALSE)</f>
        <v>Región del Libertador General Bernardo O'Higgins</v>
      </c>
      <c r="J774" s="5" t="str">
        <f t="shared" si="54"/>
        <v>061</v>
      </c>
      <c r="K774" s="5" t="str">
        <f>VLOOKUP(N774,pro!$A$2:$B$1600,2,FALSE)</f>
        <v>Cachapoal</v>
      </c>
      <c r="L774" s="6" t="str">
        <f>VLOOKUP(O774,com!$A$2:$B$1600,2,FALSE)</f>
        <v>Graneros</v>
      </c>
      <c r="M774" s="5">
        <f t="shared" si="53"/>
        <v>6</v>
      </c>
      <c r="N774" s="5">
        <f t="shared" si="51"/>
        <v>61</v>
      </c>
      <c r="O774" s="5">
        <f t="shared" si="52"/>
        <v>6106</v>
      </c>
    </row>
    <row r="775" spans="1:15" ht="15" hidden="1" customHeight="1" x14ac:dyDescent="0.25">
      <c r="A775" s="5">
        <v>774</v>
      </c>
      <c r="B775" s="1" t="s">
        <v>270</v>
      </c>
      <c r="C775" s="5" t="s">
        <v>800</v>
      </c>
      <c r="D775" s="2">
        <v>41549</v>
      </c>
      <c r="E775" s="4">
        <v>2013</v>
      </c>
      <c r="F775" s="5">
        <v>2</v>
      </c>
      <c r="G775" s="5" t="str">
        <f>VLOOKUP(F775,N_Sit!$A$1:$B$12,2,FALSE)</f>
        <v>Heladas</v>
      </c>
      <c r="H775" s="1" t="s">
        <v>14</v>
      </c>
      <c r="I775" s="5" t="str">
        <f>VLOOKUP(M775,reg!$A$2:$B$16,2,FALSE)</f>
        <v>Región del Libertador General Bernardo O'Higgins</v>
      </c>
      <c r="J775" s="5" t="str">
        <f t="shared" si="54"/>
        <v>061</v>
      </c>
      <c r="K775" s="5" t="str">
        <f>VLOOKUP(N775,pro!$A$2:$B$1600,2,FALSE)</f>
        <v>Cachapoal</v>
      </c>
      <c r="L775" s="6" t="str">
        <f>VLOOKUP(O775,com!$A$2:$B$1600,2,FALSE)</f>
        <v>Las Cabras</v>
      </c>
      <c r="M775" s="5">
        <f t="shared" si="53"/>
        <v>6</v>
      </c>
      <c r="N775" s="5">
        <f t="shared" si="51"/>
        <v>61</v>
      </c>
      <c r="O775" s="5">
        <f t="shared" si="52"/>
        <v>6107</v>
      </c>
    </row>
    <row r="776" spans="1:15" ht="15" hidden="1" customHeight="1" x14ac:dyDescent="0.25">
      <c r="A776" s="5">
        <v>775</v>
      </c>
      <c r="B776" s="1" t="s">
        <v>271</v>
      </c>
      <c r="C776" s="5" t="s">
        <v>800</v>
      </c>
      <c r="D776" s="2">
        <v>41549</v>
      </c>
      <c r="E776" s="4">
        <v>2013</v>
      </c>
      <c r="F776" s="5">
        <v>2</v>
      </c>
      <c r="G776" s="5" t="str">
        <f>VLOOKUP(F776,N_Sit!$A$1:$B$12,2,FALSE)</f>
        <v>Heladas</v>
      </c>
      <c r="H776" s="1" t="s">
        <v>14</v>
      </c>
      <c r="I776" s="5" t="str">
        <f>VLOOKUP(M776,reg!$A$2:$B$16,2,FALSE)</f>
        <v>Región del Libertador General Bernardo O'Higgins</v>
      </c>
      <c r="J776" s="5" t="str">
        <f t="shared" si="54"/>
        <v>061</v>
      </c>
      <c r="K776" s="5" t="str">
        <f>VLOOKUP(N776,pro!$A$2:$B$1600,2,FALSE)</f>
        <v>Cachapoal</v>
      </c>
      <c r="L776" s="6" t="str">
        <f>VLOOKUP(O776,com!$A$2:$B$1600,2,FALSE)</f>
        <v>Machalí</v>
      </c>
      <c r="M776" s="5">
        <f t="shared" si="53"/>
        <v>6</v>
      </c>
      <c r="N776" s="5">
        <f t="shared" si="51"/>
        <v>61</v>
      </c>
      <c r="O776" s="5">
        <f t="shared" si="52"/>
        <v>6108</v>
      </c>
    </row>
    <row r="777" spans="1:15" ht="15" hidden="1" customHeight="1" x14ac:dyDescent="0.25">
      <c r="A777" s="5">
        <v>776</v>
      </c>
      <c r="B777" s="1" t="s">
        <v>272</v>
      </c>
      <c r="C777" s="5" t="s">
        <v>800</v>
      </c>
      <c r="D777" s="2">
        <v>41549</v>
      </c>
      <c r="E777" s="4">
        <v>2013</v>
      </c>
      <c r="F777" s="5">
        <v>2</v>
      </c>
      <c r="G777" s="5" t="str">
        <f>VLOOKUP(F777,N_Sit!$A$1:$B$12,2,FALSE)</f>
        <v>Heladas</v>
      </c>
      <c r="H777" s="1" t="s">
        <v>14</v>
      </c>
      <c r="I777" s="5" t="str">
        <f>VLOOKUP(M777,reg!$A$2:$B$16,2,FALSE)</f>
        <v>Región del Libertador General Bernardo O'Higgins</v>
      </c>
      <c r="J777" s="5" t="str">
        <f t="shared" si="54"/>
        <v>061</v>
      </c>
      <c r="K777" s="5" t="str">
        <f>VLOOKUP(N777,pro!$A$2:$B$1600,2,FALSE)</f>
        <v>Cachapoal</v>
      </c>
      <c r="L777" s="6" t="str">
        <f>VLOOKUP(O777,com!$A$2:$B$1600,2,FALSE)</f>
        <v>Malloa</v>
      </c>
      <c r="M777" s="5">
        <f t="shared" si="53"/>
        <v>6</v>
      </c>
      <c r="N777" s="5">
        <f t="shared" si="51"/>
        <v>61</v>
      </c>
      <c r="O777" s="5">
        <f t="shared" si="52"/>
        <v>6109</v>
      </c>
    </row>
    <row r="778" spans="1:15" ht="15" hidden="1" customHeight="1" x14ac:dyDescent="0.25">
      <c r="A778" s="5">
        <v>777</v>
      </c>
      <c r="B778" s="1" t="s">
        <v>273</v>
      </c>
      <c r="C778" s="5" t="s">
        <v>800</v>
      </c>
      <c r="D778" s="2">
        <v>41549</v>
      </c>
      <c r="E778" s="4">
        <v>2013</v>
      </c>
      <c r="F778" s="5">
        <v>2</v>
      </c>
      <c r="G778" s="5" t="str">
        <f>VLOOKUP(F778,N_Sit!$A$1:$B$12,2,FALSE)</f>
        <v>Heladas</v>
      </c>
      <c r="H778" s="1" t="s">
        <v>14</v>
      </c>
      <c r="I778" s="5" t="str">
        <f>VLOOKUP(M778,reg!$A$2:$B$16,2,FALSE)</f>
        <v>Región del Libertador General Bernardo O'Higgins</v>
      </c>
      <c r="J778" s="5" t="str">
        <f t="shared" si="54"/>
        <v>061</v>
      </c>
      <c r="K778" s="5" t="str">
        <f>VLOOKUP(N778,pro!$A$2:$B$1600,2,FALSE)</f>
        <v>Cachapoal</v>
      </c>
      <c r="L778" s="6" t="str">
        <f>VLOOKUP(O778,com!$A$2:$B$1600,2,FALSE)</f>
        <v>Mostazal</v>
      </c>
      <c r="M778" s="5">
        <f t="shared" si="53"/>
        <v>6</v>
      </c>
      <c r="N778" s="5">
        <f t="shared" si="51"/>
        <v>61</v>
      </c>
      <c r="O778" s="5">
        <f t="shared" si="52"/>
        <v>6110</v>
      </c>
    </row>
    <row r="779" spans="1:15" ht="15" hidden="1" customHeight="1" x14ac:dyDescent="0.25">
      <c r="A779" s="5">
        <v>778</v>
      </c>
      <c r="B779" s="1" t="s">
        <v>274</v>
      </c>
      <c r="C779" s="5" t="s">
        <v>800</v>
      </c>
      <c r="D779" s="2">
        <v>41549</v>
      </c>
      <c r="E779" s="4">
        <v>2013</v>
      </c>
      <c r="F779" s="5">
        <v>2</v>
      </c>
      <c r="G779" s="5" t="str">
        <f>VLOOKUP(F779,N_Sit!$A$1:$B$12,2,FALSE)</f>
        <v>Heladas</v>
      </c>
      <c r="H779" s="1" t="s">
        <v>14</v>
      </c>
      <c r="I779" s="5" t="str">
        <f>VLOOKUP(M779,reg!$A$2:$B$16,2,FALSE)</f>
        <v>Región del Libertador General Bernardo O'Higgins</v>
      </c>
      <c r="J779" s="5" t="str">
        <f t="shared" si="54"/>
        <v>061</v>
      </c>
      <c r="K779" s="5" t="str">
        <f>VLOOKUP(N779,pro!$A$2:$B$1600,2,FALSE)</f>
        <v>Cachapoal</v>
      </c>
      <c r="L779" s="6" t="str">
        <f>VLOOKUP(O779,com!$A$2:$B$1600,2,FALSE)</f>
        <v>Olivar</v>
      </c>
      <c r="M779" s="5">
        <f t="shared" si="53"/>
        <v>6</v>
      </c>
      <c r="N779" s="5">
        <f t="shared" si="51"/>
        <v>61</v>
      </c>
      <c r="O779" s="5">
        <f t="shared" si="52"/>
        <v>6111</v>
      </c>
    </row>
    <row r="780" spans="1:15" ht="15" hidden="1" customHeight="1" x14ac:dyDescent="0.25">
      <c r="A780" s="5">
        <v>779</v>
      </c>
      <c r="B780" s="1" t="s">
        <v>275</v>
      </c>
      <c r="C780" s="5" t="s">
        <v>800</v>
      </c>
      <c r="D780" s="2">
        <v>41549</v>
      </c>
      <c r="E780" s="4">
        <v>2013</v>
      </c>
      <c r="F780" s="5">
        <v>2</v>
      </c>
      <c r="G780" s="5" t="str">
        <f>VLOOKUP(F780,N_Sit!$A$1:$B$12,2,FALSE)</f>
        <v>Heladas</v>
      </c>
      <c r="H780" s="1" t="s">
        <v>14</v>
      </c>
      <c r="I780" s="5" t="str">
        <f>VLOOKUP(M780,reg!$A$2:$B$16,2,FALSE)</f>
        <v>Región del Libertador General Bernardo O'Higgins</v>
      </c>
      <c r="J780" s="5" t="str">
        <f t="shared" si="54"/>
        <v>061</v>
      </c>
      <c r="K780" s="5" t="str">
        <f>VLOOKUP(N780,pro!$A$2:$B$1600,2,FALSE)</f>
        <v>Cachapoal</v>
      </c>
      <c r="L780" s="6" t="str">
        <f>VLOOKUP(O780,com!$A$2:$B$1600,2,FALSE)</f>
        <v>Peumo</v>
      </c>
      <c r="M780" s="5">
        <f t="shared" si="53"/>
        <v>6</v>
      </c>
      <c r="N780" s="5">
        <f t="shared" si="51"/>
        <v>61</v>
      </c>
      <c r="O780" s="5">
        <f t="shared" si="52"/>
        <v>6112</v>
      </c>
    </row>
    <row r="781" spans="1:15" ht="15" hidden="1" customHeight="1" x14ac:dyDescent="0.25">
      <c r="A781" s="5">
        <v>780</v>
      </c>
      <c r="B781" s="1" t="s">
        <v>276</v>
      </c>
      <c r="C781" s="5" t="s">
        <v>800</v>
      </c>
      <c r="D781" s="2">
        <v>41549</v>
      </c>
      <c r="E781" s="4">
        <v>2013</v>
      </c>
      <c r="F781" s="5">
        <v>2</v>
      </c>
      <c r="G781" s="5" t="str">
        <f>VLOOKUP(F781,N_Sit!$A$1:$B$12,2,FALSE)</f>
        <v>Heladas</v>
      </c>
      <c r="H781" s="1" t="s">
        <v>14</v>
      </c>
      <c r="I781" s="5" t="str">
        <f>VLOOKUP(M781,reg!$A$2:$B$16,2,FALSE)</f>
        <v>Región del Libertador General Bernardo O'Higgins</v>
      </c>
      <c r="J781" s="5" t="str">
        <f t="shared" si="54"/>
        <v>061</v>
      </c>
      <c r="K781" s="5" t="str">
        <f>VLOOKUP(N781,pro!$A$2:$B$1600,2,FALSE)</f>
        <v>Cachapoal</v>
      </c>
      <c r="L781" s="6" t="str">
        <f>VLOOKUP(O781,com!$A$2:$B$1600,2,FALSE)</f>
        <v>Pichidegua</v>
      </c>
      <c r="M781" s="5">
        <f t="shared" si="53"/>
        <v>6</v>
      </c>
      <c r="N781" s="5">
        <f t="shared" si="51"/>
        <v>61</v>
      </c>
      <c r="O781" s="5">
        <f t="shared" si="52"/>
        <v>6113</v>
      </c>
    </row>
    <row r="782" spans="1:15" ht="15" hidden="1" customHeight="1" x14ac:dyDescent="0.25">
      <c r="A782" s="5">
        <v>781</v>
      </c>
      <c r="B782" s="1" t="s">
        <v>277</v>
      </c>
      <c r="C782" s="5" t="s">
        <v>800</v>
      </c>
      <c r="D782" s="2">
        <v>41549</v>
      </c>
      <c r="E782" s="4">
        <v>2013</v>
      </c>
      <c r="F782" s="5">
        <v>2</v>
      </c>
      <c r="G782" s="5" t="str">
        <f>VLOOKUP(F782,N_Sit!$A$1:$B$12,2,FALSE)</f>
        <v>Heladas</v>
      </c>
      <c r="H782" s="1" t="s">
        <v>14</v>
      </c>
      <c r="I782" s="5" t="str">
        <f>VLOOKUP(M782,reg!$A$2:$B$16,2,FALSE)</f>
        <v>Región del Libertador General Bernardo O'Higgins</v>
      </c>
      <c r="J782" s="5" t="str">
        <f t="shared" si="54"/>
        <v>061</v>
      </c>
      <c r="K782" s="5" t="str">
        <f>VLOOKUP(N782,pro!$A$2:$B$1600,2,FALSE)</f>
        <v>Cachapoal</v>
      </c>
      <c r="L782" s="6" t="str">
        <f>VLOOKUP(O782,com!$A$2:$B$1600,2,FALSE)</f>
        <v>Quinta de Tilcoco</v>
      </c>
      <c r="M782" s="5">
        <f t="shared" si="53"/>
        <v>6</v>
      </c>
      <c r="N782" s="5">
        <f t="shared" si="51"/>
        <v>61</v>
      </c>
      <c r="O782" s="5">
        <f t="shared" si="52"/>
        <v>6114</v>
      </c>
    </row>
    <row r="783" spans="1:15" ht="15" hidden="1" customHeight="1" x14ac:dyDescent="0.25">
      <c r="A783" s="5">
        <v>782</v>
      </c>
      <c r="B783" s="1" t="s">
        <v>278</v>
      </c>
      <c r="C783" s="5" t="s">
        <v>800</v>
      </c>
      <c r="D783" s="2">
        <v>41549</v>
      </c>
      <c r="E783" s="4">
        <v>2013</v>
      </c>
      <c r="F783" s="5">
        <v>2</v>
      </c>
      <c r="G783" s="5" t="str">
        <f>VLOOKUP(F783,N_Sit!$A$1:$B$12,2,FALSE)</f>
        <v>Heladas</v>
      </c>
      <c r="H783" s="1" t="s">
        <v>14</v>
      </c>
      <c r="I783" s="5" t="str">
        <f>VLOOKUP(M783,reg!$A$2:$B$16,2,FALSE)</f>
        <v>Región del Libertador General Bernardo O'Higgins</v>
      </c>
      <c r="J783" s="5" t="str">
        <f t="shared" si="54"/>
        <v>061</v>
      </c>
      <c r="K783" s="5" t="str">
        <f>VLOOKUP(N783,pro!$A$2:$B$1600,2,FALSE)</f>
        <v>Cachapoal</v>
      </c>
      <c r="L783" s="6" t="str">
        <f>VLOOKUP(O783,com!$A$2:$B$1600,2,FALSE)</f>
        <v>Rengo</v>
      </c>
      <c r="M783" s="5">
        <f t="shared" si="53"/>
        <v>6</v>
      </c>
      <c r="N783" s="5">
        <f t="shared" si="51"/>
        <v>61</v>
      </c>
      <c r="O783" s="5">
        <f t="shared" si="52"/>
        <v>6115</v>
      </c>
    </row>
    <row r="784" spans="1:15" ht="15" hidden="1" customHeight="1" x14ac:dyDescent="0.25">
      <c r="A784" s="5">
        <v>783</v>
      </c>
      <c r="B784" s="1" t="s">
        <v>279</v>
      </c>
      <c r="C784" s="5" t="s">
        <v>800</v>
      </c>
      <c r="D784" s="2">
        <v>41549</v>
      </c>
      <c r="E784" s="4">
        <v>2013</v>
      </c>
      <c r="F784" s="5">
        <v>2</v>
      </c>
      <c r="G784" s="5" t="str">
        <f>VLOOKUP(F784,N_Sit!$A$1:$B$12,2,FALSE)</f>
        <v>Heladas</v>
      </c>
      <c r="H784" s="1" t="s">
        <v>14</v>
      </c>
      <c r="I784" s="5" t="str">
        <f>VLOOKUP(M784,reg!$A$2:$B$16,2,FALSE)</f>
        <v>Región del Libertador General Bernardo O'Higgins</v>
      </c>
      <c r="J784" s="5" t="str">
        <f t="shared" si="54"/>
        <v>061</v>
      </c>
      <c r="K784" s="5" t="str">
        <f>VLOOKUP(N784,pro!$A$2:$B$1600,2,FALSE)</f>
        <v>Cachapoal</v>
      </c>
      <c r="L784" s="6" t="str">
        <f>VLOOKUP(O784,com!$A$2:$B$1600,2,FALSE)</f>
        <v>Requínoa</v>
      </c>
      <c r="M784" s="5">
        <f t="shared" si="53"/>
        <v>6</v>
      </c>
      <c r="N784" s="5">
        <f t="shared" si="51"/>
        <v>61</v>
      </c>
      <c r="O784" s="5">
        <f t="shared" si="52"/>
        <v>6116</v>
      </c>
    </row>
    <row r="785" spans="1:15" ht="15" hidden="1" customHeight="1" x14ac:dyDescent="0.25">
      <c r="A785" s="5">
        <v>784</v>
      </c>
      <c r="B785" s="1" t="s">
        <v>280</v>
      </c>
      <c r="C785" s="5" t="s">
        <v>800</v>
      </c>
      <c r="D785" s="2">
        <v>41549</v>
      </c>
      <c r="E785" s="4">
        <v>2013</v>
      </c>
      <c r="F785" s="5">
        <v>2</v>
      </c>
      <c r="G785" s="5" t="str">
        <f>VLOOKUP(F785,N_Sit!$A$1:$B$12,2,FALSE)</f>
        <v>Heladas</v>
      </c>
      <c r="H785" s="1" t="s">
        <v>14</v>
      </c>
      <c r="I785" s="5" t="str">
        <f>VLOOKUP(M785,reg!$A$2:$B$16,2,FALSE)</f>
        <v>Región del Libertador General Bernardo O'Higgins</v>
      </c>
      <c r="J785" s="5" t="str">
        <f t="shared" si="54"/>
        <v>061</v>
      </c>
      <c r="K785" s="5" t="str">
        <f>VLOOKUP(N785,pro!$A$2:$B$1600,2,FALSE)</f>
        <v>Cachapoal</v>
      </c>
      <c r="L785" s="6" t="str">
        <f>VLOOKUP(O785,com!$A$2:$B$1600,2,FALSE)</f>
        <v>San Vicente</v>
      </c>
      <c r="M785" s="5">
        <f t="shared" si="53"/>
        <v>6</v>
      </c>
      <c r="N785" s="5">
        <f t="shared" si="51"/>
        <v>61</v>
      </c>
      <c r="O785" s="5">
        <f t="shared" si="52"/>
        <v>6117</v>
      </c>
    </row>
    <row r="786" spans="1:15" ht="15" hidden="1" customHeight="1" x14ac:dyDescent="0.25">
      <c r="A786" s="5">
        <v>785</v>
      </c>
      <c r="B786" s="1" t="s">
        <v>12</v>
      </c>
      <c r="C786" s="5" t="s">
        <v>800</v>
      </c>
      <c r="D786" s="2">
        <v>41549</v>
      </c>
      <c r="E786" s="4">
        <v>2013</v>
      </c>
      <c r="F786" s="5">
        <v>2</v>
      </c>
      <c r="G786" s="5" t="str">
        <f>VLOOKUP(F786,N_Sit!$A$1:$B$12,2,FALSE)</f>
        <v>Heladas</v>
      </c>
      <c r="H786" s="1" t="s">
        <v>14</v>
      </c>
      <c r="I786" s="5" t="str">
        <f>VLOOKUP(M786,reg!$A$2:$B$16,2,FALSE)</f>
        <v>Región del Libertador General Bernardo O'Higgins</v>
      </c>
      <c r="J786" s="5" t="str">
        <f t="shared" si="54"/>
        <v>062</v>
      </c>
      <c r="K786" s="5" t="str">
        <f>VLOOKUP(N786,pro!$A$2:$B$1600,2,FALSE)</f>
        <v>Cardenal Caro</v>
      </c>
      <c r="L786" s="6" t="str">
        <f>VLOOKUP(O786,com!$A$2:$B$1600,2,FALSE)</f>
        <v>Pichilemu</v>
      </c>
      <c r="M786" s="5">
        <f t="shared" si="53"/>
        <v>6</v>
      </c>
      <c r="N786" s="5">
        <f t="shared" si="51"/>
        <v>62</v>
      </c>
      <c r="O786" s="5">
        <f t="shared" si="52"/>
        <v>6201</v>
      </c>
    </row>
    <row r="787" spans="1:15" ht="15" hidden="1" customHeight="1" x14ac:dyDescent="0.25">
      <c r="A787" s="5">
        <v>786</v>
      </c>
      <c r="B787" s="1" t="s">
        <v>15</v>
      </c>
      <c r="C787" s="5" t="s">
        <v>800</v>
      </c>
      <c r="D787" s="2">
        <v>41549</v>
      </c>
      <c r="E787" s="4">
        <v>2013</v>
      </c>
      <c r="F787" s="5">
        <v>2</v>
      </c>
      <c r="G787" s="5" t="str">
        <f>VLOOKUP(F787,N_Sit!$A$1:$B$12,2,FALSE)</f>
        <v>Heladas</v>
      </c>
      <c r="H787" s="1" t="s">
        <v>14</v>
      </c>
      <c r="I787" s="5" t="str">
        <f>VLOOKUP(M787,reg!$A$2:$B$16,2,FALSE)</f>
        <v>Región del Libertador General Bernardo O'Higgins</v>
      </c>
      <c r="J787" s="5" t="str">
        <f t="shared" si="54"/>
        <v>062</v>
      </c>
      <c r="K787" s="5" t="str">
        <f>VLOOKUP(N787,pro!$A$2:$B$1600,2,FALSE)</f>
        <v>Cardenal Caro</v>
      </c>
      <c r="L787" s="6" t="str">
        <f>VLOOKUP(O787,com!$A$2:$B$1600,2,FALSE)</f>
        <v>La Estrella</v>
      </c>
      <c r="M787" s="5">
        <f t="shared" si="53"/>
        <v>6</v>
      </c>
      <c r="N787" s="5">
        <f t="shared" si="51"/>
        <v>62</v>
      </c>
      <c r="O787" s="5">
        <f t="shared" si="52"/>
        <v>6202</v>
      </c>
    </row>
    <row r="788" spans="1:15" ht="15" hidden="1" customHeight="1" x14ac:dyDescent="0.25">
      <c r="A788" s="5">
        <v>787</v>
      </c>
      <c r="B788" s="1" t="s">
        <v>16</v>
      </c>
      <c r="C788" s="5" t="s">
        <v>800</v>
      </c>
      <c r="D788" s="2">
        <v>41549</v>
      </c>
      <c r="E788" s="4">
        <v>2013</v>
      </c>
      <c r="F788" s="5">
        <v>2</v>
      </c>
      <c r="G788" s="5" t="str">
        <f>VLOOKUP(F788,N_Sit!$A$1:$B$12,2,FALSE)</f>
        <v>Heladas</v>
      </c>
      <c r="H788" s="1" t="s">
        <v>14</v>
      </c>
      <c r="I788" s="5" t="str">
        <f>VLOOKUP(M788,reg!$A$2:$B$16,2,FALSE)</f>
        <v>Región del Libertador General Bernardo O'Higgins</v>
      </c>
      <c r="J788" s="5" t="str">
        <f t="shared" si="54"/>
        <v>062</v>
      </c>
      <c r="K788" s="5" t="str">
        <f>VLOOKUP(N788,pro!$A$2:$B$1600,2,FALSE)</f>
        <v>Cardenal Caro</v>
      </c>
      <c r="L788" s="6" t="str">
        <f>VLOOKUP(O788,com!$A$2:$B$1600,2,FALSE)</f>
        <v>Litueche</v>
      </c>
      <c r="M788" s="5">
        <f t="shared" si="53"/>
        <v>6</v>
      </c>
      <c r="N788" s="5">
        <f t="shared" si="51"/>
        <v>62</v>
      </c>
      <c r="O788" s="5">
        <f t="shared" si="52"/>
        <v>6203</v>
      </c>
    </row>
    <row r="789" spans="1:15" ht="15" hidden="1" customHeight="1" x14ac:dyDescent="0.25">
      <c r="A789" s="5">
        <v>788</v>
      </c>
      <c r="B789" s="1" t="s">
        <v>17</v>
      </c>
      <c r="C789" s="5" t="s">
        <v>800</v>
      </c>
      <c r="D789" s="2">
        <v>41549</v>
      </c>
      <c r="E789" s="4">
        <v>2013</v>
      </c>
      <c r="F789" s="5">
        <v>2</v>
      </c>
      <c r="G789" s="5" t="str">
        <f>VLOOKUP(F789,N_Sit!$A$1:$B$12,2,FALSE)</f>
        <v>Heladas</v>
      </c>
      <c r="H789" s="1" t="s">
        <v>14</v>
      </c>
      <c r="I789" s="5" t="str">
        <f>VLOOKUP(M789,reg!$A$2:$B$16,2,FALSE)</f>
        <v>Región del Libertador General Bernardo O'Higgins</v>
      </c>
      <c r="J789" s="5" t="str">
        <f t="shared" si="54"/>
        <v>062</v>
      </c>
      <c r="K789" s="5" t="str">
        <f>VLOOKUP(N789,pro!$A$2:$B$1600,2,FALSE)</f>
        <v>Cardenal Caro</v>
      </c>
      <c r="L789" s="6" t="str">
        <f>VLOOKUP(O789,com!$A$2:$B$1600,2,FALSE)</f>
        <v>Marchihue</v>
      </c>
      <c r="M789" s="5">
        <f t="shared" si="53"/>
        <v>6</v>
      </c>
      <c r="N789" s="5">
        <f t="shared" si="51"/>
        <v>62</v>
      </c>
      <c r="O789" s="5">
        <f t="shared" si="52"/>
        <v>6204</v>
      </c>
    </row>
    <row r="790" spans="1:15" ht="15" hidden="1" customHeight="1" x14ac:dyDescent="0.25">
      <c r="A790" s="5">
        <v>789</v>
      </c>
      <c r="B790" s="1" t="s">
        <v>18</v>
      </c>
      <c r="C790" s="5" t="s">
        <v>800</v>
      </c>
      <c r="D790" s="2">
        <v>41549</v>
      </c>
      <c r="E790" s="4">
        <v>2013</v>
      </c>
      <c r="F790" s="5">
        <v>2</v>
      </c>
      <c r="G790" s="5" t="str">
        <f>VLOOKUP(F790,N_Sit!$A$1:$B$12,2,FALSE)</f>
        <v>Heladas</v>
      </c>
      <c r="H790" s="1" t="s">
        <v>14</v>
      </c>
      <c r="I790" s="5" t="str">
        <f>VLOOKUP(M790,reg!$A$2:$B$16,2,FALSE)</f>
        <v>Región del Libertador General Bernardo O'Higgins</v>
      </c>
      <c r="J790" s="5" t="str">
        <f t="shared" si="54"/>
        <v>062</v>
      </c>
      <c r="K790" s="5" t="str">
        <f>VLOOKUP(N790,pro!$A$2:$B$1600,2,FALSE)</f>
        <v>Cardenal Caro</v>
      </c>
      <c r="L790" s="6" t="str">
        <f>VLOOKUP(O790,com!$A$2:$B$1600,2,FALSE)</f>
        <v>Navidad</v>
      </c>
      <c r="M790" s="5">
        <f t="shared" si="53"/>
        <v>6</v>
      </c>
      <c r="N790" s="5">
        <f t="shared" si="51"/>
        <v>62</v>
      </c>
      <c r="O790" s="5">
        <f t="shared" si="52"/>
        <v>6205</v>
      </c>
    </row>
    <row r="791" spans="1:15" ht="15" hidden="1" customHeight="1" x14ac:dyDescent="0.25">
      <c r="A791" s="5">
        <v>790</v>
      </c>
      <c r="B791" s="1" t="s">
        <v>19</v>
      </c>
      <c r="C791" s="5" t="s">
        <v>800</v>
      </c>
      <c r="D791" s="2">
        <v>41549</v>
      </c>
      <c r="E791" s="4">
        <v>2013</v>
      </c>
      <c r="F791" s="5">
        <v>2</v>
      </c>
      <c r="G791" s="5" t="str">
        <f>VLOOKUP(F791,N_Sit!$A$1:$B$12,2,FALSE)</f>
        <v>Heladas</v>
      </c>
      <c r="H791" s="1" t="s">
        <v>14</v>
      </c>
      <c r="I791" s="5" t="str">
        <f>VLOOKUP(M791,reg!$A$2:$B$16,2,FALSE)</f>
        <v>Región del Libertador General Bernardo O'Higgins</v>
      </c>
      <c r="J791" s="5" t="str">
        <f t="shared" si="54"/>
        <v>062</v>
      </c>
      <c r="K791" s="5" t="str">
        <f>VLOOKUP(N791,pro!$A$2:$B$1600,2,FALSE)</f>
        <v>Cardenal Caro</v>
      </c>
      <c r="L791" s="6" t="str">
        <f>VLOOKUP(O791,com!$A$2:$B$1600,2,FALSE)</f>
        <v>Paredones</v>
      </c>
      <c r="M791" s="5">
        <f t="shared" si="53"/>
        <v>6</v>
      </c>
      <c r="N791" s="5">
        <f t="shared" si="51"/>
        <v>62</v>
      </c>
      <c r="O791" s="5">
        <f t="shared" si="52"/>
        <v>6206</v>
      </c>
    </row>
    <row r="792" spans="1:15" ht="15" hidden="1" customHeight="1" x14ac:dyDescent="0.25">
      <c r="A792" s="5">
        <v>791</v>
      </c>
      <c r="B792" s="1" t="s">
        <v>20</v>
      </c>
      <c r="C792" s="5" t="s">
        <v>800</v>
      </c>
      <c r="D792" s="2">
        <v>41549</v>
      </c>
      <c r="E792" s="4">
        <v>2013</v>
      </c>
      <c r="F792" s="5">
        <v>2</v>
      </c>
      <c r="G792" s="5" t="str">
        <f>VLOOKUP(F792,N_Sit!$A$1:$B$12,2,FALSE)</f>
        <v>Heladas</v>
      </c>
      <c r="H792" s="1" t="s">
        <v>14</v>
      </c>
      <c r="I792" s="5" t="str">
        <f>VLOOKUP(M792,reg!$A$2:$B$16,2,FALSE)</f>
        <v>Región del Libertador General Bernardo O'Higgins</v>
      </c>
      <c r="J792" s="5" t="str">
        <f t="shared" si="54"/>
        <v>063</v>
      </c>
      <c r="K792" s="5" t="str">
        <f>VLOOKUP(N792,pro!$A$2:$B$1600,2,FALSE)</f>
        <v>Colchagua</v>
      </c>
      <c r="L792" s="6" t="str">
        <f>VLOOKUP(O792,com!$A$2:$B$1600,2,FALSE)</f>
        <v>San Fernando</v>
      </c>
      <c r="M792" s="5">
        <f t="shared" si="53"/>
        <v>6</v>
      </c>
      <c r="N792" s="5">
        <f t="shared" si="51"/>
        <v>63</v>
      </c>
      <c r="O792" s="5">
        <f t="shared" si="52"/>
        <v>6301</v>
      </c>
    </row>
    <row r="793" spans="1:15" ht="15" hidden="1" customHeight="1" x14ac:dyDescent="0.25">
      <c r="A793" s="5">
        <v>792</v>
      </c>
      <c r="B793" s="1" t="s">
        <v>22</v>
      </c>
      <c r="C793" s="5" t="s">
        <v>800</v>
      </c>
      <c r="D793" s="2">
        <v>41549</v>
      </c>
      <c r="E793" s="4">
        <v>2013</v>
      </c>
      <c r="F793" s="5">
        <v>2</v>
      </c>
      <c r="G793" s="5" t="str">
        <f>VLOOKUP(F793,N_Sit!$A$1:$B$12,2,FALSE)</f>
        <v>Heladas</v>
      </c>
      <c r="H793" s="1" t="s">
        <v>14</v>
      </c>
      <c r="I793" s="5" t="str">
        <f>VLOOKUP(M793,reg!$A$2:$B$16,2,FALSE)</f>
        <v>Región del Libertador General Bernardo O'Higgins</v>
      </c>
      <c r="J793" s="5" t="str">
        <f t="shared" si="54"/>
        <v>063</v>
      </c>
      <c r="K793" s="5" t="str">
        <f>VLOOKUP(N793,pro!$A$2:$B$1600,2,FALSE)</f>
        <v>Colchagua</v>
      </c>
      <c r="L793" s="6" t="str">
        <f>VLOOKUP(O793,com!$A$2:$B$1600,2,FALSE)</f>
        <v>Chépica</v>
      </c>
      <c r="M793" s="5">
        <f t="shared" si="53"/>
        <v>6</v>
      </c>
      <c r="N793" s="5">
        <f t="shared" si="51"/>
        <v>63</v>
      </c>
      <c r="O793" s="5">
        <f t="shared" si="52"/>
        <v>6302</v>
      </c>
    </row>
    <row r="794" spans="1:15" ht="15" hidden="1" customHeight="1" x14ac:dyDescent="0.25">
      <c r="A794" s="5">
        <v>793</v>
      </c>
      <c r="B794" s="1" t="s">
        <v>23</v>
      </c>
      <c r="C794" s="5" t="s">
        <v>800</v>
      </c>
      <c r="D794" s="2">
        <v>41549</v>
      </c>
      <c r="E794" s="4">
        <v>2013</v>
      </c>
      <c r="F794" s="5">
        <v>2</v>
      </c>
      <c r="G794" s="5" t="str">
        <f>VLOOKUP(F794,N_Sit!$A$1:$B$12,2,FALSE)</f>
        <v>Heladas</v>
      </c>
      <c r="H794" s="1" t="s">
        <v>14</v>
      </c>
      <c r="I794" s="5" t="str">
        <f>VLOOKUP(M794,reg!$A$2:$B$16,2,FALSE)</f>
        <v>Región del Libertador General Bernardo O'Higgins</v>
      </c>
      <c r="J794" s="5" t="str">
        <f t="shared" si="54"/>
        <v>063</v>
      </c>
      <c r="K794" s="5" t="str">
        <f>VLOOKUP(N794,pro!$A$2:$B$1600,2,FALSE)</f>
        <v>Colchagua</v>
      </c>
      <c r="L794" s="6" t="str">
        <f>VLOOKUP(O794,com!$A$2:$B$1600,2,FALSE)</f>
        <v>Chimbarongo</v>
      </c>
      <c r="M794" s="5">
        <f t="shared" si="53"/>
        <v>6</v>
      </c>
      <c r="N794" s="5">
        <f t="shared" si="51"/>
        <v>63</v>
      </c>
      <c r="O794" s="5">
        <f t="shared" si="52"/>
        <v>6303</v>
      </c>
    </row>
    <row r="795" spans="1:15" ht="15" hidden="1" customHeight="1" x14ac:dyDescent="0.25">
      <c r="A795" s="5">
        <v>794</v>
      </c>
      <c r="B795" s="1" t="s">
        <v>24</v>
      </c>
      <c r="C795" s="5" t="s">
        <v>800</v>
      </c>
      <c r="D795" s="2">
        <v>41549</v>
      </c>
      <c r="E795" s="4">
        <v>2013</v>
      </c>
      <c r="F795" s="5">
        <v>2</v>
      </c>
      <c r="G795" s="5" t="str">
        <f>VLOOKUP(F795,N_Sit!$A$1:$B$12,2,FALSE)</f>
        <v>Heladas</v>
      </c>
      <c r="H795" s="1" t="s">
        <v>14</v>
      </c>
      <c r="I795" s="5" t="str">
        <f>VLOOKUP(M795,reg!$A$2:$B$16,2,FALSE)</f>
        <v>Región del Libertador General Bernardo O'Higgins</v>
      </c>
      <c r="J795" s="5" t="str">
        <f t="shared" si="54"/>
        <v>063</v>
      </c>
      <c r="K795" s="5" t="str">
        <f>VLOOKUP(N795,pro!$A$2:$B$1600,2,FALSE)</f>
        <v>Colchagua</v>
      </c>
      <c r="L795" s="6" t="str">
        <f>VLOOKUP(O795,com!$A$2:$B$1600,2,FALSE)</f>
        <v>Lolol</v>
      </c>
      <c r="M795" s="5">
        <f t="shared" si="53"/>
        <v>6</v>
      </c>
      <c r="N795" s="5">
        <f t="shared" ref="N795:N858" si="55">VALUE(J795)</f>
        <v>63</v>
      </c>
      <c r="O795" s="5">
        <f t="shared" ref="O795:O858" si="56">VALUE(B795)</f>
        <v>6304</v>
      </c>
    </row>
    <row r="796" spans="1:15" ht="15" hidden="1" customHeight="1" x14ac:dyDescent="0.25">
      <c r="A796" s="5">
        <v>795</v>
      </c>
      <c r="B796" s="1" t="s">
        <v>25</v>
      </c>
      <c r="C796" s="5" t="s">
        <v>800</v>
      </c>
      <c r="D796" s="2">
        <v>41549</v>
      </c>
      <c r="E796" s="4">
        <v>2013</v>
      </c>
      <c r="F796" s="5">
        <v>2</v>
      </c>
      <c r="G796" s="5" t="str">
        <f>VLOOKUP(F796,N_Sit!$A$1:$B$12,2,FALSE)</f>
        <v>Heladas</v>
      </c>
      <c r="H796" s="1" t="s">
        <v>14</v>
      </c>
      <c r="I796" s="5" t="str">
        <f>VLOOKUP(M796,reg!$A$2:$B$16,2,FALSE)</f>
        <v>Región del Libertador General Bernardo O'Higgins</v>
      </c>
      <c r="J796" s="5" t="str">
        <f t="shared" si="54"/>
        <v>063</v>
      </c>
      <c r="K796" s="5" t="str">
        <f>VLOOKUP(N796,pro!$A$2:$B$1600,2,FALSE)</f>
        <v>Colchagua</v>
      </c>
      <c r="L796" s="6" t="str">
        <f>VLOOKUP(O796,com!$A$2:$B$1600,2,FALSE)</f>
        <v>Nancagua</v>
      </c>
      <c r="M796" s="5">
        <f t="shared" si="53"/>
        <v>6</v>
      </c>
      <c r="N796" s="5">
        <f t="shared" si="55"/>
        <v>63</v>
      </c>
      <c r="O796" s="5">
        <f t="shared" si="56"/>
        <v>6305</v>
      </c>
    </row>
    <row r="797" spans="1:15" ht="15" hidden="1" customHeight="1" x14ac:dyDescent="0.25">
      <c r="A797" s="5">
        <v>796</v>
      </c>
      <c r="B797" s="1" t="s">
        <v>26</v>
      </c>
      <c r="C797" s="5" t="s">
        <v>800</v>
      </c>
      <c r="D797" s="2">
        <v>41549</v>
      </c>
      <c r="E797" s="4">
        <v>2013</v>
      </c>
      <c r="F797" s="5">
        <v>2</v>
      </c>
      <c r="G797" s="5" t="str">
        <f>VLOOKUP(F797,N_Sit!$A$1:$B$12,2,FALSE)</f>
        <v>Heladas</v>
      </c>
      <c r="H797" s="1" t="s">
        <v>14</v>
      </c>
      <c r="I797" s="5" t="str">
        <f>VLOOKUP(M797,reg!$A$2:$B$16,2,FALSE)</f>
        <v>Región del Libertador General Bernardo O'Higgins</v>
      </c>
      <c r="J797" s="5" t="str">
        <f t="shared" si="54"/>
        <v>063</v>
      </c>
      <c r="K797" s="5" t="str">
        <f>VLOOKUP(N797,pro!$A$2:$B$1600,2,FALSE)</f>
        <v>Colchagua</v>
      </c>
      <c r="L797" s="6" t="str">
        <f>VLOOKUP(O797,com!$A$2:$B$1600,2,FALSE)</f>
        <v>Palmilla</v>
      </c>
      <c r="M797" s="5">
        <f t="shared" si="53"/>
        <v>6</v>
      </c>
      <c r="N797" s="5">
        <f t="shared" si="55"/>
        <v>63</v>
      </c>
      <c r="O797" s="5">
        <f t="shared" si="56"/>
        <v>6306</v>
      </c>
    </row>
    <row r="798" spans="1:15" ht="15" hidden="1" customHeight="1" x14ac:dyDescent="0.25">
      <c r="A798" s="5">
        <v>797</v>
      </c>
      <c r="B798" s="1" t="s">
        <v>27</v>
      </c>
      <c r="C798" s="5" t="s">
        <v>800</v>
      </c>
      <c r="D798" s="2">
        <v>41549</v>
      </c>
      <c r="E798" s="4">
        <v>2013</v>
      </c>
      <c r="F798" s="5">
        <v>2</v>
      </c>
      <c r="G798" s="5" t="str">
        <f>VLOOKUP(F798,N_Sit!$A$1:$B$12,2,FALSE)</f>
        <v>Heladas</v>
      </c>
      <c r="H798" s="1" t="s">
        <v>14</v>
      </c>
      <c r="I798" s="5" t="str">
        <f>VLOOKUP(M798,reg!$A$2:$B$16,2,FALSE)</f>
        <v>Región del Libertador General Bernardo O'Higgins</v>
      </c>
      <c r="J798" s="5" t="str">
        <f t="shared" si="54"/>
        <v>063</v>
      </c>
      <c r="K798" s="5" t="str">
        <f>VLOOKUP(N798,pro!$A$2:$B$1600,2,FALSE)</f>
        <v>Colchagua</v>
      </c>
      <c r="L798" s="6" t="str">
        <f>VLOOKUP(O798,com!$A$2:$B$1600,2,FALSE)</f>
        <v>Peralillo</v>
      </c>
      <c r="M798" s="5">
        <f t="shared" si="53"/>
        <v>6</v>
      </c>
      <c r="N798" s="5">
        <f t="shared" si="55"/>
        <v>63</v>
      </c>
      <c r="O798" s="5">
        <f t="shared" si="56"/>
        <v>6307</v>
      </c>
    </row>
    <row r="799" spans="1:15" ht="15" hidden="1" customHeight="1" x14ac:dyDescent="0.25">
      <c r="A799" s="5">
        <v>798</v>
      </c>
      <c r="B799" s="1" t="s">
        <v>28</v>
      </c>
      <c r="C799" s="5" t="s">
        <v>800</v>
      </c>
      <c r="D799" s="2">
        <v>41549</v>
      </c>
      <c r="E799" s="4">
        <v>2013</v>
      </c>
      <c r="F799" s="5">
        <v>2</v>
      </c>
      <c r="G799" s="5" t="str">
        <f>VLOOKUP(F799,N_Sit!$A$1:$B$12,2,FALSE)</f>
        <v>Heladas</v>
      </c>
      <c r="H799" s="1" t="s">
        <v>14</v>
      </c>
      <c r="I799" s="5" t="str">
        <f>VLOOKUP(M799,reg!$A$2:$B$16,2,FALSE)</f>
        <v>Región del Libertador General Bernardo O'Higgins</v>
      </c>
      <c r="J799" s="5" t="str">
        <f t="shared" si="54"/>
        <v>063</v>
      </c>
      <c r="K799" s="5" t="str">
        <f>VLOOKUP(N799,pro!$A$2:$B$1600,2,FALSE)</f>
        <v>Colchagua</v>
      </c>
      <c r="L799" s="6" t="str">
        <f>VLOOKUP(O799,com!$A$2:$B$1600,2,FALSE)</f>
        <v>Placilla</v>
      </c>
      <c r="M799" s="5">
        <f t="shared" si="53"/>
        <v>6</v>
      </c>
      <c r="N799" s="5">
        <f t="shared" si="55"/>
        <v>63</v>
      </c>
      <c r="O799" s="5">
        <f t="shared" si="56"/>
        <v>6308</v>
      </c>
    </row>
    <row r="800" spans="1:15" ht="15" hidden="1" customHeight="1" x14ac:dyDescent="0.25">
      <c r="A800" s="5">
        <v>799</v>
      </c>
      <c r="B800" s="1" t="s">
        <v>29</v>
      </c>
      <c r="C800" s="5" t="s">
        <v>800</v>
      </c>
      <c r="D800" s="2">
        <v>41549</v>
      </c>
      <c r="E800" s="4">
        <v>2013</v>
      </c>
      <c r="F800" s="5">
        <v>2</v>
      </c>
      <c r="G800" s="5" t="str">
        <f>VLOOKUP(F800,N_Sit!$A$1:$B$12,2,FALSE)</f>
        <v>Heladas</v>
      </c>
      <c r="H800" s="1" t="s">
        <v>14</v>
      </c>
      <c r="I800" s="5" t="str">
        <f>VLOOKUP(M800,reg!$A$2:$B$16,2,FALSE)</f>
        <v>Región del Libertador General Bernardo O'Higgins</v>
      </c>
      <c r="J800" s="5" t="str">
        <f t="shared" si="54"/>
        <v>063</v>
      </c>
      <c r="K800" s="5" t="str">
        <f>VLOOKUP(N800,pro!$A$2:$B$1600,2,FALSE)</f>
        <v>Colchagua</v>
      </c>
      <c r="L800" s="6" t="str">
        <f>VLOOKUP(O800,com!$A$2:$B$1600,2,FALSE)</f>
        <v>Pumanque</v>
      </c>
      <c r="M800" s="5">
        <f t="shared" si="53"/>
        <v>6</v>
      </c>
      <c r="N800" s="5">
        <f t="shared" si="55"/>
        <v>63</v>
      </c>
      <c r="O800" s="5">
        <f t="shared" si="56"/>
        <v>6309</v>
      </c>
    </row>
    <row r="801" spans="1:15" ht="15" hidden="1" customHeight="1" x14ac:dyDescent="0.25">
      <c r="A801" s="5">
        <v>800</v>
      </c>
      <c r="B801" s="1" t="s">
        <v>30</v>
      </c>
      <c r="C801" s="5" t="s">
        <v>800</v>
      </c>
      <c r="D801" s="2">
        <v>41549</v>
      </c>
      <c r="E801" s="4">
        <v>2013</v>
      </c>
      <c r="F801" s="5">
        <v>2</v>
      </c>
      <c r="G801" s="5" t="str">
        <f>VLOOKUP(F801,N_Sit!$A$1:$B$12,2,FALSE)</f>
        <v>Heladas</v>
      </c>
      <c r="H801" s="1" t="s">
        <v>14</v>
      </c>
      <c r="I801" s="5" t="str">
        <f>VLOOKUP(M801,reg!$A$2:$B$16,2,FALSE)</f>
        <v>Región del Libertador General Bernardo O'Higgins</v>
      </c>
      <c r="J801" s="5" t="str">
        <f t="shared" si="54"/>
        <v>063</v>
      </c>
      <c r="K801" s="5" t="str">
        <f>VLOOKUP(N801,pro!$A$2:$B$1600,2,FALSE)</f>
        <v>Colchagua</v>
      </c>
      <c r="L801" s="6" t="str">
        <f>VLOOKUP(O801,com!$A$2:$B$1600,2,FALSE)</f>
        <v>Santa Cruz</v>
      </c>
      <c r="M801" s="5">
        <f t="shared" si="53"/>
        <v>6</v>
      </c>
      <c r="N801" s="5">
        <f t="shared" si="55"/>
        <v>63</v>
      </c>
      <c r="O801" s="5">
        <f t="shared" si="56"/>
        <v>6310</v>
      </c>
    </row>
    <row r="802" spans="1:15" ht="15" hidden="1" customHeight="1" x14ac:dyDescent="0.25">
      <c r="A802" s="5">
        <v>801</v>
      </c>
      <c r="B802" s="1" t="s">
        <v>252</v>
      </c>
      <c r="C802" t="s">
        <v>801</v>
      </c>
      <c r="D802" s="2">
        <v>41554</v>
      </c>
      <c r="E802" s="4">
        <v>2013</v>
      </c>
      <c r="F802" s="5">
        <v>2</v>
      </c>
      <c r="G802" s="5" t="str">
        <f>VLOOKUP(F802,N_Sit!$A$1:$B$12,2,FALSE)</f>
        <v>Heladas</v>
      </c>
      <c r="H802" s="1" t="s">
        <v>48</v>
      </c>
      <c r="I802" s="5" t="str">
        <f>VLOOKUP(M802,reg!$A$2:$B$16,2,FALSE)</f>
        <v>Región de Valparaíso</v>
      </c>
      <c r="J802" s="5" t="str">
        <f>MID(B802,1,3)</f>
        <v>051</v>
      </c>
      <c r="K802" s="5" t="str">
        <f>VLOOKUP(N802,pro!$A$2:$B$1600,2,FALSE)</f>
        <v>Valparaíso</v>
      </c>
      <c r="L802" s="6" t="str">
        <f>VLOOKUP(O802,com!$A$2:$B$1600,2,FALSE)</f>
        <v>Valparaíso</v>
      </c>
      <c r="M802" s="5">
        <f t="shared" si="53"/>
        <v>5</v>
      </c>
      <c r="N802" s="5">
        <f t="shared" si="55"/>
        <v>51</v>
      </c>
      <c r="O802" s="5">
        <f t="shared" si="56"/>
        <v>5101</v>
      </c>
    </row>
    <row r="803" spans="1:15" ht="15" hidden="1" customHeight="1" x14ac:dyDescent="0.25">
      <c r="A803" s="5">
        <v>802</v>
      </c>
      <c r="B803" s="1" t="s">
        <v>165</v>
      </c>
      <c r="C803" s="5" t="s">
        <v>801</v>
      </c>
      <c r="D803" s="2">
        <v>41554</v>
      </c>
      <c r="E803" s="4">
        <v>2013</v>
      </c>
      <c r="F803" s="5">
        <v>2</v>
      </c>
      <c r="G803" s="5" t="str">
        <f>VLOOKUP(F803,N_Sit!$A$1:$B$12,2,FALSE)</f>
        <v>Heladas</v>
      </c>
      <c r="H803" s="1" t="s">
        <v>48</v>
      </c>
      <c r="I803" s="5" t="str">
        <f>VLOOKUP(M803,reg!$A$2:$B$16,2,FALSE)</f>
        <v>Región de Valparaíso</v>
      </c>
      <c r="J803" s="5" t="str">
        <f t="shared" si="54"/>
        <v>051</v>
      </c>
      <c r="K803" s="5" t="str">
        <f>VLOOKUP(N803,pro!$A$2:$B$1600,2,FALSE)</f>
        <v>Valparaíso</v>
      </c>
      <c r="L803" s="6" t="str">
        <f>VLOOKUP(O803,com!$A$2:$B$1600,2,FALSE)</f>
        <v>Casablanca</v>
      </c>
      <c r="M803" s="5">
        <f t="shared" si="53"/>
        <v>5</v>
      </c>
      <c r="N803" s="5">
        <f t="shared" si="55"/>
        <v>51</v>
      </c>
      <c r="O803" s="5">
        <f t="shared" si="56"/>
        <v>5102</v>
      </c>
    </row>
    <row r="804" spans="1:15" ht="15" hidden="1" customHeight="1" x14ac:dyDescent="0.25">
      <c r="A804" s="5">
        <v>803</v>
      </c>
      <c r="B804" s="1" t="s">
        <v>254</v>
      </c>
      <c r="C804" s="5" t="s">
        <v>801</v>
      </c>
      <c r="D804" s="2">
        <v>41554</v>
      </c>
      <c r="E804" s="4">
        <v>2013</v>
      </c>
      <c r="F804" s="5">
        <v>2</v>
      </c>
      <c r="G804" s="5" t="str">
        <f>VLOOKUP(F804,N_Sit!$A$1:$B$12,2,FALSE)</f>
        <v>Heladas</v>
      </c>
      <c r="H804" s="1" t="s">
        <v>48</v>
      </c>
      <c r="I804" s="5" t="str">
        <f>VLOOKUP(M804,reg!$A$2:$B$16,2,FALSE)</f>
        <v>Región de Valparaíso</v>
      </c>
      <c r="J804" s="5" t="str">
        <f t="shared" si="54"/>
        <v>051</v>
      </c>
      <c r="K804" s="5" t="str">
        <f>VLOOKUP(N804,pro!$A$2:$B$1600,2,FALSE)</f>
        <v>Valparaíso</v>
      </c>
      <c r="L804" s="6" t="str">
        <f>VLOOKUP(O804,com!$A$2:$B$1600,2,FALSE)</f>
        <v>Concón</v>
      </c>
      <c r="M804" s="5">
        <f t="shared" si="53"/>
        <v>5</v>
      </c>
      <c r="N804" s="5">
        <f t="shared" si="55"/>
        <v>51</v>
      </c>
      <c r="O804" s="5">
        <f t="shared" si="56"/>
        <v>5103</v>
      </c>
    </row>
    <row r="805" spans="1:15" ht="15" hidden="1" customHeight="1" x14ac:dyDescent="0.25">
      <c r="A805" s="5">
        <v>804</v>
      </c>
      <c r="B805" s="1" t="s">
        <v>255</v>
      </c>
      <c r="C805" s="5" t="s">
        <v>801</v>
      </c>
      <c r="D805" s="2">
        <v>41554</v>
      </c>
      <c r="E805" s="4">
        <v>2013</v>
      </c>
      <c r="F805" s="5">
        <v>2</v>
      </c>
      <c r="G805" s="5" t="str">
        <f>VLOOKUP(F805,N_Sit!$A$1:$B$12,2,FALSE)</f>
        <v>Heladas</v>
      </c>
      <c r="H805" s="1" t="s">
        <v>48</v>
      </c>
      <c r="I805" s="5" t="str">
        <f>VLOOKUP(M805,reg!$A$2:$B$16,2,FALSE)</f>
        <v>Región de Valparaíso</v>
      </c>
      <c r="J805" s="5" t="str">
        <f t="shared" si="54"/>
        <v>051</v>
      </c>
      <c r="K805" s="5" t="str">
        <f>VLOOKUP(N805,pro!$A$2:$B$1600,2,FALSE)</f>
        <v>Valparaíso</v>
      </c>
      <c r="L805" s="6" t="str">
        <f>VLOOKUP(O805,com!$A$2:$B$1600,2,FALSE)</f>
        <v>Juan Fernández</v>
      </c>
      <c r="M805" s="5">
        <f t="shared" si="53"/>
        <v>5</v>
      </c>
      <c r="N805" s="5">
        <f t="shared" si="55"/>
        <v>51</v>
      </c>
      <c r="O805" s="5">
        <f t="shared" si="56"/>
        <v>5104</v>
      </c>
    </row>
    <row r="806" spans="1:15" ht="15" hidden="1" customHeight="1" x14ac:dyDescent="0.25">
      <c r="A806" s="5">
        <v>805</v>
      </c>
      <c r="B806" s="1" t="s">
        <v>166</v>
      </c>
      <c r="C806" s="5" t="s">
        <v>801</v>
      </c>
      <c r="D806" s="2">
        <v>41554</v>
      </c>
      <c r="E806" s="4">
        <v>2013</v>
      </c>
      <c r="F806" s="5">
        <v>2</v>
      </c>
      <c r="G806" s="5" t="str">
        <f>VLOOKUP(F806,N_Sit!$A$1:$B$12,2,FALSE)</f>
        <v>Heladas</v>
      </c>
      <c r="H806" s="1" t="s">
        <v>48</v>
      </c>
      <c r="I806" s="5" t="str">
        <f>VLOOKUP(M806,reg!$A$2:$B$16,2,FALSE)</f>
        <v>Región de Valparaíso</v>
      </c>
      <c r="J806" s="5" t="str">
        <f t="shared" si="54"/>
        <v>051</v>
      </c>
      <c r="K806" s="5" t="str">
        <f>VLOOKUP(N806,pro!$A$2:$B$1600,2,FALSE)</f>
        <v>Valparaíso</v>
      </c>
      <c r="L806" s="6" t="str">
        <f>VLOOKUP(O806,com!$A$2:$B$1600,2,FALSE)</f>
        <v>Puchuncaví</v>
      </c>
      <c r="M806" s="5">
        <f t="shared" si="53"/>
        <v>5</v>
      </c>
      <c r="N806" s="5">
        <f t="shared" si="55"/>
        <v>51</v>
      </c>
      <c r="O806" s="5">
        <f t="shared" si="56"/>
        <v>5105</v>
      </c>
    </row>
    <row r="807" spans="1:15" ht="15" hidden="1" customHeight="1" x14ac:dyDescent="0.25">
      <c r="A807" s="5">
        <v>806</v>
      </c>
      <c r="B807" s="1" t="s">
        <v>232</v>
      </c>
      <c r="C807" s="5" t="s">
        <v>801</v>
      </c>
      <c r="D807" s="2">
        <v>41554</v>
      </c>
      <c r="E807" s="4">
        <v>2013</v>
      </c>
      <c r="F807" s="5">
        <v>2</v>
      </c>
      <c r="G807" s="5" t="str">
        <f>VLOOKUP(F807,N_Sit!$A$1:$B$12,2,FALSE)</f>
        <v>Heladas</v>
      </c>
      <c r="H807" s="1" t="s">
        <v>48</v>
      </c>
      <c r="I807" s="5" t="str">
        <f>VLOOKUP(M807,reg!$A$2:$B$16,2,FALSE)</f>
        <v>Región de Valparaíso</v>
      </c>
      <c r="J807" s="5" t="str">
        <f t="shared" si="54"/>
        <v>051</v>
      </c>
      <c r="K807" s="5" t="str">
        <f>VLOOKUP(N807,pro!$A$2:$B$1600,2,FALSE)</f>
        <v>Valparaíso</v>
      </c>
      <c r="L807" s="6" t="str">
        <f>VLOOKUP(O807,com!$A$2:$B$1600,2,FALSE)</f>
        <v>Quintero</v>
      </c>
      <c r="M807" s="5">
        <f t="shared" si="53"/>
        <v>5</v>
      </c>
      <c r="N807" s="5">
        <f t="shared" si="55"/>
        <v>51</v>
      </c>
      <c r="O807" s="5">
        <f t="shared" si="56"/>
        <v>5107</v>
      </c>
    </row>
    <row r="808" spans="1:15" ht="15" hidden="1" customHeight="1" x14ac:dyDescent="0.25">
      <c r="A808" s="5">
        <v>807</v>
      </c>
      <c r="B808" s="1" t="s">
        <v>256</v>
      </c>
      <c r="C808" s="5" t="s">
        <v>801</v>
      </c>
      <c r="D808" s="2">
        <v>41554</v>
      </c>
      <c r="E808" s="4">
        <v>2013</v>
      </c>
      <c r="F808" s="5">
        <v>2</v>
      </c>
      <c r="G808" s="5" t="str">
        <f>VLOOKUP(F808,N_Sit!$A$1:$B$12,2,FALSE)</f>
        <v>Heladas</v>
      </c>
      <c r="H808" s="1" t="s">
        <v>48</v>
      </c>
      <c r="I808" s="5" t="str">
        <f>VLOOKUP(M808,reg!$A$2:$B$16,2,FALSE)</f>
        <v>Región de Valparaíso</v>
      </c>
      <c r="J808" s="5" t="str">
        <f t="shared" si="54"/>
        <v>051</v>
      </c>
      <c r="K808" s="5" t="str">
        <f>VLOOKUP(N808,pro!$A$2:$B$1600,2,FALSE)</f>
        <v>Valparaíso</v>
      </c>
      <c r="L808" s="6" t="str">
        <f>VLOOKUP(O808,com!$A$2:$B$1600,2,FALSE)</f>
        <v>Viña del Mar</v>
      </c>
      <c r="M808" s="5">
        <f t="shared" si="53"/>
        <v>5</v>
      </c>
      <c r="N808" s="5">
        <f t="shared" si="55"/>
        <v>51</v>
      </c>
      <c r="O808" s="5">
        <f t="shared" si="56"/>
        <v>5109</v>
      </c>
    </row>
    <row r="809" spans="1:15" ht="15" hidden="1" customHeight="1" x14ac:dyDescent="0.25">
      <c r="A809" s="5">
        <v>808</v>
      </c>
      <c r="B809" s="1" t="s">
        <v>257</v>
      </c>
      <c r="C809" s="5" t="s">
        <v>801</v>
      </c>
      <c r="D809" s="2">
        <v>41554</v>
      </c>
      <c r="E809" s="4">
        <v>2013</v>
      </c>
      <c r="F809" s="5">
        <v>2</v>
      </c>
      <c r="G809" s="5" t="str">
        <f>VLOOKUP(F809,N_Sit!$A$1:$B$12,2,FALSE)</f>
        <v>Heladas</v>
      </c>
      <c r="H809" s="1" t="s">
        <v>48</v>
      </c>
      <c r="I809" s="5" t="str">
        <f>VLOOKUP(M809,reg!$A$2:$B$16,2,FALSE)</f>
        <v>Región de Valparaíso</v>
      </c>
      <c r="J809" s="5" t="str">
        <f t="shared" si="54"/>
        <v>052</v>
      </c>
      <c r="K809" s="5" t="str">
        <f>VLOOKUP(N809,pro!$A$2:$B$1600,2,FALSE)</f>
        <v>Isla de Pascua</v>
      </c>
      <c r="L809" s="6" t="str">
        <f>VLOOKUP(O809,com!$A$2:$B$1600,2,FALSE)</f>
        <v>Isla de Pascua</v>
      </c>
      <c r="M809" s="5">
        <f t="shared" si="53"/>
        <v>5</v>
      </c>
      <c r="N809" s="5">
        <f t="shared" si="55"/>
        <v>52</v>
      </c>
      <c r="O809" s="5">
        <f t="shared" si="56"/>
        <v>5201</v>
      </c>
    </row>
    <row r="810" spans="1:15" ht="15" hidden="1" customHeight="1" x14ac:dyDescent="0.25">
      <c r="A810" s="5">
        <v>809</v>
      </c>
      <c r="B810" s="1" t="s">
        <v>258</v>
      </c>
      <c r="C810" s="5" t="s">
        <v>801</v>
      </c>
      <c r="D810" s="2">
        <v>41554</v>
      </c>
      <c r="E810" s="4">
        <v>2013</v>
      </c>
      <c r="F810" s="5">
        <v>2</v>
      </c>
      <c r="G810" s="5" t="str">
        <f>VLOOKUP(F810,N_Sit!$A$1:$B$12,2,FALSE)</f>
        <v>Heladas</v>
      </c>
      <c r="H810" s="1" t="s">
        <v>48</v>
      </c>
      <c r="I810" s="5" t="str">
        <f>VLOOKUP(M810,reg!$A$2:$B$16,2,FALSE)</f>
        <v>Región de Valparaíso</v>
      </c>
      <c r="J810" s="5" t="str">
        <f t="shared" si="54"/>
        <v>053</v>
      </c>
      <c r="K810" s="5" t="str">
        <f>VLOOKUP(N810,pro!$A$2:$B$1600,2,FALSE)</f>
        <v>Los Andes</v>
      </c>
      <c r="L810" s="6" t="str">
        <f>VLOOKUP(O810,com!$A$2:$B$1600,2,FALSE)</f>
        <v>Los Andes</v>
      </c>
      <c r="M810" s="5">
        <f t="shared" si="53"/>
        <v>5</v>
      </c>
      <c r="N810" s="5">
        <f t="shared" si="55"/>
        <v>53</v>
      </c>
      <c r="O810" s="5">
        <f t="shared" si="56"/>
        <v>5301</v>
      </c>
    </row>
    <row r="811" spans="1:15" ht="15" hidden="1" customHeight="1" x14ac:dyDescent="0.25">
      <c r="A811" s="5">
        <v>810</v>
      </c>
      <c r="B811" s="1" t="s">
        <v>233</v>
      </c>
      <c r="C811" s="5" t="s">
        <v>801</v>
      </c>
      <c r="D811" s="2">
        <v>41554</v>
      </c>
      <c r="E811" s="4">
        <v>2013</v>
      </c>
      <c r="F811" s="5">
        <v>2</v>
      </c>
      <c r="G811" s="5" t="str">
        <f>VLOOKUP(F811,N_Sit!$A$1:$B$12,2,FALSE)</f>
        <v>Heladas</v>
      </c>
      <c r="H811" s="1" t="s">
        <v>48</v>
      </c>
      <c r="I811" s="5" t="str">
        <f>VLOOKUP(M811,reg!$A$2:$B$16,2,FALSE)</f>
        <v>Región de Valparaíso</v>
      </c>
      <c r="J811" s="5" t="str">
        <f t="shared" si="54"/>
        <v>053</v>
      </c>
      <c r="K811" s="5" t="str">
        <f>VLOOKUP(N811,pro!$A$2:$B$1600,2,FALSE)</f>
        <v>Los Andes</v>
      </c>
      <c r="L811" s="6" t="str">
        <f>VLOOKUP(O811,com!$A$2:$B$1600,2,FALSE)</f>
        <v>Calle Larga</v>
      </c>
      <c r="M811" s="5">
        <f t="shared" si="53"/>
        <v>5</v>
      </c>
      <c r="N811" s="5">
        <f t="shared" si="55"/>
        <v>53</v>
      </c>
      <c r="O811" s="5">
        <f t="shared" si="56"/>
        <v>5302</v>
      </c>
    </row>
    <row r="812" spans="1:15" ht="15" hidden="1" customHeight="1" x14ac:dyDescent="0.25">
      <c r="A812" s="5">
        <v>811</v>
      </c>
      <c r="B812" s="1" t="s">
        <v>259</v>
      </c>
      <c r="C812" s="5" t="s">
        <v>801</v>
      </c>
      <c r="D812" s="2">
        <v>41554</v>
      </c>
      <c r="E812" s="4">
        <v>2013</v>
      </c>
      <c r="F812" s="5">
        <v>2</v>
      </c>
      <c r="G812" s="5" t="str">
        <f>VLOOKUP(F812,N_Sit!$A$1:$B$12,2,FALSE)</f>
        <v>Heladas</v>
      </c>
      <c r="H812" s="1" t="s">
        <v>48</v>
      </c>
      <c r="I812" s="5" t="str">
        <f>VLOOKUP(M812,reg!$A$2:$B$16,2,FALSE)</f>
        <v>Región de Valparaíso</v>
      </c>
      <c r="J812" s="5" t="str">
        <f t="shared" si="54"/>
        <v>053</v>
      </c>
      <c r="K812" s="5" t="str">
        <f>VLOOKUP(N812,pro!$A$2:$B$1600,2,FALSE)</f>
        <v>Los Andes</v>
      </c>
      <c r="L812" s="6" t="str">
        <f>VLOOKUP(O812,com!$A$2:$B$1600,2,FALSE)</f>
        <v>Rinconada</v>
      </c>
      <c r="M812" s="5">
        <f t="shared" si="53"/>
        <v>5</v>
      </c>
      <c r="N812" s="5">
        <f t="shared" si="55"/>
        <v>53</v>
      </c>
      <c r="O812" s="5">
        <f t="shared" si="56"/>
        <v>5303</v>
      </c>
    </row>
    <row r="813" spans="1:15" ht="15" hidden="1" customHeight="1" x14ac:dyDescent="0.25">
      <c r="A813" s="5">
        <v>812</v>
      </c>
      <c r="B813" s="1" t="s">
        <v>167</v>
      </c>
      <c r="C813" s="5" t="s">
        <v>801</v>
      </c>
      <c r="D813" s="2">
        <v>41554</v>
      </c>
      <c r="E813" s="4">
        <v>2013</v>
      </c>
      <c r="F813" s="5">
        <v>2</v>
      </c>
      <c r="G813" s="5" t="str">
        <f>VLOOKUP(F813,N_Sit!$A$1:$B$12,2,FALSE)</f>
        <v>Heladas</v>
      </c>
      <c r="H813" s="1" t="s">
        <v>48</v>
      </c>
      <c r="I813" s="5" t="str">
        <f>VLOOKUP(M813,reg!$A$2:$B$16,2,FALSE)</f>
        <v>Región de Valparaíso</v>
      </c>
      <c r="J813" s="5" t="str">
        <f t="shared" si="54"/>
        <v>053</v>
      </c>
      <c r="K813" s="5" t="str">
        <f>VLOOKUP(N813,pro!$A$2:$B$1600,2,FALSE)</f>
        <v>Los Andes</v>
      </c>
      <c r="L813" s="6" t="str">
        <f>VLOOKUP(O813,com!$A$2:$B$1600,2,FALSE)</f>
        <v>San Esteban</v>
      </c>
      <c r="M813" s="5">
        <f t="shared" si="53"/>
        <v>5</v>
      </c>
      <c r="N813" s="5">
        <f t="shared" si="55"/>
        <v>53</v>
      </c>
      <c r="O813" s="5">
        <f t="shared" si="56"/>
        <v>5304</v>
      </c>
    </row>
    <row r="814" spans="1:15" ht="15" hidden="1" customHeight="1" x14ac:dyDescent="0.25">
      <c r="A814" s="5">
        <v>813</v>
      </c>
      <c r="B814" s="1" t="s">
        <v>47</v>
      </c>
      <c r="C814" s="5" t="s">
        <v>801</v>
      </c>
      <c r="D814" s="2">
        <v>41554</v>
      </c>
      <c r="E814" s="4">
        <v>2013</v>
      </c>
      <c r="F814" s="5">
        <v>2</v>
      </c>
      <c r="G814" s="5" t="str">
        <f>VLOOKUP(F814,N_Sit!$A$1:$B$12,2,FALSE)</f>
        <v>Heladas</v>
      </c>
      <c r="H814" s="1" t="s">
        <v>48</v>
      </c>
      <c r="I814" s="5" t="str">
        <f>VLOOKUP(M814,reg!$A$2:$B$16,2,FALSE)</f>
        <v>Región de Valparaíso</v>
      </c>
      <c r="J814" s="5" t="str">
        <f t="shared" si="54"/>
        <v>054</v>
      </c>
      <c r="K814" s="5" t="str">
        <f>VLOOKUP(N814,pro!$A$2:$B$1600,2,FALSE)</f>
        <v>Petorca</v>
      </c>
      <c r="L814" s="6" t="str">
        <f>VLOOKUP(O814,com!$A$2:$B$1600,2,FALSE)</f>
        <v>La Ligua</v>
      </c>
      <c r="M814" s="5">
        <f t="shared" si="53"/>
        <v>5</v>
      </c>
      <c r="N814" s="5">
        <f t="shared" si="55"/>
        <v>54</v>
      </c>
      <c r="O814" s="5">
        <f t="shared" si="56"/>
        <v>5401</v>
      </c>
    </row>
    <row r="815" spans="1:15" ht="15" hidden="1" customHeight="1" x14ac:dyDescent="0.25">
      <c r="A815" s="5">
        <v>814</v>
      </c>
      <c r="B815" s="1" t="s">
        <v>49</v>
      </c>
      <c r="C815" s="5" t="s">
        <v>801</v>
      </c>
      <c r="D815" s="2">
        <v>41554</v>
      </c>
      <c r="E815" s="4">
        <v>2013</v>
      </c>
      <c r="F815" s="5">
        <v>2</v>
      </c>
      <c r="G815" s="5" t="str">
        <f>VLOOKUP(F815,N_Sit!$A$1:$B$12,2,FALSE)</f>
        <v>Heladas</v>
      </c>
      <c r="H815" s="1" t="s">
        <v>48</v>
      </c>
      <c r="I815" s="5" t="str">
        <f>VLOOKUP(M815,reg!$A$2:$B$16,2,FALSE)</f>
        <v>Región de Valparaíso</v>
      </c>
      <c r="J815" s="5" t="str">
        <f t="shared" si="54"/>
        <v>054</v>
      </c>
      <c r="K815" s="5" t="str">
        <f>VLOOKUP(N815,pro!$A$2:$B$1600,2,FALSE)</f>
        <v>Petorca</v>
      </c>
      <c r="L815" s="6" t="str">
        <f>VLOOKUP(O815,com!$A$2:$B$1600,2,FALSE)</f>
        <v>Cabildo</v>
      </c>
      <c r="M815" s="5">
        <f t="shared" si="53"/>
        <v>5</v>
      </c>
      <c r="N815" s="5">
        <f t="shared" si="55"/>
        <v>54</v>
      </c>
      <c r="O815" s="5">
        <f t="shared" si="56"/>
        <v>5402</v>
      </c>
    </row>
    <row r="816" spans="1:15" ht="15" hidden="1" customHeight="1" x14ac:dyDescent="0.25">
      <c r="A816" s="5">
        <v>815</v>
      </c>
      <c r="B816" s="1" t="s">
        <v>50</v>
      </c>
      <c r="C816" s="5" t="s">
        <v>801</v>
      </c>
      <c r="D816" s="2">
        <v>41554</v>
      </c>
      <c r="E816" s="4">
        <v>2013</v>
      </c>
      <c r="F816" s="5">
        <v>2</v>
      </c>
      <c r="G816" s="5" t="str">
        <f>VLOOKUP(F816,N_Sit!$A$1:$B$12,2,FALSE)</f>
        <v>Heladas</v>
      </c>
      <c r="H816" s="1" t="s">
        <v>48</v>
      </c>
      <c r="I816" s="5" t="str">
        <f>VLOOKUP(M816,reg!$A$2:$B$16,2,FALSE)</f>
        <v>Región de Valparaíso</v>
      </c>
      <c r="J816" s="5" t="str">
        <f t="shared" si="54"/>
        <v>054</v>
      </c>
      <c r="K816" s="5" t="str">
        <f>VLOOKUP(N816,pro!$A$2:$B$1600,2,FALSE)</f>
        <v>Petorca</v>
      </c>
      <c r="L816" s="6" t="str">
        <f>VLOOKUP(O816,com!$A$2:$B$1600,2,FALSE)</f>
        <v>Papudo</v>
      </c>
      <c r="M816" s="5">
        <f t="shared" si="53"/>
        <v>5</v>
      </c>
      <c r="N816" s="5">
        <f t="shared" si="55"/>
        <v>54</v>
      </c>
      <c r="O816" s="5">
        <f t="shared" si="56"/>
        <v>5403</v>
      </c>
    </row>
    <row r="817" spans="1:15" ht="15" hidden="1" customHeight="1" x14ac:dyDescent="0.25">
      <c r="A817" s="5">
        <v>816</v>
      </c>
      <c r="B817" s="1" t="s">
        <v>51</v>
      </c>
      <c r="C817" s="5" t="s">
        <v>801</v>
      </c>
      <c r="D817" s="2">
        <v>41554</v>
      </c>
      <c r="E817" s="4">
        <v>2013</v>
      </c>
      <c r="F817" s="5">
        <v>2</v>
      </c>
      <c r="G817" s="5" t="str">
        <f>VLOOKUP(F817,N_Sit!$A$1:$B$12,2,FALSE)</f>
        <v>Heladas</v>
      </c>
      <c r="H817" s="1" t="s">
        <v>48</v>
      </c>
      <c r="I817" s="5" t="str">
        <f>VLOOKUP(M817,reg!$A$2:$B$16,2,FALSE)</f>
        <v>Región de Valparaíso</v>
      </c>
      <c r="J817" s="5" t="str">
        <f t="shared" si="54"/>
        <v>054</v>
      </c>
      <c r="K817" s="5" t="str">
        <f>VLOOKUP(N817,pro!$A$2:$B$1600,2,FALSE)</f>
        <v>Petorca</v>
      </c>
      <c r="L817" s="6" t="str">
        <f>VLOOKUP(O817,com!$A$2:$B$1600,2,FALSE)</f>
        <v>Petorca</v>
      </c>
      <c r="M817" s="5">
        <f t="shared" si="53"/>
        <v>5</v>
      </c>
      <c r="N817" s="5">
        <f t="shared" si="55"/>
        <v>54</v>
      </c>
      <c r="O817" s="5">
        <f t="shared" si="56"/>
        <v>5404</v>
      </c>
    </row>
    <row r="818" spans="1:15" ht="15" hidden="1" customHeight="1" x14ac:dyDescent="0.25">
      <c r="A818" s="5">
        <v>817</v>
      </c>
      <c r="B818" s="1" t="s">
        <v>52</v>
      </c>
      <c r="C818" s="5" t="s">
        <v>801</v>
      </c>
      <c r="D818" s="2">
        <v>41554</v>
      </c>
      <c r="E818" s="4">
        <v>2013</v>
      </c>
      <c r="F818" s="5">
        <v>2</v>
      </c>
      <c r="G818" s="5" t="str">
        <f>VLOOKUP(F818,N_Sit!$A$1:$B$12,2,FALSE)</f>
        <v>Heladas</v>
      </c>
      <c r="H818" s="1" t="s">
        <v>48</v>
      </c>
      <c r="I818" s="5" t="str">
        <f>VLOOKUP(M818,reg!$A$2:$B$16,2,FALSE)</f>
        <v>Región de Valparaíso</v>
      </c>
      <c r="J818" s="5" t="str">
        <f t="shared" si="54"/>
        <v>054</v>
      </c>
      <c r="K818" s="5" t="str">
        <f>VLOOKUP(N818,pro!$A$2:$B$1600,2,FALSE)</f>
        <v>Petorca</v>
      </c>
      <c r="L818" s="6" t="str">
        <f>VLOOKUP(O818,com!$A$2:$B$1600,2,FALSE)</f>
        <v>Zapallar</v>
      </c>
      <c r="M818" s="5">
        <f t="shared" si="53"/>
        <v>5</v>
      </c>
      <c r="N818" s="5">
        <f t="shared" si="55"/>
        <v>54</v>
      </c>
      <c r="O818" s="5">
        <f t="shared" si="56"/>
        <v>5405</v>
      </c>
    </row>
    <row r="819" spans="1:15" ht="15" hidden="1" customHeight="1" x14ac:dyDescent="0.25">
      <c r="A819" s="5">
        <v>818</v>
      </c>
      <c r="B819" s="1" t="s">
        <v>260</v>
      </c>
      <c r="C819" s="5" t="s">
        <v>801</v>
      </c>
      <c r="D819" s="2">
        <v>41554</v>
      </c>
      <c r="E819" s="4">
        <v>2013</v>
      </c>
      <c r="F819" s="5">
        <v>2</v>
      </c>
      <c r="G819" s="5" t="str">
        <f>VLOOKUP(F819,N_Sit!$A$1:$B$12,2,FALSE)</f>
        <v>Heladas</v>
      </c>
      <c r="H819" s="1" t="s">
        <v>48</v>
      </c>
      <c r="I819" s="5" t="str">
        <f>VLOOKUP(M819,reg!$A$2:$B$16,2,FALSE)</f>
        <v>Región de Valparaíso</v>
      </c>
      <c r="J819" s="5" t="str">
        <f t="shared" si="54"/>
        <v>055</v>
      </c>
      <c r="K819" s="5" t="str">
        <f>VLOOKUP(N819,pro!$A$2:$B$1600,2,FALSE)</f>
        <v>Quillota</v>
      </c>
      <c r="L819" s="6" t="str">
        <f>VLOOKUP(O819,com!$A$2:$B$1600,2,FALSE)</f>
        <v>Quillota</v>
      </c>
      <c r="M819" s="5">
        <f t="shared" si="53"/>
        <v>5</v>
      </c>
      <c r="N819" s="5">
        <f t="shared" si="55"/>
        <v>55</v>
      </c>
      <c r="O819" s="5">
        <f t="shared" si="56"/>
        <v>5501</v>
      </c>
    </row>
    <row r="820" spans="1:15" ht="15" hidden="1" customHeight="1" x14ac:dyDescent="0.25">
      <c r="A820" s="5">
        <v>819</v>
      </c>
      <c r="B820" s="1" t="s">
        <v>234</v>
      </c>
      <c r="C820" s="5" t="s">
        <v>801</v>
      </c>
      <c r="D820" s="2">
        <v>41554</v>
      </c>
      <c r="E820" s="4">
        <v>2013</v>
      </c>
      <c r="F820" s="5">
        <v>2</v>
      </c>
      <c r="G820" s="5" t="str">
        <f>VLOOKUP(F820,N_Sit!$A$1:$B$12,2,FALSE)</f>
        <v>Heladas</v>
      </c>
      <c r="H820" s="1" t="s">
        <v>48</v>
      </c>
      <c r="I820" s="5" t="str">
        <f>VLOOKUP(M820,reg!$A$2:$B$16,2,FALSE)</f>
        <v>Región de Valparaíso</v>
      </c>
      <c r="J820" s="5" t="str">
        <f t="shared" si="54"/>
        <v>055</v>
      </c>
      <c r="K820" s="5" t="str">
        <f>VLOOKUP(N820,pro!$A$2:$B$1600,2,FALSE)</f>
        <v>Quillota</v>
      </c>
      <c r="L820" s="6" t="str">
        <f>VLOOKUP(O820,com!$A$2:$B$1600,2,FALSE)</f>
        <v>Calera</v>
      </c>
      <c r="M820" s="5">
        <f t="shared" si="53"/>
        <v>5</v>
      </c>
      <c r="N820" s="5">
        <f t="shared" si="55"/>
        <v>55</v>
      </c>
      <c r="O820" s="5">
        <f t="shared" si="56"/>
        <v>5502</v>
      </c>
    </row>
    <row r="821" spans="1:15" ht="15" hidden="1" customHeight="1" x14ac:dyDescent="0.25">
      <c r="A821" s="5">
        <v>820</v>
      </c>
      <c r="B821" s="1" t="s">
        <v>261</v>
      </c>
      <c r="C821" s="5" t="s">
        <v>801</v>
      </c>
      <c r="D821" s="2">
        <v>41554</v>
      </c>
      <c r="E821" s="4">
        <v>2013</v>
      </c>
      <c r="F821" s="5">
        <v>2</v>
      </c>
      <c r="G821" s="5" t="str">
        <f>VLOOKUP(F821,N_Sit!$A$1:$B$12,2,FALSE)</f>
        <v>Heladas</v>
      </c>
      <c r="H821" s="1" t="s">
        <v>48</v>
      </c>
      <c r="I821" s="5" t="str">
        <f>VLOOKUP(M821,reg!$A$2:$B$16,2,FALSE)</f>
        <v>Región de Valparaíso</v>
      </c>
      <c r="J821" s="5" t="str">
        <f t="shared" si="54"/>
        <v>055</v>
      </c>
      <c r="K821" s="5" t="str">
        <f>VLOOKUP(N821,pro!$A$2:$B$1600,2,FALSE)</f>
        <v>Quillota</v>
      </c>
      <c r="L821" s="6" t="str">
        <f>VLOOKUP(O821,com!$A$2:$B$1600,2,FALSE)</f>
        <v>Hijuelas</v>
      </c>
      <c r="M821" s="5">
        <f t="shared" si="53"/>
        <v>5</v>
      </c>
      <c r="N821" s="5">
        <f t="shared" si="55"/>
        <v>55</v>
      </c>
      <c r="O821" s="5">
        <f t="shared" si="56"/>
        <v>5503</v>
      </c>
    </row>
    <row r="822" spans="1:15" ht="15" hidden="1" customHeight="1" x14ac:dyDescent="0.25">
      <c r="A822" s="5">
        <v>821</v>
      </c>
      <c r="B822" s="1" t="s">
        <v>262</v>
      </c>
      <c r="C822" s="5" t="s">
        <v>801</v>
      </c>
      <c r="D822" s="2">
        <v>41554</v>
      </c>
      <c r="E822" s="4">
        <v>2013</v>
      </c>
      <c r="F822" s="5">
        <v>2</v>
      </c>
      <c r="G822" s="5" t="str">
        <f>VLOOKUP(F822,N_Sit!$A$1:$B$12,2,FALSE)</f>
        <v>Heladas</v>
      </c>
      <c r="H822" s="1" t="s">
        <v>48</v>
      </c>
      <c r="I822" s="5" t="str">
        <f>VLOOKUP(M822,reg!$A$2:$B$16,2,FALSE)</f>
        <v>Región de Valparaíso</v>
      </c>
      <c r="J822" s="5" t="str">
        <f t="shared" si="54"/>
        <v>055</v>
      </c>
      <c r="K822" s="5" t="str">
        <f>VLOOKUP(N822,pro!$A$2:$B$1600,2,FALSE)</f>
        <v>Quillota</v>
      </c>
      <c r="L822" s="6" t="str">
        <f>VLOOKUP(O822,com!$A$2:$B$1600,2,FALSE)</f>
        <v>La Cruz</v>
      </c>
      <c r="M822" s="5">
        <f t="shared" si="53"/>
        <v>5</v>
      </c>
      <c r="N822" s="5">
        <f t="shared" si="55"/>
        <v>55</v>
      </c>
      <c r="O822" s="5">
        <f t="shared" si="56"/>
        <v>5504</v>
      </c>
    </row>
    <row r="823" spans="1:15" ht="15" hidden="1" customHeight="1" x14ac:dyDescent="0.25">
      <c r="A823" s="5">
        <v>822</v>
      </c>
      <c r="B823" s="1" t="s">
        <v>168</v>
      </c>
      <c r="C823" s="5" t="s">
        <v>801</v>
      </c>
      <c r="D823" s="2">
        <v>41554</v>
      </c>
      <c r="E823" s="4">
        <v>2013</v>
      </c>
      <c r="F823" s="5">
        <v>2</v>
      </c>
      <c r="G823" s="5" t="str">
        <f>VLOOKUP(F823,N_Sit!$A$1:$B$12,2,FALSE)</f>
        <v>Heladas</v>
      </c>
      <c r="H823" s="1" t="s">
        <v>48</v>
      </c>
      <c r="I823" s="5" t="str">
        <f>VLOOKUP(M823,reg!$A$2:$B$16,2,FALSE)</f>
        <v>Región de Valparaíso</v>
      </c>
      <c r="J823" s="5" t="str">
        <f t="shared" si="54"/>
        <v>055</v>
      </c>
      <c r="K823" s="5" t="str">
        <f>VLOOKUP(N823,pro!$A$2:$B$1600,2,FALSE)</f>
        <v>Quillota</v>
      </c>
      <c r="L823" s="6" t="str">
        <f>VLOOKUP(O823,com!$A$2:$B$1600,2,FALSE)</f>
        <v>Nogales</v>
      </c>
      <c r="M823" s="5">
        <f t="shared" si="53"/>
        <v>5</v>
      </c>
      <c r="N823" s="5">
        <f t="shared" si="55"/>
        <v>55</v>
      </c>
      <c r="O823" s="5">
        <f t="shared" si="56"/>
        <v>5506</v>
      </c>
    </row>
    <row r="824" spans="1:15" ht="15" hidden="1" customHeight="1" x14ac:dyDescent="0.25">
      <c r="A824" s="5">
        <v>823</v>
      </c>
      <c r="B824" s="1" t="s">
        <v>169</v>
      </c>
      <c r="C824" s="5" t="s">
        <v>801</v>
      </c>
      <c r="D824" s="2">
        <v>41554</v>
      </c>
      <c r="E824" s="4">
        <v>2013</v>
      </c>
      <c r="F824" s="5">
        <v>2</v>
      </c>
      <c r="G824" s="5" t="str">
        <f>VLOOKUP(F824,N_Sit!$A$1:$B$12,2,FALSE)</f>
        <v>Heladas</v>
      </c>
      <c r="H824" s="1" t="s">
        <v>48</v>
      </c>
      <c r="I824" s="5" t="str">
        <f>VLOOKUP(M824,reg!$A$2:$B$16,2,FALSE)</f>
        <v>Región de Valparaíso</v>
      </c>
      <c r="J824" s="5" t="str">
        <f t="shared" si="54"/>
        <v>056</v>
      </c>
      <c r="K824" s="5" t="str">
        <f>VLOOKUP(N824,pro!$A$2:$B$1600,2,FALSE)</f>
        <v>San Antonio</v>
      </c>
      <c r="L824" s="6" t="str">
        <f>VLOOKUP(O824,com!$A$2:$B$1600,2,FALSE)</f>
        <v>San Antonio</v>
      </c>
      <c r="M824" s="5">
        <f t="shared" si="53"/>
        <v>5</v>
      </c>
      <c r="N824" s="5">
        <f t="shared" si="55"/>
        <v>56</v>
      </c>
      <c r="O824" s="5">
        <f t="shared" si="56"/>
        <v>5601</v>
      </c>
    </row>
    <row r="825" spans="1:15" ht="15" hidden="1" customHeight="1" x14ac:dyDescent="0.25">
      <c r="A825" s="5">
        <v>824</v>
      </c>
      <c r="B825" s="1" t="s">
        <v>235</v>
      </c>
      <c r="C825" s="5" t="s">
        <v>801</v>
      </c>
      <c r="D825" s="2">
        <v>41554</v>
      </c>
      <c r="E825" s="4">
        <v>2013</v>
      </c>
      <c r="F825" s="5">
        <v>2</v>
      </c>
      <c r="G825" s="5" t="str">
        <f>VLOOKUP(F825,N_Sit!$A$1:$B$12,2,FALSE)</f>
        <v>Heladas</v>
      </c>
      <c r="H825" s="1" t="s">
        <v>48</v>
      </c>
      <c r="I825" s="5" t="str">
        <f>VLOOKUP(M825,reg!$A$2:$B$16,2,FALSE)</f>
        <v>Región de Valparaíso</v>
      </c>
      <c r="J825" s="5" t="str">
        <f t="shared" si="54"/>
        <v>056</v>
      </c>
      <c r="K825" s="5" t="str">
        <f>VLOOKUP(N825,pro!$A$2:$B$1600,2,FALSE)</f>
        <v>San Antonio</v>
      </c>
      <c r="L825" s="6" t="str">
        <f>VLOOKUP(O825,com!$A$2:$B$1600,2,FALSE)</f>
        <v>Algarrobo</v>
      </c>
      <c r="M825" s="5">
        <f t="shared" si="53"/>
        <v>5</v>
      </c>
      <c r="N825" s="5">
        <f t="shared" si="55"/>
        <v>56</v>
      </c>
      <c r="O825" s="5">
        <f t="shared" si="56"/>
        <v>5602</v>
      </c>
    </row>
    <row r="826" spans="1:15" ht="15" hidden="1" customHeight="1" x14ac:dyDescent="0.25">
      <c r="A826" s="5">
        <v>825</v>
      </c>
      <c r="B826" s="1" t="s">
        <v>170</v>
      </c>
      <c r="C826" s="5" t="s">
        <v>801</v>
      </c>
      <c r="D826" s="2">
        <v>41554</v>
      </c>
      <c r="E826" s="4">
        <v>2013</v>
      </c>
      <c r="F826" s="5">
        <v>2</v>
      </c>
      <c r="G826" s="5" t="str">
        <f>VLOOKUP(F826,N_Sit!$A$1:$B$12,2,FALSE)</f>
        <v>Heladas</v>
      </c>
      <c r="H826" s="1" t="s">
        <v>48</v>
      </c>
      <c r="I826" s="5" t="str">
        <f>VLOOKUP(M826,reg!$A$2:$B$16,2,FALSE)</f>
        <v>Región de Valparaíso</v>
      </c>
      <c r="J826" s="5" t="str">
        <f t="shared" si="54"/>
        <v>056</v>
      </c>
      <c r="K826" s="5" t="str">
        <f>VLOOKUP(N826,pro!$A$2:$B$1600,2,FALSE)</f>
        <v>San Antonio</v>
      </c>
      <c r="L826" s="6" t="str">
        <f>VLOOKUP(O826,com!$A$2:$B$1600,2,FALSE)</f>
        <v>Cartagena</v>
      </c>
      <c r="M826" s="5">
        <f t="shared" si="53"/>
        <v>5</v>
      </c>
      <c r="N826" s="5">
        <f t="shared" si="55"/>
        <v>56</v>
      </c>
      <c r="O826" s="5">
        <f t="shared" si="56"/>
        <v>5603</v>
      </c>
    </row>
    <row r="827" spans="1:15" ht="15" hidden="1" customHeight="1" x14ac:dyDescent="0.25">
      <c r="A827" s="5">
        <v>826</v>
      </c>
      <c r="B827" s="1" t="s">
        <v>236</v>
      </c>
      <c r="C827" s="5" t="s">
        <v>801</v>
      </c>
      <c r="D827" s="2">
        <v>41554</v>
      </c>
      <c r="E827" s="4">
        <v>2013</v>
      </c>
      <c r="F827" s="5">
        <v>2</v>
      </c>
      <c r="G827" s="5" t="str">
        <f>VLOOKUP(F827,N_Sit!$A$1:$B$12,2,FALSE)</f>
        <v>Heladas</v>
      </c>
      <c r="H827" s="1" t="s">
        <v>48</v>
      </c>
      <c r="I827" s="5" t="str">
        <f>VLOOKUP(M827,reg!$A$2:$B$16,2,FALSE)</f>
        <v>Región de Valparaíso</v>
      </c>
      <c r="J827" s="5" t="str">
        <f t="shared" si="54"/>
        <v>056</v>
      </c>
      <c r="K827" s="5" t="str">
        <f>VLOOKUP(N827,pro!$A$2:$B$1600,2,FALSE)</f>
        <v>San Antonio</v>
      </c>
      <c r="L827" s="6" t="str">
        <f>VLOOKUP(O827,com!$A$2:$B$1600,2,FALSE)</f>
        <v>El Quisco</v>
      </c>
      <c r="M827" s="5">
        <f t="shared" si="53"/>
        <v>5</v>
      </c>
      <c r="N827" s="5">
        <f t="shared" si="55"/>
        <v>56</v>
      </c>
      <c r="O827" s="5">
        <f t="shared" si="56"/>
        <v>5604</v>
      </c>
    </row>
    <row r="828" spans="1:15" ht="15" hidden="1" customHeight="1" x14ac:dyDescent="0.25">
      <c r="A828" s="5">
        <v>827</v>
      </c>
      <c r="B828" s="1" t="s">
        <v>237</v>
      </c>
      <c r="C828" s="5" t="s">
        <v>801</v>
      </c>
      <c r="D828" s="2">
        <v>41554</v>
      </c>
      <c r="E828" s="4">
        <v>2013</v>
      </c>
      <c r="F828" s="5">
        <v>2</v>
      </c>
      <c r="G828" s="5" t="str">
        <f>VLOOKUP(F828,N_Sit!$A$1:$B$12,2,FALSE)</f>
        <v>Heladas</v>
      </c>
      <c r="H828" s="1" t="s">
        <v>48</v>
      </c>
      <c r="I828" s="5" t="str">
        <f>VLOOKUP(M828,reg!$A$2:$B$16,2,FALSE)</f>
        <v>Región de Valparaíso</v>
      </c>
      <c r="J828" s="5" t="str">
        <f t="shared" si="54"/>
        <v>056</v>
      </c>
      <c r="K828" s="5" t="str">
        <f>VLOOKUP(N828,pro!$A$2:$B$1600,2,FALSE)</f>
        <v>San Antonio</v>
      </c>
      <c r="L828" s="6" t="str">
        <f>VLOOKUP(O828,com!$A$2:$B$1600,2,FALSE)</f>
        <v>El Tabo</v>
      </c>
      <c r="M828" s="5">
        <f t="shared" ref="M828:M891" si="57">VALUE(H828)</f>
        <v>5</v>
      </c>
      <c r="N828" s="5">
        <f t="shared" si="55"/>
        <v>56</v>
      </c>
      <c r="O828" s="5">
        <f t="shared" si="56"/>
        <v>5605</v>
      </c>
    </row>
    <row r="829" spans="1:15" ht="15" hidden="1" customHeight="1" x14ac:dyDescent="0.25">
      <c r="A829" s="5">
        <v>828</v>
      </c>
      <c r="B829" s="1" t="s">
        <v>171</v>
      </c>
      <c r="C829" s="5" t="s">
        <v>801</v>
      </c>
      <c r="D829" s="2">
        <v>41554</v>
      </c>
      <c r="E829" s="4">
        <v>2013</v>
      </c>
      <c r="F829" s="5">
        <v>2</v>
      </c>
      <c r="G829" s="5" t="str">
        <f>VLOOKUP(F829,N_Sit!$A$1:$B$12,2,FALSE)</f>
        <v>Heladas</v>
      </c>
      <c r="H829" s="1" t="s">
        <v>48</v>
      </c>
      <c r="I829" s="5" t="str">
        <f>VLOOKUP(M829,reg!$A$2:$B$16,2,FALSE)</f>
        <v>Región de Valparaíso</v>
      </c>
      <c r="J829" s="5" t="str">
        <f t="shared" si="54"/>
        <v>056</v>
      </c>
      <c r="K829" s="5" t="str">
        <f>VLOOKUP(N829,pro!$A$2:$B$1600,2,FALSE)</f>
        <v>San Antonio</v>
      </c>
      <c r="L829" s="6" t="str">
        <f>VLOOKUP(O829,com!$A$2:$B$1600,2,FALSE)</f>
        <v>Santo Domingo</v>
      </c>
      <c r="M829" s="5">
        <f t="shared" si="57"/>
        <v>5</v>
      </c>
      <c r="N829" s="5">
        <f t="shared" si="55"/>
        <v>56</v>
      </c>
      <c r="O829" s="5">
        <f t="shared" si="56"/>
        <v>5606</v>
      </c>
    </row>
    <row r="830" spans="1:15" ht="15" hidden="1" customHeight="1" x14ac:dyDescent="0.25">
      <c r="A830" s="5">
        <v>829</v>
      </c>
      <c r="B830" s="1" t="s">
        <v>238</v>
      </c>
      <c r="C830" s="5" t="s">
        <v>801</v>
      </c>
      <c r="D830" s="2">
        <v>41554</v>
      </c>
      <c r="E830" s="4">
        <v>2013</v>
      </c>
      <c r="F830" s="5">
        <v>2</v>
      </c>
      <c r="G830" s="5" t="str">
        <f>VLOOKUP(F830,N_Sit!$A$1:$B$12,2,FALSE)</f>
        <v>Heladas</v>
      </c>
      <c r="H830" s="1" t="s">
        <v>48</v>
      </c>
      <c r="I830" s="5" t="str">
        <f>VLOOKUP(M830,reg!$A$2:$B$16,2,FALSE)</f>
        <v>Región de Valparaíso</v>
      </c>
      <c r="J830" s="5" t="str">
        <f t="shared" si="54"/>
        <v>057</v>
      </c>
      <c r="K830" s="5" t="str">
        <f>VLOOKUP(N830,pro!$A$2:$B$1600,2,FALSE)</f>
        <v>San Felipe</v>
      </c>
      <c r="L830" s="6" t="str">
        <f>VLOOKUP(O830,com!$A$2:$B$1600,2,FALSE)</f>
        <v>San Felipe</v>
      </c>
      <c r="M830" s="5">
        <f t="shared" si="57"/>
        <v>5</v>
      </c>
      <c r="N830" s="5">
        <f t="shared" si="55"/>
        <v>57</v>
      </c>
      <c r="O830" s="5">
        <f t="shared" si="56"/>
        <v>5701</v>
      </c>
    </row>
    <row r="831" spans="1:15" ht="15" hidden="1" customHeight="1" x14ac:dyDescent="0.25">
      <c r="A831" s="5">
        <v>830</v>
      </c>
      <c r="B831" s="1" t="s">
        <v>172</v>
      </c>
      <c r="C831" s="5" t="s">
        <v>801</v>
      </c>
      <c r="D831" s="2">
        <v>41554</v>
      </c>
      <c r="E831" s="4">
        <v>2013</v>
      </c>
      <c r="F831" s="5">
        <v>2</v>
      </c>
      <c r="G831" s="5" t="str">
        <f>VLOOKUP(F831,N_Sit!$A$1:$B$12,2,FALSE)</f>
        <v>Heladas</v>
      </c>
      <c r="H831" s="1" t="s">
        <v>48</v>
      </c>
      <c r="I831" s="5" t="str">
        <f>VLOOKUP(M831,reg!$A$2:$B$16,2,FALSE)</f>
        <v>Región de Valparaíso</v>
      </c>
      <c r="J831" s="5" t="str">
        <f t="shared" si="54"/>
        <v>057</v>
      </c>
      <c r="K831" s="5" t="str">
        <f>VLOOKUP(N831,pro!$A$2:$B$1600,2,FALSE)</f>
        <v>San Felipe</v>
      </c>
      <c r="L831" s="6" t="str">
        <f>VLOOKUP(O831,com!$A$2:$B$1600,2,FALSE)</f>
        <v>Catemu</v>
      </c>
      <c r="M831" s="5">
        <f t="shared" si="57"/>
        <v>5</v>
      </c>
      <c r="N831" s="5">
        <f t="shared" si="55"/>
        <v>57</v>
      </c>
      <c r="O831" s="5">
        <f t="shared" si="56"/>
        <v>5702</v>
      </c>
    </row>
    <row r="832" spans="1:15" ht="15" hidden="1" customHeight="1" x14ac:dyDescent="0.25">
      <c r="A832" s="5">
        <v>831</v>
      </c>
      <c r="B832" s="1" t="s">
        <v>173</v>
      </c>
      <c r="C832" s="5" t="s">
        <v>801</v>
      </c>
      <c r="D832" s="2">
        <v>41554</v>
      </c>
      <c r="E832" s="4">
        <v>2013</v>
      </c>
      <c r="F832" s="5">
        <v>2</v>
      </c>
      <c r="G832" s="5" t="str">
        <f>VLOOKUP(F832,N_Sit!$A$1:$B$12,2,FALSE)</f>
        <v>Heladas</v>
      </c>
      <c r="H832" s="1" t="s">
        <v>48</v>
      </c>
      <c r="I832" s="5" t="str">
        <f>VLOOKUP(M832,reg!$A$2:$B$16,2,FALSE)</f>
        <v>Región de Valparaíso</v>
      </c>
      <c r="J832" s="5" t="str">
        <f t="shared" si="54"/>
        <v>057</v>
      </c>
      <c r="K832" s="5" t="str">
        <f>VLOOKUP(N832,pro!$A$2:$B$1600,2,FALSE)</f>
        <v>San Felipe</v>
      </c>
      <c r="L832" s="6" t="str">
        <f>VLOOKUP(O832,com!$A$2:$B$1600,2,FALSE)</f>
        <v>Llaillay</v>
      </c>
      <c r="M832" s="5">
        <f t="shared" si="57"/>
        <v>5</v>
      </c>
      <c r="N832" s="5">
        <f t="shared" si="55"/>
        <v>57</v>
      </c>
      <c r="O832" s="5">
        <f t="shared" si="56"/>
        <v>5703</v>
      </c>
    </row>
    <row r="833" spans="1:15" ht="15" hidden="1" customHeight="1" x14ac:dyDescent="0.25">
      <c r="A833" s="5">
        <v>832</v>
      </c>
      <c r="B833" s="1" t="s">
        <v>263</v>
      </c>
      <c r="C833" s="5" t="s">
        <v>801</v>
      </c>
      <c r="D833" s="2">
        <v>41554</v>
      </c>
      <c r="E833" s="4">
        <v>2013</v>
      </c>
      <c r="F833" s="5">
        <v>2</v>
      </c>
      <c r="G833" s="5" t="str">
        <f>VLOOKUP(F833,N_Sit!$A$1:$B$12,2,FALSE)</f>
        <v>Heladas</v>
      </c>
      <c r="H833" s="1" t="s">
        <v>48</v>
      </c>
      <c r="I833" s="5" t="str">
        <f>VLOOKUP(M833,reg!$A$2:$B$16,2,FALSE)</f>
        <v>Región de Valparaíso</v>
      </c>
      <c r="J833" s="5" t="str">
        <f t="shared" ref="J833:J913" si="58">MID(B833,1,3)</f>
        <v>057</v>
      </c>
      <c r="K833" s="5" t="str">
        <f>VLOOKUP(N833,pro!$A$2:$B$1600,2,FALSE)</f>
        <v>San Felipe</v>
      </c>
      <c r="L833" s="6" t="str">
        <f>VLOOKUP(O833,com!$A$2:$B$1600,2,FALSE)</f>
        <v>Panquehue</v>
      </c>
      <c r="M833" s="5">
        <f t="shared" si="57"/>
        <v>5</v>
      </c>
      <c r="N833" s="5">
        <f t="shared" si="55"/>
        <v>57</v>
      </c>
      <c r="O833" s="5">
        <f t="shared" si="56"/>
        <v>5704</v>
      </c>
    </row>
    <row r="834" spans="1:15" ht="15" hidden="1" customHeight="1" x14ac:dyDescent="0.25">
      <c r="A834" s="5">
        <v>833</v>
      </c>
      <c r="B834" s="1" t="s">
        <v>174</v>
      </c>
      <c r="C834" s="5" t="s">
        <v>801</v>
      </c>
      <c r="D834" s="2">
        <v>41554</v>
      </c>
      <c r="E834" s="4">
        <v>2013</v>
      </c>
      <c r="F834" s="5">
        <v>2</v>
      </c>
      <c r="G834" s="5" t="str">
        <f>VLOOKUP(F834,N_Sit!$A$1:$B$12,2,FALSE)</f>
        <v>Heladas</v>
      </c>
      <c r="H834" s="1" t="s">
        <v>48</v>
      </c>
      <c r="I834" s="5" t="str">
        <f>VLOOKUP(M834,reg!$A$2:$B$16,2,FALSE)</f>
        <v>Región de Valparaíso</v>
      </c>
      <c r="J834" s="5" t="str">
        <f t="shared" si="58"/>
        <v>057</v>
      </c>
      <c r="K834" s="5" t="str">
        <f>VLOOKUP(N834,pro!$A$2:$B$1600,2,FALSE)</f>
        <v>San Felipe</v>
      </c>
      <c r="L834" s="6" t="str">
        <f>VLOOKUP(O834,com!$A$2:$B$1600,2,FALSE)</f>
        <v>Putaendo</v>
      </c>
      <c r="M834" s="5">
        <f t="shared" si="57"/>
        <v>5</v>
      </c>
      <c r="N834" s="5">
        <f t="shared" si="55"/>
        <v>57</v>
      </c>
      <c r="O834" s="5">
        <f t="shared" si="56"/>
        <v>5705</v>
      </c>
    </row>
    <row r="835" spans="1:15" ht="15" hidden="1" customHeight="1" x14ac:dyDescent="0.25">
      <c r="A835" s="5">
        <v>834</v>
      </c>
      <c r="B835" s="1" t="s">
        <v>175</v>
      </c>
      <c r="C835" s="5" t="s">
        <v>801</v>
      </c>
      <c r="D835" s="2">
        <v>41554</v>
      </c>
      <c r="E835" s="4">
        <v>2013</v>
      </c>
      <c r="F835" s="5">
        <v>2</v>
      </c>
      <c r="G835" s="5" t="str">
        <f>VLOOKUP(F835,N_Sit!$A$1:$B$12,2,FALSE)</f>
        <v>Heladas</v>
      </c>
      <c r="H835" s="1" t="s">
        <v>48</v>
      </c>
      <c r="I835" s="5" t="str">
        <f>VLOOKUP(M835,reg!$A$2:$B$16,2,FALSE)</f>
        <v>Región de Valparaíso</v>
      </c>
      <c r="J835" s="5" t="str">
        <f t="shared" si="58"/>
        <v>057</v>
      </c>
      <c r="K835" s="5" t="str">
        <f>VLOOKUP(N835,pro!$A$2:$B$1600,2,FALSE)</f>
        <v>San Felipe</v>
      </c>
      <c r="L835" s="6" t="str">
        <f>VLOOKUP(O835,com!$A$2:$B$1600,2,FALSE)</f>
        <v>Santa María</v>
      </c>
      <c r="M835" s="5">
        <f t="shared" si="57"/>
        <v>5</v>
      </c>
      <c r="N835" s="5">
        <f t="shared" si="55"/>
        <v>57</v>
      </c>
      <c r="O835" s="5">
        <f t="shared" si="56"/>
        <v>5706</v>
      </c>
    </row>
    <row r="836" spans="1:15" ht="15" hidden="1" customHeight="1" x14ac:dyDescent="0.25">
      <c r="A836" s="5">
        <v>835</v>
      </c>
      <c r="B836" s="1" t="s">
        <v>176</v>
      </c>
      <c r="C836" s="5" t="s">
        <v>801</v>
      </c>
      <c r="D836" s="2">
        <v>41554</v>
      </c>
      <c r="E836" s="4">
        <v>2013</v>
      </c>
      <c r="F836" s="5">
        <v>2</v>
      </c>
      <c r="G836" s="5" t="str">
        <f>VLOOKUP(F836,N_Sit!$A$1:$B$12,2,FALSE)</f>
        <v>Heladas</v>
      </c>
      <c r="H836" s="1" t="s">
        <v>48</v>
      </c>
      <c r="I836" s="5" t="str">
        <f>VLOOKUP(M836,reg!$A$2:$B$16,2,FALSE)</f>
        <v>Región de Valparaíso</v>
      </c>
      <c r="J836" s="5" t="str">
        <f t="shared" si="58"/>
        <v>058</v>
      </c>
      <c r="K836" s="5" t="str">
        <f>VLOOKUP(N836,pro!$A$2:$B$1600,2,FALSE)</f>
        <v>Margamarga</v>
      </c>
      <c r="L836" s="6" t="str">
        <f>VLOOKUP(O836,com!$A$2:$B$1600,2,FALSE)</f>
        <v>Quilpué</v>
      </c>
      <c r="M836" s="5">
        <f t="shared" si="57"/>
        <v>5</v>
      </c>
      <c r="N836" s="5">
        <f t="shared" si="55"/>
        <v>58</v>
      </c>
      <c r="O836" s="5">
        <f t="shared" si="56"/>
        <v>5801</v>
      </c>
    </row>
    <row r="837" spans="1:15" ht="15" hidden="1" customHeight="1" x14ac:dyDescent="0.25">
      <c r="A837" s="5">
        <v>836</v>
      </c>
      <c r="B837" s="1" t="s">
        <v>239</v>
      </c>
      <c r="C837" s="5" t="s">
        <v>801</v>
      </c>
      <c r="D837" s="2">
        <v>41554</v>
      </c>
      <c r="E837" s="4">
        <v>2013</v>
      </c>
      <c r="F837" s="5">
        <v>2</v>
      </c>
      <c r="G837" s="5" t="str">
        <f>VLOOKUP(F837,N_Sit!$A$1:$B$12,2,FALSE)</f>
        <v>Heladas</v>
      </c>
      <c r="H837" s="1" t="s">
        <v>48</v>
      </c>
      <c r="I837" s="5" t="str">
        <f>VLOOKUP(M837,reg!$A$2:$B$16,2,FALSE)</f>
        <v>Región de Valparaíso</v>
      </c>
      <c r="J837" s="5" t="str">
        <f t="shared" si="58"/>
        <v>058</v>
      </c>
      <c r="K837" s="5" t="str">
        <f>VLOOKUP(N837,pro!$A$2:$B$1600,2,FALSE)</f>
        <v>Margamarga</v>
      </c>
      <c r="L837" s="6" t="str">
        <f>VLOOKUP(O837,com!$A$2:$B$1600,2,FALSE)</f>
        <v>Limache</v>
      </c>
      <c r="M837" s="5">
        <f t="shared" si="57"/>
        <v>5</v>
      </c>
      <c r="N837" s="5">
        <f t="shared" si="55"/>
        <v>58</v>
      </c>
      <c r="O837" s="5">
        <f t="shared" si="56"/>
        <v>5802</v>
      </c>
    </row>
    <row r="838" spans="1:15" ht="15" hidden="1" customHeight="1" x14ac:dyDescent="0.25">
      <c r="A838" s="5">
        <v>837</v>
      </c>
      <c r="B838" s="1" t="s">
        <v>177</v>
      </c>
      <c r="C838" s="5" t="s">
        <v>801</v>
      </c>
      <c r="D838" s="2">
        <v>41554</v>
      </c>
      <c r="E838" s="4">
        <v>2013</v>
      </c>
      <c r="F838" s="5">
        <v>2</v>
      </c>
      <c r="G838" s="5" t="str">
        <f>VLOOKUP(F838,N_Sit!$A$1:$B$12,2,FALSE)</f>
        <v>Heladas</v>
      </c>
      <c r="H838" s="1" t="s">
        <v>48</v>
      </c>
      <c r="I838" s="5" t="str">
        <f>VLOOKUP(M838,reg!$A$2:$B$16,2,FALSE)</f>
        <v>Región de Valparaíso</v>
      </c>
      <c r="J838" s="5" t="str">
        <f t="shared" si="58"/>
        <v>058</v>
      </c>
      <c r="K838" s="5" t="str">
        <f>VLOOKUP(N838,pro!$A$2:$B$1600,2,FALSE)</f>
        <v>Margamarga</v>
      </c>
      <c r="L838" s="6" t="str">
        <f>VLOOKUP(O838,com!$A$2:$B$1600,2,FALSE)</f>
        <v>Olmué</v>
      </c>
      <c r="M838" s="5">
        <f t="shared" si="57"/>
        <v>5</v>
      </c>
      <c r="N838" s="5">
        <f t="shared" si="55"/>
        <v>58</v>
      </c>
      <c r="O838" s="5">
        <f t="shared" si="56"/>
        <v>5803</v>
      </c>
    </row>
    <row r="839" spans="1:15" ht="15" hidden="1" customHeight="1" x14ac:dyDescent="0.25">
      <c r="A839" s="5">
        <v>838</v>
      </c>
      <c r="B839" s="1" t="s">
        <v>240</v>
      </c>
      <c r="C839" s="5" t="s">
        <v>801</v>
      </c>
      <c r="D839" s="2">
        <v>41554</v>
      </c>
      <c r="E839" s="4">
        <v>2013</v>
      </c>
      <c r="F839" s="5">
        <v>2</v>
      </c>
      <c r="G839" s="5" t="str">
        <f>VLOOKUP(F839,N_Sit!$A$1:$B$12,2,FALSE)</f>
        <v>Heladas</v>
      </c>
      <c r="H839" s="1" t="s">
        <v>48</v>
      </c>
      <c r="I839" s="5" t="str">
        <f>VLOOKUP(M839,reg!$A$2:$B$16,2,FALSE)</f>
        <v>Región de Valparaíso</v>
      </c>
      <c r="J839" s="5" t="str">
        <f t="shared" si="58"/>
        <v>058</v>
      </c>
      <c r="K839" s="5" t="str">
        <f>VLOOKUP(N839,pro!$A$2:$B$1600,2,FALSE)</f>
        <v>Margamarga</v>
      </c>
      <c r="L839" s="6" t="str">
        <f>VLOOKUP(O839,com!$A$2:$B$1600,2,FALSE)</f>
        <v>Villa Alemana</v>
      </c>
      <c r="M839" s="5">
        <f t="shared" si="57"/>
        <v>5</v>
      </c>
      <c r="N839" s="5">
        <f t="shared" si="55"/>
        <v>58</v>
      </c>
      <c r="O839" s="5">
        <f t="shared" si="56"/>
        <v>5804</v>
      </c>
    </row>
    <row r="840" spans="1:15" ht="15" hidden="1" customHeight="1" x14ac:dyDescent="0.25">
      <c r="A840" s="5">
        <v>839</v>
      </c>
      <c r="B840" s="1" t="s">
        <v>281</v>
      </c>
      <c r="C840" t="s">
        <v>802</v>
      </c>
      <c r="D840" s="2">
        <v>41554</v>
      </c>
      <c r="E840" s="4">
        <v>2013</v>
      </c>
      <c r="F840" s="5">
        <v>2</v>
      </c>
      <c r="G840" s="5" t="str">
        <f>VLOOKUP(F840,N_Sit!$A$1:$B$12,2,FALSE)</f>
        <v>Heladas</v>
      </c>
      <c r="H840" s="1" t="s">
        <v>54</v>
      </c>
      <c r="I840" s="5" t="str">
        <f>VLOOKUP(M840,reg!$A$2:$B$16,2,FALSE)</f>
        <v>Región del Maule</v>
      </c>
      <c r="J840" s="5" t="str">
        <f t="shared" si="58"/>
        <v>071</v>
      </c>
      <c r="K840" s="5" t="str">
        <f>VLOOKUP(N840,pro!$A$2:$B$1600,2,FALSE)</f>
        <v>Talca</v>
      </c>
      <c r="L840" s="6" t="str">
        <f>VLOOKUP(O840,com!$A$2:$B$1600,2,FALSE)</f>
        <v>Talca</v>
      </c>
      <c r="M840" s="5">
        <f t="shared" si="57"/>
        <v>7</v>
      </c>
      <c r="N840" s="5">
        <f t="shared" si="55"/>
        <v>71</v>
      </c>
      <c r="O840" s="5">
        <f t="shared" si="56"/>
        <v>7101</v>
      </c>
    </row>
    <row r="841" spans="1:15" ht="15" hidden="1" customHeight="1" x14ac:dyDescent="0.25">
      <c r="A841" s="5">
        <v>840</v>
      </c>
      <c r="B841" s="1" t="s">
        <v>106</v>
      </c>
      <c r="C841" s="5" t="s">
        <v>802</v>
      </c>
      <c r="D841" s="2">
        <v>41554</v>
      </c>
      <c r="E841" s="4">
        <v>2013</v>
      </c>
      <c r="F841" s="5">
        <v>2</v>
      </c>
      <c r="G841" s="5" t="str">
        <f>VLOOKUP(F841,N_Sit!$A$1:$B$12,2,FALSE)</f>
        <v>Heladas</v>
      </c>
      <c r="H841" s="1" t="s">
        <v>54</v>
      </c>
      <c r="I841" s="5" t="str">
        <f>VLOOKUP(M841,reg!$A$2:$B$16,2,FALSE)</f>
        <v>Región del Maule</v>
      </c>
      <c r="J841" s="5" t="str">
        <f t="shared" si="58"/>
        <v>071</v>
      </c>
      <c r="K841" s="5" t="str">
        <f>VLOOKUP(N841,pro!$A$2:$B$1600,2,FALSE)</f>
        <v>Talca</v>
      </c>
      <c r="L841" s="6" t="str">
        <f>VLOOKUP(O841,com!$A$2:$B$1600,2,FALSE)</f>
        <v>Constitución</v>
      </c>
      <c r="M841" s="5">
        <f t="shared" si="57"/>
        <v>7</v>
      </c>
      <c r="N841" s="5">
        <f t="shared" si="55"/>
        <v>71</v>
      </c>
      <c r="O841" s="5">
        <f t="shared" si="56"/>
        <v>7102</v>
      </c>
    </row>
    <row r="842" spans="1:15" ht="15" hidden="1" customHeight="1" x14ac:dyDescent="0.25">
      <c r="A842" s="5">
        <v>841</v>
      </c>
      <c r="B842" s="1" t="s">
        <v>53</v>
      </c>
      <c r="C842" s="5" t="s">
        <v>802</v>
      </c>
      <c r="D842" s="2">
        <v>41554</v>
      </c>
      <c r="E842" s="4">
        <v>2013</v>
      </c>
      <c r="F842" s="5">
        <v>2</v>
      </c>
      <c r="G842" s="5" t="str">
        <f>VLOOKUP(F842,N_Sit!$A$1:$B$12,2,FALSE)</f>
        <v>Heladas</v>
      </c>
      <c r="H842" s="1" t="s">
        <v>54</v>
      </c>
      <c r="I842" s="5" t="str">
        <f>VLOOKUP(M842,reg!$A$2:$B$16,2,FALSE)</f>
        <v>Región del Maule</v>
      </c>
      <c r="J842" s="5" t="str">
        <f t="shared" si="58"/>
        <v>071</v>
      </c>
      <c r="K842" s="5" t="str">
        <f>VLOOKUP(N842,pro!$A$2:$B$1600,2,FALSE)</f>
        <v>Talca</v>
      </c>
      <c r="L842" s="6" t="str">
        <f>VLOOKUP(O842,com!$A$2:$B$1600,2,FALSE)</f>
        <v>Curepto</v>
      </c>
      <c r="M842" s="5">
        <f t="shared" si="57"/>
        <v>7</v>
      </c>
      <c r="N842" s="5">
        <f t="shared" si="55"/>
        <v>71</v>
      </c>
      <c r="O842" s="5">
        <f t="shared" si="56"/>
        <v>7103</v>
      </c>
    </row>
    <row r="843" spans="1:15" ht="15" hidden="1" customHeight="1" x14ac:dyDescent="0.25">
      <c r="A843" s="5">
        <v>842</v>
      </c>
      <c r="B843" s="1" t="s">
        <v>55</v>
      </c>
      <c r="C843" s="5" t="s">
        <v>802</v>
      </c>
      <c r="D843" s="2">
        <v>41554</v>
      </c>
      <c r="E843" s="4">
        <v>2013</v>
      </c>
      <c r="F843" s="5">
        <v>2</v>
      </c>
      <c r="G843" s="5" t="str">
        <f>VLOOKUP(F843,N_Sit!$A$1:$B$12,2,FALSE)</f>
        <v>Heladas</v>
      </c>
      <c r="H843" s="1" t="s">
        <v>54</v>
      </c>
      <c r="I843" s="5" t="str">
        <f>VLOOKUP(M843,reg!$A$2:$B$16,2,FALSE)</f>
        <v>Región del Maule</v>
      </c>
      <c r="J843" s="5" t="str">
        <f t="shared" si="58"/>
        <v>071</v>
      </c>
      <c r="K843" s="5" t="str">
        <f>VLOOKUP(N843,pro!$A$2:$B$1600,2,FALSE)</f>
        <v>Talca</v>
      </c>
      <c r="L843" s="6" t="str">
        <f>VLOOKUP(O843,com!$A$2:$B$1600,2,FALSE)</f>
        <v>Empedrado</v>
      </c>
      <c r="M843" s="5">
        <f t="shared" si="57"/>
        <v>7</v>
      </c>
      <c r="N843" s="5">
        <f t="shared" si="55"/>
        <v>71</v>
      </c>
      <c r="O843" s="5">
        <f t="shared" si="56"/>
        <v>7104</v>
      </c>
    </row>
    <row r="844" spans="1:15" ht="15" hidden="1" customHeight="1" x14ac:dyDescent="0.25">
      <c r="A844" s="5">
        <v>843</v>
      </c>
      <c r="B844" s="1" t="s">
        <v>282</v>
      </c>
      <c r="C844" s="5" t="s">
        <v>802</v>
      </c>
      <c r="D844" s="2">
        <v>41554</v>
      </c>
      <c r="E844" s="4">
        <v>2013</v>
      </c>
      <c r="F844" s="5">
        <v>2</v>
      </c>
      <c r="G844" s="5" t="str">
        <f>VLOOKUP(F844,N_Sit!$A$1:$B$12,2,FALSE)</f>
        <v>Heladas</v>
      </c>
      <c r="H844" s="1" t="s">
        <v>54</v>
      </c>
      <c r="I844" s="5" t="str">
        <f>VLOOKUP(M844,reg!$A$2:$B$16,2,FALSE)</f>
        <v>Región del Maule</v>
      </c>
      <c r="J844" s="5" t="str">
        <f t="shared" si="58"/>
        <v>071</v>
      </c>
      <c r="K844" s="5" t="str">
        <f>VLOOKUP(N844,pro!$A$2:$B$1600,2,FALSE)</f>
        <v>Talca</v>
      </c>
      <c r="L844" s="6" t="str">
        <f>VLOOKUP(O844,com!$A$2:$B$1600,2,FALSE)</f>
        <v>Maule</v>
      </c>
      <c r="M844" s="5">
        <f t="shared" si="57"/>
        <v>7</v>
      </c>
      <c r="N844" s="5">
        <f t="shared" si="55"/>
        <v>71</v>
      </c>
      <c r="O844" s="5">
        <f t="shared" si="56"/>
        <v>7105</v>
      </c>
    </row>
    <row r="845" spans="1:15" ht="15" hidden="1" customHeight="1" x14ac:dyDescent="0.25">
      <c r="A845" s="5">
        <v>844</v>
      </c>
      <c r="B845" s="1" t="s">
        <v>241</v>
      </c>
      <c r="C845" s="5" t="s">
        <v>802</v>
      </c>
      <c r="D845" s="2">
        <v>41554</v>
      </c>
      <c r="E845" s="4">
        <v>2013</v>
      </c>
      <c r="F845" s="5">
        <v>2</v>
      </c>
      <c r="G845" s="5" t="str">
        <f>VLOOKUP(F845,N_Sit!$A$1:$B$12,2,FALSE)</f>
        <v>Heladas</v>
      </c>
      <c r="H845" s="1" t="s">
        <v>54</v>
      </c>
      <c r="I845" s="5" t="str">
        <f>VLOOKUP(M845,reg!$A$2:$B$16,2,FALSE)</f>
        <v>Región del Maule</v>
      </c>
      <c r="J845" s="5" t="str">
        <f t="shared" si="58"/>
        <v>071</v>
      </c>
      <c r="K845" s="5" t="str">
        <f>VLOOKUP(N845,pro!$A$2:$B$1600,2,FALSE)</f>
        <v>Talca</v>
      </c>
      <c r="L845" s="6" t="str">
        <f>VLOOKUP(O845,com!$A$2:$B$1600,2,FALSE)</f>
        <v>Pelarco</v>
      </c>
      <c r="M845" s="5">
        <f t="shared" si="57"/>
        <v>7</v>
      </c>
      <c r="N845" s="5">
        <f t="shared" si="55"/>
        <v>71</v>
      </c>
      <c r="O845" s="5">
        <f t="shared" si="56"/>
        <v>7106</v>
      </c>
    </row>
    <row r="846" spans="1:15" ht="15" hidden="1" customHeight="1" x14ac:dyDescent="0.25">
      <c r="A846" s="5">
        <v>845</v>
      </c>
      <c r="B846" s="1" t="s">
        <v>56</v>
      </c>
      <c r="C846" s="5" t="s">
        <v>802</v>
      </c>
      <c r="D846" s="2">
        <v>41554</v>
      </c>
      <c r="E846" s="4">
        <v>2013</v>
      </c>
      <c r="F846" s="5">
        <v>2</v>
      </c>
      <c r="G846" s="5" t="str">
        <f>VLOOKUP(F846,N_Sit!$A$1:$B$12,2,FALSE)</f>
        <v>Heladas</v>
      </c>
      <c r="H846" s="1" t="s">
        <v>54</v>
      </c>
      <c r="I846" s="5" t="str">
        <f>VLOOKUP(M846,reg!$A$2:$B$16,2,FALSE)</f>
        <v>Región del Maule</v>
      </c>
      <c r="J846" s="5" t="str">
        <f t="shared" si="58"/>
        <v>071</v>
      </c>
      <c r="K846" s="5" t="str">
        <f>VLOOKUP(N846,pro!$A$2:$B$1600,2,FALSE)</f>
        <v>Talca</v>
      </c>
      <c r="L846" s="6" t="str">
        <f>VLOOKUP(O846,com!$A$2:$B$1600,2,FALSE)</f>
        <v>Pencahue</v>
      </c>
      <c r="M846" s="5">
        <f t="shared" si="57"/>
        <v>7</v>
      </c>
      <c r="N846" s="5">
        <f t="shared" si="55"/>
        <v>71</v>
      </c>
      <c r="O846" s="5">
        <f t="shared" si="56"/>
        <v>7107</v>
      </c>
    </row>
    <row r="847" spans="1:15" ht="15" hidden="1" customHeight="1" x14ac:dyDescent="0.25">
      <c r="A847" s="5">
        <v>846</v>
      </c>
      <c r="B847" s="1" t="s">
        <v>283</v>
      </c>
      <c r="C847" s="5" t="s">
        <v>802</v>
      </c>
      <c r="D847" s="2">
        <v>41554</v>
      </c>
      <c r="E847" s="4">
        <v>2013</v>
      </c>
      <c r="F847" s="5">
        <v>2</v>
      </c>
      <c r="G847" s="5" t="str">
        <f>VLOOKUP(F847,N_Sit!$A$1:$B$12,2,FALSE)</f>
        <v>Heladas</v>
      </c>
      <c r="H847" s="1" t="s">
        <v>54</v>
      </c>
      <c r="I847" s="5" t="str">
        <f>VLOOKUP(M847,reg!$A$2:$B$16,2,FALSE)</f>
        <v>Región del Maule</v>
      </c>
      <c r="J847" s="5" t="str">
        <f t="shared" si="58"/>
        <v>071</v>
      </c>
      <c r="K847" s="5" t="str">
        <f>VLOOKUP(N847,pro!$A$2:$B$1600,2,FALSE)</f>
        <v>Talca</v>
      </c>
      <c r="L847" s="6" t="str">
        <f>VLOOKUP(O847,com!$A$2:$B$1600,2,FALSE)</f>
        <v>Río Claro</v>
      </c>
      <c r="M847" s="5">
        <f t="shared" si="57"/>
        <v>7</v>
      </c>
      <c r="N847" s="5">
        <f t="shared" si="55"/>
        <v>71</v>
      </c>
      <c r="O847" s="5">
        <f t="shared" si="56"/>
        <v>7108</v>
      </c>
    </row>
    <row r="848" spans="1:15" ht="15" hidden="1" customHeight="1" x14ac:dyDescent="0.25">
      <c r="A848" s="5">
        <v>847</v>
      </c>
      <c r="B848" s="1" t="s">
        <v>107</v>
      </c>
      <c r="C848" s="5" t="s">
        <v>802</v>
      </c>
      <c r="D848" s="2">
        <v>41554</v>
      </c>
      <c r="E848" s="4">
        <v>2013</v>
      </c>
      <c r="F848" s="5">
        <v>2</v>
      </c>
      <c r="G848" s="5" t="str">
        <f>VLOOKUP(F848,N_Sit!$A$1:$B$12,2,FALSE)</f>
        <v>Heladas</v>
      </c>
      <c r="H848" s="1" t="s">
        <v>54</v>
      </c>
      <c r="I848" s="5" t="str">
        <f>VLOOKUP(M848,reg!$A$2:$B$16,2,FALSE)</f>
        <v>Región del Maule</v>
      </c>
      <c r="J848" s="5" t="str">
        <f t="shared" si="58"/>
        <v>071</v>
      </c>
      <c r="K848" s="5" t="str">
        <f>VLOOKUP(N848,pro!$A$2:$B$1600,2,FALSE)</f>
        <v>Talca</v>
      </c>
      <c r="L848" s="6" t="str">
        <f>VLOOKUP(O848,com!$A$2:$B$1600,2,FALSE)</f>
        <v>San Clemente</v>
      </c>
      <c r="M848" s="5">
        <f t="shared" si="57"/>
        <v>7</v>
      </c>
      <c r="N848" s="5">
        <f t="shared" si="55"/>
        <v>71</v>
      </c>
      <c r="O848" s="5">
        <f t="shared" si="56"/>
        <v>7109</v>
      </c>
    </row>
    <row r="849" spans="1:15" ht="15" hidden="1" customHeight="1" x14ac:dyDescent="0.25">
      <c r="A849" s="5">
        <v>848</v>
      </c>
      <c r="B849" s="1" t="s">
        <v>284</v>
      </c>
      <c r="C849" s="5" t="s">
        <v>802</v>
      </c>
      <c r="D849" s="2">
        <v>41554</v>
      </c>
      <c r="E849" s="4">
        <v>2013</v>
      </c>
      <c r="F849" s="5">
        <v>2</v>
      </c>
      <c r="G849" s="5" t="str">
        <f>VLOOKUP(F849,N_Sit!$A$1:$B$12,2,FALSE)</f>
        <v>Heladas</v>
      </c>
      <c r="H849" s="1" t="s">
        <v>54</v>
      </c>
      <c r="I849" s="5" t="str">
        <f>VLOOKUP(M849,reg!$A$2:$B$16,2,FALSE)</f>
        <v>Región del Maule</v>
      </c>
      <c r="J849" s="5" t="str">
        <f t="shared" si="58"/>
        <v>071</v>
      </c>
      <c r="K849" s="5" t="str">
        <f>VLOOKUP(N849,pro!$A$2:$B$1600,2,FALSE)</f>
        <v>Talca</v>
      </c>
      <c r="L849" s="6" t="str">
        <f>VLOOKUP(O849,com!$A$2:$B$1600,2,FALSE)</f>
        <v>San Rafael</v>
      </c>
      <c r="M849" s="5">
        <f t="shared" si="57"/>
        <v>7</v>
      </c>
      <c r="N849" s="5">
        <f t="shared" si="55"/>
        <v>71</v>
      </c>
      <c r="O849" s="5">
        <f t="shared" si="56"/>
        <v>7110</v>
      </c>
    </row>
    <row r="850" spans="1:15" ht="15" hidden="1" customHeight="1" x14ac:dyDescent="0.25">
      <c r="A850" s="5">
        <v>849</v>
      </c>
      <c r="B850" s="1" t="s">
        <v>57</v>
      </c>
      <c r="C850" s="5" t="s">
        <v>802</v>
      </c>
      <c r="D850" s="2">
        <v>41554</v>
      </c>
      <c r="E850" s="4">
        <v>2013</v>
      </c>
      <c r="F850" s="5">
        <v>2</v>
      </c>
      <c r="G850" s="5" t="str">
        <f>VLOOKUP(F850,N_Sit!$A$1:$B$12,2,FALSE)</f>
        <v>Heladas</v>
      </c>
      <c r="H850" s="1" t="s">
        <v>54</v>
      </c>
      <c r="I850" s="5" t="str">
        <f>VLOOKUP(M850,reg!$A$2:$B$16,2,FALSE)</f>
        <v>Región del Maule</v>
      </c>
      <c r="J850" s="5" t="str">
        <f t="shared" si="58"/>
        <v>072</v>
      </c>
      <c r="K850" s="5" t="str">
        <f>VLOOKUP(N850,pro!$A$2:$B$1600,2,FALSE)</f>
        <v>Cauquenes</v>
      </c>
      <c r="L850" s="6" t="str">
        <f>VLOOKUP(O850,com!$A$2:$B$1600,2,FALSE)</f>
        <v>Cauquenes</v>
      </c>
      <c r="M850" s="5">
        <f t="shared" si="57"/>
        <v>7</v>
      </c>
      <c r="N850" s="5">
        <f t="shared" si="55"/>
        <v>72</v>
      </c>
      <c r="O850" s="5">
        <f t="shared" si="56"/>
        <v>7201</v>
      </c>
    </row>
    <row r="851" spans="1:15" ht="15" hidden="1" customHeight="1" x14ac:dyDescent="0.25">
      <c r="A851" s="5">
        <v>850</v>
      </c>
      <c r="B851" s="1" t="s">
        <v>178</v>
      </c>
      <c r="C851" s="5" t="s">
        <v>802</v>
      </c>
      <c r="D851" s="2">
        <v>41554</v>
      </c>
      <c r="E851" s="4">
        <v>2013</v>
      </c>
      <c r="F851" s="5">
        <v>2</v>
      </c>
      <c r="G851" s="5" t="str">
        <f>VLOOKUP(F851,N_Sit!$A$1:$B$12,2,FALSE)</f>
        <v>Heladas</v>
      </c>
      <c r="H851" s="1" t="s">
        <v>54</v>
      </c>
      <c r="I851" s="5" t="str">
        <f>VLOOKUP(M851,reg!$A$2:$B$16,2,FALSE)</f>
        <v>Región del Maule</v>
      </c>
      <c r="J851" s="5" t="str">
        <f t="shared" si="58"/>
        <v>072</v>
      </c>
      <c r="K851" s="5" t="str">
        <f>VLOOKUP(N851,pro!$A$2:$B$1600,2,FALSE)</f>
        <v>Cauquenes</v>
      </c>
      <c r="L851" s="6" t="str">
        <f>VLOOKUP(O851,com!$A$2:$B$1600,2,FALSE)</f>
        <v>Chanco</v>
      </c>
      <c r="M851" s="5">
        <f t="shared" si="57"/>
        <v>7</v>
      </c>
      <c r="N851" s="5">
        <f t="shared" si="55"/>
        <v>72</v>
      </c>
      <c r="O851" s="5">
        <f t="shared" si="56"/>
        <v>7202</v>
      </c>
    </row>
    <row r="852" spans="1:15" ht="15" hidden="1" customHeight="1" x14ac:dyDescent="0.25">
      <c r="A852" s="5">
        <v>851</v>
      </c>
      <c r="B852" s="1" t="s">
        <v>242</v>
      </c>
      <c r="C852" s="5" t="s">
        <v>802</v>
      </c>
      <c r="D852" s="2">
        <v>41554</v>
      </c>
      <c r="E852" s="4">
        <v>2013</v>
      </c>
      <c r="F852" s="5">
        <v>2</v>
      </c>
      <c r="G852" s="5" t="str">
        <f>VLOOKUP(F852,N_Sit!$A$1:$B$12,2,FALSE)</f>
        <v>Heladas</v>
      </c>
      <c r="H852" s="1" t="s">
        <v>54</v>
      </c>
      <c r="I852" s="5" t="str">
        <f>VLOOKUP(M852,reg!$A$2:$B$16,2,FALSE)</f>
        <v>Región del Maule</v>
      </c>
      <c r="J852" s="5" t="str">
        <f t="shared" si="58"/>
        <v>072</v>
      </c>
      <c r="K852" s="5" t="str">
        <f>VLOOKUP(N852,pro!$A$2:$B$1600,2,FALSE)</f>
        <v>Cauquenes</v>
      </c>
      <c r="L852" s="6" t="str">
        <f>VLOOKUP(O852,com!$A$2:$B$1600,2,FALSE)</f>
        <v>Pelluhue</v>
      </c>
      <c r="M852" s="5">
        <f t="shared" si="57"/>
        <v>7</v>
      </c>
      <c r="N852" s="5">
        <f t="shared" si="55"/>
        <v>72</v>
      </c>
      <c r="O852" s="5">
        <f t="shared" si="56"/>
        <v>7203</v>
      </c>
    </row>
    <row r="853" spans="1:15" ht="15" hidden="1" customHeight="1" x14ac:dyDescent="0.25">
      <c r="A853" s="5">
        <v>852</v>
      </c>
      <c r="B853" s="1" t="s">
        <v>108</v>
      </c>
      <c r="C853" s="5" t="s">
        <v>802</v>
      </c>
      <c r="D853" s="2">
        <v>41554</v>
      </c>
      <c r="E853" s="4">
        <v>2013</v>
      </c>
      <c r="F853" s="5">
        <v>2</v>
      </c>
      <c r="G853" s="5" t="str">
        <f>VLOOKUP(F853,N_Sit!$A$1:$B$12,2,FALSE)</f>
        <v>Heladas</v>
      </c>
      <c r="H853" s="1" t="s">
        <v>54</v>
      </c>
      <c r="I853" s="5" t="str">
        <f>VLOOKUP(M853,reg!$A$2:$B$16,2,FALSE)</f>
        <v>Región del Maule</v>
      </c>
      <c r="J853" s="5" t="str">
        <f t="shared" si="58"/>
        <v>073</v>
      </c>
      <c r="K853" s="5" t="str">
        <f>VLOOKUP(N853,pro!$A$2:$B$1600,2,FALSE)</f>
        <v>Curicó</v>
      </c>
      <c r="L853" s="6" t="str">
        <f>VLOOKUP(O853,com!$A$2:$B$1600,2,FALSE)</f>
        <v>Curicó</v>
      </c>
      <c r="M853" s="5">
        <f t="shared" si="57"/>
        <v>7</v>
      </c>
      <c r="N853" s="5">
        <f t="shared" si="55"/>
        <v>73</v>
      </c>
      <c r="O853" s="5">
        <f t="shared" si="56"/>
        <v>7301</v>
      </c>
    </row>
    <row r="854" spans="1:15" ht="15" hidden="1" customHeight="1" x14ac:dyDescent="0.25">
      <c r="A854" s="5">
        <v>853</v>
      </c>
      <c r="B854" s="1" t="s">
        <v>58</v>
      </c>
      <c r="C854" s="5" t="s">
        <v>802</v>
      </c>
      <c r="D854" s="2">
        <v>41554</v>
      </c>
      <c r="E854" s="4">
        <v>2013</v>
      </c>
      <c r="F854" s="5">
        <v>2</v>
      </c>
      <c r="G854" s="5" t="str">
        <f>VLOOKUP(F854,N_Sit!$A$1:$B$12,2,FALSE)</f>
        <v>Heladas</v>
      </c>
      <c r="H854" s="1" t="s">
        <v>54</v>
      </c>
      <c r="I854" s="5" t="str">
        <f>VLOOKUP(M854,reg!$A$2:$B$16,2,FALSE)</f>
        <v>Región del Maule</v>
      </c>
      <c r="J854" s="5" t="str">
        <f t="shared" si="58"/>
        <v>073</v>
      </c>
      <c r="K854" s="5" t="str">
        <f>VLOOKUP(N854,pro!$A$2:$B$1600,2,FALSE)</f>
        <v>Curicó</v>
      </c>
      <c r="L854" s="6" t="str">
        <f>VLOOKUP(O854,com!$A$2:$B$1600,2,FALSE)</f>
        <v>Hualañé</v>
      </c>
      <c r="M854" s="5">
        <f t="shared" si="57"/>
        <v>7</v>
      </c>
      <c r="N854" s="5">
        <f t="shared" si="55"/>
        <v>73</v>
      </c>
      <c r="O854" s="5">
        <f t="shared" si="56"/>
        <v>7302</v>
      </c>
    </row>
    <row r="855" spans="1:15" ht="15" hidden="1" customHeight="1" x14ac:dyDescent="0.25">
      <c r="A855" s="5">
        <v>854</v>
      </c>
      <c r="B855" s="1" t="s">
        <v>109</v>
      </c>
      <c r="C855" s="5" t="s">
        <v>802</v>
      </c>
      <c r="D855" s="2">
        <v>41554</v>
      </c>
      <c r="E855" s="4">
        <v>2013</v>
      </c>
      <c r="F855" s="5">
        <v>2</v>
      </c>
      <c r="G855" s="5" t="str">
        <f>VLOOKUP(F855,N_Sit!$A$1:$B$12,2,FALSE)</f>
        <v>Heladas</v>
      </c>
      <c r="H855" s="1" t="s">
        <v>54</v>
      </c>
      <c r="I855" s="5" t="str">
        <f>VLOOKUP(M855,reg!$A$2:$B$16,2,FALSE)</f>
        <v>Región del Maule</v>
      </c>
      <c r="J855" s="5" t="str">
        <f t="shared" si="58"/>
        <v>073</v>
      </c>
      <c r="K855" s="5" t="str">
        <f>VLOOKUP(N855,pro!$A$2:$B$1600,2,FALSE)</f>
        <v>Curicó</v>
      </c>
      <c r="L855" s="6" t="str">
        <f>VLOOKUP(O855,com!$A$2:$B$1600,2,FALSE)</f>
        <v>Licantén</v>
      </c>
      <c r="M855" s="5">
        <f t="shared" si="57"/>
        <v>7</v>
      </c>
      <c r="N855" s="5">
        <f t="shared" si="55"/>
        <v>73</v>
      </c>
      <c r="O855" s="5">
        <f t="shared" si="56"/>
        <v>7303</v>
      </c>
    </row>
    <row r="856" spans="1:15" ht="15" hidden="1" customHeight="1" x14ac:dyDescent="0.25">
      <c r="A856" s="5">
        <v>855</v>
      </c>
      <c r="B856" s="1" t="s">
        <v>285</v>
      </c>
      <c r="C856" s="5" t="s">
        <v>802</v>
      </c>
      <c r="D856" s="2">
        <v>41554</v>
      </c>
      <c r="E856" s="4">
        <v>2013</v>
      </c>
      <c r="F856" s="5">
        <v>2</v>
      </c>
      <c r="G856" s="5" t="str">
        <f>VLOOKUP(F856,N_Sit!$A$1:$B$12,2,FALSE)</f>
        <v>Heladas</v>
      </c>
      <c r="H856" s="1" t="s">
        <v>54</v>
      </c>
      <c r="I856" s="5" t="str">
        <f>VLOOKUP(M856,reg!$A$2:$B$16,2,FALSE)</f>
        <v>Región del Maule</v>
      </c>
      <c r="J856" s="5" t="str">
        <f t="shared" si="58"/>
        <v>073</v>
      </c>
      <c r="K856" s="5" t="str">
        <f>VLOOKUP(N856,pro!$A$2:$B$1600,2,FALSE)</f>
        <v>Curicó</v>
      </c>
      <c r="L856" s="6" t="str">
        <f>VLOOKUP(O856,com!$A$2:$B$1600,2,FALSE)</f>
        <v>Molina</v>
      </c>
      <c r="M856" s="5">
        <f t="shared" si="57"/>
        <v>7</v>
      </c>
      <c r="N856" s="5">
        <f t="shared" si="55"/>
        <v>73</v>
      </c>
      <c r="O856" s="5">
        <f t="shared" si="56"/>
        <v>7304</v>
      </c>
    </row>
    <row r="857" spans="1:15" ht="15" hidden="1" customHeight="1" x14ac:dyDescent="0.25">
      <c r="A857" s="5">
        <v>856</v>
      </c>
      <c r="B857" s="1" t="s">
        <v>59</v>
      </c>
      <c r="C857" s="5" t="s">
        <v>802</v>
      </c>
      <c r="D857" s="2">
        <v>41554</v>
      </c>
      <c r="E857" s="4">
        <v>2013</v>
      </c>
      <c r="F857" s="5">
        <v>2</v>
      </c>
      <c r="G857" s="5" t="str">
        <f>VLOOKUP(F857,N_Sit!$A$1:$B$12,2,FALSE)</f>
        <v>Heladas</v>
      </c>
      <c r="H857" s="1" t="s">
        <v>54</v>
      </c>
      <c r="I857" s="5" t="str">
        <f>VLOOKUP(M857,reg!$A$2:$B$16,2,FALSE)</f>
        <v>Región del Maule</v>
      </c>
      <c r="J857" s="5" t="str">
        <f t="shared" si="58"/>
        <v>073</v>
      </c>
      <c r="K857" s="5" t="str">
        <f>VLOOKUP(N857,pro!$A$2:$B$1600,2,FALSE)</f>
        <v>Curicó</v>
      </c>
      <c r="L857" s="6" t="str">
        <f>VLOOKUP(O857,com!$A$2:$B$1600,2,FALSE)</f>
        <v>Rauco</v>
      </c>
      <c r="M857" s="5">
        <f t="shared" si="57"/>
        <v>7</v>
      </c>
      <c r="N857" s="5">
        <f t="shared" si="55"/>
        <v>73</v>
      </c>
      <c r="O857" s="5">
        <f t="shared" si="56"/>
        <v>7305</v>
      </c>
    </row>
    <row r="858" spans="1:15" ht="15" hidden="1" customHeight="1" x14ac:dyDescent="0.25">
      <c r="A858" s="5">
        <v>857</v>
      </c>
      <c r="B858" s="1" t="s">
        <v>286</v>
      </c>
      <c r="C858" s="5" t="s">
        <v>802</v>
      </c>
      <c r="D858" s="2">
        <v>41554</v>
      </c>
      <c r="E858" s="4">
        <v>2013</v>
      </c>
      <c r="F858" s="5">
        <v>2</v>
      </c>
      <c r="G858" s="5" t="str">
        <f>VLOOKUP(F858,N_Sit!$A$1:$B$12,2,FALSE)</f>
        <v>Heladas</v>
      </c>
      <c r="H858" s="1" t="s">
        <v>54</v>
      </c>
      <c r="I858" s="5" t="str">
        <f>VLOOKUP(M858,reg!$A$2:$B$16,2,FALSE)</f>
        <v>Región del Maule</v>
      </c>
      <c r="J858" s="5" t="str">
        <f t="shared" si="58"/>
        <v>073</v>
      </c>
      <c r="K858" s="5" t="str">
        <f>VLOOKUP(N858,pro!$A$2:$B$1600,2,FALSE)</f>
        <v>Curicó</v>
      </c>
      <c r="L858" s="6" t="str">
        <f>VLOOKUP(O858,com!$A$2:$B$1600,2,FALSE)</f>
        <v>Romeral</v>
      </c>
      <c r="M858" s="5">
        <f t="shared" si="57"/>
        <v>7</v>
      </c>
      <c r="N858" s="5">
        <f t="shared" si="55"/>
        <v>73</v>
      </c>
      <c r="O858" s="5">
        <f t="shared" si="56"/>
        <v>7306</v>
      </c>
    </row>
    <row r="859" spans="1:15" ht="15" hidden="1" customHeight="1" x14ac:dyDescent="0.25">
      <c r="A859" s="5">
        <v>858</v>
      </c>
      <c r="B859" s="1" t="s">
        <v>179</v>
      </c>
      <c r="C859" s="5" t="s">
        <v>802</v>
      </c>
      <c r="D859" s="2">
        <v>41554</v>
      </c>
      <c r="E859" s="4">
        <v>2013</v>
      </c>
      <c r="F859" s="5">
        <v>2</v>
      </c>
      <c r="G859" s="5" t="str">
        <f>VLOOKUP(F859,N_Sit!$A$1:$B$12,2,FALSE)</f>
        <v>Heladas</v>
      </c>
      <c r="H859" s="1" t="s">
        <v>54</v>
      </c>
      <c r="I859" s="5" t="str">
        <f>VLOOKUP(M859,reg!$A$2:$B$16,2,FALSE)</f>
        <v>Región del Maule</v>
      </c>
      <c r="J859" s="5" t="str">
        <f t="shared" si="58"/>
        <v>073</v>
      </c>
      <c r="K859" s="5" t="str">
        <f>VLOOKUP(N859,pro!$A$2:$B$1600,2,FALSE)</f>
        <v>Curicó</v>
      </c>
      <c r="L859" s="6" t="str">
        <f>VLOOKUP(O859,com!$A$2:$B$1600,2,FALSE)</f>
        <v>Sagrada Familia</v>
      </c>
      <c r="M859" s="5">
        <f t="shared" si="57"/>
        <v>7</v>
      </c>
      <c r="N859" s="5">
        <f t="shared" ref="N859:N938" si="59">VALUE(J859)</f>
        <v>73</v>
      </c>
      <c r="O859" s="5">
        <f t="shared" ref="O859:O938" si="60">VALUE(B859)</f>
        <v>7307</v>
      </c>
    </row>
    <row r="860" spans="1:15" ht="15" hidden="1" customHeight="1" x14ac:dyDescent="0.25">
      <c r="A860" s="5">
        <v>859</v>
      </c>
      <c r="B860" s="1" t="s">
        <v>243</v>
      </c>
      <c r="C860" s="5" t="s">
        <v>802</v>
      </c>
      <c r="D860" s="2">
        <v>41554</v>
      </c>
      <c r="E860" s="4">
        <v>2013</v>
      </c>
      <c r="F860" s="5">
        <v>2</v>
      </c>
      <c r="G860" s="5" t="str">
        <f>VLOOKUP(F860,N_Sit!$A$1:$B$12,2,FALSE)</f>
        <v>Heladas</v>
      </c>
      <c r="H860" s="1" t="s">
        <v>54</v>
      </c>
      <c r="I860" s="5" t="str">
        <f>VLOOKUP(M860,reg!$A$2:$B$16,2,FALSE)</f>
        <v>Región del Maule</v>
      </c>
      <c r="J860" s="5" t="str">
        <f t="shared" si="58"/>
        <v>073</v>
      </c>
      <c r="K860" s="5" t="str">
        <f>VLOOKUP(N860,pro!$A$2:$B$1600,2,FALSE)</f>
        <v>Curicó</v>
      </c>
      <c r="L860" s="6" t="str">
        <f>VLOOKUP(O860,com!$A$2:$B$1600,2,FALSE)</f>
        <v>Teno</v>
      </c>
      <c r="M860" s="5">
        <f t="shared" si="57"/>
        <v>7</v>
      </c>
      <c r="N860" s="5">
        <f t="shared" si="59"/>
        <v>73</v>
      </c>
      <c r="O860" s="5">
        <f t="shared" si="60"/>
        <v>7308</v>
      </c>
    </row>
    <row r="861" spans="1:15" ht="15" hidden="1" customHeight="1" x14ac:dyDescent="0.25">
      <c r="A861" s="5">
        <v>860</v>
      </c>
      <c r="B861" s="1" t="s">
        <v>110</v>
      </c>
      <c r="C861" s="5" t="s">
        <v>802</v>
      </c>
      <c r="D861" s="2">
        <v>41554</v>
      </c>
      <c r="E861" s="4">
        <v>2013</v>
      </c>
      <c r="F861" s="5">
        <v>2</v>
      </c>
      <c r="G861" s="5" t="str">
        <f>VLOOKUP(F861,N_Sit!$A$1:$B$12,2,FALSE)</f>
        <v>Heladas</v>
      </c>
      <c r="H861" s="1" t="s">
        <v>54</v>
      </c>
      <c r="I861" s="5" t="str">
        <f>VLOOKUP(M861,reg!$A$2:$B$16,2,FALSE)</f>
        <v>Región del Maule</v>
      </c>
      <c r="J861" s="5" t="str">
        <f t="shared" si="58"/>
        <v>073</v>
      </c>
      <c r="K861" s="5" t="str">
        <f>VLOOKUP(N861,pro!$A$2:$B$1600,2,FALSE)</f>
        <v>Curicó</v>
      </c>
      <c r="L861" s="6" t="str">
        <f>VLOOKUP(O861,com!$A$2:$B$1600,2,FALSE)</f>
        <v>Vichuquén</v>
      </c>
      <c r="M861" s="5">
        <f t="shared" si="57"/>
        <v>7</v>
      </c>
      <c r="N861" s="5">
        <f t="shared" si="59"/>
        <v>73</v>
      </c>
      <c r="O861" s="5">
        <f t="shared" si="60"/>
        <v>7309</v>
      </c>
    </row>
    <row r="862" spans="1:15" ht="15" hidden="1" customHeight="1" x14ac:dyDescent="0.25">
      <c r="A862" s="5">
        <v>861</v>
      </c>
      <c r="B862" s="1" t="s">
        <v>111</v>
      </c>
      <c r="C862" s="5" t="s">
        <v>802</v>
      </c>
      <c r="D862" s="2">
        <v>41554</v>
      </c>
      <c r="E862" s="4">
        <v>2013</v>
      </c>
      <c r="F862" s="5">
        <v>2</v>
      </c>
      <c r="G862" s="5" t="str">
        <f>VLOOKUP(F862,N_Sit!$A$1:$B$12,2,FALSE)</f>
        <v>Heladas</v>
      </c>
      <c r="H862" s="1" t="s">
        <v>54</v>
      </c>
      <c r="I862" s="5" t="str">
        <f>VLOOKUP(M862,reg!$A$2:$B$16,2,FALSE)</f>
        <v>Región del Maule</v>
      </c>
      <c r="J862" s="5" t="str">
        <f t="shared" si="58"/>
        <v>074</v>
      </c>
      <c r="K862" s="5" t="str">
        <f>VLOOKUP(N862,pro!$A$2:$B$1600,2,FALSE)</f>
        <v>Linares</v>
      </c>
      <c r="L862" s="6" t="str">
        <f>VLOOKUP(O862,com!$A$2:$B$1600,2,FALSE)</f>
        <v>Linares</v>
      </c>
      <c r="M862" s="5">
        <f t="shared" si="57"/>
        <v>7</v>
      </c>
      <c r="N862" s="5">
        <f t="shared" si="59"/>
        <v>74</v>
      </c>
      <c r="O862" s="5">
        <f t="shared" si="60"/>
        <v>7401</v>
      </c>
    </row>
    <row r="863" spans="1:15" ht="15" hidden="1" customHeight="1" x14ac:dyDescent="0.25">
      <c r="A863" s="5">
        <v>862</v>
      </c>
      <c r="B863" s="1" t="s">
        <v>287</v>
      </c>
      <c r="C863" s="5" t="s">
        <v>802</v>
      </c>
      <c r="D863" s="2">
        <v>41554</v>
      </c>
      <c r="E863" s="4">
        <v>2013</v>
      </c>
      <c r="F863" s="5">
        <v>2</v>
      </c>
      <c r="G863" s="5" t="str">
        <f>VLOOKUP(F863,N_Sit!$A$1:$B$12,2,FALSE)</f>
        <v>Heladas</v>
      </c>
      <c r="H863" s="1" t="s">
        <v>54</v>
      </c>
      <c r="I863" s="5" t="str">
        <f>VLOOKUP(M863,reg!$A$2:$B$16,2,FALSE)</f>
        <v>Región del Maule</v>
      </c>
      <c r="J863" s="5" t="str">
        <f t="shared" si="58"/>
        <v>074</v>
      </c>
      <c r="K863" s="5" t="str">
        <f>VLOOKUP(N863,pro!$A$2:$B$1600,2,FALSE)</f>
        <v>Linares</v>
      </c>
      <c r="L863" s="6" t="str">
        <f>VLOOKUP(O863,com!$A$2:$B$1600,2,FALSE)</f>
        <v>Colbún</v>
      </c>
      <c r="M863" s="5">
        <f t="shared" si="57"/>
        <v>7</v>
      </c>
      <c r="N863" s="5">
        <f t="shared" si="59"/>
        <v>74</v>
      </c>
      <c r="O863" s="5">
        <f t="shared" si="60"/>
        <v>7402</v>
      </c>
    </row>
    <row r="864" spans="1:15" ht="15" hidden="1" customHeight="1" x14ac:dyDescent="0.25">
      <c r="A864" s="5">
        <v>863</v>
      </c>
      <c r="B864" s="1" t="s">
        <v>180</v>
      </c>
      <c r="C864" s="5" t="s">
        <v>802</v>
      </c>
      <c r="D864" s="2">
        <v>41554</v>
      </c>
      <c r="E864" s="4">
        <v>2013</v>
      </c>
      <c r="F864" s="5">
        <v>2</v>
      </c>
      <c r="G864" s="5" t="str">
        <f>VLOOKUP(F864,N_Sit!$A$1:$B$12,2,FALSE)</f>
        <v>Heladas</v>
      </c>
      <c r="H864" s="1" t="s">
        <v>54</v>
      </c>
      <c r="I864" s="5" t="str">
        <f>VLOOKUP(M864,reg!$A$2:$B$16,2,FALSE)</f>
        <v>Región del Maule</v>
      </c>
      <c r="J864" s="5" t="str">
        <f t="shared" si="58"/>
        <v>074</v>
      </c>
      <c r="K864" s="5" t="str">
        <f>VLOOKUP(N864,pro!$A$2:$B$1600,2,FALSE)</f>
        <v>Linares</v>
      </c>
      <c r="L864" s="6" t="str">
        <f>VLOOKUP(O864,com!$A$2:$B$1600,2,FALSE)</f>
        <v>Longaví</v>
      </c>
      <c r="M864" s="5">
        <f t="shared" si="57"/>
        <v>7</v>
      </c>
      <c r="N864" s="5">
        <f t="shared" si="59"/>
        <v>74</v>
      </c>
      <c r="O864" s="5">
        <f t="shared" si="60"/>
        <v>7403</v>
      </c>
    </row>
    <row r="865" spans="1:16" ht="15" hidden="1" customHeight="1" x14ac:dyDescent="0.25">
      <c r="A865" s="5">
        <v>864</v>
      </c>
      <c r="B865" s="1" t="s">
        <v>181</v>
      </c>
      <c r="C865" s="5" t="s">
        <v>802</v>
      </c>
      <c r="D865" s="2">
        <v>41554</v>
      </c>
      <c r="E865" s="4">
        <v>2013</v>
      </c>
      <c r="F865" s="5">
        <v>2</v>
      </c>
      <c r="G865" s="5" t="str">
        <f>VLOOKUP(F865,N_Sit!$A$1:$B$12,2,FALSE)</f>
        <v>Heladas</v>
      </c>
      <c r="H865" s="1" t="s">
        <v>54</v>
      </c>
      <c r="I865" s="5" t="str">
        <f>VLOOKUP(M865,reg!$A$2:$B$16,2,FALSE)</f>
        <v>Región del Maule</v>
      </c>
      <c r="J865" s="5" t="str">
        <f t="shared" si="58"/>
        <v>074</v>
      </c>
      <c r="K865" s="5" t="str">
        <f>VLOOKUP(N865,pro!$A$2:$B$1600,2,FALSE)</f>
        <v>Linares</v>
      </c>
      <c r="L865" s="6" t="str">
        <f>VLOOKUP(O865,com!$A$2:$B$1600,2,FALSE)</f>
        <v>Parral</v>
      </c>
      <c r="M865" s="5">
        <f t="shared" si="57"/>
        <v>7</v>
      </c>
      <c r="N865" s="5">
        <f t="shared" si="59"/>
        <v>74</v>
      </c>
      <c r="O865" s="5">
        <f t="shared" si="60"/>
        <v>7404</v>
      </c>
    </row>
    <row r="866" spans="1:16" ht="15" hidden="1" customHeight="1" x14ac:dyDescent="0.25">
      <c r="A866" s="5">
        <v>865</v>
      </c>
      <c r="B866" s="1" t="s">
        <v>112</v>
      </c>
      <c r="C866" s="5" t="s">
        <v>802</v>
      </c>
      <c r="D866" s="2">
        <v>41554</v>
      </c>
      <c r="E866" s="4">
        <v>2013</v>
      </c>
      <c r="F866" s="5">
        <v>2</v>
      </c>
      <c r="G866" s="5" t="str">
        <f>VLOOKUP(F866,N_Sit!$A$1:$B$12,2,FALSE)</f>
        <v>Heladas</v>
      </c>
      <c r="H866" s="1" t="s">
        <v>54</v>
      </c>
      <c r="I866" s="5" t="str">
        <f>VLOOKUP(M866,reg!$A$2:$B$16,2,FALSE)</f>
        <v>Región del Maule</v>
      </c>
      <c r="J866" s="5" t="str">
        <f t="shared" si="58"/>
        <v>074</v>
      </c>
      <c r="K866" s="5" t="str">
        <f>VLOOKUP(N866,pro!$A$2:$B$1600,2,FALSE)</f>
        <v>Linares</v>
      </c>
      <c r="L866" s="6" t="str">
        <f>VLOOKUP(O866,com!$A$2:$B$1600,2,FALSE)</f>
        <v>Retiro</v>
      </c>
      <c r="M866" s="5">
        <f t="shared" si="57"/>
        <v>7</v>
      </c>
      <c r="N866" s="5">
        <f t="shared" si="59"/>
        <v>74</v>
      </c>
      <c r="O866" s="5">
        <f t="shared" si="60"/>
        <v>7405</v>
      </c>
    </row>
    <row r="867" spans="1:16" ht="15" hidden="1" customHeight="1" x14ac:dyDescent="0.25">
      <c r="A867" s="5">
        <v>866</v>
      </c>
      <c r="B867" s="1" t="s">
        <v>60</v>
      </c>
      <c r="C867" s="5" t="s">
        <v>802</v>
      </c>
      <c r="D867" s="2">
        <v>41554</v>
      </c>
      <c r="E867" s="4">
        <v>2013</v>
      </c>
      <c r="F867" s="5">
        <v>2</v>
      </c>
      <c r="G867" s="5" t="str">
        <f>VLOOKUP(F867,N_Sit!$A$1:$B$12,2,FALSE)</f>
        <v>Heladas</v>
      </c>
      <c r="H867" s="1" t="s">
        <v>54</v>
      </c>
      <c r="I867" s="5" t="str">
        <f>VLOOKUP(M867,reg!$A$2:$B$16,2,FALSE)</f>
        <v>Región del Maule</v>
      </c>
      <c r="J867" s="5" t="str">
        <f t="shared" si="58"/>
        <v>074</v>
      </c>
      <c r="K867" s="5" t="str">
        <f>VLOOKUP(N867,pro!$A$2:$B$1600,2,FALSE)</f>
        <v>Linares</v>
      </c>
      <c r="L867" s="6" t="str">
        <f>VLOOKUP(O867,com!$A$2:$B$1600,2,FALSE)</f>
        <v>San Javier</v>
      </c>
      <c r="M867" s="5">
        <f t="shared" si="57"/>
        <v>7</v>
      </c>
      <c r="N867" s="5">
        <f t="shared" si="59"/>
        <v>74</v>
      </c>
      <c r="O867" s="5">
        <f t="shared" si="60"/>
        <v>7406</v>
      </c>
    </row>
    <row r="868" spans="1:16" ht="15" hidden="1" customHeight="1" x14ac:dyDescent="0.25">
      <c r="A868" s="5">
        <v>867</v>
      </c>
      <c r="B868" s="1" t="s">
        <v>288</v>
      </c>
      <c r="C868" s="5" t="s">
        <v>802</v>
      </c>
      <c r="D868" s="2">
        <v>41554</v>
      </c>
      <c r="E868" s="4">
        <v>2013</v>
      </c>
      <c r="F868" s="5">
        <v>2</v>
      </c>
      <c r="G868" s="5" t="str">
        <f>VLOOKUP(F868,N_Sit!$A$1:$B$12,2,FALSE)</f>
        <v>Heladas</v>
      </c>
      <c r="H868" s="1" t="s">
        <v>54</v>
      </c>
      <c r="I868" s="5" t="str">
        <f>VLOOKUP(M868,reg!$A$2:$B$16,2,FALSE)</f>
        <v>Región del Maule</v>
      </c>
      <c r="J868" s="5" t="str">
        <f t="shared" si="58"/>
        <v>074</v>
      </c>
      <c r="K868" s="5" t="str">
        <f>VLOOKUP(N868,pro!$A$2:$B$1600,2,FALSE)</f>
        <v>Linares</v>
      </c>
      <c r="L868" s="6" t="str">
        <f>VLOOKUP(O868,com!$A$2:$B$1600,2,FALSE)</f>
        <v>Villa Alegre</v>
      </c>
      <c r="M868" s="5">
        <f t="shared" si="57"/>
        <v>7</v>
      </c>
      <c r="N868" s="5">
        <f t="shared" si="59"/>
        <v>74</v>
      </c>
      <c r="O868" s="5">
        <f t="shared" si="60"/>
        <v>7407</v>
      </c>
    </row>
    <row r="869" spans="1:16" ht="15" hidden="1" customHeight="1" x14ac:dyDescent="0.25">
      <c r="A869" s="5">
        <v>868</v>
      </c>
      <c r="B869" s="1" t="s">
        <v>289</v>
      </c>
      <c r="C869" s="5" t="s">
        <v>802</v>
      </c>
      <c r="D869" s="2">
        <v>41554</v>
      </c>
      <c r="E869" s="4">
        <v>2013</v>
      </c>
      <c r="F869" s="5">
        <v>2</v>
      </c>
      <c r="G869" s="5" t="str">
        <f>VLOOKUP(F869,N_Sit!$A$1:$B$12,2,FALSE)</f>
        <v>Heladas</v>
      </c>
      <c r="H869" s="1" t="s">
        <v>54</v>
      </c>
      <c r="I869" s="5" t="str">
        <f>VLOOKUP(M869,reg!$A$2:$B$16,2,FALSE)</f>
        <v>Región del Maule</v>
      </c>
      <c r="J869" s="5" t="str">
        <f t="shared" si="58"/>
        <v>074</v>
      </c>
      <c r="K869" s="5" t="str">
        <f>VLOOKUP(N869,pro!$A$2:$B$1600,2,FALSE)</f>
        <v>Linares</v>
      </c>
      <c r="L869" s="6" t="str">
        <f>VLOOKUP(O869,com!$A$2:$B$1600,2,FALSE)</f>
        <v>Yerbas Buenas</v>
      </c>
      <c r="M869" s="5">
        <f t="shared" si="57"/>
        <v>7</v>
      </c>
      <c r="N869" s="5">
        <f t="shared" si="59"/>
        <v>74</v>
      </c>
      <c r="O869" s="5">
        <f t="shared" si="60"/>
        <v>7408</v>
      </c>
    </row>
    <row r="870" spans="1:16" s="5" customFormat="1" ht="15" hidden="1" customHeight="1" x14ac:dyDescent="0.25">
      <c r="A870" s="5">
        <v>869</v>
      </c>
      <c r="B870" s="1" t="s">
        <v>22</v>
      </c>
      <c r="C870" s="5" t="s">
        <v>803</v>
      </c>
      <c r="D870" s="2">
        <v>41556</v>
      </c>
      <c r="E870" s="4">
        <v>2013</v>
      </c>
      <c r="F870" s="5">
        <v>1</v>
      </c>
      <c r="G870" s="5" t="str">
        <f>VLOOKUP(F870,N_Sit!$A$1:$B$12,2,FALSE)</f>
        <v>Déficit Hídrico/Sequía</v>
      </c>
      <c r="H870" s="1" t="s">
        <v>14</v>
      </c>
      <c r="I870" s="5" t="str">
        <f>VLOOKUP(M870,reg!$A$2:$B$16,2,FALSE)</f>
        <v>Región del Libertador General Bernardo O'Higgins</v>
      </c>
      <c r="J870" s="5" t="str">
        <f>MID(B870,1,3)</f>
        <v>063</v>
      </c>
      <c r="K870" s="5" t="str">
        <f>VLOOKUP(N870,pro!$A$2:$B$1600,2,FALSE)</f>
        <v>Colchagua</v>
      </c>
      <c r="L870" s="6" t="str">
        <f>VLOOKUP(O870,com!$A$2:$B$1600,2,FALSE)</f>
        <v>Chépica</v>
      </c>
      <c r="M870" s="5">
        <f t="shared" si="57"/>
        <v>6</v>
      </c>
      <c r="N870" s="5">
        <f>VALUE(J870)</f>
        <v>63</v>
      </c>
      <c r="O870" s="5">
        <f>VALUE(B870)</f>
        <v>6302</v>
      </c>
    </row>
    <row r="871" spans="1:16" s="5" customFormat="1" ht="15" hidden="1" customHeight="1" x14ac:dyDescent="0.25">
      <c r="A871" s="5">
        <v>870</v>
      </c>
      <c r="B871" s="1" t="s">
        <v>25</v>
      </c>
      <c r="C871" s="5" t="s">
        <v>803</v>
      </c>
      <c r="D871" s="2">
        <v>41556</v>
      </c>
      <c r="E871" s="4">
        <v>2013</v>
      </c>
      <c r="F871" s="5">
        <v>1</v>
      </c>
      <c r="G871" s="5" t="str">
        <f>VLOOKUP(F871,N_Sit!$A$1:$B$12,2,FALSE)</f>
        <v>Déficit Hídrico/Sequía</v>
      </c>
      <c r="H871" s="1" t="s">
        <v>14</v>
      </c>
      <c r="I871" s="5" t="str">
        <f>VLOOKUP(M871,reg!$A$2:$B$16,2,FALSE)</f>
        <v>Región del Libertador General Bernardo O'Higgins</v>
      </c>
      <c r="J871" s="5" t="str">
        <f>MID(B871,1,3)</f>
        <v>063</v>
      </c>
      <c r="K871" s="5" t="str">
        <f>VLOOKUP(N871,pro!$A$2:$B$1600,2,FALSE)</f>
        <v>Colchagua</v>
      </c>
      <c r="L871" s="6" t="str">
        <f>VLOOKUP(O871,com!$A$2:$B$1600,2,FALSE)</f>
        <v>Nancagua</v>
      </c>
      <c r="M871" s="5">
        <f t="shared" si="57"/>
        <v>6</v>
      </c>
      <c r="N871" s="5">
        <f>VALUE(J871)</f>
        <v>63</v>
      </c>
      <c r="O871" s="5">
        <f>VALUE(B871)</f>
        <v>6305</v>
      </c>
    </row>
    <row r="872" spans="1:16" s="5" customFormat="1" ht="15" hidden="1" customHeight="1" x14ac:dyDescent="0.25">
      <c r="A872" s="5">
        <v>871</v>
      </c>
      <c r="B872" s="1" t="s">
        <v>26</v>
      </c>
      <c r="C872" s="5" t="s">
        <v>803</v>
      </c>
      <c r="D872" s="2">
        <v>41556</v>
      </c>
      <c r="E872" s="4">
        <v>2013</v>
      </c>
      <c r="F872" s="5">
        <v>1</v>
      </c>
      <c r="G872" s="5" t="str">
        <f>VLOOKUP(F872,N_Sit!$A$1:$B$12,2,FALSE)</f>
        <v>Déficit Hídrico/Sequía</v>
      </c>
      <c r="H872" s="1" t="s">
        <v>14</v>
      </c>
      <c r="I872" s="5" t="str">
        <f>VLOOKUP(M872,reg!$A$2:$B$16,2,FALSE)</f>
        <v>Región del Libertador General Bernardo O'Higgins</v>
      </c>
      <c r="J872" s="5" t="str">
        <f>MID(B872,1,3)</f>
        <v>063</v>
      </c>
      <c r="K872" s="5" t="str">
        <f>VLOOKUP(N872,pro!$A$2:$B$1600,2,FALSE)</f>
        <v>Colchagua</v>
      </c>
      <c r="L872" s="6" t="str">
        <f>VLOOKUP(O872,com!$A$2:$B$1600,2,FALSE)</f>
        <v>Palmilla</v>
      </c>
      <c r="M872" s="5">
        <f t="shared" si="57"/>
        <v>6</v>
      </c>
      <c r="N872" s="5">
        <f>VALUE(J872)</f>
        <v>63</v>
      </c>
      <c r="O872" s="5">
        <f>VALUE(B872)</f>
        <v>6306</v>
      </c>
    </row>
    <row r="873" spans="1:16" s="5" customFormat="1" ht="15" hidden="1" customHeight="1" x14ac:dyDescent="0.25">
      <c r="A873" s="5">
        <v>872</v>
      </c>
      <c r="B873" s="1" t="s">
        <v>27</v>
      </c>
      <c r="C873" s="5" t="s">
        <v>803</v>
      </c>
      <c r="D873" s="2">
        <v>41556</v>
      </c>
      <c r="E873" s="4">
        <v>2013</v>
      </c>
      <c r="F873" s="5">
        <v>1</v>
      </c>
      <c r="G873" s="5" t="str">
        <f>VLOOKUP(F873,N_Sit!$A$1:$B$12,2,FALSE)</f>
        <v>Déficit Hídrico/Sequía</v>
      </c>
      <c r="H873" s="1" t="s">
        <v>14</v>
      </c>
      <c r="I873" s="5" t="str">
        <f>VLOOKUP(M873,reg!$A$2:$B$16,2,FALSE)</f>
        <v>Región del Libertador General Bernardo O'Higgins</v>
      </c>
      <c r="J873" s="5" t="str">
        <f>MID(B873,1,3)</f>
        <v>063</v>
      </c>
      <c r="K873" s="5" t="str">
        <f>VLOOKUP(N873,pro!$A$2:$B$1600,2,FALSE)</f>
        <v>Colchagua</v>
      </c>
      <c r="L873" s="6" t="str">
        <f>VLOOKUP(O873,com!$A$2:$B$1600,2,FALSE)</f>
        <v>Peralillo</v>
      </c>
      <c r="M873" s="5">
        <f t="shared" si="57"/>
        <v>6</v>
      </c>
      <c r="N873" s="5">
        <f>VALUE(J873)</f>
        <v>63</v>
      </c>
      <c r="O873" s="5">
        <f>VALUE(B873)</f>
        <v>6307</v>
      </c>
    </row>
    <row r="874" spans="1:16" s="5" customFormat="1" ht="15" hidden="1" customHeight="1" x14ac:dyDescent="0.25">
      <c r="A874" s="5">
        <v>873</v>
      </c>
      <c r="B874" s="1" t="s">
        <v>30</v>
      </c>
      <c r="C874" s="5" t="s">
        <v>803</v>
      </c>
      <c r="D874" s="2">
        <v>41556</v>
      </c>
      <c r="E874" s="4">
        <v>2013</v>
      </c>
      <c r="F874" s="5">
        <v>1</v>
      </c>
      <c r="G874" s="5" t="str">
        <f>VLOOKUP(F874,N_Sit!$A$1:$B$12,2,FALSE)</f>
        <v>Déficit Hídrico/Sequía</v>
      </c>
      <c r="H874" s="1" t="s">
        <v>14</v>
      </c>
      <c r="I874" s="5" t="str">
        <f>VLOOKUP(M874,reg!$A$2:$B$16,2,FALSE)</f>
        <v>Región del Libertador General Bernardo O'Higgins</v>
      </c>
      <c r="J874" s="5" t="str">
        <f>MID(B874,1,3)</f>
        <v>063</v>
      </c>
      <c r="K874" s="5" t="str">
        <f>VLOOKUP(N874,pro!$A$2:$B$1600,2,FALSE)</f>
        <v>Colchagua</v>
      </c>
      <c r="L874" s="6" t="str">
        <f>VLOOKUP(O874,com!$A$2:$B$1600,2,FALSE)</f>
        <v>Santa Cruz</v>
      </c>
      <c r="M874" s="5">
        <f t="shared" si="57"/>
        <v>6</v>
      </c>
      <c r="N874" s="5">
        <f>VALUE(J874)</f>
        <v>63</v>
      </c>
      <c r="O874" s="5">
        <f>VALUE(B874)</f>
        <v>6310</v>
      </c>
    </row>
    <row r="875" spans="1:16" ht="15" hidden="1" customHeight="1" x14ac:dyDescent="0.25">
      <c r="A875" s="5">
        <v>874</v>
      </c>
      <c r="B875" s="1" t="s">
        <v>61</v>
      </c>
      <c r="C875" s="5" t="s">
        <v>804</v>
      </c>
      <c r="D875" s="2">
        <v>41556</v>
      </c>
      <c r="E875" s="4">
        <v>2013</v>
      </c>
      <c r="F875" s="5">
        <v>2</v>
      </c>
      <c r="G875" s="5" t="str">
        <f>VLOOKUP(F875,N_Sit!$A$1:$B$12,2,FALSE)</f>
        <v>Heladas</v>
      </c>
      <c r="H875" s="1" t="s">
        <v>62</v>
      </c>
      <c r="I875" s="5" t="str">
        <f>VLOOKUP(M875,reg!$A$2:$B$16,2,FALSE)</f>
        <v>Región Metropolitana de Santiago</v>
      </c>
      <c r="J875" s="5" t="str">
        <f t="shared" si="58"/>
        <v>133</v>
      </c>
      <c r="K875" s="5" t="str">
        <f>VLOOKUP(N875,pro!$A$2:$B$1600,2,FALSE)</f>
        <v>Chacabuco</v>
      </c>
      <c r="L875" s="6" t="str">
        <f>VLOOKUP(O875,com!$A$2:$B$1600,2,FALSE)</f>
        <v>Colina</v>
      </c>
      <c r="M875" s="5">
        <f t="shared" si="57"/>
        <v>13</v>
      </c>
      <c r="N875" s="5">
        <f t="shared" si="59"/>
        <v>133</v>
      </c>
      <c r="O875" s="5">
        <f t="shared" si="60"/>
        <v>13301</v>
      </c>
      <c r="P875" s="5"/>
    </row>
    <row r="876" spans="1:16" ht="15" hidden="1" customHeight="1" x14ac:dyDescent="0.25">
      <c r="A876" s="5">
        <v>875</v>
      </c>
      <c r="B876" s="1" t="s">
        <v>164</v>
      </c>
      <c r="C876" s="5" t="s">
        <v>804</v>
      </c>
      <c r="D876" s="2">
        <v>41556</v>
      </c>
      <c r="E876" s="4">
        <v>2013</v>
      </c>
      <c r="F876" s="5">
        <v>2</v>
      </c>
      <c r="G876" s="5" t="str">
        <f>VLOOKUP(F876,N_Sit!$A$1:$B$12,2,FALSE)</f>
        <v>Heladas</v>
      </c>
      <c r="H876" s="1" t="s">
        <v>62</v>
      </c>
      <c r="I876" s="5" t="str">
        <f>VLOOKUP(M876,reg!$A$2:$B$16,2,FALSE)</f>
        <v>Región Metropolitana de Santiago</v>
      </c>
      <c r="J876" s="5" t="str">
        <f t="shared" si="58"/>
        <v>133</v>
      </c>
      <c r="K876" s="5" t="str">
        <f>VLOOKUP(N876,pro!$A$2:$B$1600,2,FALSE)</f>
        <v>Chacabuco</v>
      </c>
      <c r="L876" s="6" t="str">
        <f>VLOOKUP(O876,com!$A$2:$B$1600,2,FALSE)</f>
        <v>Lampa</v>
      </c>
      <c r="M876" s="5">
        <f t="shared" si="57"/>
        <v>13</v>
      </c>
      <c r="N876" s="5">
        <f t="shared" si="59"/>
        <v>133</v>
      </c>
      <c r="O876" s="5">
        <f t="shared" si="60"/>
        <v>13302</v>
      </c>
    </row>
    <row r="877" spans="1:16" ht="15" hidden="1" customHeight="1" x14ac:dyDescent="0.25">
      <c r="A877" s="5">
        <v>876</v>
      </c>
      <c r="B877" s="1" t="s">
        <v>63</v>
      </c>
      <c r="C877" s="5" t="s">
        <v>804</v>
      </c>
      <c r="D877" s="2">
        <v>41556</v>
      </c>
      <c r="E877" s="4">
        <v>2013</v>
      </c>
      <c r="F877" s="5">
        <v>2</v>
      </c>
      <c r="G877" s="5" t="str">
        <f>VLOOKUP(F877,N_Sit!$A$1:$B$12,2,FALSE)</f>
        <v>Heladas</v>
      </c>
      <c r="H877" s="1" t="s">
        <v>62</v>
      </c>
      <c r="I877" s="5" t="str">
        <f>VLOOKUP(M877,reg!$A$2:$B$16,2,FALSE)</f>
        <v>Región Metropolitana de Santiago</v>
      </c>
      <c r="J877" s="5" t="str">
        <f t="shared" si="58"/>
        <v>133</v>
      </c>
      <c r="K877" s="5" t="str">
        <f>VLOOKUP(N877,pro!$A$2:$B$1600,2,FALSE)</f>
        <v>Chacabuco</v>
      </c>
      <c r="L877" s="6" t="str">
        <f>VLOOKUP(O877,com!$A$2:$B$1600,2,FALSE)</f>
        <v>Tiltil</v>
      </c>
      <c r="M877" s="5">
        <f t="shared" si="57"/>
        <v>13</v>
      </c>
      <c r="N877" s="5">
        <f t="shared" si="59"/>
        <v>133</v>
      </c>
      <c r="O877" s="5">
        <f t="shared" si="60"/>
        <v>13303</v>
      </c>
    </row>
    <row r="878" spans="1:16" ht="15" hidden="1" customHeight="1" x14ac:dyDescent="0.25">
      <c r="A878" s="5">
        <v>877</v>
      </c>
      <c r="B878" s="1" t="s">
        <v>725</v>
      </c>
      <c r="C878" s="5" t="s">
        <v>804</v>
      </c>
      <c r="D878" s="2">
        <v>41556</v>
      </c>
      <c r="E878" s="4">
        <v>2013</v>
      </c>
      <c r="F878" s="5">
        <v>2</v>
      </c>
      <c r="G878" s="5" t="str">
        <f>VLOOKUP(F878,N_Sit!$A$1:$B$12,2,FALSE)</f>
        <v>Heladas</v>
      </c>
      <c r="H878" s="1" t="s">
        <v>62</v>
      </c>
      <c r="I878" s="5" t="str">
        <f>VLOOKUP(M878,reg!$A$2:$B$16,2,FALSE)</f>
        <v>Región Metropolitana de Santiago</v>
      </c>
      <c r="J878" s="5" t="str">
        <f t="shared" si="58"/>
        <v>134</v>
      </c>
      <c r="K878" s="5" t="str">
        <f>VLOOKUP(N878,pro!$A$2:$B$1600,2,FALSE)</f>
        <v>Maipo</v>
      </c>
      <c r="L878" s="6" t="str">
        <f>VLOOKUP(O878,com!$A$2:$B$1600,2,FALSE)</f>
        <v>Buin</v>
      </c>
      <c r="M878" s="5">
        <f t="shared" si="57"/>
        <v>13</v>
      </c>
      <c r="N878" s="5">
        <f t="shared" si="59"/>
        <v>134</v>
      </c>
      <c r="O878" s="5">
        <f t="shared" si="60"/>
        <v>13402</v>
      </c>
    </row>
    <row r="879" spans="1:16" ht="15" hidden="1" customHeight="1" x14ac:dyDescent="0.25">
      <c r="A879" s="5">
        <v>878</v>
      </c>
      <c r="B879" s="1" t="s">
        <v>726</v>
      </c>
      <c r="C879" s="5" t="s">
        <v>804</v>
      </c>
      <c r="D879" s="2">
        <v>41556</v>
      </c>
      <c r="E879" s="4">
        <v>2013</v>
      </c>
      <c r="F879" s="5">
        <v>2</v>
      </c>
      <c r="G879" s="5" t="str">
        <f>VLOOKUP(F879,N_Sit!$A$1:$B$12,2,FALSE)</f>
        <v>Heladas</v>
      </c>
      <c r="H879" s="1" t="s">
        <v>62</v>
      </c>
      <c r="I879" s="5" t="str">
        <f>VLOOKUP(M879,reg!$A$2:$B$16,2,FALSE)</f>
        <v>Región Metropolitana de Santiago</v>
      </c>
      <c r="J879" s="5" t="str">
        <f t="shared" si="58"/>
        <v>134</v>
      </c>
      <c r="K879" s="5" t="str">
        <f>VLOOKUP(N879,pro!$A$2:$B$1600,2,FALSE)</f>
        <v>Maipo</v>
      </c>
      <c r="L879" s="6" t="str">
        <f>VLOOKUP(O879,com!$A$2:$B$1600,2,FALSE)</f>
        <v>Calera de Tango</v>
      </c>
      <c r="M879" s="5">
        <f t="shared" si="57"/>
        <v>13</v>
      </c>
      <c r="N879" s="5">
        <f t="shared" si="59"/>
        <v>134</v>
      </c>
      <c r="O879" s="5">
        <f t="shared" si="60"/>
        <v>13403</v>
      </c>
    </row>
    <row r="880" spans="1:16" ht="15" hidden="1" customHeight="1" x14ac:dyDescent="0.25">
      <c r="A880" s="5">
        <v>879</v>
      </c>
      <c r="B880" s="1" t="s">
        <v>302</v>
      </c>
      <c r="C880" s="5" t="s">
        <v>804</v>
      </c>
      <c r="D880" s="2">
        <v>41556</v>
      </c>
      <c r="E880" s="4">
        <v>2013</v>
      </c>
      <c r="F880" s="5">
        <v>2</v>
      </c>
      <c r="G880" s="5" t="str">
        <f>VLOOKUP(F880,N_Sit!$A$1:$B$12,2,FALSE)</f>
        <v>Heladas</v>
      </c>
      <c r="H880" s="1" t="s">
        <v>62</v>
      </c>
      <c r="I880" s="5" t="str">
        <f>VLOOKUP(M880,reg!$A$2:$B$16,2,FALSE)</f>
        <v>Región Metropolitana de Santiago</v>
      </c>
      <c r="J880" s="5" t="str">
        <f t="shared" si="58"/>
        <v>134</v>
      </c>
      <c r="K880" s="5" t="str">
        <f>VLOOKUP(N880,pro!$A$2:$B$1600,2,FALSE)</f>
        <v>Maipo</v>
      </c>
      <c r="L880" s="6" t="str">
        <f>VLOOKUP(O880,com!$A$2:$B$1600,2,FALSE)</f>
        <v>Paine</v>
      </c>
      <c r="M880" s="5">
        <f t="shared" si="57"/>
        <v>13</v>
      </c>
      <c r="N880" s="5">
        <f t="shared" si="59"/>
        <v>134</v>
      </c>
      <c r="O880" s="5">
        <f t="shared" si="60"/>
        <v>13404</v>
      </c>
    </row>
    <row r="881" spans="1:15" ht="15" hidden="1" customHeight="1" x14ac:dyDescent="0.25">
      <c r="A881" s="5">
        <v>880</v>
      </c>
      <c r="B881" s="1" t="s">
        <v>300</v>
      </c>
      <c r="C881" s="5" t="s">
        <v>804</v>
      </c>
      <c r="D881" s="2">
        <v>41556</v>
      </c>
      <c r="E881" s="4">
        <v>2013</v>
      </c>
      <c r="F881" s="5">
        <v>2</v>
      </c>
      <c r="G881" s="5" t="str">
        <f>VLOOKUP(F881,N_Sit!$A$1:$B$12,2,FALSE)</f>
        <v>Heladas</v>
      </c>
      <c r="H881" s="1" t="s">
        <v>62</v>
      </c>
      <c r="I881" s="5" t="str">
        <f>VLOOKUP(M881,reg!$A$2:$B$16,2,FALSE)</f>
        <v>Región Metropolitana de Santiago</v>
      </c>
      <c r="J881" s="5" t="str">
        <f t="shared" si="58"/>
        <v>135</v>
      </c>
      <c r="K881" s="5" t="str">
        <f>VLOOKUP(N881,pro!$A$2:$B$1600,2,FALSE)</f>
        <v>Melipilla</v>
      </c>
      <c r="L881" s="6" t="str">
        <f>VLOOKUP(O881,com!$A$2:$B$1600,2,FALSE)</f>
        <v>Alhué</v>
      </c>
      <c r="M881" s="5">
        <f t="shared" si="57"/>
        <v>13</v>
      </c>
      <c r="N881" s="5">
        <f t="shared" si="59"/>
        <v>135</v>
      </c>
      <c r="O881" s="5">
        <f t="shared" si="60"/>
        <v>13502</v>
      </c>
    </row>
    <row r="882" spans="1:15" ht="15" hidden="1" customHeight="1" x14ac:dyDescent="0.25">
      <c r="A882" s="5">
        <v>881</v>
      </c>
      <c r="B882" s="1" t="s">
        <v>304</v>
      </c>
      <c r="C882" s="5" t="s">
        <v>804</v>
      </c>
      <c r="D882" s="2">
        <v>41556</v>
      </c>
      <c r="E882" s="4">
        <v>2013</v>
      </c>
      <c r="F882" s="5">
        <v>2</v>
      </c>
      <c r="G882" s="5" t="str">
        <f>VLOOKUP(F882,N_Sit!$A$1:$B$12,2,FALSE)</f>
        <v>Heladas</v>
      </c>
      <c r="H882" s="1" t="s">
        <v>62</v>
      </c>
      <c r="I882" s="5" t="str">
        <f>VLOOKUP(M882,reg!$A$2:$B$16,2,FALSE)</f>
        <v>Región Metropolitana de Santiago</v>
      </c>
      <c r="J882" s="5" t="str">
        <f t="shared" si="58"/>
        <v>135</v>
      </c>
      <c r="K882" s="5" t="str">
        <f>VLOOKUP(N882,pro!$A$2:$B$1600,2,FALSE)</f>
        <v>Melipilla</v>
      </c>
      <c r="L882" s="6" t="str">
        <f>VLOOKUP(O882,com!$A$2:$B$1600,2,FALSE)</f>
        <v>Curacaví</v>
      </c>
      <c r="M882" s="5">
        <f t="shared" si="57"/>
        <v>13</v>
      </c>
      <c r="N882" s="5">
        <f t="shared" si="59"/>
        <v>135</v>
      </c>
      <c r="O882" s="5">
        <f t="shared" si="60"/>
        <v>13503</v>
      </c>
    </row>
    <row r="883" spans="1:15" ht="15" hidden="1" customHeight="1" x14ac:dyDescent="0.25">
      <c r="A883" s="5">
        <v>882</v>
      </c>
      <c r="B883" s="1" t="s">
        <v>727</v>
      </c>
      <c r="C883" s="5" t="s">
        <v>804</v>
      </c>
      <c r="D883" s="2">
        <v>41556</v>
      </c>
      <c r="E883" s="4">
        <v>2013</v>
      </c>
      <c r="F883" s="5">
        <v>2</v>
      </c>
      <c r="G883" s="5" t="str">
        <f>VLOOKUP(F883,N_Sit!$A$1:$B$12,2,FALSE)</f>
        <v>Heladas</v>
      </c>
      <c r="H883" s="1" t="s">
        <v>62</v>
      </c>
      <c r="I883" s="5" t="str">
        <f>VLOOKUP(M883,reg!$A$2:$B$16,2,FALSE)</f>
        <v>Región Metropolitana de Santiago</v>
      </c>
      <c r="J883" s="5" t="str">
        <f t="shared" si="58"/>
        <v>135</v>
      </c>
      <c r="K883" s="5" t="str">
        <f>VLOOKUP(N883,pro!$A$2:$B$1600,2,FALSE)</f>
        <v>Melipilla</v>
      </c>
      <c r="L883" s="6" t="str">
        <f>VLOOKUP(O883,com!$A$2:$B$1600,2,FALSE)</f>
        <v>María Pinto</v>
      </c>
      <c r="M883" s="5">
        <f t="shared" si="57"/>
        <v>13</v>
      </c>
      <c r="N883" s="5">
        <f t="shared" si="59"/>
        <v>135</v>
      </c>
      <c r="O883" s="5">
        <f t="shared" si="60"/>
        <v>13504</v>
      </c>
    </row>
    <row r="884" spans="1:15" ht="15" hidden="1" customHeight="1" x14ac:dyDescent="0.25">
      <c r="A884" s="5">
        <v>883</v>
      </c>
      <c r="B884" s="1" t="s">
        <v>301</v>
      </c>
      <c r="C884" s="5" t="s">
        <v>804</v>
      </c>
      <c r="D884" s="2">
        <v>41556</v>
      </c>
      <c r="E884" s="4">
        <v>2013</v>
      </c>
      <c r="F884" s="5">
        <v>2</v>
      </c>
      <c r="G884" s="5" t="str">
        <f>VLOOKUP(F884,N_Sit!$A$1:$B$12,2,FALSE)</f>
        <v>Heladas</v>
      </c>
      <c r="H884" s="1" t="s">
        <v>62</v>
      </c>
      <c r="I884" s="5" t="str">
        <f>VLOOKUP(M884,reg!$A$2:$B$16,2,FALSE)</f>
        <v>Región Metropolitana de Santiago</v>
      </c>
      <c r="J884" s="5" t="str">
        <f t="shared" si="58"/>
        <v>135</v>
      </c>
      <c r="K884" s="5" t="str">
        <f>VLOOKUP(N884,pro!$A$2:$B$1600,2,FALSE)</f>
        <v>Melipilla</v>
      </c>
      <c r="L884" s="6" t="str">
        <f>VLOOKUP(O884,com!$A$2:$B$1600,2,FALSE)</f>
        <v>San Pedro</v>
      </c>
      <c r="M884" s="5">
        <f t="shared" si="57"/>
        <v>13</v>
      </c>
      <c r="N884" s="5">
        <f t="shared" si="59"/>
        <v>135</v>
      </c>
      <c r="O884" s="5">
        <f t="shared" si="60"/>
        <v>13505</v>
      </c>
    </row>
    <row r="885" spans="1:15" ht="15" hidden="1" customHeight="1" x14ac:dyDescent="0.25">
      <c r="A885" s="5">
        <v>884</v>
      </c>
      <c r="B885" s="1" t="s">
        <v>303</v>
      </c>
      <c r="C885" s="5" t="s">
        <v>804</v>
      </c>
      <c r="D885" s="2">
        <v>41556</v>
      </c>
      <c r="E885" s="4">
        <v>2013</v>
      </c>
      <c r="F885" s="5">
        <v>2</v>
      </c>
      <c r="G885" s="5" t="str">
        <f>VLOOKUP(F885,N_Sit!$A$1:$B$12,2,FALSE)</f>
        <v>Heladas</v>
      </c>
      <c r="H885" s="1" t="s">
        <v>62</v>
      </c>
      <c r="I885" s="5" t="str">
        <f>VLOOKUP(M885,reg!$A$2:$B$16,2,FALSE)</f>
        <v>Región Metropolitana de Santiago</v>
      </c>
      <c r="J885" s="5" t="str">
        <f>MID(B885,1,3)</f>
        <v>135</v>
      </c>
      <c r="K885" s="5" t="str">
        <f>VLOOKUP(N885,pro!$A$2:$B$1600,2,FALSE)</f>
        <v>Melipilla</v>
      </c>
      <c r="L885" s="6" t="str">
        <f>VLOOKUP(O885,com!$A$2:$B$1600,2,FALSE)</f>
        <v>Melipilla</v>
      </c>
      <c r="M885" s="5">
        <f t="shared" si="57"/>
        <v>13</v>
      </c>
      <c r="N885" s="5">
        <f t="shared" si="59"/>
        <v>135</v>
      </c>
      <c r="O885" s="5">
        <f t="shared" si="60"/>
        <v>13501</v>
      </c>
    </row>
    <row r="886" spans="1:15" ht="15" hidden="1" customHeight="1" x14ac:dyDescent="0.25">
      <c r="A886" s="5">
        <v>885</v>
      </c>
      <c r="B886" s="1" t="s">
        <v>728</v>
      </c>
      <c r="C886" s="5" t="s">
        <v>804</v>
      </c>
      <c r="D886" s="2">
        <v>41556</v>
      </c>
      <c r="E886" s="4">
        <v>2013</v>
      </c>
      <c r="F886" s="5">
        <v>2</v>
      </c>
      <c r="G886" s="5" t="str">
        <f>VLOOKUP(F886,N_Sit!$A$1:$B$12,2,FALSE)</f>
        <v>Heladas</v>
      </c>
      <c r="H886" s="1" t="s">
        <v>62</v>
      </c>
      <c r="I886" s="5" t="str">
        <f>VLOOKUP(M886,reg!$A$2:$B$16,2,FALSE)</f>
        <v>Región Metropolitana de Santiago</v>
      </c>
      <c r="J886" s="5" t="str">
        <f t="shared" si="58"/>
        <v>136</v>
      </c>
      <c r="K886" s="5" t="str">
        <f>VLOOKUP(N886,pro!$A$2:$B$1600,2,FALSE)</f>
        <v>Talagante</v>
      </c>
      <c r="L886" s="6" t="str">
        <f>VLOOKUP(O886,com!$A$2:$B$1600,2,FALSE)</f>
        <v>Talagante</v>
      </c>
      <c r="M886" s="5">
        <f t="shared" si="57"/>
        <v>13</v>
      </c>
      <c r="N886" s="5">
        <f t="shared" si="59"/>
        <v>136</v>
      </c>
      <c r="O886" s="5">
        <f t="shared" si="60"/>
        <v>13601</v>
      </c>
    </row>
    <row r="887" spans="1:15" ht="15" hidden="1" customHeight="1" x14ac:dyDescent="0.25">
      <c r="A887" s="5">
        <v>886</v>
      </c>
      <c r="B887" s="1" t="s">
        <v>729</v>
      </c>
      <c r="C887" s="5" t="s">
        <v>804</v>
      </c>
      <c r="D887" s="2">
        <v>41556</v>
      </c>
      <c r="E887" s="4">
        <v>2013</v>
      </c>
      <c r="F887" s="5">
        <v>2</v>
      </c>
      <c r="G887" s="5" t="str">
        <f>VLOOKUP(F887,N_Sit!$A$1:$B$12,2,FALSE)</f>
        <v>Heladas</v>
      </c>
      <c r="H887" s="1" t="s">
        <v>62</v>
      </c>
      <c r="I887" s="5" t="str">
        <f>VLOOKUP(M887,reg!$A$2:$B$16,2,FALSE)</f>
        <v>Región Metropolitana de Santiago</v>
      </c>
      <c r="J887" s="5" t="str">
        <f t="shared" si="58"/>
        <v>136</v>
      </c>
      <c r="K887" s="5" t="str">
        <f>VLOOKUP(N887,pro!$A$2:$B$1600,2,FALSE)</f>
        <v>Talagante</v>
      </c>
      <c r="L887" s="6" t="str">
        <f>VLOOKUP(O887,com!$A$2:$B$1600,2,FALSE)</f>
        <v>El Monte</v>
      </c>
      <c r="M887" s="5">
        <f t="shared" si="57"/>
        <v>13</v>
      </c>
      <c r="N887" s="5">
        <f t="shared" si="59"/>
        <v>136</v>
      </c>
      <c r="O887" s="5">
        <f t="shared" si="60"/>
        <v>13602</v>
      </c>
    </row>
    <row r="888" spans="1:15" ht="15" hidden="1" customHeight="1" x14ac:dyDescent="0.25">
      <c r="A888" s="5">
        <v>887</v>
      </c>
      <c r="B888" s="1" t="s">
        <v>730</v>
      </c>
      <c r="C888" s="5" t="s">
        <v>804</v>
      </c>
      <c r="D888" s="2">
        <v>41556</v>
      </c>
      <c r="E888" s="4">
        <v>2013</v>
      </c>
      <c r="F888" s="5">
        <v>2</v>
      </c>
      <c r="G888" s="5" t="str">
        <f>VLOOKUP(F888,N_Sit!$A$1:$B$12,2,FALSE)</f>
        <v>Heladas</v>
      </c>
      <c r="H888" s="1" t="s">
        <v>62</v>
      </c>
      <c r="I888" s="5" t="str">
        <f>VLOOKUP(M888,reg!$A$2:$B$16,2,FALSE)</f>
        <v>Región Metropolitana de Santiago</v>
      </c>
      <c r="J888" s="5" t="str">
        <f t="shared" si="58"/>
        <v>136</v>
      </c>
      <c r="K888" s="5" t="str">
        <f>VLOOKUP(N888,pro!$A$2:$B$1600,2,FALSE)</f>
        <v>Talagante</v>
      </c>
      <c r="L888" s="6" t="str">
        <f>VLOOKUP(O888,com!$A$2:$B$1600,2,FALSE)</f>
        <v>Padre Hurtado</v>
      </c>
      <c r="M888" s="5">
        <f t="shared" si="57"/>
        <v>13</v>
      </c>
      <c r="N888" s="5">
        <f t="shared" si="59"/>
        <v>136</v>
      </c>
      <c r="O888" s="5">
        <f t="shared" si="60"/>
        <v>13604</v>
      </c>
    </row>
    <row r="889" spans="1:15" ht="15" hidden="1" customHeight="1" x14ac:dyDescent="0.25">
      <c r="A889" s="5">
        <v>888</v>
      </c>
      <c r="B889" s="1" t="s">
        <v>731</v>
      </c>
      <c r="C889" s="5" t="s">
        <v>804</v>
      </c>
      <c r="D889" s="2">
        <v>41556</v>
      </c>
      <c r="E889" s="4">
        <v>2013</v>
      </c>
      <c r="F889" s="5">
        <v>2</v>
      </c>
      <c r="G889" s="5" t="str">
        <f>VLOOKUP(F889,N_Sit!$A$1:$B$12,2,FALSE)</f>
        <v>Heladas</v>
      </c>
      <c r="H889" s="1" t="s">
        <v>62</v>
      </c>
      <c r="I889" s="5" t="str">
        <f>VLOOKUP(M889,reg!$A$2:$B$16,2,FALSE)</f>
        <v>Región Metropolitana de Santiago</v>
      </c>
      <c r="J889" s="5" t="str">
        <f t="shared" si="58"/>
        <v>136</v>
      </c>
      <c r="K889" s="5" t="str">
        <f>VLOOKUP(N889,pro!$A$2:$B$1600,2,FALSE)</f>
        <v>Talagante</v>
      </c>
      <c r="L889" s="6" t="str">
        <f>VLOOKUP(O889,com!$A$2:$B$1600,2,FALSE)</f>
        <v>Peñaflor</v>
      </c>
      <c r="M889" s="5">
        <f t="shared" si="57"/>
        <v>13</v>
      </c>
      <c r="N889" s="5">
        <f t="shared" si="59"/>
        <v>136</v>
      </c>
      <c r="O889" s="5">
        <f t="shared" si="60"/>
        <v>13605</v>
      </c>
    </row>
    <row r="890" spans="1:15" ht="15" hidden="1" customHeight="1" x14ac:dyDescent="0.25">
      <c r="A890" s="5">
        <v>889</v>
      </c>
      <c r="B890" s="1" t="s">
        <v>732</v>
      </c>
      <c r="C890" s="5" t="s">
        <v>804</v>
      </c>
      <c r="D890" s="2">
        <v>41556</v>
      </c>
      <c r="E890" s="4">
        <v>2013</v>
      </c>
      <c r="F890" s="5">
        <v>2</v>
      </c>
      <c r="G890" s="5" t="str">
        <f>VLOOKUP(F890,N_Sit!$A$1:$B$12,2,FALSE)</f>
        <v>Heladas</v>
      </c>
      <c r="H890" s="1" t="s">
        <v>62</v>
      </c>
      <c r="I890" s="5" t="str">
        <f>VLOOKUP(M890,reg!$A$2:$B$16,2,FALSE)</f>
        <v>Región Metropolitana de Santiago</v>
      </c>
      <c r="J890" s="5" t="str">
        <f t="shared" si="58"/>
        <v>136</v>
      </c>
      <c r="K890" s="5" t="str">
        <f>VLOOKUP(N890,pro!$A$2:$B$1600,2,FALSE)</f>
        <v>Talagante</v>
      </c>
      <c r="L890" s="6" t="str">
        <f>VLOOKUP(O890,com!$A$2:$B$1600,2,FALSE)</f>
        <v>Isla de Maipo</v>
      </c>
      <c r="M890" s="5">
        <f t="shared" si="57"/>
        <v>13</v>
      </c>
      <c r="N890" s="5">
        <f t="shared" si="59"/>
        <v>136</v>
      </c>
      <c r="O890" s="5">
        <f t="shared" si="60"/>
        <v>13603</v>
      </c>
    </row>
    <row r="891" spans="1:15" ht="15" hidden="1" customHeight="1" x14ac:dyDescent="0.25">
      <c r="A891" s="5">
        <v>890</v>
      </c>
      <c r="B891" s="1" t="s">
        <v>733</v>
      </c>
      <c r="C891" s="5" t="s">
        <v>804</v>
      </c>
      <c r="D891" s="2">
        <v>41556</v>
      </c>
      <c r="E891" s="4">
        <v>2013</v>
      </c>
      <c r="F891" s="5">
        <v>2</v>
      </c>
      <c r="G891" s="5" t="str">
        <f>VLOOKUP(F891,N_Sit!$A$1:$B$12,2,FALSE)</f>
        <v>Heladas</v>
      </c>
      <c r="H891" s="1" t="s">
        <v>62</v>
      </c>
      <c r="I891" s="5" t="str">
        <f>VLOOKUP(M891,reg!$A$2:$B$16,2,FALSE)</f>
        <v>Región Metropolitana de Santiago</v>
      </c>
      <c r="J891" s="5" t="str">
        <f t="shared" si="58"/>
        <v>132</v>
      </c>
      <c r="K891" s="5" t="str">
        <f>VLOOKUP(N891,pro!$A$2:$B$1600,2,FALSE)</f>
        <v>Cordillera</v>
      </c>
      <c r="L891" s="6" t="str">
        <f>VLOOKUP(O891,com!$A$2:$B$1600,2,FALSE)</f>
        <v>Pirque</v>
      </c>
      <c r="M891" s="5">
        <f t="shared" si="57"/>
        <v>13</v>
      </c>
      <c r="N891" s="5">
        <f t="shared" si="59"/>
        <v>132</v>
      </c>
      <c r="O891" s="5">
        <f t="shared" si="60"/>
        <v>13202</v>
      </c>
    </row>
    <row r="892" spans="1:15" ht="15" hidden="1" customHeight="1" x14ac:dyDescent="0.25">
      <c r="A892" s="5">
        <v>891</v>
      </c>
      <c r="B892" s="1" t="s">
        <v>244</v>
      </c>
      <c r="C892" s="5" t="s">
        <v>804</v>
      </c>
      <c r="D892" s="2">
        <v>41556</v>
      </c>
      <c r="E892" s="4">
        <v>2013</v>
      </c>
      <c r="F892" s="5">
        <v>2</v>
      </c>
      <c r="G892" s="5" t="str">
        <f>VLOOKUP(F892,N_Sit!$A$1:$B$12,2,FALSE)</f>
        <v>Heladas</v>
      </c>
      <c r="H892" s="1" t="s">
        <v>62</v>
      </c>
      <c r="I892" s="5" t="str">
        <f>VLOOKUP(M892,reg!$A$2:$B$16,2,FALSE)</f>
        <v>Región Metropolitana de Santiago</v>
      </c>
      <c r="J892" s="5" t="str">
        <f t="shared" si="58"/>
        <v>132</v>
      </c>
      <c r="K892" s="5" t="str">
        <f>VLOOKUP(N892,pro!$A$2:$B$1600,2,FALSE)</f>
        <v>Cordillera</v>
      </c>
      <c r="L892" s="6" t="str">
        <f>VLOOKUP(O892,com!$A$2:$B$1600,2,FALSE)</f>
        <v>San José de Maipo</v>
      </c>
      <c r="M892" s="5">
        <f t="shared" ref="M892:M955" si="61">VALUE(H892)</f>
        <v>13</v>
      </c>
      <c r="N892" s="5">
        <f t="shared" si="59"/>
        <v>132</v>
      </c>
      <c r="O892" s="5">
        <f t="shared" si="60"/>
        <v>13203</v>
      </c>
    </row>
    <row r="893" spans="1:15" ht="15" hidden="1" customHeight="1" x14ac:dyDescent="0.25">
      <c r="A893" s="5">
        <v>892</v>
      </c>
      <c r="B893" s="1" t="s">
        <v>244</v>
      </c>
      <c r="C893" t="s">
        <v>805</v>
      </c>
      <c r="D893" s="2">
        <v>41674</v>
      </c>
      <c r="E893" s="4">
        <v>2014</v>
      </c>
      <c r="F893" s="5">
        <v>1</v>
      </c>
      <c r="G893" s="5" t="str">
        <f>VLOOKUP(F893,N_Sit!$A$1:$B$12,2,FALSE)</f>
        <v>Déficit Hídrico/Sequía</v>
      </c>
      <c r="H893" s="1" t="s">
        <v>62</v>
      </c>
      <c r="I893" s="5" t="str">
        <f>VLOOKUP(M893,reg!$A$2:$B$16,2,FALSE)</f>
        <v>Región Metropolitana de Santiago</v>
      </c>
      <c r="J893" t="str">
        <f t="shared" si="58"/>
        <v>132</v>
      </c>
      <c r="K893" s="5" t="str">
        <f>VLOOKUP(N893,pro!$A$2:$B$1600,2,FALSE)</f>
        <v>Cordillera</v>
      </c>
      <c r="L893" s="6" t="str">
        <f>VLOOKUP(O893,com!$A$2:$B$1600,2,FALSE)</f>
        <v>San José de Maipo</v>
      </c>
      <c r="M893" s="5">
        <f t="shared" si="61"/>
        <v>13</v>
      </c>
      <c r="N893" s="5">
        <f t="shared" si="59"/>
        <v>132</v>
      </c>
      <c r="O893" s="5">
        <f t="shared" si="60"/>
        <v>13203</v>
      </c>
    </row>
    <row r="894" spans="1:15" ht="15" hidden="1" customHeight="1" x14ac:dyDescent="0.25">
      <c r="A894" s="5">
        <v>893</v>
      </c>
      <c r="B894" s="1">
        <v>13501</v>
      </c>
      <c r="C894" s="5" t="s">
        <v>805</v>
      </c>
      <c r="D894" s="2">
        <v>41674</v>
      </c>
      <c r="E894" s="4">
        <v>2014</v>
      </c>
      <c r="F894" s="5">
        <v>1</v>
      </c>
      <c r="G894" s="5" t="str">
        <f>VLOOKUP(F894,N_Sit!$A$1:$B$12,2,FALSE)</f>
        <v>Déficit Hídrico/Sequía</v>
      </c>
      <c r="H894" s="1" t="s">
        <v>62</v>
      </c>
      <c r="I894" s="5" t="str">
        <f>VLOOKUP(M894,reg!$A$2:$B$16,2,FALSE)</f>
        <v>Región Metropolitana de Santiago</v>
      </c>
      <c r="J894" s="5" t="str">
        <f t="shared" si="58"/>
        <v>135</v>
      </c>
      <c r="K894" s="5" t="str">
        <f>VLOOKUP(N894,pro!$A$2:$B$1600,2,FALSE)</f>
        <v>Melipilla</v>
      </c>
      <c r="L894" s="6" t="str">
        <f>VLOOKUP(O894,com!$A$2:$B$1600,2,FALSE)</f>
        <v>Melipilla</v>
      </c>
      <c r="M894" s="5">
        <f t="shared" si="61"/>
        <v>13</v>
      </c>
      <c r="N894" s="5">
        <f t="shared" si="59"/>
        <v>135</v>
      </c>
      <c r="O894" s="5">
        <f t="shared" si="60"/>
        <v>13501</v>
      </c>
    </row>
    <row r="895" spans="1:15" ht="15" hidden="1" customHeight="1" x14ac:dyDescent="0.25">
      <c r="A895" s="5">
        <v>894</v>
      </c>
      <c r="B895" s="1">
        <v>13502</v>
      </c>
      <c r="C895" s="5" t="s">
        <v>805</v>
      </c>
      <c r="D895" s="2">
        <v>41674</v>
      </c>
      <c r="E895" s="4">
        <v>2014</v>
      </c>
      <c r="F895" s="5">
        <v>1</v>
      </c>
      <c r="G895" s="5" t="str">
        <f>VLOOKUP(F895,N_Sit!$A$1:$B$12,2,FALSE)</f>
        <v>Déficit Hídrico/Sequía</v>
      </c>
      <c r="H895" s="1" t="s">
        <v>62</v>
      </c>
      <c r="I895" s="5" t="str">
        <f>VLOOKUP(M895,reg!$A$2:$B$16,2,FALSE)</f>
        <v>Región Metropolitana de Santiago</v>
      </c>
      <c r="J895" s="5" t="str">
        <f t="shared" si="58"/>
        <v>135</v>
      </c>
      <c r="K895" s="5" t="str">
        <f>VLOOKUP(N895,pro!$A$2:$B$1600,2,FALSE)</f>
        <v>Melipilla</v>
      </c>
      <c r="L895" s="6" t="str">
        <f>VLOOKUP(O895,com!$A$2:$B$1600,2,FALSE)</f>
        <v>Alhué</v>
      </c>
      <c r="M895" s="5">
        <f t="shared" si="61"/>
        <v>13</v>
      </c>
      <c r="N895" s="5">
        <f t="shared" si="59"/>
        <v>135</v>
      </c>
      <c r="O895" s="5">
        <f t="shared" si="60"/>
        <v>13502</v>
      </c>
    </row>
    <row r="896" spans="1:15" ht="15" hidden="1" customHeight="1" x14ac:dyDescent="0.25">
      <c r="A896" s="5">
        <v>895</v>
      </c>
      <c r="B896" s="1">
        <v>13503</v>
      </c>
      <c r="C896" s="5" t="s">
        <v>805</v>
      </c>
      <c r="D896" s="2">
        <v>41674</v>
      </c>
      <c r="E896" s="4">
        <v>2014</v>
      </c>
      <c r="F896" s="5">
        <v>1</v>
      </c>
      <c r="G896" s="5" t="str">
        <f>VLOOKUP(F896,N_Sit!$A$1:$B$12,2,FALSE)</f>
        <v>Déficit Hídrico/Sequía</v>
      </c>
      <c r="H896" s="1" t="s">
        <v>62</v>
      </c>
      <c r="I896" s="5" t="str">
        <f>VLOOKUP(M896,reg!$A$2:$B$16,2,FALSE)</f>
        <v>Región Metropolitana de Santiago</v>
      </c>
      <c r="J896" s="5" t="str">
        <f t="shared" si="58"/>
        <v>135</v>
      </c>
      <c r="K896" s="5" t="str">
        <f>VLOOKUP(N896,pro!$A$2:$B$1600,2,FALSE)</f>
        <v>Melipilla</v>
      </c>
      <c r="L896" s="6" t="str">
        <f>VLOOKUP(O896,com!$A$2:$B$1600,2,FALSE)</f>
        <v>Curacaví</v>
      </c>
      <c r="M896" s="5">
        <f t="shared" si="61"/>
        <v>13</v>
      </c>
      <c r="N896" s="5">
        <f t="shared" si="59"/>
        <v>135</v>
      </c>
      <c r="O896" s="5">
        <f t="shared" si="60"/>
        <v>13503</v>
      </c>
    </row>
    <row r="897" spans="1:15" ht="15" hidden="1" customHeight="1" x14ac:dyDescent="0.25">
      <c r="A897" s="5">
        <v>896</v>
      </c>
      <c r="B897" s="1">
        <v>13504</v>
      </c>
      <c r="C897" s="5" t="s">
        <v>805</v>
      </c>
      <c r="D897" s="2">
        <v>41674</v>
      </c>
      <c r="E897" s="4">
        <v>2014</v>
      </c>
      <c r="F897" s="5">
        <v>1</v>
      </c>
      <c r="G897" s="5" t="str">
        <f>VLOOKUP(F897,N_Sit!$A$1:$B$12,2,FALSE)</f>
        <v>Déficit Hídrico/Sequía</v>
      </c>
      <c r="H897" s="1" t="s">
        <v>62</v>
      </c>
      <c r="I897" s="5" t="str">
        <f>VLOOKUP(M897,reg!$A$2:$B$16,2,FALSE)</f>
        <v>Región Metropolitana de Santiago</v>
      </c>
      <c r="J897" s="5" t="str">
        <f t="shared" si="58"/>
        <v>135</v>
      </c>
      <c r="K897" s="5" t="str">
        <f>VLOOKUP(N897,pro!$A$2:$B$1600,2,FALSE)</f>
        <v>Melipilla</v>
      </c>
      <c r="L897" s="6" t="str">
        <f>VLOOKUP(O897,com!$A$2:$B$1600,2,FALSE)</f>
        <v>María Pinto</v>
      </c>
      <c r="M897" s="5">
        <f t="shared" si="61"/>
        <v>13</v>
      </c>
      <c r="N897" s="5">
        <f t="shared" si="59"/>
        <v>135</v>
      </c>
      <c r="O897" s="5">
        <f t="shared" si="60"/>
        <v>13504</v>
      </c>
    </row>
    <row r="898" spans="1:15" ht="15" hidden="1" customHeight="1" x14ac:dyDescent="0.25">
      <c r="A898" s="5">
        <v>897</v>
      </c>
      <c r="B898" s="1">
        <v>13505</v>
      </c>
      <c r="C898" s="5" t="s">
        <v>805</v>
      </c>
      <c r="D898" s="2">
        <v>41674</v>
      </c>
      <c r="E898" s="4">
        <v>2014</v>
      </c>
      <c r="F898" s="5">
        <v>1</v>
      </c>
      <c r="G898" s="5" t="str">
        <f>VLOOKUP(F898,N_Sit!$A$1:$B$12,2,FALSE)</f>
        <v>Déficit Hídrico/Sequía</v>
      </c>
      <c r="H898" s="1" t="s">
        <v>62</v>
      </c>
      <c r="I898" s="5" t="str">
        <f>VLOOKUP(M898,reg!$A$2:$B$16,2,FALSE)</f>
        <v>Región Metropolitana de Santiago</v>
      </c>
      <c r="J898" s="5" t="str">
        <f t="shared" si="58"/>
        <v>135</v>
      </c>
      <c r="K898" s="5" t="str">
        <f>VLOOKUP(N898,pro!$A$2:$B$1600,2,FALSE)</f>
        <v>Melipilla</v>
      </c>
      <c r="L898" s="6" t="str">
        <f>VLOOKUP(O898,com!$A$2:$B$1600,2,FALSE)</f>
        <v>San Pedro</v>
      </c>
      <c r="M898" s="5">
        <f t="shared" si="61"/>
        <v>13</v>
      </c>
      <c r="N898" s="5">
        <f t="shared" si="59"/>
        <v>135</v>
      </c>
      <c r="O898" s="5">
        <f t="shared" si="60"/>
        <v>13505</v>
      </c>
    </row>
    <row r="899" spans="1:15" ht="15" hidden="1" customHeight="1" x14ac:dyDescent="0.25">
      <c r="A899" s="5">
        <v>898</v>
      </c>
      <c r="B899" s="1">
        <v>13301</v>
      </c>
      <c r="C899" s="5" t="s">
        <v>805</v>
      </c>
      <c r="D899" s="2">
        <v>41674</v>
      </c>
      <c r="E899" s="4">
        <v>2014</v>
      </c>
      <c r="F899" s="5">
        <v>1</v>
      </c>
      <c r="G899" s="5" t="str">
        <f>VLOOKUP(F899,N_Sit!$A$1:$B$12,2,FALSE)</f>
        <v>Déficit Hídrico/Sequía</v>
      </c>
      <c r="H899" s="1" t="s">
        <v>62</v>
      </c>
      <c r="I899" s="5" t="str">
        <f>VLOOKUP(M899,reg!$A$2:$B$16,2,FALSE)</f>
        <v>Región Metropolitana de Santiago</v>
      </c>
      <c r="J899" s="5" t="str">
        <f t="shared" si="58"/>
        <v>133</v>
      </c>
      <c r="K899" s="5" t="str">
        <f>VLOOKUP(N899,pro!$A$2:$B$1600,2,FALSE)</f>
        <v>Chacabuco</v>
      </c>
      <c r="L899" s="6" t="str">
        <f>VLOOKUP(O899,com!$A$2:$B$1600,2,FALSE)</f>
        <v>Colina</v>
      </c>
      <c r="M899" s="5">
        <f t="shared" si="61"/>
        <v>13</v>
      </c>
      <c r="N899" s="5">
        <f t="shared" si="59"/>
        <v>133</v>
      </c>
      <c r="O899" s="5">
        <f t="shared" si="60"/>
        <v>13301</v>
      </c>
    </row>
    <row r="900" spans="1:15" ht="15" hidden="1" customHeight="1" x14ac:dyDescent="0.25">
      <c r="A900" s="5">
        <v>899</v>
      </c>
      <c r="B900" s="1">
        <v>13302</v>
      </c>
      <c r="C900" s="5" t="s">
        <v>805</v>
      </c>
      <c r="D900" s="2">
        <v>41674</v>
      </c>
      <c r="E900" s="4">
        <v>2014</v>
      </c>
      <c r="F900" s="5">
        <v>1</v>
      </c>
      <c r="G900" s="5" t="str">
        <f>VLOOKUP(F900,N_Sit!$A$1:$B$12,2,FALSE)</f>
        <v>Déficit Hídrico/Sequía</v>
      </c>
      <c r="H900" s="1" t="s">
        <v>62</v>
      </c>
      <c r="I900" s="5" t="str">
        <f>VLOOKUP(M900,reg!$A$2:$B$16,2,FALSE)</f>
        <v>Región Metropolitana de Santiago</v>
      </c>
      <c r="J900" s="5" t="str">
        <f t="shared" si="58"/>
        <v>133</v>
      </c>
      <c r="K900" s="5" t="str">
        <f>VLOOKUP(N900,pro!$A$2:$B$1600,2,FALSE)</f>
        <v>Chacabuco</v>
      </c>
      <c r="L900" s="6" t="str">
        <f>VLOOKUP(O900,com!$A$2:$B$1600,2,FALSE)</f>
        <v>Lampa</v>
      </c>
      <c r="M900" s="5">
        <f t="shared" si="61"/>
        <v>13</v>
      </c>
      <c r="N900" s="5">
        <f t="shared" si="59"/>
        <v>133</v>
      </c>
      <c r="O900" s="5">
        <f t="shared" si="60"/>
        <v>13302</v>
      </c>
    </row>
    <row r="901" spans="1:15" ht="15" hidden="1" customHeight="1" x14ac:dyDescent="0.25">
      <c r="A901" s="5">
        <v>900</v>
      </c>
      <c r="B901" s="1">
        <v>13303</v>
      </c>
      <c r="C901" s="5" t="s">
        <v>805</v>
      </c>
      <c r="D901" s="2">
        <v>41674</v>
      </c>
      <c r="E901" s="4">
        <v>2014</v>
      </c>
      <c r="F901" s="5">
        <v>1</v>
      </c>
      <c r="G901" s="5" t="str">
        <f>VLOOKUP(F901,N_Sit!$A$1:$B$12,2,FALSE)</f>
        <v>Déficit Hídrico/Sequía</v>
      </c>
      <c r="H901" s="1" t="s">
        <v>62</v>
      </c>
      <c r="I901" s="5" t="str">
        <f>VLOOKUP(M901,reg!$A$2:$B$16,2,FALSE)</f>
        <v>Región Metropolitana de Santiago</v>
      </c>
      <c r="J901" s="5" t="str">
        <f t="shared" si="58"/>
        <v>133</v>
      </c>
      <c r="K901" s="5" t="str">
        <f>VLOOKUP(N901,pro!$A$2:$B$1600,2,FALSE)</f>
        <v>Chacabuco</v>
      </c>
      <c r="L901" s="6" t="str">
        <f>VLOOKUP(O901,com!$A$2:$B$1600,2,FALSE)</f>
        <v>Tiltil</v>
      </c>
      <c r="M901" s="5">
        <f t="shared" si="61"/>
        <v>13</v>
      </c>
      <c r="N901" s="5">
        <f t="shared" si="59"/>
        <v>133</v>
      </c>
      <c r="O901" s="5">
        <f t="shared" si="60"/>
        <v>13303</v>
      </c>
    </row>
    <row r="902" spans="1:15" s="5" customFormat="1" ht="15" hidden="1" customHeight="1" x14ac:dyDescent="0.25">
      <c r="A902" s="5">
        <v>901</v>
      </c>
      <c r="B902" s="1">
        <v>15101</v>
      </c>
      <c r="C902" s="5" t="s">
        <v>806</v>
      </c>
      <c r="D902" s="2">
        <v>41731</v>
      </c>
      <c r="E902" s="4">
        <v>2014</v>
      </c>
      <c r="F902" s="5">
        <v>13</v>
      </c>
      <c r="G902" s="5" t="str">
        <f>VLOOKUP(F902,N_Sit!$A$1:$B$12,2,FALSE)</f>
        <v>Sismo</v>
      </c>
      <c r="H902" s="1" t="s">
        <v>247</v>
      </c>
      <c r="I902" s="5" t="str">
        <f>VLOOKUP(M902,reg!$A$2:$B$16,2,FALSE)</f>
        <v>Región de Arica y Parinacota</v>
      </c>
      <c r="J902" s="5" t="str">
        <f t="shared" si="58"/>
        <v>151</v>
      </c>
      <c r="K902" s="5" t="str">
        <f>VLOOKUP(N902,pro!$A$2:$B$1600,2,FALSE)</f>
        <v>Arica</v>
      </c>
      <c r="L902" s="6" t="str">
        <f>VLOOKUP(O902,com!$A$2:$B$1600,2,FALSE)</f>
        <v>Arica</v>
      </c>
      <c r="M902" s="5">
        <f t="shared" si="61"/>
        <v>15</v>
      </c>
      <c r="N902" s="5">
        <f t="shared" si="59"/>
        <v>151</v>
      </c>
      <c r="O902" s="5">
        <f t="shared" si="60"/>
        <v>15101</v>
      </c>
    </row>
    <row r="903" spans="1:15" s="5" customFormat="1" ht="15" hidden="1" customHeight="1" x14ac:dyDescent="0.25">
      <c r="A903" s="5">
        <v>902</v>
      </c>
      <c r="B903" s="1">
        <v>15102</v>
      </c>
      <c r="C903" s="5" t="s">
        <v>806</v>
      </c>
      <c r="D903" s="2">
        <v>41731</v>
      </c>
      <c r="E903" s="4">
        <v>2014</v>
      </c>
      <c r="F903" s="5">
        <v>13</v>
      </c>
      <c r="G903" s="5" t="str">
        <f>VLOOKUP(F903,N_Sit!$A$1:$B$12,2,FALSE)</f>
        <v>Sismo</v>
      </c>
      <c r="H903" s="1" t="s">
        <v>247</v>
      </c>
      <c r="I903" s="5" t="str">
        <f>VLOOKUP(M903,reg!$A$2:$B$16,2,FALSE)</f>
        <v>Región de Arica y Parinacota</v>
      </c>
      <c r="J903" s="5" t="str">
        <f t="shared" si="58"/>
        <v>151</v>
      </c>
      <c r="K903" s="5" t="str">
        <f>VLOOKUP(N903,pro!$A$2:$B$1600,2,FALSE)</f>
        <v>Arica</v>
      </c>
      <c r="L903" s="6" t="str">
        <f>VLOOKUP(O903,com!$A$2:$B$1600,2,FALSE)</f>
        <v>Camarones</v>
      </c>
      <c r="M903" s="5">
        <f t="shared" si="61"/>
        <v>15</v>
      </c>
      <c r="N903" s="5">
        <f t="shared" si="59"/>
        <v>151</v>
      </c>
      <c r="O903" s="5">
        <f t="shared" si="60"/>
        <v>15102</v>
      </c>
    </row>
    <row r="904" spans="1:15" s="5" customFormat="1" ht="15" hidden="1" customHeight="1" x14ac:dyDescent="0.25">
      <c r="A904" s="5">
        <v>903</v>
      </c>
      <c r="B904" s="1">
        <v>15201</v>
      </c>
      <c r="C904" s="5" t="s">
        <v>806</v>
      </c>
      <c r="D904" s="2">
        <v>41731</v>
      </c>
      <c r="E904" s="4">
        <v>2014</v>
      </c>
      <c r="F904" s="5">
        <v>13</v>
      </c>
      <c r="G904" s="5" t="str">
        <f>VLOOKUP(F904,N_Sit!$A$1:$B$12,2,FALSE)</f>
        <v>Sismo</v>
      </c>
      <c r="H904" s="1" t="s">
        <v>247</v>
      </c>
      <c r="I904" s="5" t="str">
        <f>VLOOKUP(M904,reg!$A$2:$B$16,2,FALSE)</f>
        <v>Región de Arica y Parinacota</v>
      </c>
      <c r="J904" s="5" t="str">
        <f t="shared" si="58"/>
        <v>152</v>
      </c>
      <c r="K904" s="5" t="str">
        <f>VLOOKUP(N904,pro!$A$2:$B$1600,2,FALSE)</f>
        <v>Parinacota</v>
      </c>
      <c r="L904" s="6" t="str">
        <f>VLOOKUP(O904,com!$A$2:$B$1600,2,FALSE)</f>
        <v>Putre</v>
      </c>
      <c r="M904" s="5">
        <f t="shared" si="61"/>
        <v>15</v>
      </c>
      <c r="N904" s="5">
        <f t="shared" si="59"/>
        <v>152</v>
      </c>
      <c r="O904" s="5">
        <f t="shared" si="60"/>
        <v>15201</v>
      </c>
    </row>
    <row r="905" spans="1:15" s="5" customFormat="1" ht="15" hidden="1" customHeight="1" x14ac:dyDescent="0.25">
      <c r="A905" s="5">
        <v>904</v>
      </c>
      <c r="B905" s="1">
        <v>15202</v>
      </c>
      <c r="C905" s="5" t="s">
        <v>806</v>
      </c>
      <c r="D905" s="2">
        <v>41731</v>
      </c>
      <c r="E905" s="4">
        <v>2014</v>
      </c>
      <c r="F905" s="5">
        <v>13</v>
      </c>
      <c r="G905" s="5" t="str">
        <f>VLOOKUP(F905,N_Sit!$A$1:$B$12,2,FALSE)</f>
        <v>Sismo</v>
      </c>
      <c r="H905" s="1" t="s">
        <v>247</v>
      </c>
      <c r="I905" s="5" t="str">
        <f>VLOOKUP(M905,reg!$A$2:$B$16,2,FALSE)</f>
        <v>Región de Arica y Parinacota</v>
      </c>
      <c r="J905" s="5" t="str">
        <f t="shared" si="58"/>
        <v>152</v>
      </c>
      <c r="K905" s="5" t="str">
        <f>VLOOKUP(N905,pro!$A$2:$B$1600,2,FALSE)</f>
        <v>Parinacota</v>
      </c>
      <c r="L905" s="6" t="str">
        <f>VLOOKUP(O905,com!$A$2:$B$1600,2,FALSE)</f>
        <v>General Lagos</v>
      </c>
      <c r="M905" s="5">
        <f t="shared" si="61"/>
        <v>15</v>
      </c>
      <c r="N905" s="5">
        <f t="shared" si="59"/>
        <v>152</v>
      </c>
      <c r="O905" s="5">
        <f t="shared" si="60"/>
        <v>15202</v>
      </c>
    </row>
    <row r="906" spans="1:15" s="5" customFormat="1" ht="15" hidden="1" customHeight="1" x14ac:dyDescent="0.25">
      <c r="A906" s="5">
        <v>905</v>
      </c>
      <c r="B906" s="1" t="s">
        <v>740</v>
      </c>
      <c r="C906" s="5" t="s">
        <v>806</v>
      </c>
      <c r="D906" s="2">
        <v>41731</v>
      </c>
      <c r="E906" s="4">
        <v>2014</v>
      </c>
      <c r="F906" s="5">
        <v>13</v>
      </c>
      <c r="G906" s="5" t="str">
        <f>VLOOKUP(F906,N_Sit!$A$1:$B$12,2,FALSE)</f>
        <v>Sismo</v>
      </c>
      <c r="H906" s="1" t="s">
        <v>739</v>
      </c>
      <c r="I906" s="5" t="str">
        <f>VLOOKUP(M906,reg!$A$2:$B$16,2,FALSE)</f>
        <v>Región de Tarapacá</v>
      </c>
      <c r="J906" s="5" t="str">
        <f t="shared" si="58"/>
        <v>011</v>
      </c>
      <c r="K906" s="5" t="str">
        <f>VLOOKUP(N906,pro!$A$2:$B$1600,2,FALSE)</f>
        <v>Iquique</v>
      </c>
      <c r="L906" s="6" t="str">
        <f>VLOOKUP(O906,com!$A$2:$B$1600,2,FALSE)</f>
        <v>Iquique</v>
      </c>
      <c r="M906" s="5">
        <f t="shared" si="61"/>
        <v>1</v>
      </c>
      <c r="N906" s="5">
        <f t="shared" si="59"/>
        <v>11</v>
      </c>
      <c r="O906" s="5">
        <f t="shared" si="60"/>
        <v>1101</v>
      </c>
    </row>
    <row r="907" spans="1:15" s="5" customFormat="1" ht="15" hidden="1" customHeight="1" x14ac:dyDescent="0.25">
      <c r="A907" s="5">
        <v>906</v>
      </c>
      <c r="B907" s="1" t="s">
        <v>741</v>
      </c>
      <c r="C907" s="5" t="s">
        <v>806</v>
      </c>
      <c r="D907" s="2">
        <v>41731</v>
      </c>
      <c r="E907" s="4">
        <v>2014</v>
      </c>
      <c r="F907" s="5">
        <v>13</v>
      </c>
      <c r="G907" s="5" t="str">
        <f>VLOOKUP(F907,N_Sit!$A$1:$B$12,2,FALSE)</f>
        <v>Sismo</v>
      </c>
      <c r="H907" s="1" t="s">
        <v>739</v>
      </c>
      <c r="I907" s="5" t="str">
        <f>VLOOKUP(M907,reg!$A$2:$B$16,2,FALSE)</f>
        <v>Región de Tarapacá</v>
      </c>
      <c r="J907" s="5" t="str">
        <f t="shared" si="58"/>
        <v>011</v>
      </c>
      <c r="K907" s="5" t="str">
        <f>VLOOKUP(N907,pro!$A$2:$B$1600,2,FALSE)</f>
        <v>Iquique</v>
      </c>
      <c r="L907" s="6" t="str">
        <f>VLOOKUP(O907,com!$A$2:$B$1600,2,FALSE)</f>
        <v>Alto Hospicio</v>
      </c>
      <c r="M907" s="5">
        <f t="shared" si="61"/>
        <v>1</v>
      </c>
      <c r="N907" s="5">
        <f t="shared" si="59"/>
        <v>11</v>
      </c>
      <c r="O907" s="5">
        <f t="shared" si="60"/>
        <v>1107</v>
      </c>
    </row>
    <row r="908" spans="1:15" s="5" customFormat="1" ht="15" hidden="1" customHeight="1" x14ac:dyDescent="0.25">
      <c r="A908" s="5">
        <v>907</v>
      </c>
      <c r="B908" s="1" t="s">
        <v>315</v>
      </c>
      <c r="C908" s="5" t="s">
        <v>806</v>
      </c>
      <c r="D908" s="2">
        <v>41731</v>
      </c>
      <c r="E908" s="4">
        <v>2014</v>
      </c>
      <c r="F908" s="5">
        <v>13</v>
      </c>
      <c r="G908" s="5" t="str">
        <f>VLOOKUP(F908,N_Sit!$A$1:$B$12,2,FALSE)</f>
        <v>Sismo</v>
      </c>
      <c r="H908" s="1" t="s">
        <v>739</v>
      </c>
      <c r="I908" s="5" t="str">
        <f>VLOOKUP(M908,reg!$A$2:$B$16,2,FALSE)</f>
        <v>Región de Tarapacá</v>
      </c>
      <c r="J908" s="5" t="str">
        <f t="shared" si="58"/>
        <v>014</v>
      </c>
      <c r="K908" s="5" t="str">
        <f>VLOOKUP(N908,pro!$A$2:$B$1600,2,FALSE)</f>
        <v>Tamarugal</v>
      </c>
      <c r="L908" s="6" t="str">
        <f>VLOOKUP(O908,com!$A$2:$B$1600,2,FALSE)</f>
        <v>Pozo Almonte</v>
      </c>
      <c r="M908" s="5">
        <f t="shared" si="61"/>
        <v>1</v>
      </c>
      <c r="N908" s="5">
        <f t="shared" si="59"/>
        <v>14</v>
      </c>
      <c r="O908" s="5">
        <f t="shared" si="60"/>
        <v>1401</v>
      </c>
    </row>
    <row r="909" spans="1:15" s="5" customFormat="1" ht="15" hidden="1" customHeight="1" x14ac:dyDescent="0.25">
      <c r="A909" s="5">
        <v>908</v>
      </c>
      <c r="B909" s="1" t="s">
        <v>318</v>
      </c>
      <c r="C909" s="5" t="s">
        <v>806</v>
      </c>
      <c r="D909" s="2">
        <v>41731</v>
      </c>
      <c r="E909" s="4">
        <v>2014</v>
      </c>
      <c r="F909" s="5">
        <v>13</v>
      </c>
      <c r="G909" s="5" t="str">
        <f>VLOOKUP(F909,N_Sit!$A$1:$B$12,2,FALSE)</f>
        <v>Sismo</v>
      </c>
      <c r="H909" s="1" t="s">
        <v>739</v>
      </c>
      <c r="I909" s="5" t="str">
        <f>VLOOKUP(M909,reg!$A$2:$B$16,2,FALSE)</f>
        <v>Región de Tarapacá</v>
      </c>
      <c r="J909" s="5" t="str">
        <f t="shared" si="58"/>
        <v>014</v>
      </c>
      <c r="K909" s="5" t="str">
        <f>VLOOKUP(N909,pro!$A$2:$B$1600,2,FALSE)</f>
        <v>Tamarugal</v>
      </c>
      <c r="L909" s="6" t="str">
        <f>VLOOKUP(O909,com!$A$2:$B$1600,2,FALSE)</f>
        <v>Camiña</v>
      </c>
      <c r="M909" s="5">
        <f t="shared" si="61"/>
        <v>1</v>
      </c>
      <c r="N909" s="5">
        <f t="shared" si="59"/>
        <v>14</v>
      </c>
      <c r="O909" s="5">
        <f t="shared" si="60"/>
        <v>1402</v>
      </c>
    </row>
    <row r="910" spans="1:15" s="5" customFormat="1" ht="15" hidden="1" customHeight="1" x14ac:dyDescent="0.25">
      <c r="A910" s="5">
        <v>909</v>
      </c>
      <c r="B910" s="1" t="s">
        <v>742</v>
      </c>
      <c r="C910" s="5" t="s">
        <v>806</v>
      </c>
      <c r="D910" s="2">
        <v>41731</v>
      </c>
      <c r="E910" s="4">
        <v>2014</v>
      </c>
      <c r="F910" s="5">
        <v>13</v>
      </c>
      <c r="G910" s="5" t="str">
        <f>VLOOKUP(F910,N_Sit!$A$1:$B$12,2,FALSE)</f>
        <v>Sismo</v>
      </c>
      <c r="H910" s="1" t="s">
        <v>739</v>
      </c>
      <c r="I910" s="5" t="str">
        <f>VLOOKUP(M910,reg!$A$2:$B$16,2,FALSE)</f>
        <v>Región de Tarapacá</v>
      </c>
      <c r="J910" s="5" t="str">
        <f t="shared" si="58"/>
        <v>014</v>
      </c>
      <c r="K910" s="5" t="str">
        <f>VLOOKUP(N910,pro!$A$2:$B$1600,2,FALSE)</f>
        <v>Tamarugal</v>
      </c>
      <c r="L910" s="6" t="str">
        <f>VLOOKUP(O910,com!$A$2:$B$1600,2,FALSE)</f>
        <v>Colchane</v>
      </c>
      <c r="M910" s="5">
        <f t="shared" si="61"/>
        <v>1</v>
      </c>
      <c r="N910" s="5">
        <f t="shared" si="59"/>
        <v>14</v>
      </c>
      <c r="O910" s="5">
        <f t="shared" si="60"/>
        <v>1403</v>
      </c>
    </row>
    <row r="911" spans="1:15" s="5" customFormat="1" ht="15" hidden="1" customHeight="1" x14ac:dyDescent="0.25">
      <c r="A911" s="5">
        <v>910</v>
      </c>
      <c r="B911" s="1" t="s">
        <v>319</v>
      </c>
      <c r="C911" s="5" t="s">
        <v>806</v>
      </c>
      <c r="D911" s="2">
        <v>41731</v>
      </c>
      <c r="E911" s="4">
        <v>2014</v>
      </c>
      <c r="F911" s="5">
        <v>13</v>
      </c>
      <c r="G911" s="5" t="str">
        <f>VLOOKUP(F911,N_Sit!$A$1:$B$12,2,FALSE)</f>
        <v>Sismo</v>
      </c>
      <c r="H911" s="1" t="s">
        <v>739</v>
      </c>
      <c r="I911" s="5" t="str">
        <f>VLOOKUP(M911,reg!$A$2:$B$16,2,FALSE)</f>
        <v>Región de Tarapacá</v>
      </c>
      <c r="J911" s="5" t="str">
        <f t="shared" si="58"/>
        <v>014</v>
      </c>
      <c r="K911" s="5" t="str">
        <f>VLOOKUP(N911,pro!$A$2:$B$1600,2,FALSE)</f>
        <v>Tamarugal</v>
      </c>
      <c r="L911" s="6" t="str">
        <f>VLOOKUP(O911,com!$A$2:$B$1600,2,FALSE)</f>
        <v>Huara</v>
      </c>
      <c r="M911" s="5">
        <f t="shared" si="61"/>
        <v>1</v>
      </c>
      <c r="N911" s="5">
        <f t="shared" si="59"/>
        <v>14</v>
      </c>
      <c r="O911" s="5">
        <f t="shared" si="60"/>
        <v>1404</v>
      </c>
    </row>
    <row r="912" spans="1:15" s="5" customFormat="1" ht="15" hidden="1" customHeight="1" x14ac:dyDescent="0.25">
      <c r="A912" s="5">
        <v>911</v>
      </c>
      <c r="B912" s="1" t="s">
        <v>320</v>
      </c>
      <c r="C912" s="5" t="s">
        <v>806</v>
      </c>
      <c r="D912" s="2">
        <v>41731</v>
      </c>
      <c r="E912" s="4">
        <v>2014</v>
      </c>
      <c r="F912" s="5">
        <v>13</v>
      </c>
      <c r="G912" s="5" t="str">
        <f>VLOOKUP(F912,N_Sit!$A$1:$B$12,2,FALSE)</f>
        <v>Sismo</v>
      </c>
      <c r="H912" s="1" t="s">
        <v>739</v>
      </c>
      <c r="I912" s="5" t="str">
        <f>VLOOKUP(M912,reg!$A$2:$B$16,2,FALSE)</f>
        <v>Región de Tarapacá</v>
      </c>
      <c r="J912" s="5" t="str">
        <f t="shared" si="58"/>
        <v>014</v>
      </c>
      <c r="K912" s="5" t="str">
        <f>VLOOKUP(N912,pro!$A$2:$B$1600,2,FALSE)</f>
        <v>Tamarugal</v>
      </c>
      <c r="L912" s="6" t="str">
        <f>VLOOKUP(O912,com!$A$2:$B$1600,2,FALSE)</f>
        <v>Pica</v>
      </c>
      <c r="M912" s="5">
        <f t="shared" si="61"/>
        <v>1</v>
      </c>
      <c r="N912" s="5">
        <f t="shared" si="59"/>
        <v>14</v>
      </c>
      <c r="O912" s="5">
        <f t="shared" si="60"/>
        <v>1405</v>
      </c>
    </row>
    <row r="913" spans="1:15" ht="15" hidden="1" customHeight="1" x14ac:dyDescent="0.25">
      <c r="A913" s="5">
        <v>912</v>
      </c>
      <c r="B913" s="1" t="s">
        <v>258</v>
      </c>
      <c r="C913" s="5" t="s">
        <v>807</v>
      </c>
      <c r="D913" s="2">
        <v>41759</v>
      </c>
      <c r="E913" s="4">
        <v>2014</v>
      </c>
      <c r="F913" s="5">
        <v>1</v>
      </c>
      <c r="G913" s="5" t="str">
        <f>VLOOKUP(F913,N_Sit!$A$1:$B$12,2,FALSE)</f>
        <v>Déficit Hídrico/Sequía</v>
      </c>
      <c r="H913" s="9" t="s">
        <v>48</v>
      </c>
      <c r="I913" s="5" t="str">
        <f>VLOOKUP(M913,reg!$A$2:$B$16,2,FALSE)</f>
        <v>Región de Valparaíso</v>
      </c>
      <c r="J913" s="5" t="str">
        <f t="shared" si="58"/>
        <v>053</v>
      </c>
      <c r="K913" s="5" t="str">
        <f>VLOOKUP(N913,pro!$A$2:$B$1600,2,FALSE)</f>
        <v>Los Andes</v>
      </c>
      <c r="L913" s="6" t="str">
        <f>VLOOKUP(O913,com!$A$2:$B$1600,2,FALSE)</f>
        <v>Los Andes</v>
      </c>
      <c r="M913" s="5">
        <f t="shared" si="61"/>
        <v>5</v>
      </c>
      <c r="N913" s="5">
        <f t="shared" si="59"/>
        <v>53</v>
      </c>
      <c r="O913" s="5">
        <f t="shared" si="60"/>
        <v>5301</v>
      </c>
    </row>
    <row r="914" spans="1:15" ht="15" hidden="1" customHeight="1" x14ac:dyDescent="0.25">
      <c r="A914" s="5">
        <v>913</v>
      </c>
      <c r="B914" s="1" t="s">
        <v>167</v>
      </c>
      <c r="C914" s="5" t="s">
        <v>807</v>
      </c>
      <c r="D914" s="2">
        <v>41759</v>
      </c>
      <c r="E914" s="4">
        <v>2014</v>
      </c>
      <c r="F914" s="5">
        <v>1</v>
      </c>
      <c r="G914" s="5" t="str">
        <f>VLOOKUP(F914,N_Sit!$A$1:$B$12,2,FALSE)</f>
        <v>Déficit Hídrico/Sequía</v>
      </c>
      <c r="H914" s="9" t="s">
        <v>48</v>
      </c>
      <c r="I914" s="5" t="str">
        <f>VLOOKUP(M914,reg!$A$2:$B$16,2,FALSE)</f>
        <v>Región de Valparaíso</v>
      </c>
      <c r="J914" s="5" t="str">
        <f t="shared" ref="J914:J984" si="62">MID(B914,1,3)</f>
        <v>053</v>
      </c>
      <c r="K914" s="5" t="str">
        <f>VLOOKUP(N914,pro!$A$2:$B$1600,2,FALSE)</f>
        <v>Los Andes</v>
      </c>
      <c r="L914" s="6" t="str">
        <f>VLOOKUP(O914,com!$A$2:$B$1600,2,FALSE)</f>
        <v>San Esteban</v>
      </c>
      <c r="M914" s="5">
        <f t="shared" si="61"/>
        <v>5</v>
      </c>
      <c r="N914" s="5">
        <f t="shared" si="59"/>
        <v>53</v>
      </c>
      <c r="O914" s="5">
        <f t="shared" si="60"/>
        <v>5304</v>
      </c>
    </row>
    <row r="915" spans="1:15" ht="15" hidden="1" customHeight="1" x14ac:dyDescent="0.25">
      <c r="A915" s="5">
        <v>914</v>
      </c>
      <c r="B915" s="1" t="s">
        <v>232</v>
      </c>
      <c r="C915" s="5" t="s">
        <v>807</v>
      </c>
      <c r="D915" s="2">
        <v>41759</v>
      </c>
      <c r="E915" s="4">
        <v>2014</v>
      </c>
      <c r="F915" s="5">
        <v>1</v>
      </c>
      <c r="G915" s="5" t="str">
        <f>VLOOKUP(F915,N_Sit!$A$1:$B$12,2,FALSE)</f>
        <v>Déficit Hídrico/Sequía</v>
      </c>
      <c r="H915" s="9" t="s">
        <v>48</v>
      </c>
      <c r="I915" s="5" t="str">
        <f>VLOOKUP(M915,reg!$A$2:$B$16,2,FALSE)</f>
        <v>Región de Valparaíso</v>
      </c>
      <c r="J915" s="5" t="str">
        <f t="shared" si="62"/>
        <v>051</v>
      </c>
      <c r="K915" s="5" t="str">
        <f>VLOOKUP(N915,pro!$A$2:$B$1600,2,FALSE)</f>
        <v>Valparaíso</v>
      </c>
      <c r="L915" s="6" t="str">
        <f>VLOOKUP(O915,com!$A$2:$B$1600,2,FALSE)</f>
        <v>Quintero</v>
      </c>
      <c r="M915" s="5">
        <f t="shared" si="61"/>
        <v>5</v>
      </c>
      <c r="N915" s="5">
        <f t="shared" si="59"/>
        <v>51</v>
      </c>
      <c r="O915" s="5">
        <f t="shared" si="60"/>
        <v>5107</v>
      </c>
    </row>
    <row r="916" spans="1:15" ht="15" hidden="1" customHeight="1" x14ac:dyDescent="0.25">
      <c r="A916" s="5">
        <v>915</v>
      </c>
      <c r="B916" s="1" t="s">
        <v>259</v>
      </c>
      <c r="C916" s="5" t="s">
        <v>807</v>
      </c>
      <c r="D916" s="2">
        <v>41759</v>
      </c>
      <c r="E916" s="4">
        <v>2014</v>
      </c>
      <c r="F916" s="5">
        <v>1</v>
      </c>
      <c r="G916" s="5" t="str">
        <f>VLOOKUP(F916,N_Sit!$A$1:$B$12,2,FALSE)</f>
        <v>Déficit Hídrico/Sequía</v>
      </c>
      <c r="H916" s="9" t="s">
        <v>48</v>
      </c>
      <c r="I916" s="5" t="str">
        <f>VLOOKUP(M916,reg!$A$2:$B$16,2,FALSE)</f>
        <v>Región de Valparaíso</v>
      </c>
      <c r="J916" s="5" t="str">
        <f t="shared" si="62"/>
        <v>053</v>
      </c>
      <c r="K916" s="5" t="str">
        <f>VLOOKUP(N916,pro!$A$2:$B$1600,2,FALSE)</f>
        <v>Los Andes</v>
      </c>
      <c r="L916" s="6" t="str">
        <f>VLOOKUP(O916,com!$A$2:$B$1600,2,FALSE)</f>
        <v>Rinconada</v>
      </c>
      <c r="M916" s="5">
        <f t="shared" si="61"/>
        <v>5</v>
      </c>
      <c r="N916" s="5">
        <f t="shared" si="59"/>
        <v>53</v>
      </c>
      <c r="O916" s="5">
        <f t="shared" si="60"/>
        <v>5303</v>
      </c>
    </row>
    <row r="917" spans="1:15" ht="15" hidden="1" customHeight="1" x14ac:dyDescent="0.25">
      <c r="A917" s="5">
        <v>916</v>
      </c>
      <c r="B917" s="1" t="s">
        <v>233</v>
      </c>
      <c r="C917" s="5" t="s">
        <v>807</v>
      </c>
      <c r="D917" s="2">
        <v>41759</v>
      </c>
      <c r="E917" s="4">
        <v>2014</v>
      </c>
      <c r="F917" s="5">
        <v>1</v>
      </c>
      <c r="G917" s="5" t="str">
        <f>VLOOKUP(F917,N_Sit!$A$1:$B$12,2,FALSE)</f>
        <v>Déficit Hídrico/Sequía</v>
      </c>
      <c r="H917" s="9" t="s">
        <v>48</v>
      </c>
      <c r="I917" s="5" t="str">
        <f>VLOOKUP(M917,reg!$A$2:$B$16,2,FALSE)</f>
        <v>Región de Valparaíso</v>
      </c>
      <c r="J917" s="5" t="str">
        <f t="shared" si="62"/>
        <v>053</v>
      </c>
      <c r="K917" s="5" t="str">
        <f>VLOOKUP(N917,pro!$A$2:$B$1600,2,FALSE)</f>
        <v>Los Andes</v>
      </c>
      <c r="L917" s="6" t="str">
        <f>VLOOKUP(O917,com!$A$2:$B$1600,2,FALSE)</f>
        <v>Calle Larga</v>
      </c>
      <c r="M917" s="5">
        <f t="shared" si="61"/>
        <v>5</v>
      </c>
      <c r="N917" s="5">
        <f t="shared" si="59"/>
        <v>53</v>
      </c>
      <c r="O917" s="5">
        <f t="shared" si="60"/>
        <v>5302</v>
      </c>
    </row>
    <row r="918" spans="1:15" ht="15" hidden="1" customHeight="1" x14ac:dyDescent="0.25">
      <c r="A918" s="5">
        <v>917</v>
      </c>
      <c r="B918" s="1" t="s">
        <v>166</v>
      </c>
      <c r="C918" s="5" t="s">
        <v>807</v>
      </c>
      <c r="D918" s="2">
        <v>41759</v>
      </c>
      <c r="E918" s="4">
        <v>2014</v>
      </c>
      <c r="F918" s="5">
        <v>1</v>
      </c>
      <c r="G918" s="5" t="str">
        <f>VLOOKUP(F918,N_Sit!$A$1:$B$12,2,FALSE)</f>
        <v>Déficit Hídrico/Sequía</v>
      </c>
      <c r="H918" s="9" t="s">
        <v>48</v>
      </c>
      <c r="I918" s="5" t="str">
        <f>VLOOKUP(M918,reg!$A$2:$B$16,2,FALSE)</f>
        <v>Región de Valparaíso</v>
      </c>
      <c r="J918" s="5" t="str">
        <f t="shared" si="62"/>
        <v>051</v>
      </c>
      <c r="K918" s="5" t="str">
        <f>VLOOKUP(N918,pro!$A$2:$B$1600,2,FALSE)</f>
        <v>Valparaíso</v>
      </c>
      <c r="L918" s="6" t="str">
        <f>VLOOKUP(O918,com!$A$2:$B$1600,2,FALSE)</f>
        <v>Puchuncaví</v>
      </c>
      <c r="M918" s="5">
        <f t="shared" si="61"/>
        <v>5</v>
      </c>
      <c r="N918" s="5">
        <f t="shared" si="59"/>
        <v>51</v>
      </c>
      <c r="O918" s="5">
        <f t="shared" si="60"/>
        <v>5105</v>
      </c>
    </row>
    <row r="919" spans="1:15" ht="15" hidden="1" customHeight="1" x14ac:dyDescent="0.25">
      <c r="A919" s="5">
        <v>918</v>
      </c>
      <c r="B919" s="1" t="s">
        <v>174</v>
      </c>
      <c r="C919" s="5" t="s">
        <v>807</v>
      </c>
      <c r="D919" s="2">
        <v>41759</v>
      </c>
      <c r="E919" s="4">
        <v>2014</v>
      </c>
      <c r="F919" s="5">
        <v>1</v>
      </c>
      <c r="G919" s="5" t="str">
        <f>VLOOKUP(F919,N_Sit!$A$1:$B$12,2,FALSE)</f>
        <v>Déficit Hídrico/Sequía</v>
      </c>
      <c r="H919" s="9" t="s">
        <v>48</v>
      </c>
      <c r="I919" s="5" t="str">
        <f>VLOOKUP(M919,reg!$A$2:$B$16,2,FALSE)</f>
        <v>Región de Valparaíso</v>
      </c>
      <c r="J919" s="5" t="str">
        <f t="shared" si="62"/>
        <v>057</v>
      </c>
      <c r="K919" s="5" t="str">
        <f>VLOOKUP(N919,pro!$A$2:$B$1600,2,FALSE)</f>
        <v>San Felipe</v>
      </c>
      <c r="L919" s="6" t="str">
        <f>VLOOKUP(O919,com!$A$2:$B$1600,2,FALSE)</f>
        <v>Putaendo</v>
      </c>
      <c r="M919" s="5">
        <f t="shared" si="61"/>
        <v>5</v>
      </c>
      <c r="N919" s="5">
        <f t="shared" si="59"/>
        <v>57</v>
      </c>
      <c r="O919" s="5">
        <f t="shared" si="60"/>
        <v>5705</v>
      </c>
    </row>
    <row r="920" spans="1:15" ht="15" hidden="1" customHeight="1" x14ac:dyDescent="0.25">
      <c r="A920" s="5">
        <v>919</v>
      </c>
      <c r="B920" s="1" t="s">
        <v>238</v>
      </c>
      <c r="C920" s="5" t="s">
        <v>807</v>
      </c>
      <c r="D920" s="2">
        <v>41759</v>
      </c>
      <c r="E920" s="4">
        <v>2014</v>
      </c>
      <c r="F920" s="5">
        <v>1</v>
      </c>
      <c r="G920" s="5" t="str">
        <f>VLOOKUP(F920,N_Sit!$A$1:$B$12,2,FALSE)</f>
        <v>Déficit Hídrico/Sequía</v>
      </c>
      <c r="H920" s="9" t="s">
        <v>48</v>
      </c>
      <c r="I920" s="5" t="str">
        <f>VLOOKUP(M920,reg!$A$2:$B$16,2,FALSE)</f>
        <v>Región de Valparaíso</v>
      </c>
      <c r="J920" s="5" t="str">
        <f t="shared" si="62"/>
        <v>057</v>
      </c>
      <c r="K920" s="5" t="str">
        <f>VLOOKUP(N920,pro!$A$2:$B$1600,2,FALSE)</f>
        <v>San Felipe</v>
      </c>
      <c r="L920" s="6" t="str">
        <f>VLOOKUP(O920,com!$A$2:$B$1600,2,FALSE)</f>
        <v>San Felipe</v>
      </c>
      <c r="M920" s="5">
        <f t="shared" si="61"/>
        <v>5</v>
      </c>
      <c r="N920" s="5">
        <f t="shared" si="59"/>
        <v>57</v>
      </c>
      <c r="O920" s="5">
        <f t="shared" si="60"/>
        <v>5701</v>
      </c>
    </row>
    <row r="921" spans="1:15" ht="15" hidden="1" customHeight="1" x14ac:dyDescent="0.25">
      <c r="A921" s="5">
        <v>920</v>
      </c>
      <c r="B921" s="1" t="s">
        <v>173</v>
      </c>
      <c r="C921" s="5" t="s">
        <v>807</v>
      </c>
      <c r="D921" s="2">
        <v>41759</v>
      </c>
      <c r="E921" s="4">
        <v>2014</v>
      </c>
      <c r="F921" s="5">
        <v>1</v>
      </c>
      <c r="G921" s="5" t="str">
        <f>VLOOKUP(F921,N_Sit!$A$1:$B$12,2,FALSE)</f>
        <v>Déficit Hídrico/Sequía</v>
      </c>
      <c r="H921" s="9" t="s">
        <v>48</v>
      </c>
      <c r="I921" s="5" t="str">
        <f>VLOOKUP(M921,reg!$A$2:$B$16,2,FALSE)</f>
        <v>Región de Valparaíso</v>
      </c>
      <c r="J921" s="5" t="str">
        <f t="shared" si="62"/>
        <v>057</v>
      </c>
      <c r="K921" s="5" t="str">
        <f>VLOOKUP(N921,pro!$A$2:$B$1600,2,FALSE)</f>
        <v>San Felipe</v>
      </c>
      <c r="L921" s="6" t="str">
        <f>VLOOKUP(O921,com!$A$2:$B$1600,2,FALSE)</f>
        <v>Llaillay</v>
      </c>
      <c r="M921" s="5">
        <f t="shared" si="61"/>
        <v>5</v>
      </c>
      <c r="N921" s="5">
        <f t="shared" si="59"/>
        <v>57</v>
      </c>
      <c r="O921" s="5">
        <f t="shared" si="60"/>
        <v>5703</v>
      </c>
    </row>
    <row r="922" spans="1:15" ht="15" hidden="1" customHeight="1" x14ac:dyDescent="0.25">
      <c r="A922" s="5">
        <v>921</v>
      </c>
      <c r="B922" s="1" t="s">
        <v>172</v>
      </c>
      <c r="C922" s="5" t="s">
        <v>807</v>
      </c>
      <c r="D922" s="2">
        <v>41759</v>
      </c>
      <c r="E922" s="4">
        <v>2014</v>
      </c>
      <c r="F922" s="5">
        <v>1</v>
      </c>
      <c r="G922" s="5" t="str">
        <f>VLOOKUP(F922,N_Sit!$A$1:$B$12,2,FALSE)</f>
        <v>Déficit Hídrico/Sequía</v>
      </c>
      <c r="H922" s="9" t="s">
        <v>48</v>
      </c>
      <c r="I922" s="5" t="str">
        <f>VLOOKUP(M922,reg!$A$2:$B$16,2,FALSE)</f>
        <v>Región de Valparaíso</v>
      </c>
      <c r="J922" s="5" t="str">
        <f t="shared" si="62"/>
        <v>057</v>
      </c>
      <c r="K922" s="5" t="str">
        <f>VLOOKUP(N922,pro!$A$2:$B$1600,2,FALSE)</f>
        <v>San Felipe</v>
      </c>
      <c r="L922" s="6" t="str">
        <f>VLOOKUP(O922,com!$A$2:$B$1600,2,FALSE)</f>
        <v>Catemu</v>
      </c>
      <c r="M922" s="5">
        <f t="shared" si="61"/>
        <v>5</v>
      </c>
      <c r="N922" s="5">
        <f t="shared" si="59"/>
        <v>57</v>
      </c>
      <c r="O922" s="5">
        <f t="shared" si="60"/>
        <v>5702</v>
      </c>
    </row>
    <row r="923" spans="1:15" ht="15" hidden="1" customHeight="1" x14ac:dyDescent="0.25">
      <c r="A923" s="5">
        <v>922</v>
      </c>
      <c r="B923" s="1" t="s">
        <v>51</v>
      </c>
      <c r="C923" s="5" t="s">
        <v>807</v>
      </c>
      <c r="D923" s="2">
        <v>41759</v>
      </c>
      <c r="E923" s="4">
        <v>2014</v>
      </c>
      <c r="F923" s="5">
        <v>1</v>
      </c>
      <c r="G923" s="5" t="str">
        <f>VLOOKUP(F923,N_Sit!$A$1:$B$12,2,FALSE)</f>
        <v>Déficit Hídrico/Sequía</v>
      </c>
      <c r="H923" s="9" t="s">
        <v>48</v>
      </c>
      <c r="I923" s="5" t="str">
        <f>VLOOKUP(M923,reg!$A$2:$B$16,2,FALSE)</f>
        <v>Región de Valparaíso</v>
      </c>
      <c r="J923" s="5" t="str">
        <f t="shared" si="62"/>
        <v>054</v>
      </c>
      <c r="K923" s="5" t="str">
        <f>VLOOKUP(N923,pro!$A$2:$B$1600,2,FALSE)</f>
        <v>Petorca</v>
      </c>
      <c r="L923" s="6" t="str">
        <f>VLOOKUP(O923,com!$A$2:$B$1600,2,FALSE)</f>
        <v>Petorca</v>
      </c>
      <c r="M923" s="5">
        <f t="shared" si="61"/>
        <v>5</v>
      </c>
      <c r="N923" s="5">
        <f t="shared" si="59"/>
        <v>54</v>
      </c>
      <c r="O923" s="5">
        <f t="shared" si="60"/>
        <v>5404</v>
      </c>
    </row>
    <row r="924" spans="1:15" ht="15" hidden="1" customHeight="1" x14ac:dyDescent="0.25">
      <c r="A924" s="5">
        <v>923</v>
      </c>
      <c r="B924" s="1" t="s">
        <v>52</v>
      </c>
      <c r="C924" s="5" t="s">
        <v>807</v>
      </c>
      <c r="D924" s="2">
        <v>41759</v>
      </c>
      <c r="E924" s="4">
        <v>2014</v>
      </c>
      <c r="F924" s="5">
        <v>1</v>
      </c>
      <c r="G924" s="5" t="str">
        <f>VLOOKUP(F924,N_Sit!$A$1:$B$12,2,FALSE)</f>
        <v>Déficit Hídrico/Sequía</v>
      </c>
      <c r="H924" s="9" t="s">
        <v>48</v>
      </c>
      <c r="I924" s="5" t="str">
        <f>VLOOKUP(M924,reg!$A$2:$B$16,2,FALSE)</f>
        <v>Región de Valparaíso</v>
      </c>
      <c r="J924" s="5" t="str">
        <f t="shared" si="62"/>
        <v>054</v>
      </c>
      <c r="K924" s="5" t="str">
        <f>VLOOKUP(N924,pro!$A$2:$B$1600,2,FALSE)</f>
        <v>Petorca</v>
      </c>
      <c r="L924" s="6" t="str">
        <f>VLOOKUP(O924,com!$A$2:$B$1600,2,FALSE)</f>
        <v>Zapallar</v>
      </c>
      <c r="M924" s="5">
        <f t="shared" si="61"/>
        <v>5</v>
      </c>
      <c r="N924" s="5">
        <f t="shared" si="59"/>
        <v>54</v>
      </c>
      <c r="O924" s="5">
        <f t="shared" si="60"/>
        <v>5405</v>
      </c>
    </row>
    <row r="925" spans="1:15" ht="15" hidden="1" customHeight="1" x14ac:dyDescent="0.25">
      <c r="A925" s="5">
        <v>924</v>
      </c>
      <c r="B925" s="1" t="s">
        <v>49</v>
      </c>
      <c r="C925" s="5" t="s">
        <v>807</v>
      </c>
      <c r="D925" s="2">
        <v>41759</v>
      </c>
      <c r="E925" s="4">
        <v>2014</v>
      </c>
      <c r="F925" s="5">
        <v>1</v>
      </c>
      <c r="G925" s="5" t="str">
        <f>VLOOKUP(F925,N_Sit!$A$1:$B$12,2,FALSE)</f>
        <v>Déficit Hídrico/Sequía</v>
      </c>
      <c r="H925" s="9" t="s">
        <v>48</v>
      </c>
      <c r="I925" s="5" t="str">
        <f>VLOOKUP(M925,reg!$A$2:$B$16,2,FALSE)</f>
        <v>Región de Valparaíso</v>
      </c>
      <c r="J925" s="5" t="str">
        <f t="shared" si="62"/>
        <v>054</v>
      </c>
      <c r="K925" s="5" t="str">
        <f>VLOOKUP(N925,pro!$A$2:$B$1600,2,FALSE)</f>
        <v>Petorca</v>
      </c>
      <c r="L925" s="6" t="str">
        <f>VLOOKUP(O925,com!$A$2:$B$1600,2,FALSE)</f>
        <v>Cabildo</v>
      </c>
      <c r="M925" s="5">
        <f t="shared" si="61"/>
        <v>5</v>
      </c>
      <c r="N925" s="5">
        <f t="shared" si="59"/>
        <v>54</v>
      </c>
      <c r="O925" s="5">
        <f t="shared" si="60"/>
        <v>5402</v>
      </c>
    </row>
    <row r="926" spans="1:15" ht="15" hidden="1" customHeight="1" x14ac:dyDescent="0.25">
      <c r="A926" s="5">
        <v>925</v>
      </c>
      <c r="B926" s="1" t="s">
        <v>50</v>
      </c>
      <c r="C926" s="5" t="s">
        <v>807</v>
      </c>
      <c r="D926" s="2">
        <v>41759</v>
      </c>
      <c r="E926" s="4">
        <v>2014</v>
      </c>
      <c r="F926" s="5">
        <v>1</v>
      </c>
      <c r="G926" s="5" t="str">
        <f>VLOOKUP(F926,N_Sit!$A$1:$B$12,2,FALSE)</f>
        <v>Déficit Hídrico/Sequía</v>
      </c>
      <c r="H926" s="9" t="s">
        <v>48</v>
      </c>
      <c r="I926" s="5" t="str">
        <f>VLOOKUP(M926,reg!$A$2:$B$16,2,FALSE)</f>
        <v>Región de Valparaíso</v>
      </c>
      <c r="J926" s="5" t="str">
        <f t="shared" si="62"/>
        <v>054</v>
      </c>
      <c r="K926" s="5" t="str">
        <f>VLOOKUP(N926,pro!$A$2:$B$1600,2,FALSE)</f>
        <v>Petorca</v>
      </c>
      <c r="L926" s="6" t="str">
        <f>VLOOKUP(O926,com!$A$2:$B$1600,2,FALSE)</f>
        <v>Papudo</v>
      </c>
      <c r="M926" s="5">
        <f t="shared" si="61"/>
        <v>5</v>
      </c>
      <c r="N926" s="5">
        <f t="shared" si="59"/>
        <v>54</v>
      </c>
      <c r="O926" s="5">
        <f t="shared" si="60"/>
        <v>5403</v>
      </c>
    </row>
    <row r="927" spans="1:15" ht="15" hidden="1" customHeight="1" x14ac:dyDescent="0.25">
      <c r="A927" s="5">
        <v>926</v>
      </c>
      <c r="B927" s="1" t="s">
        <v>47</v>
      </c>
      <c r="C927" s="5" t="s">
        <v>807</v>
      </c>
      <c r="D927" s="2">
        <v>41759</v>
      </c>
      <c r="E927" s="4">
        <v>2014</v>
      </c>
      <c r="F927" s="5">
        <v>1</v>
      </c>
      <c r="G927" s="5" t="str">
        <f>VLOOKUP(F927,N_Sit!$A$1:$B$12,2,FALSE)</f>
        <v>Déficit Hídrico/Sequía</v>
      </c>
      <c r="H927" s="9" t="s">
        <v>48</v>
      </c>
      <c r="I927" s="5" t="str">
        <f>VLOOKUP(M927,reg!$A$2:$B$16,2,FALSE)</f>
        <v>Región de Valparaíso</v>
      </c>
      <c r="J927" s="5" t="str">
        <f t="shared" si="62"/>
        <v>054</v>
      </c>
      <c r="K927" s="5" t="str">
        <f>VLOOKUP(N927,pro!$A$2:$B$1600,2,FALSE)</f>
        <v>Petorca</v>
      </c>
      <c r="L927" s="6" t="str">
        <f>VLOOKUP(O927,com!$A$2:$B$1600,2,FALSE)</f>
        <v>La Ligua</v>
      </c>
      <c r="M927" s="5">
        <f t="shared" si="61"/>
        <v>5</v>
      </c>
      <c r="N927" s="5">
        <f t="shared" si="59"/>
        <v>54</v>
      </c>
      <c r="O927" s="5">
        <f t="shared" si="60"/>
        <v>5401</v>
      </c>
    </row>
    <row r="928" spans="1:15" ht="15" hidden="1" customHeight="1" x14ac:dyDescent="0.25">
      <c r="A928" s="5">
        <v>927</v>
      </c>
      <c r="B928" s="1" t="s">
        <v>254</v>
      </c>
      <c r="C928" s="5" t="s">
        <v>807</v>
      </c>
      <c r="D928" s="2">
        <v>41759</v>
      </c>
      <c r="E928" s="4">
        <v>2014</v>
      </c>
      <c r="F928" s="5">
        <v>1</v>
      </c>
      <c r="G928" s="5" t="str">
        <f>VLOOKUP(F928,N_Sit!$A$1:$B$12,2,FALSE)</f>
        <v>Déficit Hídrico/Sequía</v>
      </c>
      <c r="H928" s="9" t="s">
        <v>48</v>
      </c>
      <c r="I928" s="5" t="str">
        <f>VLOOKUP(M928,reg!$A$2:$B$16,2,FALSE)</f>
        <v>Región de Valparaíso</v>
      </c>
      <c r="J928" s="5" t="str">
        <f t="shared" si="62"/>
        <v>051</v>
      </c>
      <c r="K928" s="5" t="str">
        <f>VLOOKUP(N928,pro!$A$2:$B$1600,2,FALSE)</f>
        <v>Valparaíso</v>
      </c>
      <c r="L928" s="6" t="str">
        <f>VLOOKUP(O928,com!$A$2:$B$1600,2,FALSE)</f>
        <v>Concón</v>
      </c>
      <c r="M928" s="5">
        <f t="shared" si="61"/>
        <v>5</v>
      </c>
      <c r="N928" s="5">
        <f t="shared" si="59"/>
        <v>51</v>
      </c>
      <c r="O928" s="5">
        <f t="shared" si="60"/>
        <v>5103</v>
      </c>
    </row>
    <row r="929" spans="1:15" ht="15" hidden="1" customHeight="1" x14ac:dyDescent="0.25">
      <c r="A929" s="5">
        <v>928</v>
      </c>
      <c r="B929" s="1" t="s">
        <v>165</v>
      </c>
      <c r="C929" s="5" t="s">
        <v>807</v>
      </c>
      <c r="D929" s="2">
        <v>41759</v>
      </c>
      <c r="E929" s="4">
        <v>2014</v>
      </c>
      <c r="F929" s="5">
        <v>1</v>
      </c>
      <c r="G929" s="5" t="str">
        <f>VLOOKUP(F929,N_Sit!$A$1:$B$12,2,FALSE)</f>
        <v>Déficit Hídrico/Sequía</v>
      </c>
      <c r="H929" s="9" t="s">
        <v>48</v>
      </c>
      <c r="I929" s="5" t="str">
        <f>VLOOKUP(M929,reg!$A$2:$B$16,2,FALSE)</f>
        <v>Región de Valparaíso</v>
      </c>
      <c r="J929" s="5" t="str">
        <f t="shared" si="62"/>
        <v>051</v>
      </c>
      <c r="K929" s="5" t="str">
        <f>VLOOKUP(N929,pro!$A$2:$B$1600,2,FALSE)</f>
        <v>Valparaíso</v>
      </c>
      <c r="L929" s="6" t="str">
        <f>VLOOKUP(O929,com!$A$2:$B$1600,2,FALSE)</f>
        <v>Casablanca</v>
      </c>
      <c r="M929" s="5">
        <f t="shared" si="61"/>
        <v>5</v>
      </c>
      <c r="N929" s="5">
        <f t="shared" si="59"/>
        <v>51</v>
      </c>
      <c r="O929" s="5">
        <f t="shared" si="60"/>
        <v>5102</v>
      </c>
    </row>
    <row r="930" spans="1:15" ht="15" hidden="1" customHeight="1" x14ac:dyDescent="0.25">
      <c r="A930" s="5">
        <v>929</v>
      </c>
      <c r="B930" s="1" t="s">
        <v>239</v>
      </c>
      <c r="C930" s="5" t="s">
        <v>807</v>
      </c>
      <c r="D930" s="2">
        <v>41759</v>
      </c>
      <c r="E930" s="4">
        <v>2014</v>
      </c>
      <c r="F930" s="5">
        <v>1</v>
      </c>
      <c r="G930" s="5" t="str">
        <f>VLOOKUP(F930,N_Sit!$A$1:$B$12,2,FALSE)</f>
        <v>Déficit Hídrico/Sequía</v>
      </c>
      <c r="H930" s="9" t="s">
        <v>48</v>
      </c>
      <c r="I930" s="5" t="str">
        <f>VLOOKUP(M930,reg!$A$2:$B$16,2,FALSE)</f>
        <v>Región de Valparaíso</v>
      </c>
      <c r="J930" s="5" t="str">
        <f t="shared" si="62"/>
        <v>058</v>
      </c>
      <c r="K930" s="5" t="str">
        <f>VLOOKUP(N930,pro!$A$2:$B$1600,2,FALSE)</f>
        <v>Margamarga</v>
      </c>
      <c r="L930" s="6" t="str">
        <f>VLOOKUP(O930,com!$A$2:$B$1600,2,FALSE)</f>
        <v>Limache</v>
      </c>
      <c r="M930" s="5">
        <f t="shared" si="61"/>
        <v>5</v>
      </c>
      <c r="N930" s="5">
        <f t="shared" si="59"/>
        <v>58</v>
      </c>
      <c r="O930" s="5">
        <f t="shared" si="60"/>
        <v>5802</v>
      </c>
    </row>
    <row r="931" spans="1:15" ht="15" hidden="1" customHeight="1" x14ac:dyDescent="0.25">
      <c r="A931" s="5">
        <v>930</v>
      </c>
      <c r="B931" s="1" t="s">
        <v>177</v>
      </c>
      <c r="C931" s="5" t="s">
        <v>807</v>
      </c>
      <c r="D931" s="2">
        <v>41759</v>
      </c>
      <c r="E931" s="4">
        <v>2014</v>
      </c>
      <c r="F931" s="5">
        <v>1</v>
      </c>
      <c r="G931" s="5" t="str">
        <f>VLOOKUP(F931,N_Sit!$A$1:$B$12,2,FALSE)</f>
        <v>Déficit Hídrico/Sequía</v>
      </c>
      <c r="H931" s="9" t="s">
        <v>48</v>
      </c>
      <c r="I931" s="5" t="str">
        <f>VLOOKUP(M931,reg!$A$2:$B$16,2,FALSE)</f>
        <v>Región de Valparaíso</v>
      </c>
      <c r="J931" s="5" t="str">
        <f t="shared" si="62"/>
        <v>058</v>
      </c>
      <c r="K931" s="5" t="str">
        <f>VLOOKUP(N931,pro!$A$2:$B$1600,2,FALSE)</f>
        <v>Margamarga</v>
      </c>
      <c r="L931" s="6" t="str">
        <f>VLOOKUP(O931,com!$A$2:$B$1600,2,FALSE)</f>
        <v>Olmué</v>
      </c>
      <c r="M931" s="5">
        <f t="shared" si="61"/>
        <v>5</v>
      </c>
      <c r="N931" s="5">
        <f t="shared" si="59"/>
        <v>58</v>
      </c>
      <c r="O931" s="5">
        <f t="shared" si="60"/>
        <v>5803</v>
      </c>
    </row>
    <row r="932" spans="1:15" ht="15" hidden="1" customHeight="1" x14ac:dyDescent="0.25">
      <c r="A932" s="5">
        <v>931</v>
      </c>
      <c r="B932" s="1" t="s">
        <v>176</v>
      </c>
      <c r="C932" s="5" t="s">
        <v>807</v>
      </c>
      <c r="D932" s="2">
        <v>41759</v>
      </c>
      <c r="E932" s="4">
        <v>2014</v>
      </c>
      <c r="F932" s="5">
        <v>1</v>
      </c>
      <c r="G932" s="5" t="str">
        <f>VLOOKUP(F932,N_Sit!$A$1:$B$12,2,FALSE)</f>
        <v>Déficit Hídrico/Sequía</v>
      </c>
      <c r="H932" s="9" t="s">
        <v>48</v>
      </c>
      <c r="I932" s="5" t="str">
        <f>VLOOKUP(M932,reg!$A$2:$B$16,2,FALSE)</f>
        <v>Región de Valparaíso</v>
      </c>
      <c r="J932" s="5" t="str">
        <f t="shared" si="62"/>
        <v>058</v>
      </c>
      <c r="K932" s="5" t="str">
        <f>VLOOKUP(N932,pro!$A$2:$B$1600,2,FALSE)</f>
        <v>Margamarga</v>
      </c>
      <c r="L932" s="6" t="str">
        <f>VLOOKUP(O932,com!$A$2:$B$1600,2,FALSE)</f>
        <v>Quilpué</v>
      </c>
      <c r="M932" s="5">
        <f t="shared" si="61"/>
        <v>5</v>
      </c>
      <c r="N932" s="5">
        <f t="shared" si="59"/>
        <v>58</v>
      </c>
      <c r="O932" s="5">
        <f t="shared" si="60"/>
        <v>5801</v>
      </c>
    </row>
    <row r="933" spans="1:15" ht="15" hidden="1" customHeight="1" x14ac:dyDescent="0.25">
      <c r="A933" s="5">
        <v>932</v>
      </c>
      <c r="B933" s="1" t="s">
        <v>168</v>
      </c>
      <c r="C933" s="5" t="s">
        <v>807</v>
      </c>
      <c r="D933" s="2">
        <v>41759</v>
      </c>
      <c r="E933" s="4">
        <v>2014</v>
      </c>
      <c r="F933" s="5">
        <v>1</v>
      </c>
      <c r="G933" s="5" t="str">
        <f>VLOOKUP(F933,N_Sit!$A$1:$B$12,2,FALSE)</f>
        <v>Déficit Hídrico/Sequía</v>
      </c>
      <c r="H933" s="9" t="s">
        <v>48</v>
      </c>
      <c r="I933" s="5" t="str">
        <f>VLOOKUP(M933,reg!$A$2:$B$16,2,FALSE)</f>
        <v>Región de Valparaíso</v>
      </c>
      <c r="J933" s="5" t="str">
        <f t="shared" si="62"/>
        <v>055</v>
      </c>
      <c r="K933" s="5" t="str">
        <f>VLOOKUP(N933,pro!$A$2:$B$1600,2,FALSE)</f>
        <v>Quillota</v>
      </c>
      <c r="L933" s="6" t="str">
        <f>VLOOKUP(O933,com!$A$2:$B$1600,2,FALSE)</f>
        <v>Nogales</v>
      </c>
      <c r="M933" s="5">
        <f t="shared" si="61"/>
        <v>5</v>
      </c>
      <c r="N933" s="5">
        <f t="shared" si="59"/>
        <v>55</v>
      </c>
      <c r="O933" s="5">
        <f t="shared" si="60"/>
        <v>5506</v>
      </c>
    </row>
    <row r="934" spans="1:15" ht="15" hidden="1" customHeight="1" x14ac:dyDescent="0.25">
      <c r="A934" s="5">
        <v>933</v>
      </c>
      <c r="B934" s="1" t="s">
        <v>262</v>
      </c>
      <c r="C934" s="5" t="s">
        <v>807</v>
      </c>
      <c r="D934" s="2">
        <v>41759</v>
      </c>
      <c r="E934" s="4">
        <v>2014</v>
      </c>
      <c r="F934" s="5">
        <v>1</v>
      </c>
      <c r="G934" s="5" t="str">
        <f>VLOOKUP(F934,N_Sit!$A$1:$B$12,2,FALSE)</f>
        <v>Déficit Hídrico/Sequía</v>
      </c>
      <c r="H934" s="9" t="s">
        <v>48</v>
      </c>
      <c r="I934" s="5" t="str">
        <f>VLOOKUP(M934,reg!$A$2:$B$16,2,FALSE)</f>
        <v>Región de Valparaíso</v>
      </c>
      <c r="J934" s="5" t="str">
        <f t="shared" si="62"/>
        <v>055</v>
      </c>
      <c r="K934" s="5" t="str">
        <f>VLOOKUP(N934,pro!$A$2:$B$1600,2,FALSE)</f>
        <v>Quillota</v>
      </c>
      <c r="L934" s="6" t="str">
        <f>VLOOKUP(O934,com!$A$2:$B$1600,2,FALSE)</f>
        <v>La Cruz</v>
      </c>
      <c r="M934" s="5">
        <f t="shared" si="61"/>
        <v>5</v>
      </c>
      <c r="N934" s="5">
        <f t="shared" si="59"/>
        <v>55</v>
      </c>
      <c r="O934" s="5">
        <f t="shared" si="60"/>
        <v>5504</v>
      </c>
    </row>
    <row r="935" spans="1:15" ht="15" hidden="1" customHeight="1" x14ac:dyDescent="0.25">
      <c r="A935" s="5">
        <v>934</v>
      </c>
      <c r="B935" s="1" t="s">
        <v>261</v>
      </c>
      <c r="C935" s="5" t="s">
        <v>807</v>
      </c>
      <c r="D935" s="2">
        <v>41759</v>
      </c>
      <c r="E935" s="4">
        <v>2014</v>
      </c>
      <c r="F935" s="5">
        <v>1</v>
      </c>
      <c r="G935" s="5" t="str">
        <f>VLOOKUP(F935,N_Sit!$A$1:$B$12,2,FALSE)</f>
        <v>Déficit Hídrico/Sequía</v>
      </c>
      <c r="H935" s="9" t="s">
        <v>48</v>
      </c>
      <c r="I935" s="5" t="str">
        <f>VLOOKUP(M935,reg!$A$2:$B$16,2,FALSE)</f>
        <v>Región de Valparaíso</v>
      </c>
      <c r="J935" s="5" t="str">
        <f t="shared" si="62"/>
        <v>055</v>
      </c>
      <c r="K935" s="5" t="str">
        <f>VLOOKUP(N935,pro!$A$2:$B$1600,2,FALSE)</f>
        <v>Quillota</v>
      </c>
      <c r="L935" s="6" t="str">
        <f>VLOOKUP(O935,com!$A$2:$B$1600,2,FALSE)</f>
        <v>Hijuelas</v>
      </c>
      <c r="M935" s="5">
        <f t="shared" si="61"/>
        <v>5</v>
      </c>
      <c r="N935" s="5">
        <f t="shared" si="59"/>
        <v>55</v>
      </c>
      <c r="O935" s="5">
        <f t="shared" si="60"/>
        <v>5503</v>
      </c>
    </row>
    <row r="936" spans="1:15" ht="15" hidden="1" customHeight="1" x14ac:dyDescent="0.25">
      <c r="A936" s="5">
        <v>935</v>
      </c>
      <c r="B936" s="1" t="s">
        <v>234</v>
      </c>
      <c r="C936" s="5" t="s">
        <v>807</v>
      </c>
      <c r="D936" s="2">
        <v>41759</v>
      </c>
      <c r="E936" s="4">
        <v>2014</v>
      </c>
      <c r="F936" s="5">
        <v>1</v>
      </c>
      <c r="G936" s="5" t="str">
        <f>VLOOKUP(F936,N_Sit!$A$1:$B$12,2,FALSE)</f>
        <v>Déficit Hídrico/Sequía</v>
      </c>
      <c r="H936" s="9" t="s">
        <v>48</v>
      </c>
      <c r="I936" s="5" t="str">
        <f>VLOOKUP(M936,reg!$A$2:$B$16,2,FALSE)</f>
        <v>Región de Valparaíso</v>
      </c>
      <c r="J936" s="5" t="str">
        <f t="shared" si="62"/>
        <v>055</v>
      </c>
      <c r="K936" s="5" t="str">
        <f>VLOOKUP(N936,pro!$A$2:$B$1600,2,FALSE)</f>
        <v>Quillota</v>
      </c>
      <c r="L936" s="6" t="str">
        <f>VLOOKUP(O936,com!$A$2:$B$1600,2,FALSE)</f>
        <v>Calera</v>
      </c>
      <c r="M936" s="5">
        <f t="shared" si="61"/>
        <v>5</v>
      </c>
      <c r="N936" s="5">
        <f t="shared" si="59"/>
        <v>55</v>
      </c>
      <c r="O936" s="5">
        <f t="shared" si="60"/>
        <v>5502</v>
      </c>
    </row>
    <row r="937" spans="1:15" ht="15" hidden="1" customHeight="1" x14ac:dyDescent="0.25">
      <c r="A937" s="5">
        <v>936</v>
      </c>
      <c r="B937" s="1" t="s">
        <v>260</v>
      </c>
      <c r="C937" s="5" t="s">
        <v>807</v>
      </c>
      <c r="D937" s="2">
        <v>41759</v>
      </c>
      <c r="E937" s="4">
        <v>2014</v>
      </c>
      <c r="F937" s="5">
        <v>1</v>
      </c>
      <c r="G937" s="5" t="str">
        <f>VLOOKUP(F937,N_Sit!$A$1:$B$12,2,FALSE)</f>
        <v>Déficit Hídrico/Sequía</v>
      </c>
      <c r="H937" s="9" t="s">
        <v>48</v>
      </c>
      <c r="I937" s="5" t="str">
        <f>VLOOKUP(M937,reg!$A$2:$B$16,2,FALSE)</f>
        <v>Región de Valparaíso</v>
      </c>
      <c r="J937" s="5" t="str">
        <f t="shared" si="62"/>
        <v>055</v>
      </c>
      <c r="K937" s="5" t="str">
        <f>VLOOKUP(N937,pro!$A$2:$B$1600,2,FALSE)</f>
        <v>Quillota</v>
      </c>
      <c r="L937" s="6" t="str">
        <f>VLOOKUP(O937,com!$A$2:$B$1600,2,FALSE)</f>
        <v>Quillota</v>
      </c>
      <c r="M937" s="5">
        <f t="shared" si="61"/>
        <v>5</v>
      </c>
      <c r="N937" s="5">
        <f t="shared" si="59"/>
        <v>55</v>
      </c>
      <c r="O937" s="5">
        <f t="shared" si="60"/>
        <v>5501</v>
      </c>
    </row>
    <row r="938" spans="1:15" ht="15" hidden="1" customHeight="1" x14ac:dyDescent="0.25">
      <c r="A938" s="5">
        <v>937</v>
      </c>
      <c r="B938" s="1" t="s">
        <v>175</v>
      </c>
      <c r="C938" s="5" t="s">
        <v>807</v>
      </c>
      <c r="D938" s="2">
        <v>41759</v>
      </c>
      <c r="E938" s="4">
        <v>2014</v>
      </c>
      <c r="F938" s="5">
        <v>1</v>
      </c>
      <c r="G938" s="5" t="str">
        <f>VLOOKUP(F938,N_Sit!$A$1:$B$12,2,FALSE)</f>
        <v>Déficit Hídrico/Sequía</v>
      </c>
      <c r="H938" s="9" t="s">
        <v>48</v>
      </c>
      <c r="I938" s="5" t="str">
        <f>VLOOKUP(M938,reg!$A$2:$B$16,2,FALSE)</f>
        <v>Región de Valparaíso</v>
      </c>
      <c r="J938" s="5" t="str">
        <f t="shared" si="62"/>
        <v>057</v>
      </c>
      <c r="K938" s="5" t="str">
        <f>VLOOKUP(N938,pro!$A$2:$B$1600,2,FALSE)</f>
        <v>San Felipe</v>
      </c>
      <c r="L938" s="6" t="str">
        <f>VLOOKUP(O938,com!$A$2:$B$1600,2,FALSE)</f>
        <v>Santa María</v>
      </c>
      <c r="M938" s="5">
        <f t="shared" si="61"/>
        <v>5</v>
      </c>
      <c r="N938" s="5">
        <f t="shared" si="59"/>
        <v>57</v>
      </c>
      <c r="O938" s="5">
        <f t="shared" si="60"/>
        <v>5706</v>
      </c>
    </row>
    <row r="939" spans="1:15" ht="15" hidden="1" customHeight="1" x14ac:dyDescent="0.25">
      <c r="A939" s="5">
        <v>938</v>
      </c>
      <c r="B939" s="1" t="s">
        <v>171</v>
      </c>
      <c r="C939" s="5" t="s">
        <v>807</v>
      </c>
      <c r="D939" s="2">
        <v>41759</v>
      </c>
      <c r="E939" s="4">
        <v>2014</v>
      </c>
      <c r="F939" s="5">
        <v>1</v>
      </c>
      <c r="G939" s="5" t="str">
        <f>VLOOKUP(F939,N_Sit!$A$1:$B$12,2,FALSE)</f>
        <v>Déficit Hídrico/Sequía</v>
      </c>
      <c r="H939" s="9" t="s">
        <v>48</v>
      </c>
      <c r="I939" s="5" t="str">
        <f>VLOOKUP(M939,reg!$A$2:$B$16,2,FALSE)</f>
        <v>Región de Valparaíso</v>
      </c>
      <c r="J939" s="5" t="str">
        <f t="shared" si="62"/>
        <v>056</v>
      </c>
      <c r="K939" s="5" t="str">
        <f>VLOOKUP(N939,pro!$A$2:$B$1600,2,FALSE)</f>
        <v>San Antonio</v>
      </c>
      <c r="L939" s="6" t="str">
        <f>VLOOKUP(O939,com!$A$2:$B$1600,2,FALSE)</f>
        <v>Santo Domingo</v>
      </c>
      <c r="M939" s="5">
        <f t="shared" si="61"/>
        <v>5</v>
      </c>
      <c r="N939" s="5">
        <f t="shared" ref="N939:N1014" si="63">VALUE(J939)</f>
        <v>56</v>
      </c>
      <c r="O939" s="5">
        <f t="shared" ref="O939:O984" si="64">VALUE(B939)</f>
        <v>5606</v>
      </c>
    </row>
    <row r="940" spans="1:15" ht="15" hidden="1" customHeight="1" x14ac:dyDescent="0.25">
      <c r="A940" s="5">
        <v>939</v>
      </c>
      <c r="B940" s="1" t="s">
        <v>169</v>
      </c>
      <c r="C940" s="5" t="s">
        <v>807</v>
      </c>
      <c r="D940" s="2">
        <v>41759</v>
      </c>
      <c r="E940" s="4">
        <v>2014</v>
      </c>
      <c r="F940" s="5">
        <v>1</v>
      </c>
      <c r="G940" s="5" t="str">
        <f>VLOOKUP(F940,N_Sit!$A$1:$B$12,2,FALSE)</f>
        <v>Déficit Hídrico/Sequía</v>
      </c>
      <c r="H940" s="9" t="s">
        <v>48</v>
      </c>
      <c r="I940" s="5" t="str">
        <f>VLOOKUP(M940,reg!$A$2:$B$16,2,FALSE)</f>
        <v>Región de Valparaíso</v>
      </c>
      <c r="J940" s="5" t="str">
        <f t="shared" si="62"/>
        <v>056</v>
      </c>
      <c r="K940" s="5" t="str">
        <f>VLOOKUP(N940,pro!$A$2:$B$1600,2,FALSE)</f>
        <v>San Antonio</v>
      </c>
      <c r="L940" s="6" t="str">
        <f>VLOOKUP(O940,com!$A$2:$B$1600,2,FALSE)</f>
        <v>San Antonio</v>
      </c>
      <c r="M940" s="5">
        <f t="shared" si="61"/>
        <v>5</v>
      </c>
      <c r="N940" s="5">
        <f t="shared" si="63"/>
        <v>56</v>
      </c>
      <c r="O940" s="5">
        <f t="shared" si="64"/>
        <v>5601</v>
      </c>
    </row>
    <row r="941" spans="1:15" ht="15" hidden="1" customHeight="1" x14ac:dyDescent="0.25">
      <c r="A941" s="5">
        <v>940</v>
      </c>
      <c r="B941" s="1" t="s">
        <v>235</v>
      </c>
      <c r="C941" s="5" t="s">
        <v>807</v>
      </c>
      <c r="D941" s="2">
        <v>41759</v>
      </c>
      <c r="E941" s="4">
        <v>2014</v>
      </c>
      <c r="F941" s="5">
        <v>1</v>
      </c>
      <c r="G941" s="5" t="str">
        <f>VLOOKUP(F941,N_Sit!$A$1:$B$12,2,FALSE)</f>
        <v>Déficit Hídrico/Sequía</v>
      </c>
      <c r="H941" s="9" t="s">
        <v>48</v>
      </c>
      <c r="I941" s="5" t="str">
        <f>VLOOKUP(M941,reg!$A$2:$B$16,2,FALSE)</f>
        <v>Región de Valparaíso</v>
      </c>
      <c r="J941" s="5" t="str">
        <f t="shared" si="62"/>
        <v>056</v>
      </c>
      <c r="K941" s="5" t="str">
        <f>VLOOKUP(N941,pro!$A$2:$B$1600,2,FALSE)</f>
        <v>San Antonio</v>
      </c>
      <c r="L941" s="6" t="str">
        <f>VLOOKUP(O941,com!$A$2:$B$1600,2,FALSE)</f>
        <v>Algarrobo</v>
      </c>
      <c r="M941" s="5">
        <f t="shared" si="61"/>
        <v>5</v>
      </c>
      <c r="N941" s="5">
        <f t="shared" si="63"/>
        <v>56</v>
      </c>
      <c r="O941" s="5">
        <f t="shared" si="64"/>
        <v>5602</v>
      </c>
    </row>
    <row r="942" spans="1:15" ht="15" hidden="1" customHeight="1" x14ac:dyDescent="0.25">
      <c r="A942" s="5">
        <v>941</v>
      </c>
      <c r="B942" s="1" t="s">
        <v>170</v>
      </c>
      <c r="C942" s="5" t="s">
        <v>807</v>
      </c>
      <c r="D942" s="2">
        <v>41759</v>
      </c>
      <c r="E942" s="4">
        <v>2014</v>
      </c>
      <c r="F942" s="5">
        <v>1</v>
      </c>
      <c r="G942" s="5" t="str">
        <f>VLOOKUP(F942,N_Sit!$A$1:$B$12,2,FALSE)</f>
        <v>Déficit Hídrico/Sequía</v>
      </c>
      <c r="H942" s="9" t="s">
        <v>48</v>
      </c>
      <c r="I942" s="5" t="str">
        <f>VLOOKUP(M942,reg!$A$2:$B$16,2,FALSE)</f>
        <v>Región de Valparaíso</v>
      </c>
      <c r="J942" s="5" t="str">
        <f t="shared" si="62"/>
        <v>056</v>
      </c>
      <c r="K942" s="5" t="str">
        <f>VLOOKUP(N942,pro!$A$2:$B$1600,2,FALSE)</f>
        <v>San Antonio</v>
      </c>
      <c r="L942" s="6" t="str">
        <f>VLOOKUP(O942,com!$A$2:$B$1600,2,FALSE)</f>
        <v>Cartagena</v>
      </c>
      <c r="M942" s="5">
        <f t="shared" si="61"/>
        <v>5</v>
      </c>
      <c r="N942" s="5">
        <f t="shared" si="63"/>
        <v>56</v>
      </c>
      <c r="O942" s="5">
        <f t="shared" si="64"/>
        <v>5603</v>
      </c>
    </row>
    <row r="943" spans="1:15" ht="15" hidden="1" customHeight="1" x14ac:dyDescent="0.25">
      <c r="A943" s="5">
        <v>942</v>
      </c>
      <c r="B943" s="1" t="s">
        <v>31</v>
      </c>
      <c r="C943" s="5" t="s">
        <v>808</v>
      </c>
      <c r="D943" s="2">
        <v>41761</v>
      </c>
      <c r="E943" s="4">
        <v>2014</v>
      </c>
      <c r="F943" s="5">
        <v>1</v>
      </c>
      <c r="G943" s="5" t="str">
        <f>VLOOKUP(F943,N_Sit!$A$1:$B$12,2,FALSE)</f>
        <v>Déficit Hídrico/Sequía</v>
      </c>
      <c r="H943" s="1" t="s">
        <v>32</v>
      </c>
      <c r="I943" s="5" t="str">
        <f>VLOOKUP(M943,reg!$A$2:$B$16,2,FALSE)</f>
        <v>Región de Coquimbo</v>
      </c>
      <c r="J943" s="5" t="str">
        <f t="shared" si="62"/>
        <v>041</v>
      </c>
      <c r="K943" s="5" t="str">
        <f>VLOOKUP(N943,pro!$A$2:$B$1600,2,FALSE)</f>
        <v>Elqui</v>
      </c>
      <c r="L943" s="6" t="str">
        <f>VLOOKUP(O943,com!$A$2:$B$1600,2,FALSE)</f>
        <v>La Serena</v>
      </c>
      <c r="M943" s="5">
        <f t="shared" si="61"/>
        <v>4</v>
      </c>
      <c r="N943" s="5">
        <f t="shared" si="63"/>
        <v>41</v>
      </c>
      <c r="O943" s="5">
        <f t="shared" si="64"/>
        <v>4101</v>
      </c>
    </row>
    <row r="944" spans="1:15" ht="15" hidden="1" customHeight="1" x14ac:dyDescent="0.25">
      <c r="A944" s="5">
        <v>943</v>
      </c>
      <c r="B944" s="1" t="s">
        <v>33</v>
      </c>
      <c r="C944" s="5" t="s">
        <v>808</v>
      </c>
      <c r="D944" s="2">
        <v>41761</v>
      </c>
      <c r="E944" s="4">
        <v>2014</v>
      </c>
      <c r="F944" s="5">
        <v>1</v>
      </c>
      <c r="G944" s="5" t="str">
        <f>VLOOKUP(F944,N_Sit!$A$1:$B$12,2,FALSE)</f>
        <v>Déficit Hídrico/Sequía</v>
      </c>
      <c r="H944" s="1" t="s">
        <v>32</v>
      </c>
      <c r="I944" s="5" t="str">
        <f>VLOOKUP(M944,reg!$A$2:$B$16,2,FALSE)</f>
        <v>Región de Coquimbo</v>
      </c>
      <c r="J944" s="5" t="str">
        <f t="shared" si="62"/>
        <v>041</v>
      </c>
      <c r="K944" s="5" t="str">
        <f>VLOOKUP(N944,pro!$A$2:$B$1600,2,FALSE)</f>
        <v>Elqui</v>
      </c>
      <c r="L944" s="6" t="str">
        <f>VLOOKUP(O944,com!$A$2:$B$1600,2,FALSE)</f>
        <v>Coquimbo</v>
      </c>
      <c r="M944" s="5">
        <f t="shared" si="61"/>
        <v>4</v>
      </c>
      <c r="N944" s="5">
        <f t="shared" si="63"/>
        <v>41</v>
      </c>
      <c r="O944" s="5">
        <f t="shared" si="64"/>
        <v>4102</v>
      </c>
    </row>
    <row r="945" spans="1:15" ht="15" hidden="1" customHeight="1" x14ac:dyDescent="0.25">
      <c r="A945" s="5">
        <v>944</v>
      </c>
      <c r="B945" s="1" t="s">
        <v>34</v>
      </c>
      <c r="C945" s="5" t="s">
        <v>808</v>
      </c>
      <c r="D945" s="2">
        <v>41761</v>
      </c>
      <c r="E945" s="4">
        <v>2014</v>
      </c>
      <c r="F945" s="5">
        <v>1</v>
      </c>
      <c r="G945" s="5" t="str">
        <f>VLOOKUP(F945,N_Sit!$A$1:$B$12,2,FALSE)</f>
        <v>Déficit Hídrico/Sequía</v>
      </c>
      <c r="H945" s="1" t="s">
        <v>32</v>
      </c>
      <c r="I945" s="5" t="str">
        <f>VLOOKUP(M945,reg!$A$2:$B$16,2,FALSE)</f>
        <v>Región de Coquimbo</v>
      </c>
      <c r="J945" s="5" t="str">
        <f t="shared" si="62"/>
        <v>041</v>
      </c>
      <c r="K945" s="5" t="str">
        <f>VLOOKUP(N945,pro!$A$2:$B$1600,2,FALSE)</f>
        <v>Elqui</v>
      </c>
      <c r="L945" s="6" t="str">
        <f>VLOOKUP(O945,com!$A$2:$B$1600,2,FALSE)</f>
        <v>Andacollo</v>
      </c>
      <c r="M945" s="5">
        <f t="shared" si="61"/>
        <v>4</v>
      </c>
      <c r="N945" s="5">
        <f t="shared" si="63"/>
        <v>41</v>
      </c>
      <c r="O945" s="5">
        <f t="shared" si="64"/>
        <v>4103</v>
      </c>
    </row>
    <row r="946" spans="1:15" ht="15" hidden="1" customHeight="1" x14ac:dyDescent="0.25">
      <c r="A946" s="5">
        <v>945</v>
      </c>
      <c r="B946" s="1" t="s">
        <v>35</v>
      </c>
      <c r="C946" s="5" t="s">
        <v>808</v>
      </c>
      <c r="D946" s="2">
        <v>41761</v>
      </c>
      <c r="E946" s="4">
        <v>2014</v>
      </c>
      <c r="F946" s="5">
        <v>1</v>
      </c>
      <c r="G946" s="5" t="str">
        <f>VLOOKUP(F946,N_Sit!$A$1:$B$12,2,FALSE)</f>
        <v>Déficit Hídrico/Sequía</v>
      </c>
      <c r="H946" s="1" t="s">
        <v>32</v>
      </c>
      <c r="I946" s="5" t="str">
        <f>VLOOKUP(M946,reg!$A$2:$B$16,2,FALSE)</f>
        <v>Región de Coquimbo</v>
      </c>
      <c r="J946" s="5" t="str">
        <f t="shared" si="62"/>
        <v>041</v>
      </c>
      <c r="K946" s="5" t="str">
        <f>VLOOKUP(N946,pro!$A$2:$B$1600,2,FALSE)</f>
        <v>Elqui</v>
      </c>
      <c r="L946" s="6" t="str">
        <f>VLOOKUP(O946,com!$A$2:$B$1600,2,FALSE)</f>
        <v>La Higuera</v>
      </c>
      <c r="M946" s="5">
        <f t="shared" si="61"/>
        <v>4</v>
      </c>
      <c r="N946" s="5">
        <f t="shared" si="63"/>
        <v>41</v>
      </c>
      <c r="O946" s="5">
        <f t="shared" si="64"/>
        <v>4104</v>
      </c>
    </row>
    <row r="947" spans="1:15" ht="15" hidden="1" customHeight="1" x14ac:dyDescent="0.25">
      <c r="A947" s="5">
        <v>946</v>
      </c>
      <c r="B947" s="1" t="s">
        <v>36</v>
      </c>
      <c r="C947" s="5" t="s">
        <v>808</v>
      </c>
      <c r="D947" s="2">
        <v>41761</v>
      </c>
      <c r="E947" s="4">
        <v>2014</v>
      </c>
      <c r="F947" s="5">
        <v>1</v>
      </c>
      <c r="G947" s="5" t="str">
        <f>VLOOKUP(F947,N_Sit!$A$1:$B$12,2,FALSE)</f>
        <v>Déficit Hídrico/Sequía</v>
      </c>
      <c r="H947" s="1" t="s">
        <v>32</v>
      </c>
      <c r="I947" s="5" t="str">
        <f>VLOOKUP(M947,reg!$A$2:$B$16,2,FALSE)</f>
        <v>Región de Coquimbo</v>
      </c>
      <c r="J947" s="5" t="str">
        <f t="shared" si="62"/>
        <v>041</v>
      </c>
      <c r="K947" s="5" t="str">
        <f>VLOOKUP(N947,pro!$A$2:$B$1600,2,FALSE)</f>
        <v>Elqui</v>
      </c>
      <c r="L947" s="6" t="str">
        <f>VLOOKUP(O947,com!$A$2:$B$1600,2,FALSE)</f>
        <v>Paiguano</v>
      </c>
      <c r="M947" s="5">
        <f t="shared" si="61"/>
        <v>4</v>
      </c>
      <c r="N947" s="5">
        <f t="shared" si="63"/>
        <v>41</v>
      </c>
      <c r="O947" s="5">
        <f t="shared" si="64"/>
        <v>4105</v>
      </c>
    </row>
    <row r="948" spans="1:15" ht="15" hidden="1" customHeight="1" x14ac:dyDescent="0.25">
      <c r="A948" s="5">
        <v>947</v>
      </c>
      <c r="B948" s="1" t="s">
        <v>37</v>
      </c>
      <c r="C948" s="5" t="s">
        <v>808</v>
      </c>
      <c r="D948" s="2">
        <v>41761</v>
      </c>
      <c r="E948" s="4">
        <v>2014</v>
      </c>
      <c r="F948" s="5">
        <v>1</v>
      </c>
      <c r="G948" s="5" t="str">
        <f>VLOOKUP(F948,N_Sit!$A$1:$B$12,2,FALSE)</f>
        <v>Déficit Hídrico/Sequía</v>
      </c>
      <c r="H948" s="1" t="s">
        <v>32</v>
      </c>
      <c r="I948" s="5" t="str">
        <f>VLOOKUP(M948,reg!$A$2:$B$16,2,FALSE)</f>
        <v>Región de Coquimbo</v>
      </c>
      <c r="J948" s="5" t="str">
        <f t="shared" si="62"/>
        <v>041</v>
      </c>
      <c r="K948" s="5" t="str">
        <f>VLOOKUP(N948,pro!$A$2:$B$1600,2,FALSE)</f>
        <v>Elqui</v>
      </c>
      <c r="L948" s="6" t="str">
        <f>VLOOKUP(O948,com!$A$2:$B$1600,2,FALSE)</f>
        <v>Vicuña</v>
      </c>
      <c r="M948" s="5">
        <f t="shared" si="61"/>
        <v>4</v>
      </c>
      <c r="N948" s="5">
        <f t="shared" si="63"/>
        <v>41</v>
      </c>
      <c r="O948" s="5">
        <f t="shared" si="64"/>
        <v>4106</v>
      </c>
    </row>
    <row r="949" spans="1:15" ht="15" hidden="1" customHeight="1" x14ac:dyDescent="0.25">
      <c r="A949" s="5">
        <v>948</v>
      </c>
      <c r="B949" s="1" t="s">
        <v>43</v>
      </c>
      <c r="C949" s="5" t="s">
        <v>808</v>
      </c>
      <c r="D949" s="2">
        <v>41761</v>
      </c>
      <c r="E949" s="4">
        <v>2014</v>
      </c>
      <c r="F949" s="5">
        <v>1</v>
      </c>
      <c r="G949" s="5" t="str">
        <f>VLOOKUP(F949,N_Sit!$A$1:$B$12,2,FALSE)</f>
        <v>Déficit Hídrico/Sequía</v>
      </c>
      <c r="H949" s="1" t="s">
        <v>32</v>
      </c>
      <c r="I949" s="5" t="str">
        <f>VLOOKUP(M949,reg!$A$2:$B$16,2,FALSE)</f>
        <v>Región de Coquimbo</v>
      </c>
      <c r="J949" s="5" t="str">
        <f t="shared" si="62"/>
        <v>043</v>
      </c>
      <c r="K949" s="5" t="str">
        <f>VLOOKUP(N949,pro!$A$2:$B$1600,2,FALSE)</f>
        <v>Limarí</v>
      </c>
      <c r="L949" s="6" t="str">
        <f>VLOOKUP(O949,com!$A$2:$B$1600,2,FALSE)</f>
        <v>Combarbalá</v>
      </c>
      <c r="M949" s="5">
        <f t="shared" si="61"/>
        <v>4</v>
      </c>
      <c r="N949" s="5">
        <f t="shared" si="63"/>
        <v>43</v>
      </c>
      <c r="O949" s="5">
        <f t="shared" si="64"/>
        <v>4302</v>
      </c>
    </row>
    <row r="950" spans="1:15" ht="15" hidden="1" customHeight="1" x14ac:dyDescent="0.25">
      <c r="A950" s="5">
        <v>949</v>
      </c>
      <c r="B950" s="1" t="s">
        <v>44</v>
      </c>
      <c r="C950" s="5" t="s">
        <v>808</v>
      </c>
      <c r="D950" s="2">
        <v>41761</v>
      </c>
      <c r="E950" s="4">
        <v>2014</v>
      </c>
      <c r="F950" s="5">
        <v>1</v>
      </c>
      <c r="G950" s="5" t="str">
        <f>VLOOKUP(F950,N_Sit!$A$1:$B$12,2,FALSE)</f>
        <v>Déficit Hídrico/Sequía</v>
      </c>
      <c r="H950" s="1" t="s">
        <v>32</v>
      </c>
      <c r="I950" s="5" t="str">
        <f>VLOOKUP(M950,reg!$A$2:$B$16,2,FALSE)</f>
        <v>Región de Coquimbo</v>
      </c>
      <c r="J950" s="5" t="str">
        <f t="shared" si="62"/>
        <v>043</v>
      </c>
      <c r="K950" s="5" t="str">
        <f>VLOOKUP(N950,pro!$A$2:$B$1600,2,FALSE)</f>
        <v>Limarí</v>
      </c>
      <c r="L950" s="6" t="str">
        <f>VLOOKUP(O950,com!$A$2:$B$1600,2,FALSE)</f>
        <v>Monte Patria</v>
      </c>
      <c r="M950" s="5">
        <f t="shared" si="61"/>
        <v>4</v>
      </c>
      <c r="N950" s="5">
        <f t="shared" si="63"/>
        <v>43</v>
      </c>
      <c r="O950" s="5">
        <f t="shared" si="64"/>
        <v>4303</v>
      </c>
    </row>
    <row r="951" spans="1:15" ht="15" hidden="1" customHeight="1" x14ac:dyDescent="0.25">
      <c r="A951" s="5">
        <v>950</v>
      </c>
      <c r="B951" s="1" t="s">
        <v>42</v>
      </c>
      <c r="C951" s="5" t="s">
        <v>808</v>
      </c>
      <c r="D951" s="2">
        <v>41761</v>
      </c>
      <c r="E951" s="4">
        <v>2014</v>
      </c>
      <c r="F951" s="5">
        <v>1</v>
      </c>
      <c r="G951" s="5" t="str">
        <f>VLOOKUP(F951,N_Sit!$A$1:$B$12,2,FALSE)</f>
        <v>Déficit Hídrico/Sequía</v>
      </c>
      <c r="H951" s="1" t="s">
        <v>32</v>
      </c>
      <c r="I951" s="5" t="str">
        <f>VLOOKUP(M951,reg!$A$2:$B$16,2,FALSE)</f>
        <v>Región de Coquimbo</v>
      </c>
      <c r="J951" s="5" t="str">
        <f t="shared" si="62"/>
        <v>043</v>
      </c>
      <c r="K951" s="5" t="str">
        <f>VLOOKUP(N951,pro!$A$2:$B$1600,2,FALSE)</f>
        <v>Limarí</v>
      </c>
      <c r="L951" s="6" t="str">
        <f>VLOOKUP(O951,com!$A$2:$B$1600,2,FALSE)</f>
        <v>Ovalle</v>
      </c>
      <c r="M951" s="5">
        <f t="shared" si="61"/>
        <v>4</v>
      </c>
      <c r="N951" s="5">
        <f t="shared" si="63"/>
        <v>43</v>
      </c>
      <c r="O951" s="5">
        <f t="shared" si="64"/>
        <v>4301</v>
      </c>
    </row>
    <row r="952" spans="1:15" ht="15" hidden="1" customHeight="1" x14ac:dyDescent="0.25">
      <c r="A952" s="5">
        <v>951</v>
      </c>
      <c r="B952" s="1" t="s">
        <v>45</v>
      </c>
      <c r="C952" s="5" t="s">
        <v>808</v>
      </c>
      <c r="D952" s="2">
        <v>41761</v>
      </c>
      <c r="E952" s="4">
        <v>2014</v>
      </c>
      <c r="F952" s="5">
        <v>1</v>
      </c>
      <c r="G952" s="5" t="str">
        <f>VLOOKUP(F952,N_Sit!$A$1:$B$12,2,FALSE)</f>
        <v>Déficit Hídrico/Sequía</v>
      </c>
      <c r="H952" s="1" t="s">
        <v>32</v>
      </c>
      <c r="I952" s="5" t="str">
        <f>VLOOKUP(M952,reg!$A$2:$B$16,2,FALSE)</f>
        <v>Región de Coquimbo</v>
      </c>
      <c r="J952" s="5" t="str">
        <f t="shared" si="62"/>
        <v>043</v>
      </c>
      <c r="K952" s="5" t="str">
        <f>VLOOKUP(N952,pro!$A$2:$B$1600,2,FALSE)</f>
        <v>Limarí</v>
      </c>
      <c r="L952" s="6" t="str">
        <f>VLOOKUP(O952,com!$A$2:$B$1600,2,FALSE)</f>
        <v>Punitaqui</v>
      </c>
      <c r="M952" s="5">
        <f t="shared" si="61"/>
        <v>4</v>
      </c>
      <c r="N952" s="5">
        <f t="shared" si="63"/>
        <v>43</v>
      </c>
      <c r="O952" s="5">
        <f t="shared" si="64"/>
        <v>4304</v>
      </c>
    </row>
    <row r="953" spans="1:15" ht="15" hidden="1" customHeight="1" x14ac:dyDescent="0.25">
      <c r="A953" s="5">
        <v>952</v>
      </c>
      <c r="B953" s="1" t="s">
        <v>46</v>
      </c>
      <c r="C953" s="5" t="s">
        <v>808</v>
      </c>
      <c r="D953" s="2">
        <v>41761</v>
      </c>
      <c r="E953" s="4">
        <v>2014</v>
      </c>
      <c r="F953" s="5">
        <v>1</v>
      </c>
      <c r="G953" s="5" t="str">
        <f>VLOOKUP(F953,N_Sit!$A$1:$B$12,2,FALSE)</f>
        <v>Déficit Hídrico/Sequía</v>
      </c>
      <c r="H953" s="1" t="s">
        <v>32</v>
      </c>
      <c r="I953" s="5" t="str">
        <f>VLOOKUP(M953,reg!$A$2:$B$16,2,FALSE)</f>
        <v>Región de Coquimbo</v>
      </c>
      <c r="J953" s="5" t="str">
        <f t="shared" si="62"/>
        <v>043</v>
      </c>
      <c r="K953" s="5" t="str">
        <f>VLOOKUP(N953,pro!$A$2:$B$1600,2,FALSE)</f>
        <v>Limarí</v>
      </c>
      <c r="L953" s="6" t="str">
        <f>VLOOKUP(O953,com!$A$2:$B$1600,2,FALSE)</f>
        <v>Río Hurtado</v>
      </c>
      <c r="M953" s="5">
        <f t="shared" si="61"/>
        <v>4</v>
      </c>
      <c r="N953" s="5">
        <f t="shared" si="63"/>
        <v>43</v>
      </c>
      <c r="O953" s="5">
        <f t="shared" si="64"/>
        <v>4305</v>
      </c>
    </row>
    <row r="954" spans="1:15" ht="15" hidden="1" customHeight="1" x14ac:dyDescent="0.25">
      <c r="A954" s="5">
        <v>953</v>
      </c>
      <c r="B954" s="1" t="s">
        <v>40</v>
      </c>
      <c r="C954" s="5" t="s">
        <v>808</v>
      </c>
      <c r="D954" s="2">
        <v>41761</v>
      </c>
      <c r="E954" s="4">
        <v>2014</v>
      </c>
      <c r="F954" s="5">
        <v>1</v>
      </c>
      <c r="G954" s="5" t="str">
        <f>VLOOKUP(F954,N_Sit!$A$1:$B$12,2,FALSE)</f>
        <v>Déficit Hídrico/Sequía</v>
      </c>
      <c r="H954" s="1" t="s">
        <v>32</v>
      </c>
      <c r="I954" s="5" t="str">
        <f>VLOOKUP(M954,reg!$A$2:$B$16,2,FALSE)</f>
        <v>Región de Coquimbo</v>
      </c>
      <c r="J954" s="5" t="str">
        <f t="shared" si="62"/>
        <v>042</v>
      </c>
      <c r="K954" s="5" t="str">
        <f>VLOOKUP(N954,pro!$A$2:$B$1600,2,FALSE)</f>
        <v>Choapa</v>
      </c>
      <c r="L954" s="6" t="str">
        <f>VLOOKUP(O954,com!$A$2:$B$1600,2,FALSE)</f>
        <v>Los Vilos</v>
      </c>
      <c r="M954" s="5">
        <f t="shared" si="61"/>
        <v>4</v>
      </c>
      <c r="N954" s="5">
        <f t="shared" si="63"/>
        <v>42</v>
      </c>
      <c r="O954" s="5">
        <f t="shared" si="64"/>
        <v>4203</v>
      </c>
    </row>
    <row r="955" spans="1:15" ht="15" hidden="1" customHeight="1" x14ac:dyDescent="0.25">
      <c r="A955" s="5">
        <v>954</v>
      </c>
      <c r="B955" s="1" t="s">
        <v>39</v>
      </c>
      <c r="C955" s="5" t="s">
        <v>808</v>
      </c>
      <c r="D955" s="2">
        <v>41761</v>
      </c>
      <c r="E955" s="4">
        <v>2014</v>
      </c>
      <c r="F955" s="5">
        <v>1</v>
      </c>
      <c r="G955" s="5" t="str">
        <f>VLOOKUP(F955,N_Sit!$A$1:$B$12,2,FALSE)</f>
        <v>Déficit Hídrico/Sequía</v>
      </c>
      <c r="H955" s="1" t="s">
        <v>32</v>
      </c>
      <c r="I955" s="5" t="str">
        <f>VLOOKUP(M955,reg!$A$2:$B$16,2,FALSE)</f>
        <v>Región de Coquimbo</v>
      </c>
      <c r="J955" s="5" t="str">
        <f t="shared" si="62"/>
        <v>042</v>
      </c>
      <c r="K955" s="5" t="str">
        <f>VLOOKUP(N955,pro!$A$2:$B$1600,2,FALSE)</f>
        <v>Choapa</v>
      </c>
      <c r="L955" s="6" t="str">
        <f>VLOOKUP(O955,com!$A$2:$B$1600,2,FALSE)</f>
        <v>Canela</v>
      </c>
      <c r="M955" s="5">
        <f t="shared" si="61"/>
        <v>4</v>
      </c>
      <c r="N955" s="5">
        <f t="shared" si="63"/>
        <v>42</v>
      </c>
      <c r="O955" s="5">
        <f t="shared" si="64"/>
        <v>4202</v>
      </c>
    </row>
    <row r="956" spans="1:15" ht="15" hidden="1" customHeight="1" x14ac:dyDescent="0.25">
      <c r="A956" s="5">
        <v>955</v>
      </c>
      <c r="B956" s="1" t="s">
        <v>38</v>
      </c>
      <c r="C956" s="5" t="s">
        <v>808</v>
      </c>
      <c r="D956" s="2">
        <v>41761</v>
      </c>
      <c r="E956" s="4">
        <v>2014</v>
      </c>
      <c r="F956" s="5">
        <v>1</v>
      </c>
      <c r="G956" s="5" t="str">
        <f>VLOOKUP(F956,N_Sit!$A$1:$B$12,2,FALSE)</f>
        <v>Déficit Hídrico/Sequía</v>
      </c>
      <c r="H956" s="1" t="s">
        <v>32</v>
      </c>
      <c r="I956" s="5" t="str">
        <f>VLOOKUP(M956,reg!$A$2:$B$16,2,FALSE)</f>
        <v>Región de Coquimbo</v>
      </c>
      <c r="J956" s="5" t="str">
        <f t="shared" si="62"/>
        <v>042</v>
      </c>
      <c r="K956" s="5" t="str">
        <f>VLOOKUP(N956,pro!$A$2:$B$1600,2,FALSE)</f>
        <v>Choapa</v>
      </c>
      <c r="L956" s="6" t="str">
        <f>VLOOKUP(O956,com!$A$2:$B$1600,2,FALSE)</f>
        <v>Illapel</v>
      </c>
      <c r="M956" s="5">
        <f t="shared" ref="M956:M1014" si="65">VALUE(H956)</f>
        <v>4</v>
      </c>
      <c r="N956" s="5">
        <f t="shared" si="63"/>
        <v>42</v>
      </c>
      <c r="O956" s="5">
        <f t="shared" si="64"/>
        <v>4201</v>
      </c>
    </row>
    <row r="957" spans="1:15" ht="15" hidden="1" customHeight="1" x14ac:dyDescent="0.25">
      <c r="A957" s="5">
        <v>956</v>
      </c>
      <c r="B957" s="1" t="s">
        <v>41</v>
      </c>
      <c r="C957" s="5" t="s">
        <v>808</v>
      </c>
      <c r="D957" s="2">
        <v>41761</v>
      </c>
      <c r="E957" s="4">
        <v>2014</v>
      </c>
      <c r="F957" s="5">
        <v>1</v>
      </c>
      <c r="G957" s="5" t="str">
        <f>VLOOKUP(F957,N_Sit!$A$1:$B$12,2,FALSE)</f>
        <v>Déficit Hídrico/Sequía</v>
      </c>
      <c r="H957" s="1" t="s">
        <v>32</v>
      </c>
      <c r="I957" s="5" t="str">
        <f>VLOOKUP(M957,reg!$A$2:$B$16,2,FALSE)</f>
        <v>Región de Coquimbo</v>
      </c>
      <c r="J957" s="5" t="str">
        <f t="shared" si="62"/>
        <v>042</v>
      </c>
      <c r="K957" s="5" t="str">
        <f>VLOOKUP(N957,pro!$A$2:$B$1600,2,FALSE)</f>
        <v>Choapa</v>
      </c>
      <c r="L957" s="6" t="str">
        <f>VLOOKUP(O957,com!$A$2:$B$1600,2,FALSE)</f>
        <v>Salamanca</v>
      </c>
      <c r="M957" s="5">
        <f t="shared" si="65"/>
        <v>4</v>
      </c>
      <c r="N957" s="5">
        <f t="shared" si="63"/>
        <v>42</v>
      </c>
      <c r="O957" s="5">
        <f t="shared" si="64"/>
        <v>4204</v>
      </c>
    </row>
    <row r="958" spans="1:15" s="5" customFormat="1" ht="15" hidden="1" customHeight="1" x14ac:dyDescent="0.25">
      <c r="A958" s="5">
        <v>957</v>
      </c>
      <c r="B958" s="1" t="s">
        <v>115</v>
      </c>
      <c r="C958" s="5" t="s">
        <v>809</v>
      </c>
      <c r="D958" s="2">
        <v>41799</v>
      </c>
      <c r="E958" s="4">
        <v>2014</v>
      </c>
      <c r="F958" s="5">
        <v>11</v>
      </c>
      <c r="G958" s="5" t="str">
        <f>VLOOKUP(F958,N_Sit!$A$1:$B$12,2,FALSE)</f>
        <v>Nevazón/Exceso de Precipitaciones (nieve)</v>
      </c>
      <c r="H958" s="1" t="s">
        <v>114</v>
      </c>
      <c r="I958" s="5" t="str">
        <f>VLOOKUP(M958,reg!$A$2:$B$16,2,FALSE)</f>
        <v>Región de La Araucanía</v>
      </c>
      <c r="J958" s="5" t="str">
        <f t="shared" si="62"/>
        <v>091</v>
      </c>
      <c r="K958" s="5" t="str">
        <f>VLOOKUP(N958,pro!$A$2:$B$1600,2,FALSE)</f>
        <v>Cautín</v>
      </c>
      <c r="L958" s="6" t="str">
        <f>VLOOKUP(O958,com!$A$2:$B$1600,2,FALSE)</f>
        <v>Carahue</v>
      </c>
      <c r="M958" s="5">
        <f t="shared" si="65"/>
        <v>9</v>
      </c>
      <c r="N958" s="5">
        <f t="shared" ref="N958:N971" si="66">VALUE(J958)</f>
        <v>91</v>
      </c>
      <c r="O958" s="5">
        <f t="shared" ref="O958:O971" si="67">VALUE(B958)</f>
        <v>9102</v>
      </c>
    </row>
    <row r="959" spans="1:15" s="5" customFormat="1" ht="15" hidden="1" customHeight="1" x14ac:dyDescent="0.25">
      <c r="A959" s="5">
        <v>958</v>
      </c>
      <c r="B959" s="1" t="s">
        <v>116</v>
      </c>
      <c r="C959" s="5" t="s">
        <v>809</v>
      </c>
      <c r="D959" s="2">
        <v>41799</v>
      </c>
      <c r="E959" s="4">
        <v>2014</v>
      </c>
      <c r="F959" s="5">
        <v>11</v>
      </c>
      <c r="G959" s="5" t="str">
        <f>VLOOKUP(F959,N_Sit!$A$1:$B$12,2,FALSE)</f>
        <v>Nevazón/Exceso de Precipitaciones (nieve)</v>
      </c>
      <c r="H959" s="1" t="s">
        <v>114</v>
      </c>
      <c r="I959" s="5" t="str">
        <f>VLOOKUP(M959,reg!$A$2:$B$16,2,FALSE)</f>
        <v>Región de La Araucanía</v>
      </c>
      <c r="J959" s="5" t="str">
        <f t="shared" si="62"/>
        <v>091</v>
      </c>
      <c r="K959" s="5" t="str">
        <f>VLOOKUP(N959,pro!$A$2:$B$1600,2,FALSE)</f>
        <v>Cautín</v>
      </c>
      <c r="L959" s="6" t="str">
        <f>VLOOKUP(O959,com!$A$2:$B$1600,2,FALSE)</f>
        <v>Cunco</v>
      </c>
      <c r="M959" s="5">
        <f t="shared" si="65"/>
        <v>9</v>
      </c>
      <c r="N959" s="5">
        <f t="shared" si="66"/>
        <v>91</v>
      </c>
      <c r="O959" s="5">
        <f t="shared" si="67"/>
        <v>9103</v>
      </c>
    </row>
    <row r="960" spans="1:15" s="5" customFormat="1" ht="15" hidden="1" customHeight="1" x14ac:dyDescent="0.25">
      <c r="A960" s="5">
        <v>959</v>
      </c>
      <c r="B960" s="1" t="s">
        <v>117</v>
      </c>
      <c r="C960" s="5" t="s">
        <v>809</v>
      </c>
      <c r="D960" s="2">
        <v>41799</v>
      </c>
      <c r="E960" s="4">
        <v>2014</v>
      </c>
      <c r="F960" s="5">
        <v>11</v>
      </c>
      <c r="G960" s="5" t="str">
        <f>VLOOKUP(F960,N_Sit!$A$1:$B$12,2,FALSE)</f>
        <v>Nevazón/Exceso de Precipitaciones (nieve)</v>
      </c>
      <c r="H960" s="1" t="s">
        <v>114</v>
      </c>
      <c r="I960" s="5" t="str">
        <f>VLOOKUP(M960,reg!$A$2:$B$16,2,FALSE)</f>
        <v>Región de La Araucanía</v>
      </c>
      <c r="J960" s="5" t="str">
        <f t="shared" si="62"/>
        <v>091</v>
      </c>
      <c r="K960" s="5" t="str">
        <f>VLOOKUP(N960,pro!$A$2:$B$1600,2,FALSE)</f>
        <v>Cautín</v>
      </c>
      <c r="L960" s="6" t="str">
        <f>VLOOKUP(O960,com!$A$2:$B$1600,2,FALSE)</f>
        <v>Curarrehue</v>
      </c>
      <c r="M960" s="5">
        <f t="shared" si="65"/>
        <v>9</v>
      </c>
      <c r="N960" s="5">
        <f t="shared" si="66"/>
        <v>91</v>
      </c>
      <c r="O960" s="5">
        <f t="shared" si="67"/>
        <v>9104</v>
      </c>
    </row>
    <row r="961" spans="1:15" s="5" customFormat="1" ht="15" hidden="1" customHeight="1" x14ac:dyDescent="0.25">
      <c r="A961" s="5">
        <v>960</v>
      </c>
      <c r="B961" s="1" t="s">
        <v>120</v>
      </c>
      <c r="C961" s="5" t="s">
        <v>809</v>
      </c>
      <c r="D961" s="2">
        <v>41799</v>
      </c>
      <c r="E961" s="4">
        <v>2014</v>
      </c>
      <c r="F961" s="5">
        <v>11</v>
      </c>
      <c r="G961" s="5" t="str">
        <f>VLOOKUP(F961,N_Sit!$A$1:$B$12,2,FALSE)</f>
        <v>Nevazón/Exceso de Precipitaciones (nieve)</v>
      </c>
      <c r="H961" s="1" t="s">
        <v>114</v>
      </c>
      <c r="I961" s="5" t="str">
        <f>VLOOKUP(M961,reg!$A$2:$B$16,2,FALSE)</f>
        <v>Región de La Araucanía</v>
      </c>
      <c r="J961" s="5" t="str">
        <f t="shared" si="62"/>
        <v>091</v>
      </c>
      <c r="K961" s="5" t="str">
        <f>VLOOKUP(N961,pro!$A$2:$B$1600,2,FALSE)</f>
        <v>Cautín</v>
      </c>
      <c r="L961" s="6" t="str">
        <f>VLOOKUP(O961,com!$A$2:$B$1600,2,FALSE)</f>
        <v>Melipeuco</v>
      </c>
      <c r="M961" s="5">
        <f t="shared" si="65"/>
        <v>9</v>
      </c>
      <c r="N961" s="5">
        <f t="shared" si="66"/>
        <v>91</v>
      </c>
      <c r="O961" s="5">
        <f t="shared" si="67"/>
        <v>9110</v>
      </c>
    </row>
    <row r="962" spans="1:15" s="5" customFormat="1" ht="15" hidden="1" customHeight="1" x14ac:dyDescent="0.25">
      <c r="A962" s="5">
        <v>961</v>
      </c>
      <c r="B962" s="1" t="s">
        <v>123</v>
      </c>
      <c r="C962" s="5" t="s">
        <v>809</v>
      </c>
      <c r="D962" s="2">
        <v>41799</v>
      </c>
      <c r="E962" s="4">
        <v>2014</v>
      </c>
      <c r="F962" s="5">
        <v>11</v>
      </c>
      <c r="G962" s="5" t="str">
        <f>VLOOKUP(F962,N_Sit!$A$1:$B$12,2,FALSE)</f>
        <v>Nevazón/Exceso de Precipitaciones (nieve)</v>
      </c>
      <c r="H962" s="1" t="s">
        <v>114</v>
      </c>
      <c r="I962" s="5" t="str">
        <f>VLOOKUP(M962,reg!$A$2:$B$16,2,FALSE)</f>
        <v>Región de La Araucanía</v>
      </c>
      <c r="J962" s="5" t="str">
        <f t="shared" si="62"/>
        <v>091</v>
      </c>
      <c r="K962" s="5" t="str">
        <f>VLOOKUP(N962,pro!$A$2:$B$1600,2,FALSE)</f>
        <v>Cautín</v>
      </c>
      <c r="L962" s="6" t="str">
        <f>VLOOKUP(O962,com!$A$2:$B$1600,2,FALSE)</f>
        <v>Pucón</v>
      </c>
      <c r="M962" s="5">
        <f t="shared" si="65"/>
        <v>9</v>
      </c>
      <c r="N962" s="5">
        <f t="shared" si="66"/>
        <v>91</v>
      </c>
      <c r="O962" s="5">
        <f t="shared" si="67"/>
        <v>9115</v>
      </c>
    </row>
    <row r="963" spans="1:15" s="5" customFormat="1" ht="15" hidden="1" customHeight="1" x14ac:dyDescent="0.25">
      <c r="A963" s="5">
        <v>962</v>
      </c>
      <c r="B963" s="1" t="s">
        <v>128</v>
      </c>
      <c r="C963" s="5" t="s">
        <v>809</v>
      </c>
      <c r="D963" s="2">
        <v>41799</v>
      </c>
      <c r="E963" s="4">
        <v>2014</v>
      </c>
      <c r="F963" s="5">
        <v>11</v>
      </c>
      <c r="G963" s="5" t="str">
        <f>VLOOKUP(F963,N_Sit!$A$1:$B$12,2,FALSE)</f>
        <v>Nevazón/Exceso de Precipitaciones (nieve)</v>
      </c>
      <c r="H963" s="1" t="s">
        <v>114</v>
      </c>
      <c r="I963" s="5" t="str">
        <f>VLOOKUP(M963,reg!$A$2:$B$16,2,FALSE)</f>
        <v>Región de La Araucanía</v>
      </c>
      <c r="J963" s="5" t="str">
        <f t="shared" si="62"/>
        <v>091</v>
      </c>
      <c r="K963" s="5" t="str">
        <f>VLOOKUP(N963,pro!$A$2:$B$1600,2,FALSE)</f>
        <v>Cautín</v>
      </c>
      <c r="L963" s="6" t="str">
        <f>VLOOKUP(O963,com!$A$2:$B$1600,2,FALSE)</f>
        <v>Vilcún</v>
      </c>
      <c r="M963" s="5">
        <f t="shared" si="65"/>
        <v>9</v>
      </c>
      <c r="N963" s="5">
        <f t="shared" si="66"/>
        <v>91</v>
      </c>
      <c r="O963" s="5">
        <f t="shared" si="67"/>
        <v>9119</v>
      </c>
    </row>
    <row r="964" spans="1:15" s="5" customFormat="1" ht="15" hidden="1" customHeight="1" x14ac:dyDescent="0.25">
      <c r="A964" s="5">
        <v>963</v>
      </c>
      <c r="B964" s="1" t="s">
        <v>129</v>
      </c>
      <c r="C964" s="5" t="s">
        <v>809</v>
      </c>
      <c r="D964" s="2">
        <v>41799</v>
      </c>
      <c r="E964" s="4">
        <v>2014</v>
      </c>
      <c r="F964" s="5">
        <v>11</v>
      </c>
      <c r="G964" s="5" t="str">
        <f>VLOOKUP(F964,N_Sit!$A$1:$B$12,2,FALSE)</f>
        <v>Nevazón/Exceso de Precipitaciones (nieve)</v>
      </c>
      <c r="H964" s="1" t="s">
        <v>114</v>
      </c>
      <c r="I964" s="5" t="str">
        <f>VLOOKUP(M964,reg!$A$2:$B$16,2,FALSE)</f>
        <v>Región de La Araucanía</v>
      </c>
      <c r="J964" s="5" t="str">
        <f t="shared" si="62"/>
        <v>091</v>
      </c>
      <c r="K964" s="5" t="str">
        <f>VLOOKUP(N964,pro!$A$2:$B$1600,2,FALSE)</f>
        <v>Cautín</v>
      </c>
      <c r="L964" s="6" t="str">
        <f>VLOOKUP(O964,com!$A$2:$B$1600,2,FALSE)</f>
        <v>Villarrica</v>
      </c>
      <c r="M964" s="5">
        <f t="shared" si="65"/>
        <v>9</v>
      </c>
      <c r="N964" s="5">
        <f t="shared" si="66"/>
        <v>91</v>
      </c>
      <c r="O964" s="5">
        <f t="shared" si="67"/>
        <v>9120</v>
      </c>
    </row>
    <row r="965" spans="1:15" s="5" customFormat="1" ht="15" hidden="1" customHeight="1" x14ac:dyDescent="0.25">
      <c r="A965" s="5">
        <v>964</v>
      </c>
      <c r="B965" s="1" t="s">
        <v>187</v>
      </c>
      <c r="C965" s="5" t="s">
        <v>809</v>
      </c>
      <c r="D965" s="2">
        <v>41799</v>
      </c>
      <c r="E965" s="4">
        <v>2014</v>
      </c>
      <c r="F965" s="5">
        <v>11</v>
      </c>
      <c r="G965" s="5" t="str">
        <f>VLOOKUP(F965,N_Sit!$A$1:$B$12,2,FALSE)</f>
        <v>Nevazón/Exceso de Precipitaciones (nieve)</v>
      </c>
      <c r="H965" s="1" t="s">
        <v>114</v>
      </c>
      <c r="I965" s="5" t="str">
        <f>VLOOKUP(M965,reg!$A$2:$B$16,2,FALSE)</f>
        <v>Región de La Araucanía</v>
      </c>
      <c r="J965" s="5" t="str">
        <f t="shared" si="62"/>
        <v>092</v>
      </c>
      <c r="K965" s="5" t="str">
        <f>VLOOKUP(N965,pro!$A$2:$B$1600,2,FALSE)</f>
        <v>Malleco</v>
      </c>
      <c r="L965" s="6" t="str">
        <f>VLOOKUP(O965,com!$A$2:$B$1600,2,FALSE)</f>
        <v>Angol</v>
      </c>
      <c r="M965" s="5">
        <f t="shared" si="65"/>
        <v>9</v>
      </c>
      <c r="N965" s="5">
        <f t="shared" si="66"/>
        <v>92</v>
      </c>
      <c r="O965" s="5">
        <f t="shared" si="67"/>
        <v>9201</v>
      </c>
    </row>
    <row r="966" spans="1:15" s="5" customFormat="1" ht="15" hidden="1" customHeight="1" x14ac:dyDescent="0.25">
      <c r="A966" s="5">
        <v>965</v>
      </c>
      <c r="B966" s="1" t="s">
        <v>131</v>
      </c>
      <c r="C966" s="5" t="s">
        <v>809</v>
      </c>
      <c r="D966" s="2">
        <v>41799</v>
      </c>
      <c r="E966" s="4">
        <v>2014</v>
      </c>
      <c r="F966" s="5">
        <v>11</v>
      </c>
      <c r="G966" s="5" t="str">
        <f>VLOOKUP(F966,N_Sit!$A$1:$B$12,2,FALSE)</f>
        <v>Nevazón/Exceso de Precipitaciones (nieve)</v>
      </c>
      <c r="H966" s="1" t="s">
        <v>114</v>
      </c>
      <c r="I966" s="5" t="str">
        <f>VLOOKUP(M966,reg!$A$2:$B$16,2,FALSE)</f>
        <v>Región de La Araucanía</v>
      </c>
      <c r="J966" s="5" t="str">
        <f t="shared" si="62"/>
        <v>092</v>
      </c>
      <c r="K966" s="5" t="str">
        <f>VLOOKUP(N966,pro!$A$2:$B$1600,2,FALSE)</f>
        <v>Malleco</v>
      </c>
      <c r="L966" s="6" t="str">
        <f>VLOOKUP(O966,com!$A$2:$B$1600,2,FALSE)</f>
        <v>Collipulli</v>
      </c>
      <c r="M966" s="5">
        <f t="shared" si="65"/>
        <v>9</v>
      </c>
      <c r="N966" s="5">
        <f t="shared" si="66"/>
        <v>92</v>
      </c>
      <c r="O966" s="5">
        <f t="shared" si="67"/>
        <v>9202</v>
      </c>
    </row>
    <row r="967" spans="1:15" s="5" customFormat="1" ht="15" hidden="1" customHeight="1" x14ac:dyDescent="0.25">
      <c r="A967" s="5">
        <v>966</v>
      </c>
      <c r="B967" s="1" t="s">
        <v>132</v>
      </c>
      <c r="C967" s="5" t="s">
        <v>809</v>
      </c>
      <c r="D967" s="2">
        <v>41799</v>
      </c>
      <c r="E967" s="4">
        <v>2014</v>
      </c>
      <c r="F967" s="5">
        <v>11</v>
      </c>
      <c r="G967" s="5" t="str">
        <f>VLOOKUP(F967,N_Sit!$A$1:$B$12,2,FALSE)</f>
        <v>Nevazón/Exceso de Precipitaciones (nieve)</v>
      </c>
      <c r="H967" s="1" t="s">
        <v>114</v>
      </c>
      <c r="I967" s="5" t="str">
        <f>VLOOKUP(M967,reg!$A$2:$B$16,2,FALSE)</f>
        <v>Región de La Araucanía</v>
      </c>
      <c r="J967" s="5" t="str">
        <f t="shared" si="62"/>
        <v>092</v>
      </c>
      <c r="K967" s="5" t="str">
        <f>VLOOKUP(N967,pro!$A$2:$B$1600,2,FALSE)</f>
        <v>Malleco</v>
      </c>
      <c r="L967" s="6" t="str">
        <f>VLOOKUP(O967,com!$A$2:$B$1600,2,FALSE)</f>
        <v>Curacautín</v>
      </c>
      <c r="M967" s="5">
        <f t="shared" si="65"/>
        <v>9</v>
      </c>
      <c r="N967" s="5">
        <f t="shared" si="66"/>
        <v>92</v>
      </c>
      <c r="O967" s="5">
        <f t="shared" si="67"/>
        <v>9203</v>
      </c>
    </row>
    <row r="968" spans="1:15" s="5" customFormat="1" ht="15" hidden="1" customHeight="1" x14ac:dyDescent="0.25">
      <c r="A968" s="5">
        <v>967</v>
      </c>
      <c r="B968" s="1" t="s">
        <v>133</v>
      </c>
      <c r="C968" s="5" t="s">
        <v>809</v>
      </c>
      <c r="D968" s="2">
        <v>41799</v>
      </c>
      <c r="E968" s="4">
        <v>2014</v>
      </c>
      <c r="F968" s="5">
        <v>11</v>
      </c>
      <c r="G968" s="5" t="str">
        <f>VLOOKUP(F968,N_Sit!$A$1:$B$12,2,FALSE)</f>
        <v>Nevazón/Exceso de Precipitaciones (nieve)</v>
      </c>
      <c r="H968" s="1" t="s">
        <v>114</v>
      </c>
      <c r="I968" s="5" t="str">
        <f>VLOOKUP(M968,reg!$A$2:$B$16,2,FALSE)</f>
        <v>Región de La Araucanía</v>
      </c>
      <c r="J968" s="5" t="str">
        <f t="shared" si="62"/>
        <v>092</v>
      </c>
      <c r="K968" s="5" t="str">
        <f>VLOOKUP(N968,pro!$A$2:$B$1600,2,FALSE)</f>
        <v>Malleco</v>
      </c>
      <c r="L968" s="6" t="str">
        <f>VLOOKUP(O968,com!$A$2:$B$1600,2,FALSE)</f>
        <v>Lonquimay</v>
      </c>
      <c r="M968" s="5">
        <f t="shared" si="65"/>
        <v>9</v>
      </c>
      <c r="N968" s="5">
        <f t="shared" si="66"/>
        <v>92</v>
      </c>
      <c r="O968" s="5">
        <f t="shared" si="67"/>
        <v>9205</v>
      </c>
    </row>
    <row r="969" spans="1:15" s="5" customFormat="1" ht="15" hidden="1" customHeight="1" x14ac:dyDescent="0.25">
      <c r="A969" s="5">
        <v>968</v>
      </c>
      <c r="B969" s="1" t="s">
        <v>189</v>
      </c>
      <c r="C969" s="5" t="s">
        <v>809</v>
      </c>
      <c r="D969" s="2">
        <v>41799</v>
      </c>
      <c r="E969" s="4">
        <v>2014</v>
      </c>
      <c r="F969" s="5">
        <v>11</v>
      </c>
      <c r="G969" s="5" t="str">
        <f>VLOOKUP(F969,N_Sit!$A$1:$B$12,2,FALSE)</f>
        <v>Nevazón/Exceso de Precipitaciones (nieve)</v>
      </c>
      <c r="H969" s="1" t="s">
        <v>114</v>
      </c>
      <c r="I969" s="5" t="str">
        <f>VLOOKUP(M969,reg!$A$2:$B$16,2,FALSE)</f>
        <v>Región de La Araucanía</v>
      </c>
      <c r="J969" s="5" t="str">
        <f t="shared" si="62"/>
        <v>092</v>
      </c>
      <c r="K969" s="5" t="str">
        <f>VLOOKUP(N969,pro!$A$2:$B$1600,2,FALSE)</f>
        <v>Malleco</v>
      </c>
      <c r="L969" s="6" t="str">
        <f>VLOOKUP(O969,com!$A$2:$B$1600,2,FALSE)</f>
        <v>Los Sauces</v>
      </c>
      <c r="M969" s="5">
        <f t="shared" si="65"/>
        <v>9</v>
      </c>
      <c r="N969" s="5">
        <f t="shared" si="66"/>
        <v>92</v>
      </c>
      <c r="O969" s="5">
        <f t="shared" si="67"/>
        <v>9206</v>
      </c>
    </row>
    <row r="970" spans="1:15" s="5" customFormat="1" ht="15" hidden="1" customHeight="1" x14ac:dyDescent="0.25">
      <c r="A970" s="5">
        <v>969</v>
      </c>
      <c r="B970" s="1" t="s">
        <v>190</v>
      </c>
      <c r="C970" s="5" t="s">
        <v>809</v>
      </c>
      <c r="D970" s="2">
        <v>41799</v>
      </c>
      <c r="E970" s="4">
        <v>2014</v>
      </c>
      <c r="F970" s="5">
        <v>11</v>
      </c>
      <c r="G970" s="5" t="str">
        <f>VLOOKUP(F970,N_Sit!$A$1:$B$12,2,FALSE)</f>
        <v>Nevazón/Exceso de Precipitaciones (nieve)</v>
      </c>
      <c r="H970" s="1" t="s">
        <v>114</v>
      </c>
      <c r="I970" s="5" t="str">
        <f>VLOOKUP(M970,reg!$A$2:$B$16,2,FALSE)</f>
        <v>Región de La Araucanía</v>
      </c>
      <c r="J970" s="5" t="str">
        <f t="shared" si="62"/>
        <v>092</v>
      </c>
      <c r="K970" s="5" t="str">
        <f>VLOOKUP(N970,pro!$A$2:$B$1600,2,FALSE)</f>
        <v>Malleco</v>
      </c>
      <c r="L970" s="6" t="str">
        <f>VLOOKUP(O970,com!$A$2:$B$1600,2,FALSE)</f>
        <v>Lumaco</v>
      </c>
      <c r="M970" s="5">
        <f t="shared" si="65"/>
        <v>9</v>
      </c>
      <c r="N970" s="5">
        <f t="shared" si="66"/>
        <v>92</v>
      </c>
      <c r="O970" s="5">
        <f t="shared" si="67"/>
        <v>9207</v>
      </c>
    </row>
    <row r="971" spans="1:15" s="5" customFormat="1" ht="15" hidden="1" customHeight="1" x14ac:dyDescent="0.25">
      <c r="A971" s="5">
        <v>970</v>
      </c>
      <c r="B971" s="1" t="s">
        <v>191</v>
      </c>
      <c r="C971" s="5" t="s">
        <v>809</v>
      </c>
      <c r="D971" s="2">
        <v>41799</v>
      </c>
      <c r="E971" s="4">
        <v>2014</v>
      </c>
      <c r="F971" s="5">
        <v>11</v>
      </c>
      <c r="G971" s="5" t="str">
        <f>VLOOKUP(F971,N_Sit!$A$1:$B$12,2,FALSE)</f>
        <v>Nevazón/Exceso de Precipitaciones (nieve)</v>
      </c>
      <c r="H971" s="1" t="s">
        <v>114</v>
      </c>
      <c r="I971" s="5" t="str">
        <f>VLOOKUP(M971,reg!$A$2:$B$16,2,FALSE)</f>
        <v>Región de La Araucanía</v>
      </c>
      <c r="J971" s="5" t="str">
        <f t="shared" si="62"/>
        <v>092</v>
      </c>
      <c r="K971" s="5" t="str">
        <f>VLOOKUP(N971,pro!$A$2:$B$1600,2,FALSE)</f>
        <v>Malleco</v>
      </c>
      <c r="L971" s="6" t="str">
        <f>VLOOKUP(O971,com!$A$2:$B$1600,2,FALSE)</f>
        <v>Purén</v>
      </c>
      <c r="M971" s="5">
        <f t="shared" si="65"/>
        <v>9</v>
      </c>
      <c r="N971" s="5">
        <f t="shared" si="66"/>
        <v>92</v>
      </c>
      <c r="O971" s="5">
        <f t="shared" si="67"/>
        <v>9208</v>
      </c>
    </row>
    <row r="972" spans="1:15" s="5" customFormat="1" ht="15" hidden="1" customHeight="1" x14ac:dyDescent="0.25">
      <c r="A972" s="5">
        <v>971</v>
      </c>
      <c r="B972" s="1" t="s">
        <v>195</v>
      </c>
      <c r="C972" s="5" t="s">
        <v>810</v>
      </c>
      <c r="D972" s="2">
        <v>41802</v>
      </c>
      <c r="E972" s="4">
        <v>2014</v>
      </c>
      <c r="F972" s="5">
        <v>1</v>
      </c>
      <c r="G972" s="5" t="str">
        <f>VLOOKUP(F972,N_Sit!$A$1:$B$12,2,FALSE)</f>
        <v>Déficit Hídrico/Sequía</v>
      </c>
      <c r="H972" s="1" t="s">
        <v>135</v>
      </c>
      <c r="I972" s="5" t="str">
        <f>VLOOKUP(M972,reg!$A$2:$B$16,2,FALSE)</f>
        <v>Región de Los Lagos</v>
      </c>
      <c r="J972" s="5" t="str">
        <f t="shared" si="62"/>
        <v>101</v>
      </c>
      <c r="K972" s="5" t="str">
        <f>VLOOKUP(N972,pro!$A$2:$B$1600,2,FALSE)</f>
        <v>Llanquihue</v>
      </c>
      <c r="L972" s="5" t="s">
        <v>514</v>
      </c>
      <c r="M972" s="5">
        <f t="shared" si="65"/>
        <v>10</v>
      </c>
      <c r="N972" s="5">
        <f t="shared" si="63"/>
        <v>101</v>
      </c>
      <c r="O972" s="5">
        <f t="shared" si="64"/>
        <v>10101</v>
      </c>
    </row>
    <row r="973" spans="1:15" s="5" customFormat="1" ht="15" hidden="1" customHeight="1" x14ac:dyDescent="0.25">
      <c r="A973" s="5">
        <v>972</v>
      </c>
      <c r="B973" s="1" t="s">
        <v>196</v>
      </c>
      <c r="C973" s="5" t="s">
        <v>810</v>
      </c>
      <c r="D973" s="2">
        <v>41802</v>
      </c>
      <c r="E973" s="4">
        <v>2014</v>
      </c>
      <c r="F973" s="5">
        <v>1</v>
      </c>
      <c r="G973" s="5" t="str">
        <f>VLOOKUP(F973,N_Sit!$A$1:$B$12,2,FALSE)</f>
        <v>Déficit Hídrico/Sequía</v>
      </c>
      <c r="H973" s="1" t="s">
        <v>135</v>
      </c>
      <c r="I973" s="5" t="str">
        <f>VLOOKUP(M973,reg!$A$2:$B$16,2,FALSE)</f>
        <v>Región de Los Lagos</v>
      </c>
      <c r="J973" s="5" t="str">
        <f t="shared" si="62"/>
        <v>101</v>
      </c>
      <c r="K973" s="5" t="str">
        <f>VLOOKUP(N973,pro!$A$2:$B$1600,2,FALSE)</f>
        <v>Llanquihue</v>
      </c>
      <c r="L973" s="6" t="str">
        <f>VLOOKUP(O973,com!$A$2:$B$1600,2,FALSE)</f>
        <v>Calbuco</v>
      </c>
      <c r="M973" s="5">
        <f t="shared" si="65"/>
        <v>10</v>
      </c>
      <c r="N973" s="5">
        <f t="shared" si="63"/>
        <v>101</v>
      </c>
      <c r="O973" s="5">
        <f t="shared" si="64"/>
        <v>10102</v>
      </c>
    </row>
    <row r="974" spans="1:15" s="5" customFormat="1" ht="15" hidden="1" customHeight="1" x14ac:dyDescent="0.25">
      <c r="A974" s="5">
        <v>973</v>
      </c>
      <c r="B974" s="1" t="s">
        <v>136</v>
      </c>
      <c r="C974" s="5" t="s">
        <v>810</v>
      </c>
      <c r="D974" s="2">
        <v>41802</v>
      </c>
      <c r="E974" s="4">
        <v>2014</v>
      </c>
      <c r="F974" s="5">
        <v>1</v>
      </c>
      <c r="G974" s="5" t="str">
        <f>VLOOKUP(F974,N_Sit!$A$1:$B$12,2,FALSE)</f>
        <v>Déficit Hídrico/Sequía</v>
      </c>
      <c r="H974" s="1" t="s">
        <v>135</v>
      </c>
      <c r="I974" s="5" t="str">
        <f>VLOOKUP(M974,reg!$A$2:$B$16,2,FALSE)</f>
        <v>Región de Los Lagos</v>
      </c>
      <c r="J974" s="5" t="str">
        <f t="shared" si="62"/>
        <v>101</v>
      </c>
      <c r="K974" s="5" t="str">
        <f>VLOOKUP(N974,pro!$A$2:$B$1600,2,FALSE)</f>
        <v>Llanquihue</v>
      </c>
      <c r="L974" s="6" t="str">
        <f>VLOOKUP(O974,com!$A$2:$B$1600,2,FALSE)</f>
        <v>Fresia</v>
      </c>
      <c r="M974" s="5">
        <f t="shared" si="65"/>
        <v>10</v>
      </c>
      <c r="N974" s="5">
        <f t="shared" si="63"/>
        <v>101</v>
      </c>
      <c r="O974" s="5">
        <f t="shared" si="64"/>
        <v>10104</v>
      </c>
    </row>
    <row r="975" spans="1:15" s="5" customFormat="1" ht="15" hidden="1" customHeight="1" x14ac:dyDescent="0.25">
      <c r="A975" s="5">
        <v>974</v>
      </c>
      <c r="B975" s="1" t="s">
        <v>197</v>
      </c>
      <c r="C975" s="5" t="s">
        <v>810</v>
      </c>
      <c r="D975" s="2">
        <v>41802</v>
      </c>
      <c r="E975" s="4">
        <v>2014</v>
      </c>
      <c r="F975" s="5">
        <v>1</v>
      </c>
      <c r="G975" s="5" t="str">
        <f>VLOOKUP(F975,N_Sit!$A$1:$B$12,2,FALSE)</f>
        <v>Déficit Hídrico/Sequía</v>
      </c>
      <c r="H975" s="1" t="s">
        <v>135</v>
      </c>
      <c r="I975" s="5" t="str">
        <f>VLOOKUP(M975,reg!$A$2:$B$16,2,FALSE)</f>
        <v>Región de Los Lagos</v>
      </c>
      <c r="J975" s="5" t="str">
        <f t="shared" si="62"/>
        <v>101</v>
      </c>
      <c r="K975" s="5" t="str">
        <f>VLOOKUP(N975,pro!$A$2:$B$1600,2,FALSE)</f>
        <v>Llanquihue</v>
      </c>
      <c r="L975" s="6" t="str">
        <f>VLOOKUP(O975,com!$A$2:$B$1600,2,FALSE)</f>
        <v>Frutillar</v>
      </c>
      <c r="M975" s="5">
        <f t="shared" si="65"/>
        <v>10</v>
      </c>
      <c r="N975" s="5">
        <f t="shared" si="63"/>
        <v>101</v>
      </c>
      <c r="O975" s="5">
        <f t="shared" si="64"/>
        <v>10105</v>
      </c>
    </row>
    <row r="976" spans="1:15" s="5" customFormat="1" ht="15" hidden="1" customHeight="1" x14ac:dyDescent="0.25">
      <c r="A976" s="5">
        <v>975</v>
      </c>
      <c r="B976" s="1" t="s">
        <v>137</v>
      </c>
      <c r="C976" s="5" t="s">
        <v>810</v>
      </c>
      <c r="D976" s="2">
        <v>41802</v>
      </c>
      <c r="E976" s="4">
        <v>2014</v>
      </c>
      <c r="F976" s="5">
        <v>1</v>
      </c>
      <c r="G976" s="5" t="str">
        <f>VLOOKUP(F976,N_Sit!$A$1:$B$12,2,FALSE)</f>
        <v>Déficit Hídrico/Sequía</v>
      </c>
      <c r="H976" s="1" t="s">
        <v>135</v>
      </c>
      <c r="I976" s="5" t="str">
        <f>VLOOKUP(M976,reg!$A$2:$B$16,2,FALSE)</f>
        <v>Región de Los Lagos</v>
      </c>
      <c r="J976" s="5" t="str">
        <f t="shared" si="62"/>
        <v>101</v>
      </c>
      <c r="K976" s="5" t="str">
        <f>VLOOKUP(N976,pro!$A$2:$B$1600,2,FALSE)</f>
        <v>Llanquihue</v>
      </c>
      <c r="L976" s="6" t="str">
        <f>VLOOKUP(O976,com!$A$2:$B$1600,2,FALSE)</f>
        <v>Los Muermos</v>
      </c>
      <c r="M976" s="5">
        <f t="shared" si="65"/>
        <v>10</v>
      </c>
      <c r="N976" s="5">
        <f t="shared" si="63"/>
        <v>101</v>
      </c>
      <c r="O976" s="5">
        <f t="shared" si="64"/>
        <v>10106</v>
      </c>
    </row>
    <row r="977" spans="1:15" s="5" customFormat="1" ht="15" hidden="1" customHeight="1" x14ac:dyDescent="0.25">
      <c r="A977" s="5">
        <v>976</v>
      </c>
      <c r="B977" s="1" t="s">
        <v>138</v>
      </c>
      <c r="C977" s="5" t="s">
        <v>810</v>
      </c>
      <c r="D977" s="2">
        <v>41802</v>
      </c>
      <c r="E977" s="4">
        <v>2014</v>
      </c>
      <c r="F977" s="5">
        <v>1</v>
      </c>
      <c r="G977" s="5" t="str">
        <f>VLOOKUP(F977,N_Sit!$A$1:$B$12,2,FALSE)</f>
        <v>Déficit Hídrico/Sequía</v>
      </c>
      <c r="H977" s="1" t="s">
        <v>135</v>
      </c>
      <c r="I977" s="5" t="str">
        <f>VLOOKUP(M977,reg!$A$2:$B$16,2,FALSE)</f>
        <v>Región de Los Lagos</v>
      </c>
      <c r="J977" s="5" t="str">
        <f t="shared" si="62"/>
        <v>101</v>
      </c>
      <c r="K977" s="5" t="str">
        <f>VLOOKUP(N977,pro!$A$2:$B$1600,2,FALSE)</f>
        <v>Llanquihue</v>
      </c>
      <c r="L977" s="6" t="str">
        <f>VLOOKUP(O977,com!$A$2:$B$1600,2,FALSE)</f>
        <v>Maullín</v>
      </c>
      <c r="M977" s="5">
        <f t="shared" si="65"/>
        <v>10</v>
      </c>
      <c r="N977" s="5">
        <f t="shared" si="63"/>
        <v>101</v>
      </c>
      <c r="O977" s="5">
        <f t="shared" si="64"/>
        <v>10108</v>
      </c>
    </row>
    <row r="978" spans="1:15" s="5" customFormat="1" ht="15" hidden="1" customHeight="1" x14ac:dyDescent="0.25">
      <c r="A978" s="5">
        <v>977</v>
      </c>
      <c r="B978" s="1" t="s">
        <v>200</v>
      </c>
      <c r="C978" s="5" t="s">
        <v>810</v>
      </c>
      <c r="D978" s="2">
        <v>41802</v>
      </c>
      <c r="E978" s="4">
        <v>2014</v>
      </c>
      <c r="F978" s="5">
        <v>1</v>
      </c>
      <c r="G978" s="5" t="str">
        <f>VLOOKUP(F978,N_Sit!$A$1:$B$12,2,FALSE)</f>
        <v>Déficit Hídrico/Sequía</v>
      </c>
      <c r="H978" s="1" t="s">
        <v>135</v>
      </c>
      <c r="I978" s="5" t="str">
        <f>VLOOKUP(M978,reg!$A$2:$B$16,2,FALSE)</f>
        <v>Región de Los Lagos</v>
      </c>
      <c r="J978" s="5" t="str">
        <f t="shared" si="62"/>
        <v>103</v>
      </c>
      <c r="K978" s="5" t="str">
        <f>VLOOKUP(N978,pro!$A$2:$B$1600,2,FALSE)</f>
        <v>Osorno</v>
      </c>
      <c r="L978" s="6" t="str">
        <f>VLOOKUP(O978,com!$A$2:$B$1600,2,FALSE)</f>
        <v>Osorno</v>
      </c>
      <c r="M978" s="5">
        <f t="shared" si="65"/>
        <v>10</v>
      </c>
      <c r="N978" s="5">
        <f t="shared" si="63"/>
        <v>103</v>
      </c>
      <c r="O978" s="5">
        <f t="shared" si="64"/>
        <v>10301</v>
      </c>
    </row>
    <row r="979" spans="1:15" s="5" customFormat="1" ht="15" hidden="1" customHeight="1" x14ac:dyDescent="0.25">
      <c r="A979" s="5">
        <v>978</v>
      </c>
      <c r="B979" s="1" t="s">
        <v>201</v>
      </c>
      <c r="C979" s="5" t="s">
        <v>810</v>
      </c>
      <c r="D979" s="2">
        <v>41802</v>
      </c>
      <c r="E979" s="4">
        <v>2014</v>
      </c>
      <c r="F979" s="5">
        <v>1</v>
      </c>
      <c r="G979" s="5" t="str">
        <f>VLOOKUP(F979,N_Sit!$A$1:$B$12,2,FALSE)</f>
        <v>Déficit Hídrico/Sequía</v>
      </c>
      <c r="H979" s="1" t="s">
        <v>135</v>
      </c>
      <c r="I979" s="5" t="str">
        <f>VLOOKUP(M979,reg!$A$2:$B$16,2,FALSE)</f>
        <v>Región de Los Lagos</v>
      </c>
      <c r="J979" s="5" t="str">
        <f t="shared" si="62"/>
        <v>103</v>
      </c>
      <c r="K979" s="5" t="str">
        <f>VLOOKUP(N979,pro!$A$2:$B$1600,2,FALSE)</f>
        <v>Osorno</v>
      </c>
      <c r="L979" s="6" t="str">
        <f>VLOOKUP(O979,com!$A$2:$B$1600,2,FALSE)</f>
        <v>Puerto Octay</v>
      </c>
      <c r="M979" s="5">
        <f t="shared" si="65"/>
        <v>10</v>
      </c>
      <c r="N979" s="5">
        <f t="shared" si="63"/>
        <v>103</v>
      </c>
      <c r="O979" s="5">
        <f t="shared" si="64"/>
        <v>10302</v>
      </c>
    </row>
    <row r="980" spans="1:15" s="5" customFormat="1" ht="15" hidden="1" customHeight="1" x14ac:dyDescent="0.25">
      <c r="A980" s="5">
        <v>979</v>
      </c>
      <c r="B980" s="1" t="s">
        <v>149</v>
      </c>
      <c r="C980" s="5" t="s">
        <v>810</v>
      </c>
      <c r="D980" s="2">
        <v>41802</v>
      </c>
      <c r="E980" s="4">
        <v>2014</v>
      </c>
      <c r="F980" s="5">
        <v>1</v>
      </c>
      <c r="G980" s="5" t="str">
        <f>VLOOKUP(F980,N_Sit!$A$1:$B$12,2,FALSE)</f>
        <v>Déficit Hídrico/Sequía</v>
      </c>
      <c r="H980" s="1" t="s">
        <v>135</v>
      </c>
      <c r="I980" s="5" t="str">
        <f>VLOOKUP(M980,reg!$A$2:$B$16,2,FALSE)</f>
        <v>Región de Los Lagos</v>
      </c>
      <c r="J980" s="5" t="str">
        <f t="shared" si="62"/>
        <v>103</v>
      </c>
      <c r="K980" s="5" t="str">
        <f>VLOOKUP(N980,pro!$A$2:$B$1600,2,FALSE)</f>
        <v>Osorno</v>
      </c>
      <c r="L980" s="6" t="str">
        <f>VLOOKUP(O980,com!$A$2:$B$1600,2,FALSE)</f>
        <v>Purranque</v>
      </c>
      <c r="M980" s="5">
        <f t="shared" si="65"/>
        <v>10</v>
      </c>
      <c r="N980" s="5">
        <f t="shared" si="63"/>
        <v>103</v>
      </c>
      <c r="O980" s="5">
        <f t="shared" si="64"/>
        <v>10303</v>
      </c>
    </row>
    <row r="981" spans="1:15" s="5" customFormat="1" ht="15" hidden="1" customHeight="1" x14ac:dyDescent="0.25">
      <c r="A981" s="5">
        <v>980</v>
      </c>
      <c r="B981" s="1" t="s">
        <v>202</v>
      </c>
      <c r="C981" s="5" t="s">
        <v>810</v>
      </c>
      <c r="D981" s="2">
        <v>41802</v>
      </c>
      <c r="E981" s="4">
        <v>2014</v>
      </c>
      <c r="F981" s="5">
        <v>1</v>
      </c>
      <c r="G981" s="5" t="str">
        <f>VLOOKUP(F981,N_Sit!$A$1:$B$12,2,FALSE)</f>
        <v>Déficit Hídrico/Sequía</v>
      </c>
      <c r="H981" s="1" t="s">
        <v>135</v>
      </c>
      <c r="I981" s="5" t="str">
        <f>VLOOKUP(M981,reg!$A$2:$B$16,2,FALSE)</f>
        <v>Región de Los Lagos</v>
      </c>
      <c r="J981" s="5" t="str">
        <f t="shared" si="62"/>
        <v>103</v>
      </c>
      <c r="K981" s="5" t="str">
        <f>VLOOKUP(N981,pro!$A$2:$B$1600,2,FALSE)</f>
        <v>Osorno</v>
      </c>
      <c r="L981" s="6" t="str">
        <f>VLOOKUP(O981,com!$A$2:$B$1600,2,FALSE)</f>
        <v>Puyehue</v>
      </c>
      <c r="M981" s="5">
        <f t="shared" si="65"/>
        <v>10</v>
      </c>
      <c r="N981" s="5">
        <f t="shared" si="63"/>
        <v>103</v>
      </c>
      <c r="O981" s="5">
        <f t="shared" si="64"/>
        <v>10304</v>
      </c>
    </row>
    <row r="982" spans="1:15" s="5" customFormat="1" ht="15" hidden="1" customHeight="1" x14ac:dyDescent="0.25">
      <c r="A982" s="5">
        <v>981</v>
      </c>
      <c r="B982" s="1" t="s">
        <v>150</v>
      </c>
      <c r="C982" s="5" t="s">
        <v>810</v>
      </c>
      <c r="D982" s="2">
        <v>41802</v>
      </c>
      <c r="E982" s="4">
        <v>2014</v>
      </c>
      <c r="F982" s="5">
        <v>1</v>
      </c>
      <c r="G982" s="5" t="str">
        <f>VLOOKUP(F982,N_Sit!$A$1:$B$12,2,FALSE)</f>
        <v>Déficit Hídrico/Sequía</v>
      </c>
      <c r="H982" s="1" t="s">
        <v>135</v>
      </c>
      <c r="I982" s="5" t="str">
        <f>VLOOKUP(M982,reg!$A$2:$B$16,2,FALSE)</f>
        <v>Región de Los Lagos</v>
      </c>
      <c r="J982" s="5" t="str">
        <f t="shared" si="62"/>
        <v>103</v>
      </c>
      <c r="K982" s="5" t="str">
        <f>VLOOKUP(N982,pro!$A$2:$B$1600,2,FALSE)</f>
        <v>Osorno</v>
      </c>
      <c r="L982" s="6" t="str">
        <f>VLOOKUP(O982,com!$A$2:$B$1600,2,FALSE)</f>
        <v>Río Negro</v>
      </c>
      <c r="M982" s="5">
        <f t="shared" si="65"/>
        <v>10</v>
      </c>
      <c r="N982" s="5">
        <f t="shared" si="63"/>
        <v>103</v>
      </c>
      <c r="O982" s="5">
        <f t="shared" si="64"/>
        <v>10305</v>
      </c>
    </row>
    <row r="983" spans="1:15" s="5" customFormat="1" ht="15" hidden="1" customHeight="1" x14ac:dyDescent="0.25">
      <c r="A983" s="5">
        <v>982</v>
      </c>
      <c r="B983" s="1" t="s">
        <v>151</v>
      </c>
      <c r="C983" s="5" t="s">
        <v>810</v>
      </c>
      <c r="D983" s="2">
        <v>41802</v>
      </c>
      <c r="E983" s="4">
        <v>2014</v>
      </c>
      <c r="F983" s="5">
        <v>1</v>
      </c>
      <c r="G983" s="5" t="str">
        <f>VLOOKUP(F983,N_Sit!$A$1:$B$12,2,FALSE)</f>
        <v>Déficit Hídrico/Sequía</v>
      </c>
      <c r="H983" s="1" t="s">
        <v>135</v>
      </c>
      <c r="I983" s="5" t="str">
        <f>VLOOKUP(M983,reg!$A$2:$B$16,2,FALSE)</f>
        <v>Región de Los Lagos</v>
      </c>
      <c r="J983" s="5" t="str">
        <f t="shared" si="62"/>
        <v>103</v>
      </c>
      <c r="K983" s="5" t="str">
        <f>VLOOKUP(N983,pro!$A$2:$B$1600,2,FALSE)</f>
        <v>Osorno</v>
      </c>
      <c r="L983" s="6" t="str">
        <f>VLOOKUP(O983,com!$A$2:$B$1600,2,FALSE)</f>
        <v>San Juan de La Costa</v>
      </c>
      <c r="M983" s="5">
        <f t="shared" si="65"/>
        <v>10</v>
      </c>
      <c r="N983" s="5">
        <f t="shared" si="63"/>
        <v>103</v>
      </c>
      <c r="O983" s="5">
        <f t="shared" si="64"/>
        <v>10306</v>
      </c>
    </row>
    <row r="984" spans="1:15" s="5" customFormat="1" ht="15" hidden="1" customHeight="1" x14ac:dyDescent="0.25">
      <c r="A984" s="5">
        <v>983</v>
      </c>
      <c r="B984" s="1" t="s">
        <v>152</v>
      </c>
      <c r="C984" s="5" t="s">
        <v>810</v>
      </c>
      <c r="D984" s="2">
        <v>41802</v>
      </c>
      <c r="E984" s="4">
        <v>2014</v>
      </c>
      <c r="F984" s="5">
        <v>1</v>
      </c>
      <c r="G984" s="5" t="str">
        <f>VLOOKUP(F984,N_Sit!$A$1:$B$12,2,FALSE)</f>
        <v>Déficit Hídrico/Sequía</v>
      </c>
      <c r="H984" s="1" t="s">
        <v>135</v>
      </c>
      <c r="I984" s="5" t="str">
        <f>VLOOKUP(M984,reg!$A$2:$B$16,2,FALSE)</f>
        <v>Región de Los Lagos</v>
      </c>
      <c r="J984" s="5" t="str">
        <f t="shared" si="62"/>
        <v>103</v>
      </c>
      <c r="K984" s="5" t="str">
        <f>VLOOKUP(N984,pro!$A$2:$B$1600,2,FALSE)</f>
        <v>Osorno</v>
      </c>
      <c r="L984" s="6" t="str">
        <f>VLOOKUP(O984,com!$A$2:$B$1600,2,FALSE)</f>
        <v>San Pablo</v>
      </c>
      <c r="M984" s="5">
        <f t="shared" si="65"/>
        <v>10</v>
      </c>
      <c r="N984" s="5">
        <f t="shared" si="63"/>
        <v>103</v>
      </c>
      <c r="O984" s="5">
        <f t="shared" si="64"/>
        <v>10307</v>
      </c>
    </row>
    <row r="985" spans="1:15" s="5" customFormat="1" ht="15" hidden="1" customHeight="1" x14ac:dyDescent="0.25">
      <c r="A985" s="5">
        <v>984</v>
      </c>
      <c r="B985" s="1" t="s">
        <v>70</v>
      </c>
      <c r="C985" s="5" t="s">
        <v>811</v>
      </c>
      <c r="D985" s="2">
        <v>41835</v>
      </c>
      <c r="E985" s="4">
        <v>2014</v>
      </c>
      <c r="F985" s="5">
        <v>11</v>
      </c>
      <c r="G985" s="5" t="str">
        <f>VLOOKUP(F985,N_Sit!$A$1:$B$12,2,FALSE)</f>
        <v>Nevazón/Exceso de Precipitaciones (nieve)</v>
      </c>
      <c r="H985" s="1" t="s">
        <v>65</v>
      </c>
      <c r="I985" s="5" t="str">
        <f>VLOOKUP(M985,reg!$A$2:$B$16,2,FALSE)</f>
        <v>Región del Biobío</v>
      </c>
      <c r="J985" s="5" t="str">
        <f t="shared" ref="J985:J997" si="68">MID(B985,1,3)</f>
        <v>083</v>
      </c>
      <c r="K985" s="5" t="str">
        <f>VLOOKUP(N985,pro!$A$2:$B$1600,2,FALSE)</f>
        <v>Biobío</v>
      </c>
      <c r="L985" s="6" t="str">
        <f>VLOOKUP(O985,com!$A$2:$B$1600,2,FALSE)</f>
        <v>Antuco</v>
      </c>
      <c r="M985" s="5">
        <f t="shared" si="65"/>
        <v>8</v>
      </c>
      <c r="N985" s="5">
        <f t="shared" ref="N985:N997" si="69">VALUE(J985)</f>
        <v>83</v>
      </c>
      <c r="O985" s="5">
        <f t="shared" ref="O985:O997" si="70">VALUE(B985)</f>
        <v>8302</v>
      </c>
    </row>
    <row r="986" spans="1:15" s="5" customFormat="1" ht="15" hidden="1" customHeight="1" x14ac:dyDescent="0.25">
      <c r="A986" s="5">
        <v>985</v>
      </c>
      <c r="B986" s="1" t="s">
        <v>73</v>
      </c>
      <c r="C986" s="5" t="s">
        <v>811</v>
      </c>
      <c r="D986" s="2">
        <v>41835</v>
      </c>
      <c r="E986" s="4">
        <v>2014</v>
      </c>
      <c r="F986" s="5">
        <v>11</v>
      </c>
      <c r="G986" s="5" t="str">
        <f>VLOOKUP(F986,N_Sit!$A$1:$B$12,2,FALSE)</f>
        <v>Nevazón/Exceso de Precipitaciones (nieve)</v>
      </c>
      <c r="H986" s="1" t="s">
        <v>65</v>
      </c>
      <c r="I986" s="5" t="str">
        <f>VLOOKUP(M986,reg!$A$2:$B$16,2,FALSE)</f>
        <v>Región del Biobío</v>
      </c>
      <c r="J986" s="5" t="str">
        <f t="shared" si="68"/>
        <v>083</v>
      </c>
      <c r="K986" s="5" t="str">
        <f>VLOOKUP(N986,pro!$A$2:$B$1600,2,FALSE)</f>
        <v>Biobío</v>
      </c>
      <c r="L986" s="6" t="str">
        <f>VLOOKUP(O986,com!$A$2:$B$1600,2,FALSE)</f>
        <v>Mulchén</v>
      </c>
      <c r="M986" s="5">
        <f t="shared" si="65"/>
        <v>8</v>
      </c>
      <c r="N986" s="5">
        <f t="shared" si="69"/>
        <v>83</v>
      </c>
      <c r="O986" s="5">
        <f t="shared" si="70"/>
        <v>8305</v>
      </c>
    </row>
    <row r="987" spans="1:15" s="5" customFormat="1" ht="15" hidden="1" customHeight="1" x14ac:dyDescent="0.25">
      <c r="A987" s="5">
        <v>986</v>
      </c>
      <c r="B987" s="1" t="s">
        <v>76</v>
      </c>
      <c r="C987" s="5" t="s">
        <v>811</v>
      </c>
      <c r="D987" s="2">
        <v>41835</v>
      </c>
      <c r="E987" s="4">
        <v>2014</v>
      </c>
      <c r="F987" s="5">
        <v>11</v>
      </c>
      <c r="G987" s="5" t="str">
        <f>VLOOKUP(F987,N_Sit!$A$1:$B$12,2,FALSE)</f>
        <v>Nevazón/Exceso de Precipitaciones (nieve)</v>
      </c>
      <c r="H987" s="1" t="s">
        <v>65</v>
      </c>
      <c r="I987" s="5" t="str">
        <f>VLOOKUP(M987,reg!$A$2:$B$16,2,FALSE)</f>
        <v>Región del Biobío</v>
      </c>
      <c r="J987" s="5" t="str">
        <f t="shared" si="68"/>
        <v>083</v>
      </c>
      <c r="K987" s="5" t="str">
        <f>VLOOKUP(N987,pro!$A$2:$B$1600,2,FALSE)</f>
        <v>Biobío</v>
      </c>
      <c r="L987" s="6" t="str">
        <f>VLOOKUP(O987,com!$A$2:$B$1600,2,FALSE)</f>
        <v>Quilaco</v>
      </c>
      <c r="M987" s="5">
        <f t="shared" si="65"/>
        <v>8</v>
      </c>
      <c r="N987" s="5">
        <f t="shared" si="69"/>
        <v>83</v>
      </c>
      <c r="O987" s="5">
        <f t="shared" si="70"/>
        <v>8308</v>
      </c>
    </row>
    <row r="988" spans="1:15" s="5" customFormat="1" ht="15" hidden="1" customHeight="1" x14ac:dyDescent="0.25">
      <c r="A988" s="5">
        <v>987</v>
      </c>
      <c r="B988" s="1" t="s">
        <v>78</v>
      </c>
      <c r="C988" s="5" t="s">
        <v>811</v>
      </c>
      <c r="D988" s="2">
        <v>41835</v>
      </c>
      <c r="E988" s="4">
        <v>2014</v>
      </c>
      <c r="F988" s="5">
        <v>11</v>
      </c>
      <c r="G988" s="5" t="str">
        <f>VLOOKUP(F988,N_Sit!$A$1:$B$12,2,FALSE)</f>
        <v>Nevazón/Exceso de Precipitaciones (nieve)</v>
      </c>
      <c r="H988" s="1" t="s">
        <v>65</v>
      </c>
      <c r="I988" s="5" t="str">
        <f>VLOOKUP(M988,reg!$A$2:$B$16,2,FALSE)</f>
        <v>Región del Biobío</v>
      </c>
      <c r="J988" s="5" t="str">
        <f t="shared" si="68"/>
        <v>083</v>
      </c>
      <c r="K988" s="5" t="str">
        <f>VLOOKUP(N988,pro!$A$2:$B$1600,2,FALSE)</f>
        <v>Biobío</v>
      </c>
      <c r="L988" s="6" t="str">
        <f>VLOOKUP(O988,com!$A$2:$B$1600,2,FALSE)</f>
        <v>Quilleco</v>
      </c>
      <c r="M988" s="5">
        <f t="shared" si="65"/>
        <v>8</v>
      </c>
      <c r="N988" s="5">
        <f t="shared" si="69"/>
        <v>83</v>
      </c>
      <c r="O988" s="5">
        <f t="shared" si="70"/>
        <v>8309</v>
      </c>
    </row>
    <row r="989" spans="1:15" s="5" customFormat="1" ht="15" hidden="1" customHeight="1" x14ac:dyDescent="0.25">
      <c r="A989" s="5">
        <v>988</v>
      </c>
      <c r="B989" s="1" t="s">
        <v>81</v>
      </c>
      <c r="C989" s="5" t="s">
        <v>811</v>
      </c>
      <c r="D989" s="2">
        <v>41835</v>
      </c>
      <c r="E989" s="4">
        <v>2014</v>
      </c>
      <c r="F989" s="5">
        <v>11</v>
      </c>
      <c r="G989" s="5" t="str">
        <f>VLOOKUP(F989,N_Sit!$A$1:$B$12,2,FALSE)</f>
        <v>Nevazón/Exceso de Precipitaciones (nieve)</v>
      </c>
      <c r="H989" s="1" t="s">
        <v>65</v>
      </c>
      <c r="I989" s="5" t="str">
        <f>VLOOKUP(M989,reg!$A$2:$B$16,2,FALSE)</f>
        <v>Región del Biobío</v>
      </c>
      <c r="J989" s="5" t="str">
        <f t="shared" si="68"/>
        <v>083</v>
      </c>
      <c r="K989" s="5" t="str">
        <f>VLOOKUP(N989,pro!$A$2:$B$1600,2,FALSE)</f>
        <v>Biobío</v>
      </c>
      <c r="L989" s="6" t="str">
        <f>VLOOKUP(O989,com!$A$2:$B$1600,2,FALSE)</f>
        <v>Santa Bárbara</v>
      </c>
      <c r="M989" s="5">
        <f t="shared" si="65"/>
        <v>8</v>
      </c>
      <c r="N989" s="5">
        <f t="shared" si="69"/>
        <v>83</v>
      </c>
      <c r="O989" s="5">
        <f t="shared" si="70"/>
        <v>8311</v>
      </c>
    </row>
    <row r="990" spans="1:15" s="5" customFormat="1" ht="15" hidden="1" customHeight="1" x14ac:dyDescent="0.25">
      <c r="A990" s="5">
        <v>989</v>
      </c>
      <c r="B990" s="1" t="s">
        <v>82</v>
      </c>
      <c r="C990" s="5" t="s">
        <v>811</v>
      </c>
      <c r="D990" s="2">
        <v>41835</v>
      </c>
      <c r="E990" s="4">
        <v>2014</v>
      </c>
      <c r="F990" s="5">
        <v>11</v>
      </c>
      <c r="G990" s="5" t="str">
        <f>VLOOKUP(F990,N_Sit!$A$1:$B$12,2,FALSE)</f>
        <v>Nevazón/Exceso de Precipitaciones (nieve)</v>
      </c>
      <c r="H990" s="1" t="s">
        <v>65</v>
      </c>
      <c r="I990" s="5" t="str">
        <f>VLOOKUP(M990,reg!$A$2:$B$16,2,FALSE)</f>
        <v>Región del Biobío</v>
      </c>
      <c r="J990" s="5" t="str">
        <f t="shared" si="68"/>
        <v>083</v>
      </c>
      <c r="K990" s="5" t="str">
        <f>VLOOKUP(N990,pro!$A$2:$B$1600,2,FALSE)</f>
        <v>Biobío</v>
      </c>
      <c r="L990" s="6" t="str">
        <f>VLOOKUP(O990,com!$A$2:$B$1600,2,FALSE)</f>
        <v>Tucapel</v>
      </c>
      <c r="M990" s="5">
        <f t="shared" si="65"/>
        <v>8</v>
      </c>
      <c r="N990" s="5">
        <f t="shared" si="69"/>
        <v>83</v>
      </c>
      <c r="O990" s="5">
        <f t="shared" si="70"/>
        <v>8312</v>
      </c>
    </row>
    <row r="991" spans="1:15" s="5" customFormat="1" ht="15" hidden="1" customHeight="1" x14ac:dyDescent="0.25">
      <c r="A991" s="5">
        <v>990</v>
      </c>
      <c r="B991" s="1" t="s">
        <v>84</v>
      </c>
      <c r="C991" s="5" t="s">
        <v>811</v>
      </c>
      <c r="D991" s="2">
        <v>41835</v>
      </c>
      <c r="E991" s="4">
        <v>2014</v>
      </c>
      <c r="F991" s="5">
        <v>11</v>
      </c>
      <c r="G991" s="5" t="str">
        <f>VLOOKUP(F991,N_Sit!$A$1:$B$12,2,FALSE)</f>
        <v>Nevazón/Exceso de Precipitaciones (nieve)</v>
      </c>
      <c r="H991" s="1" t="s">
        <v>65</v>
      </c>
      <c r="I991" s="5" t="str">
        <f>VLOOKUP(M991,reg!$A$2:$B$16,2,FALSE)</f>
        <v>Región del Biobío</v>
      </c>
      <c r="J991" s="5" t="str">
        <f t="shared" si="68"/>
        <v>083</v>
      </c>
      <c r="K991" s="5" t="str">
        <f>VLOOKUP(N991,pro!$A$2:$B$1600,2,FALSE)</f>
        <v>Biobío</v>
      </c>
      <c r="L991" s="6" t="str">
        <f>VLOOKUP(O991,com!$A$2:$B$1600,2,FALSE)</f>
        <v>Alto Biobío</v>
      </c>
      <c r="M991" s="5">
        <f t="shared" si="65"/>
        <v>8</v>
      </c>
      <c r="N991" s="5">
        <f t="shared" si="69"/>
        <v>83</v>
      </c>
      <c r="O991" s="5">
        <f t="shared" si="70"/>
        <v>8314</v>
      </c>
    </row>
    <row r="992" spans="1:15" s="5" customFormat="1" ht="15" hidden="1" customHeight="1" x14ac:dyDescent="0.25">
      <c r="A992" s="5">
        <v>991</v>
      </c>
      <c r="B992" s="1" t="s">
        <v>89</v>
      </c>
      <c r="C992" s="5" t="s">
        <v>811</v>
      </c>
      <c r="D992" s="2">
        <v>41835</v>
      </c>
      <c r="E992" s="4">
        <v>2014</v>
      </c>
      <c r="F992" s="5">
        <v>11</v>
      </c>
      <c r="G992" s="5" t="str">
        <f>VLOOKUP(F992,N_Sit!$A$1:$B$12,2,FALSE)</f>
        <v>Nevazón/Exceso de Precipitaciones (nieve)</v>
      </c>
      <c r="H992" s="1" t="s">
        <v>65</v>
      </c>
      <c r="I992" s="5" t="str">
        <f>VLOOKUP(M992,reg!$A$2:$B$16,2,FALSE)</f>
        <v>Región del Biobío</v>
      </c>
      <c r="J992" s="5" t="str">
        <f t="shared" si="68"/>
        <v>084</v>
      </c>
      <c r="K992" s="5" t="str">
        <f>VLOOKUP(N992,pro!$A$2:$B$1600,2,FALSE)</f>
        <v>Ñuble</v>
      </c>
      <c r="L992" s="6" t="str">
        <f>VLOOKUP(O992,com!$A$2:$B$1600,2,FALSE)</f>
        <v>Coihueco</v>
      </c>
      <c r="M992" s="5">
        <f t="shared" si="65"/>
        <v>8</v>
      </c>
      <c r="N992" s="5">
        <f t="shared" si="69"/>
        <v>84</v>
      </c>
      <c r="O992" s="5">
        <f t="shared" si="70"/>
        <v>8405</v>
      </c>
    </row>
    <row r="993" spans="1:15" s="5" customFormat="1" ht="15" hidden="1" customHeight="1" x14ac:dyDescent="0.25">
      <c r="A993" s="5">
        <v>992</v>
      </c>
      <c r="B993" s="1" t="s">
        <v>91</v>
      </c>
      <c r="C993" s="5" t="s">
        <v>811</v>
      </c>
      <c r="D993" s="2">
        <v>41835</v>
      </c>
      <c r="E993" s="4">
        <v>2014</v>
      </c>
      <c r="F993" s="5">
        <v>11</v>
      </c>
      <c r="G993" s="5" t="str">
        <f>VLOOKUP(F993,N_Sit!$A$1:$B$12,2,FALSE)</f>
        <v>Nevazón/Exceso de Precipitaciones (nieve)</v>
      </c>
      <c r="H993" s="1" t="s">
        <v>65</v>
      </c>
      <c r="I993" s="5" t="str">
        <f>VLOOKUP(M993,reg!$A$2:$B$16,2,FALSE)</f>
        <v>Región del Biobío</v>
      </c>
      <c r="J993" s="5" t="str">
        <f t="shared" si="68"/>
        <v>084</v>
      </c>
      <c r="K993" s="5" t="str">
        <f>VLOOKUP(N993,pro!$A$2:$B$1600,2,FALSE)</f>
        <v>Ñuble</v>
      </c>
      <c r="L993" s="6" t="str">
        <f>VLOOKUP(O993,com!$A$2:$B$1600,2,FALSE)</f>
        <v>El Carmen</v>
      </c>
      <c r="M993" s="5">
        <f t="shared" si="65"/>
        <v>8</v>
      </c>
      <c r="N993" s="5">
        <f t="shared" si="69"/>
        <v>84</v>
      </c>
      <c r="O993" s="5">
        <f t="shared" si="70"/>
        <v>8407</v>
      </c>
    </row>
    <row r="994" spans="1:15" s="5" customFormat="1" ht="15" hidden="1" customHeight="1" x14ac:dyDescent="0.25">
      <c r="A994" s="5">
        <v>993</v>
      </c>
      <c r="B994" s="1" t="s">
        <v>94</v>
      </c>
      <c r="C994" s="5" t="s">
        <v>811</v>
      </c>
      <c r="D994" s="2">
        <v>41835</v>
      </c>
      <c r="E994" s="4">
        <v>2014</v>
      </c>
      <c r="F994" s="5">
        <v>11</v>
      </c>
      <c r="G994" s="5" t="str">
        <f>VLOOKUP(F994,N_Sit!$A$1:$B$12,2,FALSE)</f>
        <v>Nevazón/Exceso de Precipitaciones (nieve)</v>
      </c>
      <c r="H994" s="1" t="s">
        <v>65</v>
      </c>
      <c r="I994" s="5" t="str">
        <f>VLOOKUP(M994,reg!$A$2:$B$16,2,FALSE)</f>
        <v>Región del Biobío</v>
      </c>
      <c r="J994" s="5" t="str">
        <f t="shared" si="68"/>
        <v>084</v>
      </c>
      <c r="K994" s="5" t="str">
        <f>VLOOKUP(N994,pro!$A$2:$B$1600,2,FALSE)</f>
        <v>Ñuble</v>
      </c>
      <c r="L994" s="6" t="str">
        <f>VLOOKUP(O994,com!$A$2:$B$1600,2,FALSE)</f>
        <v>Pemuco</v>
      </c>
      <c r="M994" s="5">
        <f t="shared" si="65"/>
        <v>8</v>
      </c>
      <c r="N994" s="5">
        <f t="shared" si="69"/>
        <v>84</v>
      </c>
      <c r="O994" s="5">
        <f t="shared" si="70"/>
        <v>8410</v>
      </c>
    </row>
    <row r="995" spans="1:15" s="5" customFormat="1" ht="15" hidden="1" customHeight="1" x14ac:dyDescent="0.25">
      <c r="A995" s="5">
        <v>994</v>
      </c>
      <c r="B995" s="1" t="s">
        <v>95</v>
      </c>
      <c r="C995" s="5" t="s">
        <v>811</v>
      </c>
      <c r="D995" s="2">
        <v>41835</v>
      </c>
      <c r="E995" s="4">
        <v>2014</v>
      </c>
      <c r="F995" s="5">
        <v>11</v>
      </c>
      <c r="G995" s="5" t="str">
        <f>VLOOKUP(F995,N_Sit!$A$1:$B$12,2,FALSE)</f>
        <v>Nevazón/Exceso de Precipitaciones (nieve)</v>
      </c>
      <c r="H995" s="1" t="s">
        <v>65</v>
      </c>
      <c r="I995" s="5" t="str">
        <f>VLOOKUP(M995,reg!$A$2:$B$16,2,FALSE)</f>
        <v>Región del Biobío</v>
      </c>
      <c r="J995" s="5" t="str">
        <f t="shared" si="68"/>
        <v>084</v>
      </c>
      <c r="K995" s="5" t="str">
        <f>VLOOKUP(N995,pro!$A$2:$B$1600,2,FALSE)</f>
        <v>Ñuble</v>
      </c>
      <c r="L995" s="6" t="str">
        <f>VLOOKUP(O995,com!$A$2:$B$1600,2,FALSE)</f>
        <v>Pinto</v>
      </c>
      <c r="M995" s="5">
        <f t="shared" si="65"/>
        <v>8</v>
      </c>
      <c r="N995" s="5">
        <f t="shared" si="69"/>
        <v>84</v>
      </c>
      <c r="O995" s="5">
        <f t="shared" si="70"/>
        <v>8411</v>
      </c>
    </row>
    <row r="996" spans="1:15" s="5" customFormat="1" ht="15" hidden="1" customHeight="1" x14ac:dyDescent="0.25">
      <c r="A996" s="5">
        <v>995</v>
      </c>
      <c r="B996" s="1" t="s">
        <v>101</v>
      </c>
      <c r="C996" s="5" t="s">
        <v>811</v>
      </c>
      <c r="D996" s="2">
        <v>41835</v>
      </c>
      <c r="E996" s="4">
        <v>2014</v>
      </c>
      <c r="F996" s="5">
        <v>11</v>
      </c>
      <c r="G996" s="5" t="str">
        <f>VLOOKUP(F996,N_Sit!$A$1:$B$12,2,FALSE)</f>
        <v>Nevazón/Exceso de Precipitaciones (nieve)</v>
      </c>
      <c r="H996" s="1" t="s">
        <v>65</v>
      </c>
      <c r="I996" s="5" t="str">
        <f>VLOOKUP(M996,reg!$A$2:$B$16,2,FALSE)</f>
        <v>Región del Biobío</v>
      </c>
      <c r="J996" s="5" t="str">
        <f t="shared" si="68"/>
        <v>084</v>
      </c>
      <c r="K996" s="5" t="str">
        <f>VLOOKUP(N996,pro!$A$2:$B$1600,2,FALSE)</f>
        <v>Ñuble</v>
      </c>
      <c r="L996" s="6" t="str">
        <f>VLOOKUP(O996,com!$A$2:$B$1600,2,FALSE)</f>
        <v>San Fabián</v>
      </c>
      <c r="M996" s="5">
        <f t="shared" si="65"/>
        <v>8</v>
      </c>
      <c r="N996" s="5">
        <f t="shared" si="69"/>
        <v>84</v>
      </c>
      <c r="O996" s="5">
        <f t="shared" si="70"/>
        <v>8417</v>
      </c>
    </row>
    <row r="997" spans="1:15" s="5" customFormat="1" ht="15" hidden="1" customHeight="1" x14ac:dyDescent="0.25">
      <c r="A997" s="5">
        <v>996</v>
      </c>
      <c r="B997" s="1" t="s">
        <v>105</v>
      </c>
      <c r="C997" s="5" t="s">
        <v>811</v>
      </c>
      <c r="D997" s="2">
        <v>41835</v>
      </c>
      <c r="E997" s="4">
        <v>2014</v>
      </c>
      <c r="F997" s="5">
        <v>11</v>
      </c>
      <c r="G997" s="5" t="str">
        <f>VLOOKUP(F997,N_Sit!$A$1:$B$12,2,FALSE)</f>
        <v>Nevazón/Exceso de Precipitaciones (nieve)</v>
      </c>
      <c r="H997" s="1" t="s">
        <v>65</v>
      </c>
      <c r="I997" s="5" t="str">
        <f>VLOOKUP(M997,reg!$A$2:$B$16,2,FALSE)</f>
        <v>Región del Biobío</v>
      </c>
      <c r="J997" s="5" t="str">
        <f t="shared" si="68"/>
        <v>084</v>
      </c>
      <c r="K997" s="5" t="str">
        <f>VLOOKUP(N997,pro!$A$2:$B$1600,2,FALSE)</f>
        <v>Ñuble</v>
      </c>
      <c r="L997" s="6" t="str">
        <f>VLOOKUP(O997,com!$A$2:$B$1600,2,FALSE)</f>
        <v>Yungay</v>
      </c>
      <c r="M997" s="5">
        <f t="shared" si="65"/>
        <v>8</v>
      </c>
      <c r="N997" s="5">
        <f t="shared" si="69"/>
        <v>84</v>
      </c>
      <c r="O997" s="5">
        <f t="shared" si="70"/>
        <v>8421</v>
      </c>
    </row>
    <row r="998" spans="1:15" ht="15" hidden="1" customHeight="1" x14ac:dyDescent="0.25">
      <c r="A998" s="5">
        <v>997</v>
      </c>
      <c r="B998" s="1">
        <v>11101</v>
      </c>
      <c r="C998" t="s">
        <v>812</v>
      </c>
      <c r="D998" s="2">
        <v>41880</v>
      </c>
      <c r="E998" s="4">
        <v>2014</v>
      </c>
      <c r="F998" s="5">
        <v>1</v>
      </c>
      <c r="G998" s="5" t="str">
        <f>VLOOKUP(F998,N_Sit!$A$1:$B$12,2,FALSE)</f>
        <v>Déficit Hídrico/Sequía</v>
      </c>
      <c r="H998" s="1" t="s">
        <v>206</v>
      </c>
      <c r="I998" s="5" t="str">
        <f>VLOOKUP(M998,reg!$A$2:$B$16,2,FALSE)</f>
        <v>Región de Aysén del General Carlos Ibañez del Campo</v>
      </c>
      <c r="J998" s="5" t="str">
        <f t="shared" ref="J998:J1014" si="71">MID(B998,1,3)</f>
        <v>111</v>
      </c>
      <c r="K998" s="5" t="str">
        <f>VLOOKUP(N998,pro!$A$2:$B$1600,2,FALSE)</f>
        <v>Coyhaique</v>
      </c>
      <c r="L998" s="6" t="str">
        <f>VLOOKUP(O998,com!$A$2:$B$1600,2,FALSE)</f>
        <v>Coyhaique</v>
      </c>
      <c r="M998" s="5">
        <f t="shared" si="65"/>
        <v>11</v>
      </c>
      <c r="N998" s="5">
        <f t="shared" si="63"/>
        <v>111</v>
      </c>
      <c r="O998" s="5">
        <f t="shared" ref="O998:O1014" si="72">VALUE(B998)</f>
        <v>11101</v>
      </c>
    </row>
    <row r="999" spans="1:15" ht="15" hidden="1" customHeight="1" x14ac:dyDescent="0.25">
      <c r="A999" s="5">
        <v>998</v>
      </c>
      <c r="B999" s="1">
        <v>11102</v>
      </c>
      <c r="C999" s="5" t="s">
        <v>812</v>
      </c>
      <c r="D999" s="2">
        <v>41880</v>
      </c>
      <c r="E999" s="4">
        <v>2014</v>
      </c>
      <c r="F999" s="5">
        <v>1</v>
      </c>
      <c r="G999" s="5" t="str">
        <f>VLOOKUP(F999,N_Sit!$A$1:$B$12,2,FALSE)</f>
        <v>Déficit Hídrico/Sequía</v>
      </c>
      <c r="H999" s="1" t="s">
        <v>206</v>
      </c>
      <c r="I999" s="5" t="str">
        <f>VLOOKUP(M999,reg!$A$2:$B$16,2,FALSE)</f>
        <v>Región de Aysén del General Carlos Ibañez del Campo</v>
      </c>
      <c r="J999" s="5" t="str">
        <f t="shared" si="71"/>
        <v>111</v>
      </c>
      <c r="K999" s="5" t="str">
        <f>VLOOKUP(N999,pro!$A$2:$B$1600,2,FALSE)</f>
        <v>Coyhaique</v>
      </c>
      <c r="L999" s="6" t="str">
        <f>VLOOKUP(O999,com!$A$2:$B$1600,2,FALSE)</f>
        <v>Lago Verde</v>
      </c>
      <c r="M999" s="5">
        <f t="shared" si="65"/>
        <v>11</v>
      </c>
      <c r="N999" s="5">
        <f t="shared" si="63"/>
        <v>111</v>
      </c>
      <c r="O999" s="5">
        <f t="shared" si="72"/>
        <v>11102</v>
      </c>
    </row>
    <row r="1000" spans="1:15" ht="15" hidden="1" customHeight="1" x14ac:dyDescent="0.25">
      <c r="A1000" s="5">
        <v>999</v>
      </c>
      <c r="B1000" s="1">
        <v>11201</v>
      </c>
      <c r="C1000" s="5" t="s">
        <v>812</v>
      </c>
      <c r="D1000" s="2">
        <v>41880</v>
      </c>
      <c r="E1000" s="4">
        <v>2014</v>
      </c>
      <c r="F1000" s="5">
        <v>1</v>
      </c>
      <c r="G1000" s="5" t="str">
        <f>VLOOKUP(F1000,N_Sit!$A$1:$B$12,2,FALSE)</f>
        <v>Déficit Hídrico/Sequía</v>
      </c>
      <c r="H1000" s="1" t="s">
        <v>206</v>
      </c>
      <c r="I1000" s="5" t="str">
        <f>VLOOKUP(M1000,reg!$A$2:$B$16,2,FALSE)</f>
        <v>Región de Aysén del General Carlos Ibañez del Campo</v>
      </c>
      <c r="J1000" s="5" t="str">
        <f t="shared" si="71"/>
        <v>112</v>
      </c>
      <c r="K1000" s="5" t="str">
        <f>VLOOKUP(N1000,pro!$A$2:$B$1600,2,FALSE)</f>
        <v>Aysén</v>
      </c>
      <c r="L1000" s="6" t="str">
        <f>VLOOKUP(O1000,com!$A$2:$B$1600,2,FALSE)</f>
        <v>Puerto Aysén</v>
      </c>
      <c r="M1000" s="5">
        <f t="shared" si="65"/>
        <v>11</v>
      </c>
      <c r="N1000" s="5">
        <f t="shared" si="63"/>
        <v>112</v>
      </c>
      <c r="O1000" s="5">
        <f t="shared" si="72"/>
        <v>11201</v>
      </c>
    </row>
    <row r="1001" spans="1:15" ht="15" hidden="1" customHeight="1" x14ac:dyDescent="0.25">
      <c r="A1001" s="5">
        <v>1000</v>
      </c>
      <c r="B1001" s="1">
        <v>11202</v>
      </c>
      <c r="C1001" s="5" t="s">
        <v>812</v>
      </c>
      <c r="D1001" s="2">
        <v>41880</v>
      </c>
      <c r="E1001" s="4">
        <v>2014</v>
      </c>
      <c r="F1001" s="5">
        <v>1</v>
      </c>
      <c r="G1001" s="5" t="str">
        <f>VLOOKUP(F1001,N_Sit!$A$1:$B$12,2,FALSE)</f>
        <v>Déficit Hídrico/Sequía</v>
      </c>
      <c r="H1001" s="1" t="s">
        <v>206</v>
      </c>
      <c r="I1001" s="5" t="str">
        <f>VLOOKUP(M1001,reg!$A$2:$B$16,2,FALSE)</f>
        <v>Región de Aysén del General Carlos Ibañez del Campo</v>
      </c>
      <c r="J1001" s="5" t="str">
        <f t="shared" si="71"/>
        <v>112</v>
      </c>
      <c r="K1001" s="5" t="str">
        <f>VLOOKUP(N1001,pro!$A$2:$B$1600,2,FALSE)</f>
        <v>Aysén</v>
      </c>
      <c r="L1001" s="6" t="str">
        <f>VLOOKUP(O1001,com!$A$2:$B$1600,2,FALSE)</f>
        <v>Cisnes</v>
      </c>
      <c r="M1001" s="5">
        <f t="shared" si="65"/>
        <v>11</v>
      </c>
      <c r="N1001" s="5">
        <f t="shared" si="63"/>
        <v>112</v>
      </c>
      <c r="O1001" s="5">
        <f t="shared" si="72"/>
        <v>11202</v>
      </c>
    </row>
    <row r="1002" spans="1:15" ht="15" hidden="1" customHeight="1" x14ac:dyDescent="0.25">
      <c r="A1002" s="5">
        <v>1001</v>
      </c>
      <c r="B1002" s="1">
        <v>11203</v>
      </c>
      <c r="C1002" s="5" t="s">
        <v>812</v>
      </c>
      <c r="D1002" s="2">
        <v>41880</v>
      </c>
      <c r="E1002" s="4">
        <v>2014</v>
      </c>
      <c r="F1002" s="5">
        <v>1</v>
      </c>
      <c r="G1002" s="5" t="str">
        <f>VLOOKUP(F1002,N_Sit!$A$1:$B$12,2,FALSE)</f>
        <v>Déficit Hídrico/Sequía</v>
      </c>
      <c r="H1002" s="1" t="s">
        <v>206</v>
      </c>
      <c r="I1002" s="5" t="str">
        <f>VLOOKUP(M1002,reg!$A$2:$B$16,2,FALSE)</f>
        <v>Región de Aysén del General Carlos Ibañez del Campo</v>
      </c>
      <c r="J1002" s="5" t="str">
        <f t="shared" si="71"/>
        <v>112</v>
      </c>
      <c r="K1002" s="5" t="str">
        <f>VLOOKUP(N1002,pro!$A$2:$B$1600,2,FALSE)</f>
        <v>Aysén</v>
      </c>
      <c r="L1002" s="6" t="str">
        <f>VLOOKUP(O1002,com!$A$2:$B$1600,2,FALSE)</f>
        <v>Guaitecas</v>
      </c>
      <c r="M1002" s="5">
        <f t="shared" si="65"/>
        <v>11</v>
      </c>
      <c r="N1002" s="5">
        <f t="shared" si="63"/>
        <v>112</v>
      </c>
      <c r="O1002" s="5">
        <f t="shared" si="72"/>
        <v>11203</v>
      </c>
    </row>
    <row r="1003" spans="1:15" ht="15" hidden="1" customHeight="1" x14ac:dyDescent="0.25">
      <c r="A1003" s="5">
        <v>1002</v>
      </c>
      <c r="B1003" s="1">
        <v>11301</v>
      </c>
      <c r="C1003" s="5" t="s">
        <v>812</v>
      </c>
      <c r="D1003" s="2">
        <v>41880</v>
      </c>
      <c r="E1003" s="4">
        <v>2014</v>
      </c>
      <c r="F1003" s="5">
        <v>1</v>
      </c>
      <c r="G1003" s="5" t="str">
        <f>VLOOKUP(F1003,N_Sit!$A$1:$B$12,2,FALSE)</f>
        <v>Déficit Hídrico/Sequía</v>
      </c>
      <c r="H1003" s="1" t="s">
        <v>206</v>
      </c>
      <c r="I1003" s="5" t="str">
        <f>VLOOKUP(M1003,reg!$A$2:$B$16,2,FALSE)</f>
        <v>Región de Aysén del General Carlos Ibañez del Campo</v>
      </c>
      <c r="J1003" s="5" t="str">
        <f t="shared" si="71"/>
        <v>113</v>
      </c>
      <c r="K1003" s="5" t="str">
        <f>VLOOKUP(N1003,pro!$A$2:$B$1600,2,FALSE)</f>
        <v>Capitán Prat</v>
      </c>
      <c r="L1003" s="6" t="str">
        <f>VLOOKUP(O1003,com!$A$2:$B$1600,2,FALSE)</f>
        <v>Cochrane</v>
      </c>
      <c r="M1003" s="5">
        <f t="shared" si="65"/>
        <v>11</v>
      </c>
      <c r="N1003" s="5">
        <f t="shared" si="63"/>
        <v>113</v>
      </c>
      <c r="O1003" s="5">
        <f t="shared" si="72"/>
        <v>11301</v>
      </c>
    </row>
    <row r="1004" spans="1:15" ht="15" hidden="1" customHeight="1" x14ac:dyDescent="0.25">
      <c r="A1004" s="5">
        <v>1003</v>
      </c>
      <c r="B1004" s="1">
        <v>11302</v>
      </c>
      <c r="C1004" s="5" t="s">
        <v>812</v>
      </c>
      <c r="D1004" s="2">
        <v>41880</v>
      </c>
      <c r="E1004" s="4">
        <v>2014</v>
      </c>
      <c r="F1004" s="5">
        <v>1</v>
      </c>
      <c r="G1004" s="5" t="str">
        <f>VLOOKUP(F1004,N_Sit!$A$1:$B$12,2,FALSE)</f>
        <v>Déficit Hídrico/Sequía</v>
      </c>
      <c r="H1004" s="1" t="s">
        <v>206</v>
      </c>
      <c r="I1004" s="5" t="str">
        <f>VLOOKUP(M1004,reg!$A$2:$B$16,2,FALSE)</f>
        <v>Región de Aysén del General Carlos Ibañez del Campo</v>
      </c>
      <c r="J1004" s="5" t="str">
        <f t="shared" si="71"/>
        <v>113</v>
      </c>
      <c r="K1004" s="5" t="str">
        <f>VLOOKUP(N1004,pro!$A$2:$B$1600,2,FALSE)</f>
        <v>Capitán Prat</v>
      </c>
      <c r="L1004" s="6" t="str">
        <f>VLOOKUP(O1004,com!$A$2:$B$1600,2,FALSE)</f>
        <v>O'Higgins</v>
      </c>
      <c r="M1004" s="5">
        <f t="shared" si="65"/>
        <v>11</v>
      </c>
      <c r="N1004" s="5">
        <f t="shared" si="63"/>
        <v>113</v>
      </c>
      <c r="O1004" s="5">
        <f t="shared" si="72"/>
        <v>11302</v>
      </c>
    </row>
    <row r="1005" spans="1:15" ht="15" hidden="1" customHeight="1" x14ac:dyDescent="0.25">
      <c r="A1005" s="5">
        <v>1004</v>
      </c>
      <c r="B1005" s="1">
        <v>11303</v>
      </c>
      <c r="C1005" s="5" t="s">
        <v>812</v>
      </c>
      <c r="D1005" s="2">
        <v>41880</v>
      </c>
      <c r="E1005" s="4">
        <v>2014</v>
      </c>
      <c r="F1005" s="5">
        <v>1</v>
      </c>
      <c r="G1005" s="5" t="str">
        <f>VLOOKUP(F1005,N_Sit!$A$1:$B$12,2,FALSE)</f>
        <v>Déficit Hídrico/Sequía</v>
      </c>
      <c r="H1005" s="1" t="s">
        <v>206</v>
      </c>
      <c r="I1005" s="5" t="str">
        <f>VLOOKUP(M1005,reg!$A$2:$B$16,2,FALSE)</f>
        <v>Región de Aysén del General Carlos Ibañez del Campo</v>
      </c>
      <c r="J1005" s="5" t="str">
        <f t="shared" si="71"/>
        <v>113</v>
      </c>
      <c r="K1005" s="5" t="str">
        <f>VLOOKUP(N1005,pro!$A$2:$B$1600,2,FALSE)</f>
        <v>Capitán Prat</v>
      </c>
      <c r="L1005" s="6" t="str">
        <f>VLOOKUP(O1005,com!$A$2:$B$1600,2,FALSE)</f>
        <v>Tortel</v>
      </c>
      <c r="M1005" s="5">
        <f t="shared" si="65"/>
        <v>11</v>
      </c>
      <c r="N1005" s="5">
        <f t="shared" si="63"/>
        <v>113</v>
      </c>
      <c r="O1005" s="5">
        <f t="shared" si="72"/>
        <v>11303</v>
      </c>
    </row>
    <row r="1006" spans="1:15" ht="15" hidden="1" customHeight="1" x14ac:dyDescent="0.25">
      <c r="A1006" s="5">
        <v>1005</v>
      </c>
      <c r="B1006" s="1">
        <v>11401</v>
      </c>
      <c r="C1006" s="5" t="s">
        <v>812</v>
      </c>
      <c r="D1006" s="2">
        <v>41880</v>
      </c>
      <c r="E1006" s="4">
        <v>2014</v>
      </c>
      <c r="F1006" s="5">
        <v>1</v>
      </c>
      <c r="G1006" s="5" t="str">
        <f>VLOOKUP(F1006,N_Sit!$A$1:$B$12,2,FALSE)</f>
        <v>Déficit Hídrico/Sequía</v>
      </c>
      <c r="H1006" s="1" t="s">
        <v>206</v>
      </c>
      <c r="I1006" s="5" t="str">
        <f>VLOOKUP(M1006,reg!$A$2:$B$16,2,FALSE)</f>
        <v>Región de Aysén del General Carlos Ibañez del Campo</v>
      </c>
      <c r="J1006" s="5" t="str">
        <f t="shared" si="71"/>
        <v>114</v>
      </c>
      <c r="K1006" s="5" t="str">
        <f>VLOOKUP(N1006,pro!$A$2:$B$1600,2,FALSE)</f>
        <v>General Carrera</v>
      </c>
      <c r="L1006" s="6" t="str">
        <f>VLOOKUP(O1006,com!$A$2:$B$1600,2,FALSE)</f>
        <v>Chile Chico</v>
      </c>
      <c r="M1006" s="5">
        <f t="shared" si="65"/>
        <v>11</v>
      </c>
      <c r="N1006" s="5">
        <f t="shared" si="63"/>
        <v>114</v>
      </c>
      <c r="O1006" s="5">
        <f t="shared" si="72"/>
        <v>11401</v>
      </c>
    </row>
    <row r="1007" spans="1:15" ht="15" hidden="1" customHeight="1" x14ac:dyDescent="0.25">
      <c r="A1007" s="5">
        <v>1006</v>
      </c>
      <c r="B1007" s="1">
        <v>11402</v>
      </c>
      <c r="C1007" s="5" t="s">
        <v>812</v>
      </c>
      <c r="D1007" s="2">
        <v>41880</v>
      </c>
      <c r="E1007" s="4">
        <v>2014</v>
      </c>
      <c r="F1007" s="5">
        <v>1</v>
      </c>
      <c r="G1007" s="5" t="str">
        <f>VLOOKUP(F1007,N_Sit!$A$1:$B$12,2,FALSE)</f>
        <v>Déficit Hídrico/Sequía</v>
      </c>
      <c r="H1007" s="1" t="s">
        <v>206</v>
      </c>
      <c r="I1007" s="5" t="str">
        <f>VLOOKUP(M1007,reg!$A$2:$B$16,2,FALSE)</f>
        <v>Región de Aysén del General Carlos Ibañez del Campo</v>
      </c>
      <c r="J1007" s="5" t="str">
        <f t="shared" si="71"/>
        <v>114</v>
      </c>
      <c r="K1007" s="5" t="str">
        <f>VLOOKUP(N1007,pro!$A$2:$B$1600,2,FALSE)</f>
        <v>General Carrera</v>
      </c>
      <c r="L1007" s="6" t="str">
        <f>VLOOKUP(O1007,com!$A$2:$B$1600,2,FALSE)</f>
        <v>Río Ibáñez</v>
      </c>
      <c r="M1007" s="5">
        <f t="shared" si="65"/>
        <v>11</v>
      </c>
      <c r="N1007" s="5">
        <f t="shared" si="63"/>
        <v>114</v>
      </c>
      <c r="O1007" s="5">
        <f t="shared" si="72"/>
        <v>11402</v>
      </c>
    </row>
    <row r="1008" spans="1:15" s="5" customFormat="1" ht="15" hidden="1" customHeight="1" x14ac:dyDescent="0.25">
      <c r="A1008" s="5">
        <v>1007</v>
      </c>
      <c r="B1008" s="1" t="s">
        <v>217</v>
      </c>
      <c r="C1008" s="5" t="s">
        <v>827</v>
      </c>
      <c r="D1008" s="2">
        <v>41927</v>
      </c>
      <c r="E1008" s="4">
        <v>2014</v>
      </c>
      <c r="F1008" s="5">
        <v>1</v>
      </c>
      <c r="G1008" s="5" t="str">
        <f>VLOOKUP(F1008,N_Sit!$A$1:$B$12,2,FALSE)</f>
        <v>Déficit Hídrico/Sequía</v>
      </c>
      <c r="H1008" s="1" t="s">
        <v>828</v>
      </c>
      <c r="I1008" s="5" t="str">
        <f>VLOOKUP(M1008,reg!$A$2:$B$16,2,FALSE)</f>
        <v>Región de Atacama</v>
      </c>
      <c r="J1008" s="5" t="str">
        <f t="shared" si="71"/>
        <v>031</v>
      </c>
      <c r="K1008" s="5" t="str">
        <f>VLOOKUP(N1008,pro!$A$2:$B$1600,2,FALSE)</f>
        <v>Copiapó</v>
      </c>
      <c r="L1008" s="6" t="str">
        <f>VLOOKUP(O1008,com!$A$2:$B$1600,2,FALSE)</f>
        <v>Copiapó</v>
      </c>
      <c r="M1008" s="5">
        <f t="shared" si="65"/>
        <v>3</v>
      </c>
      <c r="N1008" s="5">
        <f t="shared" si="63"/>
        <v>31</v>
      </c>
      <c r="O1008" s="5">
        <f t="shared" si="72"/>
        <v>3101</v>
      </c>
    </row>
    <row r="1009" spans="1:15" s="5" customFormat="1" ht="15" hidden="1" customHeight="1" x14ac:dyDescent="0.25">
      <c r="A1009" s="5">
        <v>1008</v>
      </c>
      <c r="B1009" s="1" t="s">
        <v>219</v>
      </c>
      <c r="C1009" s="5" t="s">
        <v>827</v>
      </c>
      <c r="D1009" s="2">
        <v>41927</v>
      </c>
      <c r="E1009" s="4">
        <v>2014</v>
      </c>
      <c r="F1009" s="5">
        <v>1</v>
      </c>
      <c r="G1009" s="5" t="str">
        <f>VLOOKUP(F1009,N_Sit!$A$1:$B$12,2,FALSE)</f>
        <v>Déficit Hídrico/Sequía</v>
      </c>
      <c r="H1009" s="1" t="s">
        <v>828</v>
      </c>
      <c r="I1009" s="5" t="str">
        <f>VLOOKUP(M1009,reg!$A$2:$B$16,2,FALSE)</f>
        <v>Región de Atacama</v>
      </c>
      <c r="J1009" s="5" t="str">
        <f t="shared" si="71"/>
        <v>031</v>
      </c>
      <c r="K1009" s="5" t="str">
        <f>VLOOKUP(N1009,pro!$A$2:$B$1600,2,FALSE)</f>
        <v>Copiapó</v>
      </c>
      <c r="L1009" s="6" t="str">
        <f>VLOOKUP(O1009,com!$A$2:$B$1600,2,FALSE)</f>
        <v>Tierra Amarilla</v>
      </c>
      <c r="M1009" s="5">
        <f t="shared" si="65"/>
        <v>3</v>
      </c>
      <c r="N1009" s="5">
        <f t="shared" si="63"/>
        <v>31</v>
      </c>
      <c r="O1009" s="5">
        <f t="shared" si="72"/>
        <v>3103</v>
      </c>
    </row>
    <row r="1010" spans="1:15" s="5" customFormat="1" ht="15" hidden="1" customHeight="1" x14ac:dyDescent="0.25">
      <c r="A1010" s="5">
        <v>1009</v>
      </c>
      <c r="B1010" s="1" t="s">
        <v>221</v>
      </c>
      <c r="C1010" s="5" t="s">
        <v>827</v>
      </c>
      <c r="D1010" s="2">
        <v>41927</v>
      </c>
      <c r="E1010" s="4">
        <v>2014</v>
      </c>
      <c r="F1010" s="5">
        <v>1</v>
      </c>
      <c r="G1010" s="5" t="str">
        <f>VLOOKUP(F1010,N_Sit!$A$1:$B$12,2,FALSE)</f>
        <v>Déficit Hídrico/Sequía</v>
      </c>
      <c r="H1010" s="1" t="s">
        <v>828</v>
      </c>
      <c r="I1010" s="5" t="str">
        <f>VLOOKUP(M1010,reg!$A$2:$B$16,2,FALSE)</f>
        <v>Región de Atacama</v>
      </c>
      <c r="J1010" s="5" t="str">
        <f t="shared" si="71"/>
        <v>033</v>
      </c>
      <c r="K1010" s="5" t="str">
        <f>VLOOKUP(N1010,pro!$A$2:$B$1600,2,FALSE)</f>
        <v>Huasco</v>
      </c>
      <c r="L1010" s="6" t="str">
        <f>VLOOKUP(O1010,com!$A$2:$B$1600,2,FALSE)</f>
        <v>Vallenar</v>
      </c>
      <c r="M1010" s="5">
        <f t="shared" si="65"/>
        <v>3</v>
      </c>
      <c r="N1010" s="5">
        <f t="shared" si="63"/>
        <v>33</v>
      </c>
      <c r="O1010" s="5">
        <f t="shared" si="72"/>
        <v>3301</v>
      </c>
    </row>
    <row r="1011" spans="1:15" s="5" customFormat="1" ht="15" hidden="1" customHeight="1" x14ac:dyDescent="0.25">
      <c r="A1011" s="5">
        <v>1010</v>
      </c>
      <c r="B1011" s="1" t="s">
        <v>222</v>
      </c>
      <c r="C1011" s="5" t="s">
        <v>827</v>
      </c>
      <c r="D1011" s="2">
        <v>41927</v>
      </c>
      <c r="E1011" s="4">
        <v>2014</v>
      </c>
      <c r="F1011" s="5">
        <v>1</v>
      </c>
      <c r="G1011" s="5" t="str">
        <f>VLOOKUP(F1011,N_Sit!$A$1:$B$12,2,FALSE)</f>
        <v>Déficit Hídrico/Sequía</v>
      </c>
      <c r="H1011" s="1" t="s">
        <v>828</v>
      </c>
      <c r="I1011" s="5" t="str">
        <f>VLOOKUP(M1011,reg!$A$2:$B$16,2,FALSE)</f>
        <v>Región de Atacama</v>
      </c>
      <c r="J1011" s="5" t="str">
        <f t="shared" si="71"/>
        <v>033</v>
      </c>
      <c r="K1011" s="5" t="str">
        <f>VLOOKUP(N1011,pro!$A$2:$B$1600,2,FALSE)</f>
        <v>Huasco</v>
      </c>
      <c r="L1011" s="6" t="str">
        <f>VLOOKUP(O1011,com!$A$2:$B$1600,2,FALSE)</f>
        <v>Alto del Carmen</v>
      </c>
      <c r="M1011" s="5">
        <f t="shared" si="65"/>
        <v>3</v>
      </c>
      <c r="N1011" s="5">
        <f t="shared" si="63"/>
        <v>33</v>
      </c>
      <c r="O1011" s="5">
        <f t="shared" si="72"/>
        <v>3302</v>
      </c>
    </row>
    <row r="1012" spans="1:15" s="5" customFormat="1" ht="15" hidden="1" customHeight="1" x14ac:dyDescent="0.25">
      <c r="A1012" s="5">
        <v>1011</v>
      </c>
      <c r="B1012" s="1" t="s">
        <v>223</v>
      </c>
      <c r="C1012" s="5" t="s">
        <v>827</v>
      </c>
      <c r="D1012" s="2">
        <v>41927</v>
      </c>
      <c r="E1012" s="4">
        <v>2014</v>
      </c>
      <c r="F1012" s="5">
        <v>1</v>
      </c>
      <c r="G1012" s="5" t="str">
        <f>VLOOKUP(F1012,N_Sit!$A$1:$B$12,2,FALSE)</f>
        <v>Déficit Hídrico/Sequía</v>
      </c>
      <c r="H1012" s="1" t="s">
        <v>828</v>
      </c>
      <c r="I1012" s="5" t="str">
        <f>VLOOKUP(M1012,reg!$A$2:$B$16,2,FALSE)</f>
        <v>Región de Atacama</v>
      </c>
      <c r="J1012" s="5" t="str">
        <f t="shared" si="71"/>
        <v>033</v>
      </c>
      <c r="K1012" s="5" t="str">
        <f>VLOOKUP(N1012,pro!$A$2:$B$1600,2,FALSE)</f>
        <v>Huasco</v>
      </c>
      <c r="L1012" s="6" t="str">
        <f>VLOOKUP(O1012,com!$A$2:$B$1600,2,FALSE)</f>
        <v>Freirina</v>
      </c>
      <c r="M1012" s="5">
        <f t="shared" si="65"/>
        <v>3</v>
      </c>
      <c r="N1012" s="5">
        <f t="shared" si="63"/>
        <v>33</v>
      </c>
      <c r="O1012" s="5">
        <f t="shared" si="72"/>
        <v>3303</v>
      </c>
    </row>
    <row r="1013" spans="1:15" s="5" customFormat="1" ht="15" hidden="1" customHeight="1" x14ac:dyDescent="0.25">
      <c r="A1013" s="5">
        <v>1012</v>
      </c>
      <c r="B1013" s="1" t="s">
        <v>224</v>
      </c>
      <c r="C1013" s="5" t="s">
        <v>827</v>
      </c>
      <c r="D1013" s="2">
        <v>41927</v>
      </c>
      <c r="E1013" s="4">
        <v>2014</v>
      </c>
      <c r="F1013" s="5">
        <v>1</v>
      </c>
      <c r="G1013" s="5" t="str">
        <f>VLOOKUP(F1013,N_Sit!$A$1:$B$12,2,FALSE)</f>
        <v>Déficit Hídrico/Sequía</v>
      </c>
      <c r="H1013" s="1" t="s">
        <v>828</v>
      </c>
      <c r="I1013" s="5" t="str">
        <f>VLOOKUP(M1013,reg!$A$2:$B$16,2,FALSE)</f>
        <v>Región de Atacama</v>
      </c>
      <c r="J1013" s="5" t="str">
        <f t="shared" si="71"/>
        <v>033</v>
      </c>
      <c r="K1013" s="5" t="str">
        <f>VLOOKUP(N1013,pro!$A$2:$B$1600,2,FALSE)</f>
        <v>Huasco</v>
      </c>
      <c r="L1013" s="6" t="str">
        <f>VLOOKUP(O1013,com!$A$2:$B$1600,2,FALSE)</f>
        <v>Huasco</v>
      </c>
      <c r="M1013" s="5">
        <f t="shared" si="65"/>
        <v>3</v>
      </c>
      <c r="N1013" s="5">
        <f t="shared" si="63"/>
        <v>33</v>
      </c>
      <c r="O1013" s="5">
        <f t="shared" si="72"/>
        <v>3304</v>
      </c>
    </row>
    <row r="1014" spans="1:15" ht="15" hidden="1" customHeight="1" x14ac:dyDescent="0.25">
      <c r="A1014" s="5">
        <v>1013</v>
      </c>
      <c r="B1014" s="1">
        <v>15202</v>
      </c>
      <c r="C1014" t="s">
        <v>818</v>
      </c>
      <c r="D1014" s="2">
        <v>41948</v>
      </c>
      <c r="E1014" s="4">
        <v>2014</v>
      </c>
      <c r="F1014">
        <v>1</v>
      </c>
      <c r="G1014" s="5" t="str">
        <f>VLOOKUP(F1014,N_Sit!$A$1:$B$12,2,FALSE)</f>
        <v>Déficit Hídrico/Sequía</v>
      </c>
      <c r="H1014" s="1" t="s">
        <v>247</v>
      </c>
      <c r="I1014" s="5" t="str">
        <f>VLOOKUP(M1014,reg!$A$2:$B$16,2,FALSE)</f>
        <v>Región de Arica y Parinacota</v>
      </c>
      <c r="J1014" t="str">
        <f t="shared" si="71"/>
        <v>152</v>
      </c>
      <c r="K1014" s="5" t="str">
        <f>VLOOKUP(N1014,pro!$A$2:$B$1600,2,FALSE)</f>
        <v>Parinacota</v>
      </c>
      <c r="L1014" s="6" t="str">
        <f>VLOOKUP(O1014,com!$A$2:$B$1600,2,FALSE)</f>
        <v>General Lagos</v>
      </c>
      <c r="M1014" s="5">
        <f t="shared" si="65"/>
        <v>15</v>
      </c>
      <c r="N1014" s="5">
        <f t="shared" si="63"/>
        <v>152</v>
      </c>
      <c r="O1014" s="5">
        <f t="shared" si="72"/>
        <v>15202</v>
      </c>
    </row>
    <row r="1015" spans="1:15" ht="15" hidden="1" customHeight="1" x14ac:dyDescent="0.25">
      <c r="A1015" s="5">
        <v>1014</v>
      </c>
      <c r="B1015" s="1" t="s">
        <v>22</v>
      </c>
      <c r="C1015" t="s">
        <v>829</v>
      </c>
      <c r="D1015" s="2">
        <v>41989</v>
      </c>
      <c r="E1015" s="4">
        <v>2014</v>
      </c>
      <c r="F1015" s="5">
        <v>1</v>
      </c>
      <c r="G1015" s="5" t="str">
        <f>VLOOKUP(F1015,N_Sit!$A$1:$B$12,2,FALSE)</f>
        <v>Déficit Hídrico/Sequía</v>
      </c>
      <c r="H1015" s="1" t="s">
        <v>830</v>
      </c>
      <c r="I1015" s="5" t="str">
        <f>VLOOKUP(M1015,reg!$A$2:$B$16,2,FALSE)</f>
        <v>Región del Libertador General Bernardo O'Higgins</v>
      </c>
      <c r="J1015" s="5" t="str">
        <f t="shared" ref="J1015:J1025" si="73">MID(B1015,1,3)</f>
        <v>063</v>
      </c>
      <c r="K1015" s="5" t="str">
        <f>VLOOKUP(N1015,pro!$A$2:$B$1600,2,FALSE)</f>
        <v>Colchagua</v>
      </c>
      <c r="L1015" s="6" t="str">
        <f>VLOOKUP(O1015,com!$A$2:$B$1600,2,FALSE)</f>
        <v>Chépica</v>
      </c>
      <c r="M1015" s="5">
        <f t="shared" ref="M1015:M1025" si="74">VALUE(H1015)</f>
        <v>6</v>
      </c>
      <c r="N1015" s="5">
        <f t="shared" ref="N1015:N1025" si="75">VALUE(J1015)</f>
        <v>63</v>
      </c>
      <c r="O1015" s="5">
        <f t="shared" ref="O1015:O1025" si="76">VALUE(B1015)</f>
        <v>6302</v>
      </c>
    </row>
    <row r="1016" spans="1:15" ht="15" hidden="1" customHeight="1" x14ac:dyDescent="0.25">
      <c r="A1016" s="5">
        <v>1015</v>
      </c>
      <c r="B1016" s="1" t="s">
        <v>25</v>
      </c>
      <c r="C1016" s="5" t="s">
        <v>829</v>
      </c>
      <c r="D1016" s="2">
        <v>41989</v>
      </c>
      <c r="E1016" s="4">
        <v>2014</v>
      </c>
      <c r="F1016" s="5">
        <v>1</v>
      </c>
      <c r="G1016" s="5" t="str">
        <f>VLOOKUP(F1016,N_Sit!$A$1:$B$12,2,FALSE)</f>
        <v>Déficit Hídrico/Sequía</v>
      </c>
      <c r="H1016" s="1" t="s">
        <v>830</v>
      </c>
      <c r="I1016" s="5" t="str">
        <f>VLOOKUP(M1016,reg!$A$2:$B$16,2,FALSE)</f>
        <v>Región del Libertador General Bernardo O'Higgins</v>
      </c>
      <c r="J1016" s="5" t="str">
        <f t="shared" si="73"/>
        <v>063</v>
      </c>
      <c r="K1016" s="5" t="str">
        <f>VLOOKUP(N1016,pro!$A$2:$B$1600,2,FALSE)</f>
        <v>Colchagua</v>
      </c>
      <c r="L1016" s="6" t="str">
        <f>VLOOKUP(O1016,com!$A$2:$B$1600,2,FALSE)</f>
        <v>Nancagua</v>
      </c>
      <c r="M1016" s="5">
        <f t="shared" si="74"/>
        <v>6</v>
      </c>
      <c r="N1016" s="5">
        <f t="shared" si="75"/>
        <v>63</v>
      </c>
      <c r="O1016" s="5">
        <f t="shared" si="76"/>
        <v>6305</v>
      </c>
    </row>
    <row r="1017" spans="1:15" ht="15" hidden="1" customHeight="1" x14ac:dyDescent="0.25">
      <c r="A1017" s="5">
        <v>1016</v>
      </c>
      <c r="B1017" s="1" t="s">
        <v>26</v>
      </c>
      <c r="C1017" s="5" t="s">
        <v>829</v>
      </c>
      <c r="D1017" s="2">
        <v>41989</v>
      </c>
      <c r="E1017" s="4">
        <v>2014</v>
      </c>
      <c r="F1017" s="5">
        <v>1</v>
      </c>
      <c r="G1017" s="5" t="str">
        <f>VLOOKUP(F1017,N_Sit!$A$1:$B$12,2,FALSE)</f>
        <v>Déficit Hídrico/Sequía</v>
      </c>
      <c r="H1017" s="1" t="s">
        <v>830</v>
      </c>
      <c r="I1017" s="5" t="str">
        <f>VLOOKUP(M1017,reg!$A$2:$B$16,2,FALSE)</f>
        <v>Región del Libertador General Bernardo O'Higgins</v>
      </c>
      <c r="J1017" s="5" t="str">
        <f t="shared" si="73"/>
        <v>063</v>
      </c>
      <c r="K1017" s="5" t="str">
        <f>VLOOKUP(N1017,pro!$A$2:$B$1600,2,FALSE)</f>
        <v>Colchagua</v>
      </c>
      <c r="L1017" s="6" t="str">
        <f>VLOOKUP(O1017,com!$A$2:$B$1600,2,FALSE)</f>
        <v>Palmilla</v>
      </c>
      <c r="M1017" s="5">
        <f t="shared" si="74"/>
        <v>6</v>
      </c>
      <c r="N1017" s="5">
        <f t="shared" si="75"/>
        <v>63</v>
      </c>
      <c r="O1017" s="5">
        <f t="shared" si="76"/>
        <v>6306</v>
      </c>
    </row>
    <row r="1018" spans="1:15" ht="15" hidden="1" customHeight="1" x14ac:dyDescent="0.25">
      <c r="A1018" s="5">
        <v>1017</v>
      </c>
      <c r="B1018" s="1" t="s">
        <v>27</v>
      </c>
      <c r="C1018" s="5" t="s">
        <v>829</v>
      </c>
      <c r="D1018" s="2">
        <v>41989</v>
      </c>
      <c r="E1018" s="4">
        <v>2014</v>
      </c>
      <c r="F1018" s="5">
        <v>1</v>
      </c>
      <c r="G1018" s="5" t="str">
        <f>VLOOKUP(F1018,N_Sit!$A$1:$B$12,2,FALSE)</f>
        <v>Déficit Hídrico/Sequía</v>
      </c>
      <c r="H1018" s="1" t="s">
        <v>830</v>
      </c>
      <c r="I1018" s="5" t="str">
        <f>VLOOKUP(M1018,reg!$A$2:$B$16,2,FALSE)</f>
        <v>Región del Libertador General Bernardo O'Higgins</v>
      </c>
      <c r="J1018" s="5" t="str">
        <f t="shared" si="73"/>
        <v>063</v>
      </c>
      <c r="K1018" s="5" t="str">
        <f>VLOOKUP(N1018,pro!$A$2:$B$1600,2,FALSE)</f>
        <v>Colchagua</v>
      </c>
      <c r="L1018" s="6" t="str">
        <f>VLOOKUP(O1018,com!$A$2:$B$1600,2,FALSE)</f>
        <v>Peralillo</v>
      </c>
      <c r="M1018" s="5">
        <f t="shared" si="74"/>
        <v>6</v>
      </c>
      <c r="N1018" s="5">
        <f t="shared" si="75"/>
        <v>63</v>
      </c>
      <c r="O1018" s="5">
        <f t="shared" si="76"/>
        <v>6307</v>
      </c>
    </row>
    <row r="1019" spans="1:15" ht="15" hidden="1" customHeight="1" x14ac:dyDescent="0.25">
      <c r="A1019" s="5">
        <v>1018</v>
      </c>
      <c r="B1019" s="1" t="s">
        <v>30</v>
      </c>
      <c r="C1019" s="5" t="s">
        <v>829</v>
      </c>
      <c r="D1019" s="2">
        <v>41989</v>
      </c>
      <c r="E1019" s="4">
        <v>2014</v>
      </c>
      <c r="F1019" s="5">
        <v>1</v>
      </c>
      <c r="G1019" s="5" t="str">
        <f>VLOOKUP(F1019,N_Sit!$A$1:$B$12,2,FALSE)</f>
        <v>Déficit Hídrico/Sequía</v>
      </c>
      <c r="H1019" s="1" t="s">
        <v>830</v>
      </c>
      <c r="I1019" s="5" t="str">
        <f>VLOOKUP(M1019,reg!$A$2:$B$16,2,FALSE)</f>
        <v>Región del Libertador General Bernardo O'Higgins</v>
      </c>
      <c r="J1019" s="5" t="str">
        <f t="shared" si="73"/>
        <v>063</v>
      </c>
      <c r="K1019" s="5" t="str">
        <f>VLOOKUP(N1019,pro!$A$2:$B$1600,2,FALSE)</f>
        <v>Colchagua</v>
      </c>
      <c r="L1019" s="6" t="str">
        <f>VLOOKUP(O1019,com!$A$2:$B$1600,2,FALSE)</f>
        <v>Santa Cruz</v>
      </c>
      <c r="M1019" s="5">
        <f t="shared" si="74"/>
        <v>6</v>
      </c>
      <c r="N1019" s="5">
        <f t="shared" si="75"/>
        <v>63</v>
      </c>
      <c r="O1019" s="5">
        <f t="shared" si="76"/>
        <v>6310</v>
      </c>
    </row>
    <row r="1020" spans="1:15" hidden="1" x14ac:dyDescent="0.25">
      <c r="A1020" s="5">
        <v>1019</v>
      </c>
      <c r="B1020" s="1" t="s">
        <v>217</v>
      </c>
      <c r="C1020" t="s">
        <v>835</v>
      </c>
      <c r="D1020" s="2">
        <v>42058</v>
      </c>
      <c r="E1020" s="4">
        <v>2015</v>
      </c>
      <c r="F1020" s="5">
        <v>1</v>
      </c>
      <c r="G1020" s="5" t="str">
        <f>VLOOKUP(F1020,N_Sit!$A$1:$B$12,2,FALSE)</f>
        <v>Déficit Hídrico/Sequía</v>
      </c>
      <c r="H1020" s="1" t="s">
        <v>828</v>
      </c>
      <c r="I1020" s="5" t="str">
        <f>VLOOKUP(M1020,reg!$A$2:$B$16,2,FALSE)</f>
        <v>Región de Atacama</v>
      </c>
      <c r="J1020" s="5" t="str">
        <f t="shared" si="73"/>
        <v>031</v>
      </c>
      <c r="K1020" s="5" t="str">
        <f>VLOOKUP(N1020,pro!$A$2:$B$1600,2,FALSE)</f>
        <v>Copiapó</v>
      </c>
      <c r="L1020" s="6" t="str">
        <f>VLOOKUP(O1020,com!$A$2:$B$1600,2,FALSE)</f>
        <v>Copiapó</v>
      </c>
      <c r="M1020" s="5">
        <f t="shared" si="74"/>
        <v>3</v>
      </c>
      <c r="N1020" s="5">
        <f t="shared" si="75"/>
        <v>31</v>
      </c>
      <c r="O1020" s="5">
        <f t="shared" si="76"/>
        <v>3101</v>
      </c>
    </row>
    <row r="1021" spans="1:15" hidden="1" x14ac:dyDescent="0.25">
      <c r="A1021" s="5">
        <v>1020</v>
      </c>
      <c r="B1021" s="1" t="s">
        <v>219</v>
      </c>
      <c r="C1021" s="5" t="s">
        <v>835</v>
      </c>
      <c r="D1021" s="2">
        <v>42058</v>
      </c>
      <c r="E1021" s="4">
        <v>2015</v>
      </c>
      <c r="F1021" s="5">
        <v>1</v>
      </c>
      <c r="G1021" s="5" t="str">
        <f>VLOOKUP(F1021,N_Sit!$A$1:$B$12,2,FALSE)</f>
        <v>Déficit Hídrico/Sequía</v>
      </c>
      <c r="H1021" s="1" t="s">
        <v>828</v>
      </c>
      <c r="I1021" s="5" t="str">
        <f>VLOOKUP(M1021,reg!$A$2:$B$16,2,FALSE)</f>
        <v>Región de Atacama</v>
      </c>
      <c r="J1021" s="5" t="str">
        <f t="shared" si="73"/>
        <v>031</v>
      </c>
      <c r="K1021" s="5" t="str">
        <f>VLOOKUP(N1021,pro!$A$2:$B$1600,2,FALSE)</f>
        <v>Copiapó</v>
      </c>
      <c r="L1021" s="6" t="str">
        <f>VLOOKUP(O1021,com!$A$2:$B$1600,2,FALSE)</f>
        <v>Tierra Amarilla</v>
      </c>
      <c r="M1021" s="5">
        <f t="shared" si="74"/>
        <v>3</v>
      </c>
      <c r="N1021" s="5">
        <f t="shared" si="75"/>
        <v>31</v>
      </c>
      <c r="O1021" s="5">
        <f t="shared" si="76"/>
        <v>3103</v>
      </c>
    </row>
    <row r="1022" spans="1:15" hidden="1" x14ac:dyDescent="0.25">
      <c r="A1022" s="5">
        <v>1021</v>
      </c>
      <c r="B1022" s="1" t="s">
        <v>221</v>
      </c>
      <c r="C1022" s="5" t="s">
        <v>835</v>
      </c>
      <c r="D1022" s="2">
        <v>42058</v>
      </c>
      <c r="E1022" s="4">
        <v>2015</v>
      </c>
      <c r="F1022" s="5">
        <v>1</v>
      </c>
      <c r="G1022" s="5" t="str">
        <f>VLOOKUP(F1022,N_Sit!$A$1:$B$12,2,FALSE)</f>
        <v>Déficit Hídrico/Sequía</v>
      </c>
      <c r="H1022" s="1" t="s">
        <v>828</v>
      </c>
      <c r="I1022" s="5" t="str">
        <f>VLOOKUP(M1022,reg!$A$2:$B$16,2,FALSE)</f>
        <v>Región de Atacama</v>
      </c>
      <c r="J1022" s="5" t="str">
        <f t="shared" si="73"/>
        <v>033</v>
      </c>
      <c r="K1022" s="5" t="str">
        <f>VLOOKUP(N1022,pro!$A$2:$B$1600,2,FALSE)</f>
        <v>Huasco</v>
      </c>
      <c r="L1022" s="6" t="str">
        <f>VLOOKUP(O1022,com!$A$2:$B$1600,2,FALSE)</f>
        <v>Vallenar</v>
      </c>
      <c r="M1022" s="5">
        <f t="shared" si="74"/>
        <v>3</v>
      </c>
      <c r="N1022" s="5">
        <f t="shared" si="75"/>
        <v>33</v>
      </c>
      <c r="O1022" s="5">
        <f t="shared" si="76"/>
        <v>3301</v>
      </c>
    </row>
    <row r="1023" spans="1:15" hidden="1" x14ac:dyDescent="0.25">
      <c r="A1023" s="5">
        <v>1022</v>
      </c>
      <c r="B1023" s="1" t="s">
        <v>222</v>
      </c>
      <c r="C1023" s="5" t="s">
        <v>835</v>
      </c>
      <c r="D1023" s="2">
        <v>42058</v>
      </c>
      <c r="E1023" s="4">
        <v>2015</v>
      </c>
      <c r="F1023" s="5">
        <v>1</v>
      </c>
      <c r="G1023" s="5" t="str">
        <f>VLOOKUP(F1023,N_Sit!$A$1:$B$12,2,FALSE)</f>
        <v>Déficit Hídrico/Sequía</v>
      </c>
      <c r="H1023" s="1" t="s">
        <v>828</v>
      </c>
      <c r="I1023" s="5" t="str">
        <f>VLOOKUP(M1023,reg!$A$2:$B$16,2,FALSE)</f>
        <v>Región de Atacama</v>
      </c>
      <c r="J1023" s="5" t="str">
        <f t="shared" si="73"/>
        <v>033</v>
      </c>
      <c r="K1023" s="5" t="str">
        <f>VLOOKUP(N1023,pro!$A$2:$B$1600,2,FALSE)</f>
        <v>Huasco</v>
      </c>
      <c r="L1023" s="6" t="str">
        <f>VLOOKUP(O1023,com!$A$2:$B$1600,2,FALSE)</f>
        <v>Alto del Carmen</v>
      </c>
      <c r="M1023" s="5">
        <f t="shared" si="74"/>
        <v>3</v>
      </c>
      <c r="N1023" s="5">
        <f t="shared" si="75"/>
        <v>33</v>
      </c>
      <c r="O1023" s="5">
        <f t="shared" si="76"/>
        <v>3302</v>
      </c>
    </row>
    <row r="1024" spans="1:15" hidden="1" x14ac:dyDescent="0.25">
      <c r="A1024" s="5">
        <v>1023</v>
      </c>
      <c r="B1024" s="1" t="s">
        <v>223</v>
      </c>
      <c r="C1024" s="5" t="s">
        <v>835</v>
      </c>
      <c r="D1024" s="2">
        <v>42058</v>
      </c>
      <c r="E1024" s="4">
        <v>2015</v>
      </c>
      <c r="F1024" s="5">
        <v>1</v>
      </c>
      <c r="G1024" s="5" t="str">
        <f>VLOOKUP(F1024,N_Sit!$A$1:$B$12,2,FALSE)</f>
        <v>Déficit Hídrico/Sequía</v>
      </c>
      <c r="H1024" s="1" t="s">
        <v>828</v>
      </c>
      <c r="I1024" s="5" t="str">
        <f>VLOOKUP(M1024,reg!$A$2:$B$16,2,FALSE)</f>
        <v>Región de Atacama</v>
      </c>
      <c r="J1024" s="5" t="str">
        <f t="shared" si="73"/>
        <v>033</v>
      </c>
      <c r="K1024" s="5" t="str">
        <f>VLOOKUP(N1024,pro!$A$2:$B$1600,2,FALSE)</f>
        <v>Huasco</v>
      </c>
      <c r="L1024" s="6" t="str">
        <f>VLOOKUP(O1024,com!$A$2:$B$1600,2,FALSE)</f>
        <v>Freirina</v>
      </c>
      <c r="M1024" s="5">
        <f t="shared" si="74"/>
        <v>3</v>
      </c>
      <c r="N1024" s="5">
        <f t="shared" si="75"/>
        <v>33</v>
      </c>
      <c r="O1024" s="5">
        <f t="shared" si="76"/>
        <v>3303</v>
      </c>
    </row>
    <row r="1025" spans="1:15" hidden="1" x14ac:dyDescent="0.25">
      <c r="A1025" s="5">
        <v>1024</v>
      </c>
      <c r="B1025" s="1" t="s">
        <v>224</v>
      </c>
      <c r="C1025" s="5" t="s">
        <v>835</v>
      </c>
      <c r="D1025" s="2">
        <v>42058</v>
      </c>
      <c r="E1025" s="4">
        <v>2015</v>
      </c>
      <c r="F1025" s="5">
        <v>1</v>
      </c>
      <c r="G1025" s="5" t="str">
        <f>VLOOKUP(F1025,N_Sit!$A$1:$B$12,2,FALSE)</f>
        <v>Déficit Hídrico/Sequía</v>
      </c>
      <c r="H1025" s="1" t="s">
        <v>828</v>
      </c>
      <c r="I1025" s="5" t="str">
        <f>VLOOKUP(M1025,reg!$A$2:$B$16,2,FALSE)</f>
        <v>Región de Atacama</v>
      </c>
      <c r="J1025" s="5" t="str">
        <f t="shared" si="73"/>
        <v>033</v>
      </c>
      <c r="K1025" s="5" t="str">
        <f>VLOOKUP(N1025,pro!$A$2:$B$1600,2,FALSE)</f>
        <v>Huasco</v>
      </c>
      <c r="L1025" s="6" t="str">
        <f>VLOOKUP(O1025,com!$A$2:$B$1600,2,FALSE)</f>
        <v>Huasco</v>
      </c>
      <c r="M1025" s="5">
        <f t="shared" si="74"/>
        <v>3</v>
      </c>
      <c r="N1025" s="5">
        <f t="shared" si="75"/>
        <v>33</v>
      </c>
      <c r="O1025" s="5">
        <f t="shared" si="76"/>
        <v>3304</v>
      </c>
    </row>
    <row r="1026" spans="1:15" hidden="1" x14ac:dyDescent="0.25">
      <c r="A1026" s="5">
        <v>1025</v>
      </c>
      <c r="B1026" s="1" t="s">
        <v>31</v>
      </c>
      <c r="C1026" t="s">
        <v>836</v>
      </c>
      <c r="D1026" s="2">
        <v>42058</v>
      </c>
      <c r="E1026" s="4">
        <v>2015</v>
      </c>
      <c r="F1026" s="5">
        <v>1</v>
      </c>
      <c r="G1026" s="5" t="str">
        <f>VLOOKUP(F1026,N_Sit!$A$1:$B$12,2,FALSE)</f>
        <v>Déficit Hídrico/Sequía</v>
      </c>
      <c r="H1026" s="1" t="s">
        <v>837</v>
      </c>
      <c r="I1026" s="5" t="str">
        <f>VLOOKUP(M1026,reg!$A$2:$B$16,2,FALSE)</f>
        <v>Región de Coquimbo</v>
      </c>
      <c r="J1026" s="5" t="str">
        <f t="shared" ref="J1026:J1040" si="77">MID(B1026,1,3)</f>
        <v>041</v>
      </c>
      <c r="K1026" s="5" t="str">
        <f>VLOOKUP(N1026,pro!$A$2:$B$1600,2,FALSE)</f>
        <v>Elqui</v>
      </c>
      <c r="L1026" s="6" t="str">
        <f>VLOOKUP(O1026,com!$A$2:$B$1600,2,FALSE)</f>
        <v>La Serena</v>
      </c>
      <c r="M1026" s="5">
        <f t="shared" ref="M1026:M1040" si="78">VALUE(H1026)</f>
        <v>4</v>
      </c>
      <c r="N1026" s="5">
        <f t="shared" ref="N1026:N1040" si="79">VALUE(J1026)</f>
        <v>41</v>
      </c>
      <c r="O1026" s="5">
        <f t="shared" ref="O1026:O1040" si="80">VALUE(B1026)</f>
        <v>4101</v>
      </c>
    </row>
    <row r="1027" spans="1:15" hidden="1" x14ac:dyDescent="0.25">
      <c r="A1027" s="5">
        <v>1026</v>
      </c>
      <c r="B1027" s="1" t="s">
        <v>33</v>
      </c>
      <c r="C1027" s="5" t="s">
        <v>836</v>
      </c>
      <c r="D1027" s="2">
        <v>42058</v>
      </c>
      <c r="E1027" s="4">
        <v>2015</v>
      </c>
      <c r="F1027" s="5">
        <v>1</v>
      </c>
      <c r="G1027" s="5" t="str">
        <f>VLOOKUP(F1027,N_Sit!$A$1:$B$12,2,FALSE)</f>
        <v>Déficit Hídrico/Sequía</v>
      </c>
      <c r="H1027" s="1" t="s">
        <v>837</v>
      </c>
      <c r="I1027" s="5" t="str">
        <f>VLOOKUP(M1027,reg!$A$2:$B$16,2,FALSE)</f>
        <v>Región de Coquimbo</v>
      </c>
      <c r="J1027" s="5" t="str">
        <f t="shared" si="77"/>
        <v>041</v>
      </c>
      <c r="K1027" s="5" t="str">
        <f>VLOOKUP(N1027,pro!$A$2:$B$1600,2,FALSE)</f>
        <v>Elqui</v>
      </c>
      <c r="L1027" s="6" t="str">
        <f>VLOOKUP(O1027,com!$A$2:$B$1600,2,FALSE)</f>
        <v>Coquimbo</v>
      </c>
      <c r="M1027" s="5">
        <f t="shared" si="78"/>
        <v>4</v>
      </c>
      <c r="N1027" s="5">
        <f t="shared" si="79"/>
        <v>41</v>
      </c>
      <c r="O1027" s="5">
        <f t="shared" si="80"/>
        <v>4102</v>
      </c>
    </row>
    <row r="1028" spans="1:15" hidden="1" x14ac:dyDescent="0.25">
      <c r="A1028" s="5">
        <v>1027</v>
      </c>
      <c r="B1028" s="1" t="s">
        <v>34</v>
      </c>
      <c r="C1028" s="5" t="s">
        <v>836</v>
      </c>
      <c r="D1028" s="2">
        <v>42058</v>
      </c>
      <c r="E1028" s="4">
        <v>2015</v>
      </c>
      <c r="F1028" s="5">
        <v>1</v>
      </c>
      <c r="G1028" s="5" t="str">
        <f>VLOOKUP(F1028,N_Sit!$A$1:$B$12,2,FALSE)</f>
        <v>Déficit Hídrico/Sequía</v>
      </c>
      <c r="H1028" s="1" t="s">
        <v>837</v>
      </c>
      <c r="I1028" s="5" t="str">
        <f>VLOOKUP(M1028,reg!$A$2:$B$16,2,FALSE)</f>
        <v>Región de Coquimbo</v>
      </c>
      <c r="J1028" s="5" t="str">
        <f t="shared" si="77"/>
        <v>041</v>
      </c>
      <c r="K1028" s="5" t="str">
        <f>VLOOKUP(N1028,pro!$A$2:$B$1600,2,FALSE)</f>
        <v>Elqui</v>
      </c>
      <c r="L1028" s="6" t="str">
        <f>VLOOKUP(O1028,com!$A$2:$B$1600,2,FALSE)</f>
        <v>Andacollo</v>
      </c>
      <c r="M1028" s="5">
        <f t="shared" si="78"/>
        <v>4</v>
      </c>
      <c r="N1028" s="5">
        <f t="shared" si="79"/>
        <v>41</v>
      </c>
      <c r="O1028" s="5">
        <f t="shared" si="80"/>
        <v>4103</v>
      </c>
    </row>
    <row r="1029" spans="1:15" hidden="1" x14ac:dyDescent="0.25">
      <c r="A1029" s="5">
        <v>1028</v>
      </c>
      <c r="B1029" s="1" t="s">
        <v>35</v>
      </c>
      <c r="C1029" s="5" t="s">
        <v>836</v>
      </c>
      <c r="D1029" s="2">
        <v>42058</v>
      </c>
      <c r="E1029" s="4">
        <v>2015</v>
      </c>
      <c r="F1029" s="5">
        <v>1</v>
      </c>
      <c r="G1029" s="5" t="str">
        <f>VLOOKUP(F1029,N_Sit!$A$1:$B$12,2,FALSE)</f>
        <v>Déficit Hídrico/Sequía</v>
      </c>
      <c r="H1029" s="1" t="s">
        <v>837</v>
      </c>
      <c r="I1029" s="5" t="str">
        <f>VLOOKUP(M1029,reg!$A$2:$B$16,2,FALSE)</f>
        <v>Región de Coquimbo</v>
      </c>
      <c r="J1029" s="5" t="str">
        <f t="shared" si="77"/>
        <v>041</v>
      </c>
      <c r="K1029" s="5" t="str">
        <f>VLOOKUP(N1029,pro!$A$2:$B$1600,2,FALSE)</f>
        <v>Elqui</v>
      </c>
      <c r="L1029" s="6" t="str">
        <f>VLOOKUP(O1029,com!$A$2:$B$1600,2,FALSE)</f>
        <v>La Higuera</v>
      </c>
      <c r="M1029" s="5">
        <f t="shared" si="78"/>
        <v>4</v>
      </c>
      <c r="N1029" s="5">
        <f t="shared" si="79"/>
        <v>41</v>
      </c>
      <c r="O1029" s="5">
        <f t="shared" si="80"/>
        <v>4104</v>
      </c>
    </row>
    <row r="1030" spans="1:15" hidden="1" x14ac:dyDescent="0.25">
      <c r="A1030" s="5">
        <v>1029</v>
      </c>
      <c r="B1030" s="1" t="s">
        <v>36</v>
      </c>
      <c r="C1030" s="5" t="s">
        <v>836</v>
      </c>
      <c r="D1030" s="2">
        <v>42058</v>
      </c>
      <c r="E1030" s="4">
        <v>2015</v>
      </c>
      <c r="F1030" s="5">
        <v>1</v>
      </c>
      <c r="G1030" s="5" t="str">
        <f>VLOOKUP(F1030,N_Sit!$A$1:$B$12,2,FALSE)</f>
        <v>Déficit Hídrico/Sequía</v>
      </c>
      <c r="H1030" s="1" t="s">
        <v>837</v>
      </c>
      <c r="I1030" s="5" t="str">
        <f>VLOOKUP(M1030,reg!$A$2:$B$16,2,FALSE)</f>
        <v>Región de Coquimbo</v>
      </c>
      <c r="J1030" s="5" t="str">
        <f t="shared" si="77"/>
        <v>041</v>
      </c>
      <c r="K1030" s="5" t="str">
        <f>VLOOKUP(N1030,pro!$A$2:$B$1600,2,FALSE)</f>
        <v>Elqui</v>
      </c>
      <c r="L1030" s="6" t="str">
        <f>VLOOKUP(O1030,com!$A$2:$B$1600,2,FALSE)</f>
        <v>Paiguano</v>
      </c>
      <c r="M1030" s="5">
        <f t="shared" si="78"/>
        <v>4</v>
      </c>
      <c r="N1030" s="5">
        <f t="shared" si="79"/>
        <v>41</v>
      </c>
      <c r="O1030" s="5">
        <f t="shared" si="80"/>
        <v>4105</v>
      </c>
    </row>
    <row r="1031" spans="1:15" hidden="1" x14ac:dyDescent="0.25">
      <c r="A1031" s="5">
        <v>1030</v>
      </c>
      <c r="B1031" s="1" t="s">
        <v>37</v>
      </c>
      <c r="C1031" s="5" t="s">
        <v>836</v>
      </c>
      <c r="D1031" s="2">
        <v>42058</v>
      </c>
      <c r="E1031" s="4">
        <v>2015</v>
      </c>
      <c r="F1031" s="5">
        <v>1</v>
      </c>
      <c r="G1031" s="5" t="str">
        <f>VLOOKUP(F1031,N_Sit!$A$1:$B$12,2,FALSE)</f>
        <v>Déficit Hídrico/Sequía</v>
      </c>
      <c r="H1031" s="1" t="s">
        <v>837</v>
      </c>
      <c r="I1031" s="5" t="str">
        <f>VLOOKUP(M1031,reg!$A$2:$B$16,2,FALSE)</f>
        <v>Región de Coquimbo</v>
      </c>
      <c r="J1031" s="5" t="str">
        <f t="shared" si="77"/>
        <v>041</v>
      </c>
      <c r="K1031" s="5" t="str">
        <f>VLOOKUP(N1031,pro!$A$2:$B$1600,2,FALSE)</f>
        <v>Elqui</v>
      </c>
      <c r="L1031" s="6" t="str">
        <f>VLOOKUP(O1031,com!$A$2:$B$1600,2,FALSE)</f>
        <v>Vicuña</v>
      </c>
      <c r="M1031" s="5">
        <f t="shared" si="78"/>
        <v>4</v>
      </c>
      <c r="N1031" s="5">
        <f t="shared" si="79"/>
        <v>41</v>
      </c>
      <c r="O1031" s="5">
        <f t="shared" si="80"/>
        <v>4106</v>
      </c>
    </row>
    <row r="1032" spans="1:15" hidden="1" x14ac:dyDescent="0.25">
      <c r="A1032" s="5">
        <v>1031</v>
      </c>
      <c r="B1032" s="1" t="s">
        <v>38</v>
      </c>
      <c r="C1032" s="5" t="s">
        <v>836</v>
      </c>
      <c r="D1032" s="2">
        <v>42058</v>
      </c>
      <c r="E1032" s="4">
        <v>2015</v>
      </c>
      <c r="F1032" s="5">
        <v>1</v>
      </c>
      <c r="G1032" s="5" t="str">
        <f>VLOOKUP(F1032,N_Sit!$A$1:$B$12,2,FALSE)</f>
        <v>Déficit Hídrico/Sequía</v>
      </c>
      <c r="H1032" s="1" t="s">
        <v>837</v>
      </c>
      <c r="I1032" s="5" t="str">
        <f>VLOOKUP(M1032,reg!$A$2:$B$16,2,FALSE)</f>
        <v>Región de Coquimbo</v>
      </c>
      <c r="J1032" s="5" t="str">
        <f t="shared" si="77"/>
        <v>042</v>
      </c>
      <c r="K1032" s="5" t="str">
        <f>VLOOKUP(N1032,pro!$A$2:$B$1600,2,FALSE)</f>
        <v>Choapa</v>
      </c>
      <c r="L1032" s="6" t="str">
        <f>VLOOKUP(O1032,com!$A$2:$B$1600,2,FALSE)</f>
        <v>Illapel</v>
      </c>
      <c r="M1032" s="5">
        <f t="shared" si="78"/>
        <v>4</v>
      </c>
      <c r="N1032" s="5">
        <f t="shared" si="79"/>
        <v>42</v>
      </c>
      <c r="O1032" s="5">
        <f t="shared" si="80"/>
        <v>4201</v>
      </c>
    </row>
    <row r="1033" spans="1:15" hidden="1" x14ac:dyDescent="0.25">
      <c r="A1033" s="5">
        <v>1032</v>
      </c>
      <c r="B1033" s="1" t="s">
        <v>39</v>
      </c>
      <c r="C1033" s="5" t="s">
        <v>836</v>
      </c>
      <c r="D1033" s="2">
        <v>42058</v>
      </c>
      <c r="E1033" s="4">
        <v>2015</v>
      </c>
      <c r="F1033" s="5">
        <v>1</v>
      </c>
      <c r="G1033" s="5" t="str">
        <f>VLOOKUP(F1033,N_Sit!$A$1:$B$12,2,FALSE)</f>
        <v>Déficit Hídrico/Sequía</v>
      </c>
      <c r="H1033" s="1" t="s">
        <v>837</v>
      </c>
      <c r="I1033" s="5" t="str">
        <f>VLOOKUP(M1033,reg!$A$2:$B$16,2,FALSE)</f>
        <v>Región de Coquimbo</v>
      </c>
      <c r="J1033" s="5" t="str">
        <f t="shared" si="77"/>
        <v>042</v>
      </c>
      <c r="K1033" s="5" t="str">
        <f>VLOOKUP(N1033,pro!$A$2:$B$1600,2,FALSE)</f>
        <v>Choapa</v>
      </c>
      <c r="L1033" s="6" t="str">
        <f>VLOOKUP(O1033,com!$A$2:$B$1600,2,FALSE)</f>
        <v>Canela</v>
      </c>
      <c r="M1033" s="5">
        <f t="shared" si="78"/>
        <v>4</v>
      </c>
      <c r="N1033" s="5">
        <f t="shared" si="79"/>
        <v>42</v>
      </c>
      <c r="O1033" s="5">
        <f t="shared" si="80"/>
        <v>4202</v>
      </c>
    </row>
    <row r="1034" spans="1:15" hidden="1" x14ac:dyDescent="0.25">
      <c r="A1034" s="5">
        <v>1033</v>
      </c>
      <c r="B1034" s="1" t="s">
        <v>40</v>
      </c>
      <c r="C1034" s="5" t="s">
        <v>836</v>
      </c>
      <c r="D1034" s="2">
        <v>42058</v>
      </c>
      <c r="E1034" s="4">
        <v>2015</v>
      </c>
      <c r="F1034" s="5">
        <v>1</v>
      </c>
      <c r="G1034" s="5" t="str">
        <f>VLOOKUP(F1034,N_Sit!$A$1:$B$12,2,FALSE)</f>
        <v>Déficit Hídrico/Sequía</v>
      </c>
      <c r="H1034" s="1" t="s">
        <v>837</v>
      </c>
      <c r="I1034" s="5" t="str">
        <f>VLOOKUP(M1034,reg!$A$2:$B$16,2,FALSE)</f>
        <v>Región de Coquimbo</v>
      </c>
      <c r="J1034" s="5" t="str">
        <f t="shared" si="77"/>
        <v>042</v>
      </c>
      <c r="K1034" s="5" t="str">
        <f>VLOOKUP(N1034,pro!$A$2:$B$1600,2,FALSE)</f>
        <v>Choapa</v>
      </c>
      <c r="L1034" s="6" t="str">
        <f>VLOOKUP(O1034,com!$A$2:$B$1600,2,FALSE)</f>
        <v>Los Vilos</v>
      </c>
      <c r="M1034" s="5">
        <f t="shared" si="78"/>
        <v>4</v>
      </c>
      <c r="N1034" s="5">
        <f t="shared" si="79"/>
        <v>42</v>
      </c>
      <c r="O1034" s="5">
        <f t="shared" si="80"/>
        <v>4203</v>
      </c>
    </row>
    <row r="1035" spans="1:15" hidden="1" x14ac:dyDescent="0.25">
      <c r="A1035" s="5">
        <v>1034</v>
      </c>
      <c r="B1035" s="1" t="s">
        <v>41</v>
      </c>
      <c r="C1035" s="5" t="s">
        <v>836</v>
      </c>
      <c r="D1035" s="2">
        <v>42058</v>
      </c>
      <c r="E1035" s="4">
        <v>2015</v>
      </c>
      <c r="F1035" s="5">
        <v>1</v>
      </c>
      <c r="G1035" s="5" t="str">
        <f>VLOOKUP(F1035,N_Sit!$A$1:$B$12,2,FALSE)</f>
        <v>Déficit Hídrico/Sequía</v>
      </c>
      <c r="H1035" s="1" t="s">
        <v>837</v>
      </c>
      <c r="I1035" s="5" t="str">
        <f>VLOOKUP(M1035,reg!$A$2:$B$16,2,FALSE)</f>
        <v>Región de Coquimbo</v>
      </c>
      <c r="J1035" s="5" t="str">
        <f t="shared" si="77"/>
        <v>042</v>
      </c>
      <c r="K1035" s="5" t="str">
        <f>VLOOKUP(N1035,pro!$A$2:$B$1600,2,FALSE)</f>
        <v>Choapa</v>
      </c>
      <c r="L1035" s="6" t="str">
        <f>VLOOKUP(O1035,com!$A$2:$B$1600,2,FALSE)</f>
        <v>Salamanca</v>
      </c>
      <c r="M1035" s="5">
        <f t="shared" si="78"/>
        <v>4</v>
      </c>
      <c r="N1035" s="5">
        <f t="shared" si="79"/>
        <v>42</v>
      </c>
      <c r="O1035" s="5">
        <f t="shared" si="80"/>
        <v>4204</v>
      </c>
    </row>
    <row r="1036" spans="1:15" hidden="1" x14ac:dyDescent="0.25">
      <c r="A1036" s="5">
        <v>1035</v>
      </c>
      <c r="B1036" s="1" t="s">
        <v>42</v>
      </c>
      <c r="C1036" s="5" t="s">
        <v>836</v>
      </c>
      <c r="D1036" s="2">
        <v>42058</v>
      </c>
      <c r="E1036" s="4">
        <v>2015</v>
      </c>
      <c r="F1036" s="5">
        <v>1</v>
      </c>
      <c r="G1036" s="5" t="str">
        <f>VLOOKUP(F1036,N_Sit!$A$1:$B$12,2,FALSE)</f>
        <v>Déficit Hídrico/Sequía</v>
      </c>
      <c r="H1036" s="1" t="s">
        <v>837</v>
      </c>
      <c r="I1036" s="5" t="str">
        <f>VLOOKUP(M1036,reg!$A$2:$B$16,2,FALSE)</f>
        <v>Región de Coquimbo</v>
      </c>
      <c r="J1036" s="5" t="str">
        <f t="shared" si="77"/>
        <v>043</v>
      </c>
      <c r="K1036" s="5" t="str">
        <f>VLOOKUP(N1036,pro!$A$2:$B$1600,2,FALSE)</f>
        <v>Limarí</v>
      </c>
      <c r="L1036" s="6" t="str">
        <f>VLOOKUP(O1036,com!$A$2:$B$1600,2,FALSE)</f>
        <v>Ovalle</v>
      </c>
      <c r="M1036" s="5">
        <f t="shared" si="78"/>
        <v>4</v>
      </c>
      <c r="N1036" s="5">
        <f t="shared" si="79"/>
        <v>43</v>
      </c>
      <c r="O1036" s="5">
        <f t="shared" si="80"/>
        <v>4301</v>
      </c>
    </row>
    <row r="1037" spans="1:15" hidden="1" x14ac:dyDescent="0.25">
      <c r="A1037" s="5">
        <v>1036</v>
      </c>
      <c r="B1037" s="1" t="s">
        <v>43</v>
      </c>
      <c r="C1037" s="5" t="s">
        <v>836</v>
      </c>
      <c r="D1037" s="2">
        <v>42058</v>
      </c>
      <c r="E1037" s="4">
        <v>2015</v>
      </c>
      <c r="F1037" s="5">
        <v>1</v>
      </c>
      <c r="G1037" s="5" t="str">
        <f>VLOOKUP(F1037,N_Sit!$A$1:$B$12,2,FALSE)</f>
        <v>Déficit Hídrico/Sequía</v>
      </c>
      <c r="H1037" s="1" t="s">
        <v>837</v>
      </c>
      <c r="I1037" s="5" t="str">
        <f>VLOOKUP(M1037,reg!$A$2:$B$16,2,FALSE)</f>
        <v>Región de Coquimbo</v>
      </c>
      <c r="J1037" s="5" t="str">
        <f t="shared" si="77"/>
        <v>043</v>
      </c>
      <c r="K1037" s="5" t="str">
        <f>VLOOKUP(N1037,pro!$A$2:$B$1600,2,FALSE)</f>
        <v>Limarí</v>
      </c>
      <c r="L1037" s="6" t="str">
        <f>VLOOKUP(O1037,com!$A$2:$B$1600,2,FALSE)</f>
        <v>Combarbalá</v>
      </c>
      <c r="M1037" s="5">
        <f t="shared" si="78"/>
        <v>4</v>
      </c>
      <c r="N1037" s="5">
        <f t="shared" si="79"/>
        <v>43</v>
      </c>
      <c r="O1037" s="5">
        <f t="shared" si="80"/>
        <v>4302</v>
      </c>
    </row>
    <row r="1038" spans="1:15" hidden="1" x14ac:dyDescent="0.25">
      <c r="A1038" s="5">
        <v>1037</v>
      </c>
      <c r="B1038" s="1" t="s">
        <v>44</v>
      </c>
      <c r="C1038" s="5" t="s">
        <v>836</v>
      </c>
      <c r="D1038" s="2">
        <v>42058</v>
      </c>
      <c r="E1038" s="4">
        <v>2015</v>
      </c>
      <c r="F1038" s="5">
        <v>1</v>
      </c>
      <c r="G1038" s="5" t="str">
        <f>VLOOKUP(F1038,N_Sit!$A$1:$B$12,2,FALSE)</f>
        <v>Déficit Hídrico/Sequía</v>
      </c>
      <c r="H1038" s="1" t="s">
        <v>837</v>
      </c>
      <c r="I1038" s="5" t="str">
        <f>VLOOKUP(M1038,reg!$A$2:$B$16,2,FALSE)</f>
        <v>Región de Coquimbo</v>
      </c>
      <c r="J1038" s="5" t="str">
        <f t="shared" si="77"/>
        <v>043</v>
      </c>
      <c r="K1038" s="5" t="str">
        <f>VLOOKUP(N1038,pro!$A$2:$B$1600,2,FALSE)</f>
        <v>Limarí</v>
      </c>
      <c r="L1038" s="6" t="str">
        <f>VLOOKUP(O1038,com!$A$2:$B$1600,2,FALSE)</f>
        <v>Monte Patria</v>
      </c>
      <c r="M1038" s="5">
        <f t="shared" si="78"/>
        <v>4</v>
      </c>
      <c r="N1038" s="5">
        <f t="shared" si="79"/>
        <v>43</v>
      </c>
      <c r="O1038" s="5">
        <f t="shared" si="80"/>
        <v>4303</v>
      </c>
    </row>
    <row r="1039" spans="1:15" hidden="1" x14ac:dyDescent="0.25">
      <c r="A1039" s="5">
        <v>1038</v>
      </c>
      <c r="B1039" s="1" t="s">
        <v>45</v>
      </c>
      <c r="C1039" s="5" t="s">
        <v>836</v>
      </c>
      <c r="D1039" s="2">
        <v>42058</v>
      </c>
      <c r="E1039" s="4">
        <v>2015</v>
      </c>
      <c r="F1039" s="5">
        <v>1</v>
      </c>
      <c r="G1039" s="5" t="str">
        <f>VLOOKUP(F1039,N_Sit!$A$1:$B$12,2,FALSE)</f>
        <v>Déficit Hídrico/Sequía</v>
      </c>
      <c r="H1039" s="1" t="s">
        <v>837</v>
      </c>
      <c r="I1039" s="5" t="str">
        <f>VLOOKUP(M1039,reg!$A$2:$B$16,2,FALSE)</f>
        <v>Región de Coquimbo</v>
      </c>
      <c r="J1039" s="5" t="str">
        <f t="shared" si="77"/>
        <v>043</v>
      </c>
      <c r="K1039" s="5" t="str">
        <f>VLOOKUP(N1039,pro!$A$2:$B$1600,2,FALSE)</f>
        <v>Limarí</v>
      </c>
      <c r="L1039" s="6" t="str">
        <f>VLOOKUP(O1039,com!$A$2:$B$1600,2,FALSE)</f>
        <v>Punitaqui</v>
      </c>
      <c r="M1039" s="5">
        <f t="shared" si="78"/>
        <v>4</v>
      </c>
      <c r="N1039" s="5">
        <f t="shared" si="79"/>
        <v>43</v>
      </c>
      <c r="O1039" s="5">
        <f t="shared" si="80"/>
        <v>4304</v>
      </c>
    </row>
    <row r="1040" spans="1:15" hidden="1" x14ac:dyDescent="0.25">
      <c r="A1040" s="5">
        <v>1039</v>
      </c>
      <c r="B1040" s="1" t="s">
        <v>46</v>
      </c>
      <c r="C1040" s="5" t="s">
        <v>836</v>
      </c>
      <c r="D1040" s="2">
        <v>42058</v>
      </c>
      <c r="E1040" s="4">
        <v>2015</v>
      </c>
      <c r="F1040" s="5">
        <v>1</v>
      </c>
      <c r="G1040" s="5" t="str">
        <f>VLOOKUP(F1040,N_Sit!$A$1:$B$12,2,FALSE)</f>
        <v>Déficit Hídrico/Sequía</v>
      </c>
      <c r="H1040" s="1" t="s">
        <v>837</v>
      </c>
      <c r="I1040" s="5" t="str">
        <f>VLOOKUP(M1040,reg!$A$2:$B$16,2,FALSE)</f>
        <v>Región de Coquimbo</v>
      </c>
      <c r="J1040" s="5" t="str">
        <f t="shared" si="77"/>
        <v>043</v>
      </c>
      <c r="K1040" s="5" t="str">
        <f>VLOOKUP(N1040,pro!$A$2:$B$1600,2,FALSE)</f>
        <v>Limarí</v>
      </c>
      <c r="L1040" s="6" t="str">
        <f>VLOOKUP(O1040,com!$A$2:$B$1600,2,FALSE)</f>
        <v>Río Hurtado</v>
      </c>
      <c r="M1040" s="5">
        <f t="shared" si="78"/>
        <v>4</v>
      </c>
      <c r="N1040" s="5">
        <f t="shared" si="79"/>
        <v>43</v>
      </c>
      <c r="O1040" s="5">
        <f t="shared" si="80"/>
        <v>4305</v>
      </c>
    </row>
    <row r="1041" spans="1:15" hidden="1" x14ac:dyDescent="0.25">
      <c r="A1041" s="5">
        <v>1040</v>
      </c>
      <c r="B1041" s="1" t="s">
        <v>165</v>
      </c>
      <c r="C1041" t="s">
        <v>838</v>
      </c>
      <c r="D1041" s="2">
        <v>42058</v>
      </c>
      <c r="E1041" s="4">
        <v>2015</v>
      </c>
      <c r="F1041" s="5">
        <v>1</v>
      </c>
      <c r="G1041" s="5" t="str">
        <f>VLOOKUP(F1041,N_Sit!$A$1:$B$12,2,FALSE)</f>
        <v>Déficit Hídrico/Sequía</v>
      </c>
      <c r="H1041" s="1" t="s">
        <v>839</v>
      </c>
      <c r="I1041" s="5" t="str">
        <f>VLOOKUP(M1041,reg!$A$2:$B$16,2,FALSE)</f>
        <v>Región de Valparaíso</v>
      </c>
      <c r="J1041" s="5" t="str">
        <f t="shared" ref="J1041:J1073" si="81">MID(B1041,1,3)</f>
        <v>051</v>
      </c>
      <c r="K1041" s="5" t="str">
        <f>VLOOKUP(N1041,pro!$A$2:$B$1600,2,FALSE)</f>
        <v>Valparaíso</v>
      </c>
      <c r="L1041" s="6" t="str">
        <f>VLOOKUP(O1041,com!$A$2:$B$1600,2,FALSE)</f>
        <v>Casablanca</v>
      </c>
      <c r="M1041" s="5">
        <f t="shared" ref="M1041:M1073" si="82">VALUE(H1041)</f>
        <v>5</v>
      </c>
      <c r="N1041" s="5">
        <f t="shared" ref="N1041:N1073" si="83">VALUE(J1041)</f>
        <v>51</v>
      </c>
      <c r="O1041" s="5">
        <f t="shared" ref="O1041:O1073" si="84">VALUE(B1041)</f>
        <v>5102</v>
      </c>
    </row>
    <row r="1042" spans="1:15" hidden="1" x14ac:dyDescent="0.25">
      <c r="A1042" s="5">
        <v>1041</v>
      </c>
      <c r="B1042" s="1" t="s">
        <v>254</v>
      </c>
      <c r="C1042" s="5" t="s">
        <v>838</v>
      </c>
      <c r="D1042" s="2">
        <v>42058</v>
      </c>
      <c r="E1042" s="4">
        <v>2015</v>
      </c>
      <c r="F1042" s="5">
        <v>1</v>
      </c>
      <c r="G1042" s="5" t="str">
        <f>VLOOKUP(F1042,N_Sit!$A$1:$B$12,2,FALSE)</f>
        <v>Déficit Hídrico/Sequía</v>
      </c>
      <c r="H1042" s="1" t="s">
        <v>839</v>
      </c>
      <c r="I1042" s="5" t="str">
        <f>VLOOKUP(M1042,reg!$A$2:$B$16,2,FALSE)</f>
        <v>Región de Valparaíso</v>
      </c>
      <c r="J1042" s="5" t="str">
        <f t="shared" si="81"/>
        <v>051</v>
      </c>
      <c r="K1042" s="5" t="str">
        <f>VLOOKUP(N1042,pro!$A$2:$B$1600,2,FALSE)</f>
        <v>Valparaíso</v>
      </c>
      <c r="L1042" s="6" t="str">
        <f>VLOOKUP(O1042,com!$A$2:$B$1600,2,FALSE)</f>
        <v>Concón</v>
      </c>
      <c r="M1042" s="5">
        <f t="shared" si="82"/>
        <v>5</v>
      </c>
      <c r="N1042" s="5">
        <f t="shared" si="83"/>
        <v>51</v>
      </c>
      <c r="O1042" s="5">
        <f t="shared" si="84"/>
        <v>5103</v>
      </c>
    </row>
    <row r="1043" spans="1:15" hidden="1" x14ac:dyDescent="0.25">
      <c r="A1043" s="5">
        <v>1042</v>
      </c>
      <c r="B1043" s="1" t="s">
        <v>166</v>
      </c>
      <c r="C1043" s="5" t="s">
        <v>838</v>
      </c>
      <c r="D1043" s="2">
        <v>42058</v>
      </c>
      <c r="E1043" s="4">
        <v>2015</v>
      </c>
      <c r="F1043" s="5">
        <v>1</v>
      </c>
      <c r="G1043" s="5" t="str">
        <f>VLOOKUP(F1043,N_Sit!$A$1:$B$12,2,FALSE)</f>
        <v>Déficit Hídrico/Sequía</v>
      </c>
      <c r="H1043" s="1" t="s">
        <v>839</v>
      </c>
      <c r="I1043" s="5" t="str">
        <f>VLOOKUP(M1043,reg!$A$2:$B$16,2,FALSE)</f>
        <v>Región de Valparaíso</v>
      </c>
      <c r="J1043" s="5" t="str">
        <f t="shared" si="81"/>
        <v>051</v>
      </c>
      <c r="K1043" s="5" t="str">
        <f>VLOOKUP(N1043,pro!$A$2:$B$1600,2,FALSE)</f>
        <v>Valparaíso</v>
      </c>
      <c r="L1043" s="6" t="str">
        <f>VLOOKUP(O1043,com!$A$2:$B$1600,2,FALSE)</f>
        <v>Puchuncaví</v>
      </c>
      <c r="M1043" s="5">
        <f t="shared" si="82"/>
        <v>5</v>
      </c>
      <c r="N1043" s="5">
        <f t="shared" si="83"/>
        <v>51</v>
      </c>
      <c r="O1043" s="5">
        <f t="shared" si="84"/>
        <v>5105</v>
      </c>
    </row>
    <row r="1044" spans="1:15" hidden="1" x14ac:dyDescent="0.25">
      <c r="A1044" s="5">
        <v>1043</v>
      </c>
      <c r="B1044" s="1" t="s">
        <v>232</v>
      </c>
      <c r="C1044" s="5" t="s">
        <v>838</v>
      </c>
      <c r="D1044" s="2">
        <v>42058</v>
      </c>
      <c r="E1044" s="4">
        <v>2015</v>
      </c>
      <c r="F1044" s="5">
        <v>1</v>
      </c>
      <c r="G1044" s="5" t="str">
        <f>VLOOKUP(F1044,N_Sit!$A$1:$B$12,2,FALSE)</f>
        <v>Déficit Hídrico/Sequía</v>
      </c>
      <c r="H1044" s="1" t="s">
        <v>839</v>
      </c>
      <c r="I1044" s="5" t="str">
        <f>VLOOKUP(M1044,reg!$A$2:$B$16,2,FALSE)</f>
        <v>Región de Valparaíso</v>
      </c>
      <c r="J1044" s="5" t="str">
        <f t="shared" si="81"/>
        <v>051</v>
      </c>
      <c r="K1044" s="5" t="str">
        <f>VLOOKUP(N1044,pro!$A$2:$B$1600,2,FALSE)</f>
        <v>Valparaíso</v>
      </c>
      <c r="L1044" s="6" t="str">
        <f>VLOOKUP(O1044,com!$A$2:$B$1600,2,FALSE)</f>
        <v>Quintero</v>
      </c>
      <c r="M1044" s="5">
        <f t="shared" si="82"/>
        <v>5</v>
      </c>
      <c r="N1044" s="5">
        <f t="shared" si="83"/>
        <v>51</v>
      </c>
      <c r="O1044" s="5">
        <f t="shared" si="84"/>
        <v>5107</v>
      </c>
    </row>
    <row r="1045" spans="1:15" hidden="1" x14ac:dyDescent="0.25">
      <c r="A1045" s="5">
        <v>1044</v>
      </c>
      <c r="B1045" s="1" t="s">
        <v>258</v>
      </c>
      <c r="C1045" s="5" t="s">
        <v>838</v>
      </c>
      <c r="D1045" s="2">
        <v>42058</v>
      </c>
      <c r="E1045" s="4">
        <v>2015</v>
      </c>
      <c r="F1045" s="5">
        <v>1</v>
      </c>
      <c r="G1045" s="5" t="str">
        <f>VLOOKUP(F1045,N_Sit!$A$1:$B$12,2,FALSE)</f>
        <v>Déficit Hídrico/Sequía</v>
      </c>
      <c r="H1045" s="1" t="s">
        <v>839</v>
      </c>
      <c r="I1045" s="5" t="str">
        <f>VLOOKUP(M1045,reg!$A$2:$B$16,2,FALSE)</f>
        <v>Región de Valparaíso</v>
      </c>
      <c r="J1045" s="5" t="str">
        <f t="shared" si="81"/>
        <v>053</v>
      </c>
      <c r="K1045" s="5" t="str">
        <f>VLOOKUP(N1045,pro!$A$2:$B$1600,2,FALSE)</f>
        <v>Los Andes</v>
      </c>
      <c r="L1045" s="6" t="str">
        <f>VLOOKUP(O1045,com!$A$2:$B$1600,2,FALSE)</f>
        <v>Los Andes</v>
      </c>
      <c r="M1045" s="5">
        <f t="shared" si="82"/>
        <v>5</v>
      </c>
      <c r="N1045" s="5">
        <f t="shared" si="83"/>
        <v>53</v>
      </c>
      <c r="O1045" s="5">
        <f t="shared" si="84"/>
        <v>5301</v>
      </c>
    </row>
    <row r="1046" spans="1:15" hidden="1" x14ac:dyDescent="0.25">
      <c r="A1046" s="5">
        <v>1045</v>
      </c>
      <c r="B1046" s="1" t="s">
        <v>233</v>
      </c>
      <c r="C1046" s="5" t="s">
        <v>838</v>
      </c>
      <c r="D1046" s="2">
        <v>42058</v>
      </c>
      <c r="E1046" s="4">
        <v>2015</v>
      </c>
      <c r="F1046" s="5">
        <v>1</v>
      </c>
      <c r="G1046" s="5" t="str">
        <f>VLOOKUP(F1046,N_Sit!$A$1:$B$12,2,FALSE)</f>
        <v>Déficit Hídrico/Sequía</v>
      </c>
      <c r="H1046" s="1" t="s">
        <v>839</v>
      </c>
      <c r="I1046" s="5" t="str">
        <f>VLOOKUP(M1046,reg!$A$2:$B$16,2,FALSE)</f>
        <v>Región de Valparaíso</v>
      </c>
      <c r="J1046" s="5" t="str">
        <f t="shared" si="81"/>
        <v>053</v>
      </c>
      <c r="K1046" s="5" t="str">
        <f>VLOOKUP(N1046,pro!$A$2:$B$1600,2,FALSE)</f>
        <v>Los Andes</v>
      </c>
      <c r="L1046" s="6" t="str">
        <f>VLOOKUP(O1046,com!$A$2:$B$1600,2,FALSE)</f>
        <v>Calle Larga</v>
      </c>
      <c r="M1046" s="5">
        <f t="shared" si="82"/>
        <v>5</v>
      </c>
      <c r="N1046" s="5">
        <f t="shared" si="83"/>
        <v>53</v>
      </c>
      <c r="O1046" s="5">
        <f t="shared" si="84"/>
        <v>5302</v>
      </c>
    </row>
    <row r="1047" spans="1:15" hidden="1" x14ac:dyDescent="0.25">
      <c r="A1047" s="5">
        <v>1046</v>
      </c>
      <c r="B1047" s="1" t="s">
        <v>259</v>
      </c>
      <c r="C1047" s="5" t="s">
        <v>838</v>
      </c>
      <c r="D1047" s="2">
        <v>42058</v>
      </c>
      <c r="E1047" s="4">
        <v>2015</v>
      </c>
      <c r="F1047" s="5">
        <v>1</v>
      </c>
      <c r="G1047" s="5" t="str">
        <f>VLOOKUP(F1047,N_Sit!$A$1:$B$12,2,FALSE)</f>
        <v>Déficit Hídrico/Sequía</v>
      </c>
      <c r="H1047" s="1" t="s">
        <v>839</v>
      </c>
      <c r="I1047" s="5" t="str">
        <f>VLOOKUP(M1047,reg!$A$2:$B$16,2,FALSE)</f>
        <v>Región de Valparaíso</v>
      </c>
      <c r="J1047" s="5" t="str">
        <f t="shared" si="81"/>
        <v>053</v>
      </c>
      <c r="K1047" s="5" t="str">
        <f>VLOOKUP(N1047,pro!$A$2:$B$1600,2,FALSE)</f>
        <v>Los Andes</v>
      </c>
      <c r="L1047" s="6" t="str">
        <f>VLOOKUP(O1047,com!$A$2:$B$1600,2,FALSE)</f>
        <v>Rinconada</v>
      </c>
      <c r="M1047" s="5">
        <f t="shared" si="82"/>
        <v>5</v>
      </c>
      <c r="N1047" s="5">
        <f t="shared" si="83"/>
        <v>53</v>
      </c>
      <c r="O1047" s="5">
        <f t="shared" si="84"/>
        <v>5303</v>
      </c>
    </row>
    <row r="1048" spans="1:15" hidden="1" x14ac:dyDescent="0.25">
      <c r="A1048" s="5">
        <v>1047</v>
      </c>
      <c r="B1048" s="1" t="s">
        <v>167</v>
      </c>
      <c r="C1048" s="5" t="s">
        <v>838</v>
      </c>
      <c r="D1048" s="2">
        <v>42058</v>
      </c>
      <c r="E1048" s="4">
        <v>2015</v>
      </c>
      <c r="F1048" s="5">
        <v>1</v>
      </c>
      <c r="G1048" s="5" t="str">
        <f>VLOOKUP(F1048,N_Sit!$A$1:$B$12,2,FALSE)</f>
        <v>Déficit Hídrico/Sequía</v>
      </c>
      <c r="H1048" s="1" t="s">
        <v>839</v>
      </c>
      <c r="I1048" s="5" t="str">
        <f>VLOOKUP(M1048,reg!$A$2:$B$16,2,FALSE)</f>
        <v>Región de Valparaíso</v>
      </c>
      <c r="J1048" s="5" t="str">
        <f t="shared" si="81"/>
        <v>053</v>
      </c>
      <c r="K1048" s="5" t="str">
        <f>VLOOKUP(N1048,pro!$A$2:$B$1600,2,FALSE)</f>
        <v>Los Andes</v>
      </c>
      <c r="L1048" s="6" t="str">
        <f>VLOOKUP(O1048,com!$A$2:$B$1600,2,FALSE)</f>
        <v>San Esteban</v>
      </c>
      <c r="M1048" s="5">
        <f t="shared" si="82"/>
        <v>5</v>
      </c>
      <c r="N1048" s="5">
        <f t="shared" si="83"/>
        <v>53</v>
      </c>
      <c r="O1048" s="5">
        <f t="shared" si="84"/>
        <v>5304</v>
      </c>
    </row>
    <row r="1049" spans="1:15" hidden="1" x14ac:dyDescent="0.25">
      <c r="A1049" s="5">
        <v>1048</v>
      </c>
      <c r="B1049" s="1" t="s">
        <v>47</v>
      </c>
      <c r="C1049" s="5" t="s">
        <v>838</v>
      </c>
      <c r="D1049" s="2">
        <v>42058</v>
      </c>
      <c r="E1049" s="4">
        <v>2015</v>
      </c>
      <c r="F1049" s="5">
        <v>1</v>
      </c>
      <c r="G1049" s="5" t="str">
        <f>VLOOKUP(F1049,N_Sit!$A$1:$B$12,2,FALSE)</f>
        <v>Déficit Hídrico/Sequía</v>
      </c>
      <c r="H1049" s="1" t="s">
        <v>839</v>
      </c>
      <c r="I1049" s="5" t="str">
        <f>VLOOKUP(M1049,reg!$A$2:$B$16,2,FALSE)</f>
        <v>Región de Valparaíso</v>
      </c>
      <c r="J1049" s="5" t="str">
        <f t="shared" si="81"/>
        <v>054</v>
      </c>
      <c r="K1049" s="5" t="str">
        <f>VLOOKUP(N1049,pro!$A$2:$B$1600,2,FALSE)</f>
        <v>Petorca</v>
      </c>
      <c r="L1049" s="6" t="str">
        <f>VLOOKUP(O1049,com!$A$2:$B$1600,2,FALSE)</f>
        <v>La Ligua</v>
      </c>
      <c r="M1049" s="5">
        <f t="shared" si="82"/>
        <v>5</v>
      </c>
      <c r="N1049" s="5">
        <f t="shared" si="83"/>
        <v>54</v>
      </c>
      <c r="O1049" s="5">
        <f t="shared" si="84"/>
        <v>5401</v>
      </c>
    </row>
    <row r="1050" spans="1:15" hidden="1" x14ac:dyDescent="0.25">
      <c r="A1050" s="5">
        <v>1049</v>
      </c>
      <c r="B1050" s="1" t="s">
        <v>49</v>
      </c>
      <c r="C1050" s="5" t="s">
        <v>838</v>
      </c>
      <c r="D1050" s="2">
        <v>42058</v>
      </c>
      <c r="E1050" s="4">
        <v>2015</v>
      </c>
      <c r="F1050" s="5">
        <v>1</v>
      </c>
      <c r="G1050" s="5" t="str">
        <f>VLOOKUP(F1050,N_Sit!$A$1:$B$12,2,FALSE)</f>
        <v>Déficit Hídrico/Sequía</v>
      </c>
      <c r="H1050" s="1" t="s">
        <v>839</v>
      </c>
      <c r="I1050" s="5" t="str">
        <f>VLOOKUP(M1050,reg!$A$2:$B$16,2,FALSE)</f>
        <v>Región de Valparaíso</v>
      </c>
      <c r="J1050" s="5" t="str">
        <f t="shared" si="81"/>
        <v>054</v>
      </c>
      <c r="K1050" s="5" t="str">
        <f>VLOOKUP(N1050,pro!$A$2:$B$1600,2,FALSE)</f>
        <v>Petorca</v>
      </c>
      <c r="L1050" s="6" t="str">
        <f>VLOOKUP(O1050,com!$A$2:$B$1600,2,FALSE)</f>
        <v>Cabildo</v>
      </c>
      <c r="M1050" s="5">
        <f t="shared" si="82"/>
        <v>5</v>
      </c>
      <c r="N1050" s="5">
        <f t="shared" si="83"/>
        <v>54</v>
      </c>
      <c r="O1050" s="5">
        <f t="shared" si="84"/>
        <v>5402</v>
      </c>
    </row>
    <row r="1051" spans="1:15" hidden="1" x14ac:dyDescent="0.25">
      <c r="A1051" s="5">
        <v>1050</v>
      </c>
      <c r="B1051" s="1" t="s">
        <v>50</v>
      </c>
      <c r="C1051" s="5" t="s">
        <v>838</v>
      </c>
      <c r="D1051" s="2">
        <v>42058</v>
      </c>
      <c r="E1051" s="4">
        <v>2015</v>
      </c>
      <c r="F1051" s="5">
        <v>1</v>
      </c>
      <c r="G1051" s="5" t="str">
        <f>VLOOKUP(F1051,N_Sit!$A$1:$B$12,2,FALSE)</f>
        <v>Déficit Hídrico/Sequía</v>
      </c>
      <c r="H1051" s="1" t="s">
        <v>839</v>
      </c>
      <c r="I1051" s="5" t="str">
        <f>VLOOKUP(M1051,reg!$A$2:$B$16,2,FALSE)</f>
        <v>Región de Valparaíso</v>
      </c>
      <c r="J1051" s="5" t="str">
        <f t="shared" si="81"/>
        <v>054</v>
      </c>
      <c r="K1051" s="5" t="str">
        <f>VLOOKUP(N1051,pro!$A$2:$B$1600,2,FALSE)</f>
        <v>Petorca</v>
      </c>
      <c r="L1051" s="6" t="str">
        <f>VLOOKUP(O1051,com!$A$2:$B$1600,2,FALSE)</f>
        <v>Papudo</v>
      </c>
      <c r="M1051" s="5">
        <f t="shared" si="82"/>
        <v>5</v>
      </c>
      <c r="N1051" s="5">
        <f t="shared" si="83"/>
        <v>54</v>
      </c>
      <c r="O1051" s="5">
        <f t="shared" si="84"/>
        <v>5403</v>
      </c>
    </row>
    <row r="1052" spans="1:15" hidden="1" x14ac:dyDescent="0.25">
      <c r="A1052" s="5">
        <v>1051</v>
      </c>
      <c r="B1052" s="1" t="s">
        <v>51</v>
      </c>
      <c r="C1052" s="5" t="s">
        <v>838</v>
      </c>
      <c r="D1052" s="2">
        <v>42058</v>
      </c>
      <c r="E1052" s="4">
        <v>2015</v>
      </c>
      <c r="F1052" s="5">
        <v>1</v>
      </c>
      <c r="G1052" s="5" t="str">
        <f>VLOOKUP(F1052,N_Sit!$A$1:$B$12,2,FALSE)</f>
        <v>Déficit Hídrico/Sequía</v>
      </c>
      <c r="H1052" s="1" t="s">
        <v>839</v>
      </c>
      <c r="I1052" s="5" t="str">
        <f>VLOOKUP(M1052,reg!$A$2:$B$16,2,FALSE)</f>
        <v>Región de Valparaíso</v>
      </c>
      <c r="J1052" s="5" t="str">
        <f t="shared" si="81"/>
        <v>054</v>
      </c>
      <c r="K1052" s="5" t="str">
        <f>VLOOKUP(N1052,pro!$A$2:$B$1600,2,FALSE)</f>
        <v>Petorca</v>
      </c>
      <c r="L1052" s="6" t="str">
        <f>VLOOKUP(O1052,com!$A$2:$B$1600,2,FALSE)</f>
        <v>Petorca</v>
      </c>
      <c r="M1052" s="5">
        <f t="shared" si="82"/>
        <v>5</v>
      </c>
      <c r="N1052" s="5">
        <f t="shared" si="83"/>
        <v>54</v>
      </c>
      <c r="O1052" s="5">
        <f t="shared" si="84"/>
        <v>5404</v>
      </c>
    </row>
    <row r="1053" spans="1:15" hidden="1" x14ac:dyDescent="0.25">
      <c r="A1053" s="5">
        <v>1052</v>
      </c>
      <c r="B1053" s="1" t="s">
        <v>52</v>
      </c>
      <c r="C1053" s="5" t="s">
        <v>838</v>
      </c>
      <c r="D1053" s="2">
        <v>42058</v>
      </c>
      <c r="E1053" s="4">
        <v>2015</v>
      </c>
      <c r="F1053" s="5">
        <v>1</v>
      </c>
      <c r="G1053" s="5" t="str">
        <f>VLOOKUP(F1053,N_Sit!$A$1:$B$12,2,FALSE)</f>
        <v>Déficit Hídrico/Sequía</v>
      </c>
      <c r="H1053" s="1" t="s">
        <v>839</v>
      </c>
      <c r="I1053" s="5" t="str">
        <f>VLOOKUP(M1053,reg!$A$2:$B$16,2,FALSE)</f>
        <v>Región de Valparaíso</v>
      </c>
      <c r="J1053" s="5" t="str">
        <f t="shared" si="81"/>
        <v>054</v>
      </c>
      <c r="K1053" s="5" t="str">
        <f>VLOOKUP(N1053,pro!$A$2:$B$1600,2,FALSE)</f>
        <v>Petorca</v>
      </c>
      <c r="L1053" s="6" t="str">
        <f>VLOOKUP(O1053,com!$A$2:$B$1600,2,FALSE)</f>
        <v>Zapallar</v>
      </c>
      <c r="M1053" s="5">
        <f t="shared" si="82"/>
        <v>5</v>
      </c>
      <c r="N1053" s="5">
        <f t="shared" si="83"/>
        <v>54</v>
      </c>
      <c r="O1053" s="5">
        <f t="shared" si="84"/>
        <v>5405</v>
      </c>
    </row>
    <row r="1054" spans="1:15" hidden="1" x14ac:dyDescent="0.25">
      <c r="A1054" s="5">
        <v>1053</v>
      </c>
      <c r="B1054" s="1" t="s">
        <v>260</v>
      </c>
      <c r="C1054" s="5" t="s">
        <v>838</v>
      </c>
      <c r="D1054" s="2">
        <v>42058</v>
      </c>
      <c r="E1054" s="4">
        <v>2015</v>
      </c>
      <c r="F1054" s="5">
        <v>1</v>
      </c>
      <c r="G1054" s="5" t="str">
        <f>VLOOKUP(F1054,N_Sit!$A$1:$B$12,2,FALSE)</f>
        <v>Déficit Hídrico/Sequía</v>
      </c>
      <c r="H1054" s="1" t="s">
        <v>839</v>
      </c>
      <c r="I1054" s="5" t="str">
        <f>VLOOKUP(M1054,reg!$A$2:$B$16,2,FALSE)</f>
        <v>Región de Valparaíso</v>
      </c>
      <c r="J1054" s="5" t="str">
        <f t="shared" si="81"/>
        <v>055</v>
      </c>
      <c r="K1054" s="5" t="str">
        <f>VLOOKUP(N1054,pro!$A$2:$B$1600,2,FALSE)</f>
        <v>Quillota</v>
      </c>
      <c r="L1054" s="6" t="str">
        <f>VLOOKUP(O1054,com!$A$2:$B$1600,2,FALSE)</f>
        <v>Quillota</v>
      </c>
      <c r="M1054" s="5">
        <f t="shared" si="82"/>
        <v>5</v>
      </c>
      <c r="N1054" s="5">
        <f t="shared" si="83"/>
        <v>55</v>
      </c>
      <c r="O1054" s="5">
        <f t="shared" si="84"/>
        <v>5501</v>
      </c>
    </row>
    <row r="1055" spans="1:15" hidden="1" x14ac:dyDescent="0.25">
      <c r="A1055" s="5">
        <v>1054</v>
      </c>
      <c r="B1055" s="1" t="s">
        <v>234</v>
      </c>
      <c r="C1055" s="5" t="s">
        <v>838</v>
      </c>
      <c r="D1055" s="2">
        <v>42058</v>
      </c>
      <c r="E1055" s="4">
        <v>2015</v>
      </c>
      <c r="F1055" s="5">
        <v>1</v>
      </c>
      <c r="G1055" s="5" t="str">
        <f>VLOOKUP(F1055,N_Sit!$A$1:$B$12,2,FALSE)</f>
        <v>Déficit Hídrico/Sequía</v>
      </c>
      <c r="H1055" s="1" t="s">
        <v>839</v>
      </c>
      <c r="I1055" s="5" t="str">
        <f>VLOOKUP(M1055,reg!$A$2:$B$16,2,FALSE)</f>
        <v>Región de Valparaíso</v>
      </c>
      <c r="J1055" s="5" t="str">
        <f t="shared" si="81"/>
        <v>055</v>
      </c>
      <c r="K1055" s="5" t="str">
        <f>VLOOKUP(N1055,pro!$A$2:$B$1600,2,FALSE)</f>
        <v>Quillota</v>
      </c>
      <c r="L1055" s="6" t="str">
        <f>VLOOKUP(O1055,com!$A$2:$B$1600,2,FALSE)</f>
        <v>Calera</v>
      </c>
      <c r="M1055" s="5">
        <f t="shared" si="82"/>
        <v>5</v>
      </c>
      <c r="N1055" s="5">
        <f t="shared" si="83"/>
        <v>55</v>
      </c>
      <c r="O1055" s="5">
        <f t="shared" si="84"/>
        <v>5502</v>
      </c>
    </row>
    <row r="1056" spans="1:15" hidden="1" x14ac:dyDescent="0.25">
      <c r="A1056" s="5">
        <v>1055</v>
      </c>
      <c r="B1056" s="1" t="s">
        <v>261</v>
      </c>
      <c r="C1056" s="5" t="s">
        <v>838</v>
      </c>
      <c r="D1056" s="2">
        <v>42058</v>
      </c>
      <c r="E1056" s="4">
        <v>2015</v>
      </c>
      <c r="F1056" s="5">
        <v>1</v>
      </c>
      <c r="G1056" s="5" t="str">
        <f>VLOOKUP(F1056,N_Sit!$A$1:$B$12,2,FALSE)</f>
        <v>Déficit Hídrico/Sequía</v>
      </c>
      <c r="H1056" s="1" t="s">
        <v>839</v>
      </c>
      <c r="I1056" s="5" t="str">
        <f>VLOOKUP(M1056,reg!$A$2:$B$16,2,FALSE)</f>
        <v>Región de Valparaíso</v>
      </c>
      <c r="J1056" s="5" t="str">
        <f t="shared" si="81"/>
        <v>055</v>
      </c>
      <c r="K1056" s="5" t="str">
        <f>VLOOKUP(N1056,pro!$A$2:$B$1600,2,FALSE)</f>
        <v>Quillota</v>
      </c>
      <c r="L1056" s="6" t="str">
        <f>VLOOKUP(O1056,com!$A$2:$B$1600,2,FALSE)</f>
        <v>Hijuelas</v>
      </c>
      <c r="M1056" s="5">
        <f t="shared" si="82"/>
        <v>5</v>
      </c>
      <c r="N1056" s="5">
        <f t="shared" si="83"/>
        <v>55</v>
      </c>
      <c r="O1056" s="5">
        <f t="shared" si="84"/>
        <v>5503</v>
      </c>
    </row>
    <row r="1057" spans="1:15" hidden="1" x14ac:dyDescent="0.25">
      <c r="A1057" s="5">
        <v>1056</v>
      </c>
      <c r="B1057" s="1" t="s">
        <v>262</v>
      </c>
      <c r="C1057" s="5" t="s">
        <v>838</v>
      </c>
      <c r="D1057" s="2">
        <v>42058</v>
      </c>
      <c r="E1057" s="4">
        <v>2015</v>
      </c>
      <c r="F1057" s="5">
        <v>1</v>
      </c>
      <c r="G1057" s="5" t="str">
        <f>VLOOKUP(F1057,N_Sit!$A$1:$B$12,2,FALSE)</f>
        <v>Déficit Hídrico/Sequía</v>
      </c>
      <c r="H1057" s="1" t="s">
        <v>839</v>
      </c>
      <c r="I1057" s="5" t="str">
        <f>VLOOKUP(M1057,reg!$A$2:$B$16,2,FALSE)</f>
        <v>Región de Valparaíso</v>
      </c>
      <c r="J1057" s="5" t="str">
        <f t="shared" si="81"/>
        <v>055</v>
      </c>
      <c r="K1057" s="5" t="str">
        <f>VLOOKUP(N1057,pro!$A$2:$B$1600,2,FALSE)</f>
        <v>Quillota</v>
      </c>
      <c r="L1057" s="6" t="str">
        <f>VLOOKUP(O1057,com!$A$2:$B$1600,2,FALSE)</f>
        <v>La Cruz</v>
      </c>
      <c r="M1057" s="5">
        <f t="shared" si="82"/>
        <v>5</v>
      </c>
      <c r="N1057" s="5">
        <f t="shared" si="83"/>
        <v>55</v>
      </c>
      <c r="O1057" s="5">
        <f t="shared" si="84"/>
        <v>5504</v>
      </c>
    </row>
    <row r="1058" spans="1:15" hidden="1" x14ac:dyDescent="0.25">
      <c r="A1058" s="5">
        <v>1057</v>
      </c>
      <c r="B1058" s="1" t="s">
        <v>168</v>
      </c>
      <c r="C1058" s="5" t="s">
        <v>838</v>
      </c>
      <c r="D1058" s="2">
        <v>42058</v>
      </c>
      <c r="E1058" s="4">
        <v>2015</v>
      </c>
      <c r="F1058" s="5">
        <v>1</v>
      </c>
      <c r="G1058" s="5" t="str">
        <f>VLOOKUP(F1058,N_Sit!$A$1:$B$12,2,FALSE)</f>
        <v>Déficit Hídrico/Sequía</v>
      </c>
      <c r="H1058" s="1" t="s">
        <v>839</v>
      </c>
      <c r="I1058" s="5" t="str">
        <f>VLOOKUP(M1058,reg!$A$2:$B$16,2,FALSE)</f>
        <v>Región de Valparaíso</v>
      </c>
      <c r="J1058" s="5" t="str">
        <f t="shared" si="81"/>
        <v>055</v>
      </c>
      <c r="K1058" s="5" t="str">
        <f>VLOOKUP(N1058,pro!$A$2:$B$1600,2,FALSE)</f>
        <v>Quillota</v>
      </c>
      <c r="L1058" s="6" t="str">
        <f>VLOOKUP(O1058,com!$A$2:$B$1600,2,FALSE)</f>
        <v>Nogales</v>
      </c>
      <c r="M1058" s="5">
        <f t="shared" si="82"/>
        <v>5</v>
      </c>
      <c r="N1058" s="5">
        <f t="shared" si="83"/>
        <v>55</v>
      </c>
      <c r="O1058" s="5">
        <f t="shared" si="84"/>
        <v>5506</v>
      </c>
    </row>
    <row r="1059" spans="1:15" hidden="1" x14ac:dyDescent="0.25">
      <c r="A1059" s="5">
        <v>1058</v>
      </c>
      <c r="B1059" s="1" t="s">
        <v>169</v>
      </c>
      <c r="C1059" s="5" t="s">
        <v>838</v>
      </c>
      <c r="D1059" s="2">
        <v>42058</v>
      </c>
      <c r="E1059" s="4">
        <v>2015</v>
      </c>
      <c r="F1059" s="5">
        <v>1</v>
      </c>
      <c r="G1059" s="5" t="str">
        <f>VLOOKUP(F1059,N_Sit!$A$1:$B$12,2,FALSE)</f>
        <v>Déficit Hídrico/Sequía</v>
      </c>
      <c r="H1059" s="1" t="s">
        <v>839</v>
      </c>
      <c r="I1059" s="5" t="str">
        <f>VLOOKUP(M1059,reg!$A$2:$B$16,2,FALSE)</f>
        <v>Región de Valparaíso</v>
      </c>
      <c r="J1059" s="5" t="str">
        <f t="shared" si="81"/>
        <v>056</v>
      </c>
      <c r="K1059" s="5" t="str">
        <f>VLOOKUP(N1059,pro!$A$2:$B$1600,2,FALSE)</f>
        <v>San Antonio</v>
      </c>
      <c r="L1059" s="6" t="str">
        <f>VLOOKUP(O1059,com!$A$2:$B$1600,2,FALSE)</f>
        <v>San Antonio</v>
      </c>
      <c r="M1059" s="5">
        <f t="shared" si="82"/>
        <v>5</v>
      </c>
      <c r="N1059" s="5">
        <f t="shared" si="83"/>
        <v>56</v>
      </c>
      <c r="O1059" s="5">
        <f t="shared" si="84"/>
        <v>5601</v>
      </c>
    </row>
    <row r="1060" spans="1:15" hidden="1" x14ac:dyDescent="0.25">
      <c r="A1060" s="5">
        <v>1059</v>
      </c>
      <c r="B1060" s="1" t="s">
        <v>235</v>
      </c>
      <c r="C1060" s="5" t="s">
        <v>838</v>
      </c>
      <c r="D1060" s="2">
        <v>42058</v>
      </c>
      <c r="E1060" s="4">
        <v>2015</v>
      </c>
      <c r="F1060" s="5">
        <v>1</v>
      </c>
      <c r="G1060" s="5" t="str">
        <f>VLOOKUP(F1060,N_Sit!$A$1:$B$12,2,FALSE)</f>
        <v>Déficit Hídrico/Sequía</v>
      </c>
      <c r="H1060" s="1" t="s">
        <v>839</v>
      </c>
      <c r="I1060" s="5" t="str">
        <f>VLOOKUP(M1060,reg!$A$2:$B$16,2,FALSE)</f>
        <v>Región de Valparaíso</v>
      </c>
      <c r="J1060" s="5" t="str">
        <f t="shared" si="81"/>
        <v>056</v>
      </c>
      <c r="K1060" s="5" t="str">
        <f>VLOOKUP(N1060,pro!$A$2:$B$1600,2,FALSE)</f>
        <v>San Antonio</v>
      </c>
      <c r="L1060" s="6" t="str">
        <f>VLOOKUP(O1060,com!$A$2:$B$1600,2,FALSE)</f>
        <v>Algarrobo</v>
      </c>
      <c r="M1060" s="5">
        <f t="shared" si="82"/>
        <v>5</v>
      </c>
      <c r="N1060" s="5">
        <f t="shared" si="83"/>
        <v>56</v>
      </c>
      <c r="O1060" s="5">
        <f t="shared" si="84"/>
        <v>5602</v>
      </c>
    </row>
    <row r="1061" spans="1:15" hidden="1" x14ac:dyDescent="0.25">
      <c r="A1061" s="5">
        <v>1060</v>
      </c>
      <c r="B1061" s="1" t="s">
        <v>170</v>
      </c>
      <c r="C1061" s="5" t="s">
        <v>838</v>
      </c>
      <c r="D1061" s="2">
        <v>42058</v>
      </c>
      <c r="E1061" s="4">
        <v>2015</v>
      </c>
      <c r="F1061" s="5">
        <v>1</v>
      </c>
      <c r="G1061" s="5" t="str">
        <f>VLOOKUP(F1061,N_Sit!$A$1:$B$12,2,FALSE)</f>
        <v>Déficit Hídrico/Sequía</v>
      </c>
      <c r="H1061" s="1" t="s">
        <v>839</v>
      </c>
      <c r="I1061" s="5" t="str">
        <f>VLOOKUP(M1061,reg!$A$2:$B$16,2,FALSE)</f>
        <v>Región de Valparaíso</v>
      </c>
      <c r="J1061" s="5" t="str">
        <f t="shared" si="81"/>
        <v>056</v>
      </c>
      <c r="K1061" s="5" t="str">
        <f>VLOOKUP(N1061,pro!$A$2:$B$1600,2,FALSE)</f>
        <v>San Antonio</v>
      </c>
      <c r="L1061" s="6" t="str">
        <f>VLOOKUP(O1061,com!$A$2:$B$1600,2,FALSE)</f>
        <v>Cartagena</v>
      </c>
      <c r="M1061" s="5">
        <f t="shared" si="82"/>
        <v>5</v>
      </c>
      <c r="N1061" s="5">
        <f t="shared" si="83"/>
        <v>56</v>
      </c>
      <c r="O1061" s="5">
        <f t="shared" si="84"/>
        <v>5603</v>
      </c>
    </row>
    <row r="1062" spans="1:15" hidden="1" x14ac:dyDescent="0.25">
      <c r="A1062" s="5">
        <v>1061</v>
      </c>
      <c r="B1062" s="1" t="s">
        <v>236</v>
      </c>
      <c r="C1062" s="5" t="s">
        <v>838</v>
      </c>
      <c r="D1062" s="2">
        <v>42058</v>
      </c>
      <c r="E1062" s="4">
        <v>2015</v>
      </c>
      <c r="F1062" s="5">
        <v>1</v>
      </c>
      <c r="G1062" s="5" t="str">
        <f>VLOOKUP(F1062,N_Sit!$A$1:$B$12,2,FALSE)</f>
        <v>Déficit Hídrico/Sequía</v>
      </c>
      <c r="H1062" s="1" t="s">
        <v>839</v>
      </c>
      <c r="I1062" s="5" t="str">
        <f>VLOOKUP(M1062,reg!$A$2:$B$16,2,FALSE)</f>
        <v>Región de Valparaíso</v>
      </c>
      <c r="J1062" s="5" t="str">
        <f t="shared" si="81"/>
        <v>056</v>
      </c>
      <c r="K1062" s="5" t="str">
        <f>VLOOKUP(N1062,pro!$A$2:$B$1600,2,FALSE)</f>
        <v>San Antonio</v>
      </c>
      <c r="L1062" s="6" t="str">
        <f>VLOOKUP(O1062,com!$A$2:$B$1600,2,FALSE)</f>
        <v>El Quisco</v>
      </c>
      <c r="M1062" s="5">
        <f t="shared" si="82"/>
        <v>5</v>
      </c>
      <c r="N1062" s="5">
        <f t="shared" si="83"/>
        <v>56</v>
      </c>
      <c r="O1062" s="5">
        <f t="shared" si="84"/>
        <v>5604</v>
      </c>
    </row>
    <row r="1063" spans="1:15" hidden="1" x14ac:dyDescent="0.25">
      <c r="A1063" s="5">
        <v>1062</v>
      </c>
      <c r="B1063" s="1" t="s">
        <v>237</v>
      </c>
      <c r="C1063" s="5" t="s">
        <v>838</v>
      </c>
      <c r="D1063" s="2">
        <v>42058</v>
      </c>
      <c r="E1063" s="4">
        <v>2015</v>
      </c>
      <c r="F1063" s="5">
        <v>1</v>
      </c>
      <c r="G1063" s="5" t="str">
        <f>VLOOKUP(F1063,N_Sit!$A$1:$B$12,2,FALSE)</f>
        <v>Déficit Hídrico/Sequía</v>
      </c>
      <c r="H1063" s="1" t="s">
        <v>839</v>
      </c>
      <c r="I1063" s="5" t="str">
        <f>VLOOKUP(M1063,reg!$A$2:$B$16,2,FALSE)</f>
        <v>Región de Valparaíso</v>
      </c>
      <c r="J1063" s="5" t="str">
        <f t="shared" si="81"/>
        <v>056</v>
      </c>
      <c r="K1063" s="5" t="str">
        <f>VLOOKUP(N1063,pro!$A$2:$B$1600,2,FALSE)</f>
        <v>San Antonio</v>
      </c>
      <c r="L1063" s="6" t="str">
        <f>VLOOKUP(O1063,com!$A$2:$B$1600,2,FALSE)</f>
        <v>El Tabo</v>
      </c>
      <c r="M1063" s="5">
        <f t="shared" si="82"/>
        <v>5</v>
      </c>
      <c r="N1063" s="5">
        <f t="shared" si="83"/>
        <v>56</v>
      </c>
      <c r="O1063" s="5">
        <f t="shared" si="84"/>
        <v>5605</v>
      </c>
    </row>
    <row r="1064" spans="1:15" hidden="1" x14ac:dyDescent="0.25">
      <c r="A1064" s="5">
        <v>1063</v>
      </c>
      <c r="B1064" s="1" t="s">
        <v>171</v>
      </c>
      <c r="C1064" s="5" t="s">
        <v>838</v>
      </c>
      <c r="D1064" s="2">
        <v>42058</v>
      </c>
      <c r="E1064" s="4">
        <v>2015</v>
      </c>
      <c r="F1064" s="5">
        <v>1</v>
      </c>
      <c r="G1064" s="5" t="str">
        <f>VLOOKUP(F1064,N_Sit!$A$1:$B$12,2,FALSE)</f>
        <v>Déficit Hídrico/Sequía</v>
      </c>
      <c r="H1064" s="1" t="s">
        <v>839</v>
      </c>
      <c r="I1064" s="5" t="str">
        <f>VLOOKUP(M1064,reg!$A$2:$B$16,2,FALSE)</f>
        <v>Región de Valparaíso</v>
      </c>
      <c r="J1064" s="5" t="str">
        <f t="shared" si="81"/>
        <v>056</v>
      </c>
      <c r="K1064" s="5" t="str">
        <f>VLOOKUP(N1064,pro!$A$2:$B$1600,2,FALSE)</f>
        <v>San Antonio</v>
      </c>
      <c r="L1064" s="6" t="str">
        <f>VLOOKUP(O1064,com!$A$2:$B$1600,2,FALSE)</f>
        <v>Santo Domingo</v>
      </c>
      <c r="M1064" s="5">
        <f t="shared" si="82"/>
        <v>5</v>
      </c>
      <c r="N1064" s="5">
        <f t="shared" si="83"/>
        <v>56</v>
      </c>
      <c r="O1064" s="5">
        <f t="shared" si="84"/>
        <v>5606</v>
      </c>
    </row>
    <row r="1065" spans="1:15" hidden="1" x14ac:dyDescent="0.25">
      <c r="A1065" s="5">
        <v>1064</v>
      </c>
      <c r="B1065" s="1" t="s">
        <v>238</v>
      </c>
      <c r="C1065" s="5" t="s">
        <v>838</v>
      </c>
      <c r="D1065" s="2">
        <v>42058</v>
      </c>
      <c r="E1065" s="4">
        <v>2015</v>
      </c>
      <c r="F1065" s="5">
        <v>1</v>
      </c>
      <c r="G1065" s="5" t="str">
        <f>VLOOKUP(F1065,N_Sit!$A$1:$B$12,2,FALSE)</f>
        <v>Déficit Hídrico/Sequía</v>
      </c>
      <c r="H1065" s="1" t="s">
        <v>839</v>
      </c>
      <c r="I1065" s="5" t="str">
        <f>VLOOKUP(M1065,reg!$A$2:$B$16,2,FALSE)</f>
        <v>Región de Valparaíso</v>
      </c>
      <c r="J1065" s="5" t="str">
        <f t="shared" si="81"/>
        <v>057</v>
      </c>
      <c r="K1065" s="5" t="str">
        <f>VLOOKUP(N1065,pro!$A$2:$B$1600,2,FALSE)</f>
        <v>San Felipe</v>
      </c>
      <c r="L1065" s="6" t="str">
        <f>VLOOKUP(O1065,com!$A$2:$B$1600,2,FALSE)</f>
        <v>San Felipe</v>
      </c>
      <c r="M1065" s="5">
        <f t="shared" si="82"/>
        <v>5</v>
      </c>
      <c r="N1065" s="5">
        <f t="shared" si="83"/>
        <v>57</v>
      </c>
      <c r="O1065" s="5">
        <f t="shared" si="84"/>
        <v>5701</v>
      </c>
    </row>
    <row r="1066" spans="1:15" hidden="1" x14ac:dyDescent="0.25">
      <c r="A1066" s="5">
        <v>1065</v>
      </c>
      <c r="B1066" s="1" t="s">
        <v>172</v>
      </c>
      <c r="C1066" s="5" t="s">
        <v>838</v>
      </c>
      <c r="D1066" s="2">
        <v>42058</v>
      </c>
      <c r="E1066" s="4">
        <v>2015</v>
      </c>
      <c r="F1066" s="5">
        <v>1</v>
      </c>
      <c r="G1066" s="5" t="str">
        <f>VLOOKUP(F1066,N_Sit!$A$1:$B$12,2,FALSE)</f>
        <v>Déficit Hídrico/Sequía</v>
      </c>
      <c r="H1066" s="1" t="s">
        <v>839</v>
      </c>
      <c r="I1066" s="5" t="str">
        <f>VLOOKUP(M1066,reg!$A$2:$B$16,2,FALSE)</f>
        <v>Región de Valparaíso</v>
      </c>
      <c r="J1066" s="5" t="str">
        <f t="shared" si="81"/>
        <v>057</v>
      </c>
      <c r="K1066" s="5" t="str">
        <f>VLOOKUP(N1066,pro!$A$2:$B$1600,2,FALSE)</f>
        <v>San Felipe</v>
      </c>
      <c r="L1066" s="6" t="str">
        <f>VLOOKUP(O1066,com!$A$2:$B$1600,2,FALSE)</f>
        <v>Catemu</v>
      </c>
      <c r="M1066" s="5">
        <f t="shared" si="82"/>
        <v>5</v>
      </c>
      <c r="N1066" s="5">
        <f t="shared" si="83"/>
        <v>57</v>
      </c>
      <c r="O1066" s="5">
        <f t="shared" si="84"/>
        <v>5702</v>
      </c>
    </row>
    <row r="1067" spans="1:15" hidden="1" x14ac:dyDescent="0.25">
      <c r="A1067" s="5">
        <v>1066</v>
      </c>
      <c r="B1067" s="1" t="s">
        <v>173</v>
      </c>
      <c r="C1067" s="5" t="s">
        <v>838</v>
      </c>
      <c r="D1067" s="2">
        <v>42058</v>
      </c>
      <c r="E1067" s="4">
        <v>2015</v>
      </c>
      <c r="F1067" s="5">
        <v>1</v>
      </c>
      <c r="G1067" s="5" t="str">
        <f>VLOOKUP(F1067,N_Sit!$A$1:$B$12,2,FALSE)</f>
        <v>Déficit Hídrico/Sequía</v>
      </c>
      <c r="H1067" s="1" t="s">
        <v>839</v>
      </c>
      <c r="I1067" s="5" t="str">
        <f>VLOOKUP(M1067,reg!$A$2:$B$16,2,FALSE)</f>
        <v>Región de Valparaíso</v>
      </c>
      <c r="J1067" s="5" t="str">
        <f t="shared" si="81"/>
        <v>057</v>
      </c>
      <c r="K1067" s="5" t="str">
        <f>VLOOKUP(N1067,pro!$A$2:$B$1600,2,FALSE)</f>
        <v>San Felipe</v>
      </c>
      <c r="L1067" s="6" t="str">
        <f>VLOOKUP(O1067,com!$A$2:$B$1600,2,FALSE)</f>
        <v>Llaillay</v>
      </c>
      <c r="M1067" s="5">
        <f t="shared" si="82"/>
        <v>5</v>
      </c>
      <c r="N1067" s="5">
        <f t="shared" si="83"/>
        <v>57</v>
      </c>
      <c r="O1067" s="5">
        <f t="shared" si="84"/>
        <v>5703</v>
      </c>
    </row>
    <row r="1068" spans="1:15" hidden="1" x14ac:dyDescent="0.25">
      <c r="A1068" s="5">
        <v>1067</v>
      </c>
      <c r="B1068" s="1" t="s">
        <v>263</v>
      </c>
      <c r="C1068" s="5" t="s">
        <v>838</v>
      </c>
      <c r="D1068" s="2">
        <v>42058</v>
      </c>
      <c r="E1068" s="4">
        <v>2015</v>
      </c>
      <c r="F1068" s="5">
        <v>1</v>
      </c>
      <c r="G1068" s="5" t="str">
        <f>VLOOKUP(F1068,N_Sit!$A$1:$B$12,2,FALSE)</f>
        <v>Déficit Hídrico/Sequía</v>
      </c>
      <c r="H1068" s="1" t="s">
        <v>839</v>
      </c>
      <c r="I1068" s="5" t="str">
        <f>VLOOKUP(M1068,reg!$A$2:$B$16,2,FALSE)</f>
        <v>Región de Valparaíso</v>
      </c>
      <c r="J1068" s="5" t="str">
        <f t="shared" si="81"/>
        <v>057</v>
      </c>
      <c r="K1068" s="5" t="str">
        <f>VLOOKUP(N1068,pro!$A$2:$B$1600,2,FALSE)</f>
        <v>San Felipe</v>
      </c>
      <c r="L1068" s="6" t="str">
        <f>VLOOKUP(O1068,com!$A$2:$B$1600,2,FALSE)</f>
        <v>Panquehue</v>
      </c>
      <c r="M1068" s="5">
        <f t="shared" si="82"/>
        <v>5</v>
      </c>
      <c r="N1068" s="5">
        <f t="shared" si="83"/>
        <v>57</v>
      </c>
      <c r="O1068" s="5">
        <f t="shared" si="84"/>
        <v>5704</v>
      </c>
    </row>
    <row r="1069" spans="1:15" hidden="1" x14ac:dyDescent="0.25">
      <c r="A1069" s="5">
        <v>1068</v>
      </c>
      <c r="B1069" s="1" t="s">
        <v>174</v>
      </c>
      <c r="C1069" s="5" t="s">
        <v>838</v>
      </c>
      <c r="D1069" s="2">
        <v>42058</v>
      </c>
      <c r="E1069" s="4">
        <v>2015</v>
      </c>
      <c r="F1069" s="5">
        <v>1</v>
      </c>
      <c r="G1069" s="5" t="str">
        <f>VLOOKUP(F1069,N_Sit!$A$1:$B$12,2,FALSE)</f>
        <v>Déficit Hídrico/Sequía</v>
      </c>
      <c r="H1069" s="1" t="s">
        <v>839</v>
      </c>
      <c r="I1069" s="5" t="str">
        <f>VLOOKUP(M1069,reg!$A$2:$B$16,2,FALSE)</f>
        <v>Región de Valparaíso</v>
      </c>
      <c r="J1069" s="5" t="str">
        <f t="shared" si="81"/>
        <v>057</v>
      </c>
      <c r="K1069" s="5" t="str">
        <f>VLOOKUP(N1069,pro!$A$2:$B$1600,2,FALSE)</f>
        <v>San Felipe</v>
      </c>
      <c r="L1069" s="6" t="str">
        <f>VLOOKUP(O1069,com!$A$2:$B$1600,2,FALSE)</f>
        <v>Putaendo</v>
      </c>
      <c r="M1069" s="5">
        <f t="shared" si="82"/>
        <v>5</v>
      </c>
      <c r="N1069" s="5">
        <f t="shared" si="83"/>
        <v>57</v>
      </c>
      <c r="O1069" s="5">
        <f t="shared" si="84"/>
        <v>5705</v>
      </c>
    </row>
    <row r="1070" spans="1:15" hidden="1" x14ac:dyDescent="0.25">
      <c r="A1070" s="5">
        <v>1069</v>
      </c>
      <c r="B1070" s="1" t="s">
        <v>175</v>
      </c>
      <c r="C1070" s="5" t="s">
        <v>838</v>
      </c>
      <c r="D1070" s="2">
        <v>42058</v>
      </c>
      <c r="E1070" s="4">
        <v>2015</v>
      </c>
      <c r="F1070" s="5">
        <v>1</v>
      </c>
      <c r="G1070" s="5" t="str">
        <f>VLOOKUP(F1070,N_Sit!$A$1:$B$12,2,FALSE)</f>
        <v>Déficit Hídrico/Sequía</v>
      </c>
      <c r="H1070" s="1" t="s">
        <v>839</v>
      </c>
      <c r="I1070" s="5" t="str">
        <f>VLOOKUP(M1070,reg!$A$2:$B$16,2,FALSE)</f>
        <v>Región de Valparaíso</v>
      </c>
      <c r="J1070" s="5" t="str">
        <f t="shared" si="81"/>
        <v>057</v>
      </c>
      <c r="K1070" s="5" t="str">
        <f>VLOOKUP(N1070,pro!$A$2:$B$1600,2,FALSE)</f>
        <v>San Felipe</v>
      </c>
      <c r="L1070" s="6" t="str">
        <f>VLOOKUP(O1070,com!$A$2:$B$1600,2,FALSE)</f>
        <v>Santa María</v>
      </c>
      <c r="M1070" s="5">
        <f t="shared" si="82"/>
        <v>5</v>
      </c>
      <c r="N1070" s="5">
        <f t="shared" si="83"/>
        <v>57</v>
      </c>
      <c r="O1070" s="5">
        <f t="shared" si="84"/>
        <v>5706</v>
      </c>
    </row>
    <row r="1071" spans="1:15" hidden="1" x14ac:dyDescent="0.25">
      <c r="A1071" s="5">
        <v>1070</v>
      </c>
      <c r="B1071" s="1" t="s">
        <v>176</v>
      </c>
      <c r="C1071" s="5" t="s">
        <v>838</v>
      </c>
      <c r="D1071" s="2">
        <v>42058</v>
      </c>
      <c r="E1071" s="4">
        <v>2015</v>
      </c>
      <c r="F1071" s="5">
        <v>1</v>
      </c>
      <c r="G1071" s="5" t="str">
        <f>VLOOKUP(F1071,N_Sit!$A$1:$B$12,2,FALSE)</f>
        <v>Déficit Hídrico/Sequía</v>
      </c>
      <c r="H1071" s="1" t="s">
        <v>839</v>
      </c>
      <c r="I1071" s="5" t="str">
        <f>VLOOKUP(M1071,reg!$A$2:$B$16,2,FALSE)</f>
        <v>Región de Valparaíso</v>
      </c>
      <c r="J1071" s="5" t="str">
        <f t="shared" si="81"/>
        <v>058</v>
      </c>
      <c r="K1071" s="5" t="str">
        <f>VLOOKUP(N1071,pro!$A$2:$B$1600,2,FALSE)</f>
        <v>Margamarga</v>
      </c>
      <c r="L1071" s="6" t="str">
        <f>VLOOKUP(O1071,com!$A$2:$B$1600,2,FALSE)</f>
        <v>Quilpué</v>
      </c>
      <c r="M1071" s="5">
        <f t="shared" si="82"/>
        <v>5</v>
      </c>
      <c r="N1071" s="5">
        <f t="shared" si="83"/>
        <v>58</v>
      </c>
      <c r="O1071" s="5">
        <f t="shared" si="84"/>
        <v>5801</v>
      </c>
    </row>
    <row r="1072" spans="1:15" hidden="1" x14ac:dyDescent="0.25">
      <c r="A1072" s="5">
        <v>1071</v>
      </c>
      <c r="B1072" s="1" t="s">
        <v>239</v>
      </c>
      <c r="C1072" s="5" t="s">
        <v>838</v>
      </c>
      <c r="D1072" s="2">
        <v>42058</v>
      </c>
      <c r="E1072" s="4">
        <v>2015</v>
      </c>
      <c r="F1072" s="5">
        <v>1</v>
      </c>
      <c r="G1072" s="5" t="str">
        <f>VLOOKUP(F1072,N_Sit!$A$1:$B$12,2,FALSE)</f>
        <v>Déficit Hídrico/Sequía</v>
      </c>
      <c r="H1072" s="1" t="s">
        <v>839</v>
      </c>
      <c r="I1072" s="5" t="str">
        <f>VLOOKUP(M1072,reg!$A$2:$B$16,2,FALSE)</f>
        <v>Región de Valparaíso</v>
      </c>
      <c r="J1072" s="5" t="str">
        <f t="shared" si="81"/>
        <v>058</v>
      </c>
      <c r="K1072" s="5" t="str">
        <f>VLOOKUP(N1072,pro!$A$2:$B$1600,2,FALSE)</f>
        <v>Margamarga</v>
      </c>
      <c r="L1072" s="6" t="str">
        <f>VLOOKUP(O1072,com!$A$2:$B$1600,2,FALSE)</f>
        <v>Limache</v>
      </c>
      <c r="M1072" s="5">
        <f t="shared" si="82"/>
        <v>5</v>
      </c>
      <c r="N1072" s="5">
        <f t="shared" si="83"/>
        <v>58</v>
      </c>
      <c r="O1072" s="5">
        <f t="shared" si="84"/>
        <v>5802</v>
      </c>
    </row>
    <row r="1073" spans="1:15" hidden="1" x14ac:dyDescent="0.25">
      <c r="A1073" s="5">
        <v>1072</v>
      </c>
      <c r="B1073" s="1" t="s">
        <v>177</v>
      </c>
      <c r="C1073" s="5" t="s">
        <v>838</v>
      </c>
      <c r="D1073" s="2">
        <v>42058</v>
      </c>
      <c r="E1073" s="4">
        <v>2015</v>
      </c>
      <c r="F1073" s="5">
        <v>1</v>
      </c>
      <c r="G1073" s="5" t="str">
        <f>VLOOKUP(F1073,N_Sit!$A$1:$B$12,2,FALSE)</f>
        <v>Déficit Hídrico/Sequía</v>
      </c>
      <c r="H1073" s="1" t="s">
        <v>839</v>
      </c>
      <c r="I1073" s="5" t="str">
        <f>VLOOKUP(M1073,reg!$A$2:$B$16,2,FALSE)</f>
        <v>Región de Valparaíso</v>
      </c>
      <c r="J1073" s="5" t="str">
        <f t="shared" si="81"/>
        <v>058</v>
      </c>
      <c r="K1073" s="5" t="str">
        <f>VLOOKUP(N1073,pro!$A$2:$B$1600,2,FALSE)</f>
        <v>Margamarga</v>
      </c>
      <c r="L1073" s="6" t="str">
        <f>VLOOKUP(O1073,com!$A$2:$B$1600,2,FALSE)</f>
        <v>Olmué</v>
      </c>
      <c r="M1073" s="5">
        <f t="shared" si="82"/>
        <v>5</v>
      </c>
      <c r="N1073" s="5">
        <f t="shared" si="83"/>
        <v>58</v>
      </c>
      <c r="O1073" s="5">
        <f t="shared" si="84"/>
        <v>5803</v>
      </c>
    </row>
    <row r="1074" spans="1:15" hidden="1" x14ac:dyDescent="0.25">
      <c r="A1074" s="5">
        <v>1073</v>
      </c>
      <c r="B1074" s="1" t="s">
        <v>113</v>
      </c>
      <c r="C1074" t="s">
        <v>842</v>
      </c>
      <c r="D1074" s="2">
        <v>42069</v>
      </c>
      <c r="E1074" s="4">
        <v>2015</v>
      </c>
      <c r="F1074" s="5">
        <v>1</v>
      </c>
      <c r="G1074" s="5" t="str">
        <f>VLOOKUP(F1074,N_Sit!$A$1:$B$12,2,FALSE)</f>
        <v>Déficit Hídrico/Sequía</v>
      </c>
      <c r="H1074" s="1" t="s">
        <v>840</v>
      </c>
      <c r="I1074" s="5" t="str">
        <f>VLOOKUP(M1074,reg!$A$2:$B$16,2,FALSE)</f>
        <v>Región de La Araucanía</v>
      </c>
      <c r="J1074" s="5" t="str">
        <f t="shared" ref="J1074:J1105" si="85">MID(B1074,1,3)</f>
        <v>091</v>
      </c>
      <c r="K1074" s="5" t="str">
        <f>VLOOKUP(N1074,pro!$A$2:$B$1600,2,FALSE)</f>
        <v>Cautín</v>
      </c>
      <c r="L1074" s="6" t="str">
        <f>VLOOKUP(O1074,com!$A$2:$B$1600,2,FALSE)</f>
        <v>Temuco</v>
      </c>
      <c r="M1074" s="5">
        <f t="shared" ref="M1074:M1105" si="86">VALUE(H1074)</f>
        <v>9</v>
      </c>
      <c r="N1074" s="5">
        <f t="shared" ref="N1074:N1105" si="87">VALUE(J1074)</f>
        <v>91</v>
      </c>
      <c r="O1074" s="5">
        <f t="shared" ref="O1074:O1105" si="88">VALUE(B1074)</f>
        <v>9101</v>
      </c>
    </row>
    <row r="1075" spans="1:15" hidden="1" x14ac:dyDescent="0.25">
      <c r="A1075" s="5">
        <v>1074</v>
      </c>
      <c r="B1075" s="1" t="s">
        <v>115</v>
      </c>
      <c r="C1075" s="5" t="s">
        <v>842</v>
      </c>
      <c r="D1075" s="2">
        <v>42069</v>
      </c>
      <c r="E1075" s="4">
        <v>2015</v>
      </c>
      <c r="F1075" s="5">
        <v>1</v>
      </c>
      <c r="G1075" s="5" t="str">
        <f>VLOOKUP(F1075,N_Sit!$A$1:$B$12,2,FALSE)</f>
        <v>Déficit Hídrico/Sequía</v>
      </c>
      <c r="H1075" s="1" t="s">
        <v>840</v>
      </c>
      <c r="I1075" s="5" t="str">
        <f>VLOOKUP(M1075,reg!$A$2:$B$16,2,FALSE)</f>
        <v>Región de La Araucanía</v>
      </c>
      <c r="J1075" s="5" t="str">
        <f t="shared" si="85"/>
        <v>091</v>
      </c>
      <c r="K1075" s="5" t="str">
        <f>VLOOKUP(N1075,pro!$A$2:$B$1600,2,FALSE)</f>
        <v>Cautín</v>
      </c>
      <c r="L1075" s="6" t="str">
        <f>VLOOKUP(O1075,com!$A$2:$B$1600,2,FALSE)</f>
        <v>Carahue</v>
      </c>
      <c r="M1075" s="5">
        <f t="shared" si="86"/>
        <v>9</v>
      </c>
      <c r="N1075" s="5">
        <f t="shared" si="87"/>
        <v>91</v>
      </c>
      <c r="O1075" s="5">
        <f t="shared" si="88"/>
        <v>9102</v>
      </c>
    </row>
    <row r="1076" spans="1:15" hidden="1" x14ac:dyDescent="0.25">
      <c r="A1076" s="5">
        <v>1075</v>
      </c>
      <c r="B1076" s="1" t="s">
        <v>116</v>
      </c>
      <c r="C1076" s="5" t="s">
        <v>842</v>
      </c>
      <c r="D1076" s="2">
        <v>42069</v>
      </c>
      <c r="E1076" s="4">
        <v>2015</v>
      </c>
      <c r="F1076" s="5">
        <v>1</v>
      </c>
      <c r="G1076" s="5" t="str">
        <f>VLOOKUP(F1076,N_Sit!$A$1:$B$12,2,FALSE)</f>
        <v>Déficit Hídrico/Sequía</v>
      </c>
      <c r="H1076" s="1" t="s">
        <v>840</v>
      </c>
      <c r="I1076" s="5" t="str">
        <f>VLOOKUP(M1076,reg!$A$2:$B$16,2,FALSE)</f>
        <v>Región de La Araucanía</v>
      </c>
      <c r="J1076" s="5" t="str">
        <f t="shared" si="85"/>
        <v>091</v>
      </c>
      <c r="K1076" s="5" t="str">
        <f>VLOOKUP(N1076,pro!$A$2:$B$1600,2,FALSE)</f>
        <v>Cautín</v>
      </c>
      <c r="L1076" s="6" t="str">
        <f>VLOOKUP(O1076,com!$A$2:$B$1600,2,FALSE)</f>
        <v>Cunco</v>
      </c>
      <c r="M1076" s="5">
        <f t="shared" si="86"/>
        <v>9</v>
      </c>
      <c r="N1076" s="5">
        <f t="shared" si="87"/>
        <v>91</v>
      </c>
      <c r="O1076" s="5">
        <f t="shared" si="88"/>
        <v>9103</v>
      </c>
    </row>
    <row r="1077" spans="1:15" hidden="1" x14ac:dyDescent="0.25">
      <c r="A1077" s="5">
        <v>1076</v>
      </c>
      <c r="B1077" s="1" t="s">
        <v>117</v>
      </c>
      <c r="C1077" s="5" t="s">
        <v>842</v>
      </c>
      <c r="D1077" s="2">
        <v>42069</v>
      </c>
      <c r="E1077" s="4">
        <v>2015</v>
      </c>
      <c r="F1077" s="5">
        <v>1</v>
      </c>
      <c r="G1077" s="5" t="str">
        <f>VLOOKUP(F1077,N_Sit!$A$1:$B$12,2,FALSE)</f>
        <v>Déficit Hídrico/Sequía</v>
      </c>
      <c r="H1077" s="1" t="s">
        <v>840</v>
      </c>
      <c r="I1077" s="5" t="str">
        <f>VLOOKUP(M1077,reg!$A$2:$B$16,2,FALSE)</f>
        <v>Región de La Araucanía</v>
      </c>
      <c r="J1077" s="5" t="str">
        <f t="shared" si="85"/>
        <v>091</v>
      </c>
      <c r="K1077" s="5" t="str">
        <f>VLOOKUP(N1077,pro!$A$2:$B$1600,2,FALSE)</f>
        <v>Cautín</v>
      </c>
      <c r="L1077" s="6" t="str">
        <f>VLOOKUP(O1077,com!$A$2:$B$1600,2,FALSE)</f>
        <v>Curarrehue</v>
      </c>
      <c r="M1077" s="5">
        <f t="shared" si="86"/>
        <v>9</v>
      </c>
      <c r="N1077" s="5">
        <f t="shared" si="87"/>
        <v>91</v>
      </c>
      <c r="O1077" s="5">
        <f t="shared" si="88"/>
        <v>9104</v>
      </c>
    </row>
    <row r="1078" spans="1:15" hidden="1" x14ac:dyDescent="0.25">
      <c r="A1078" s="5">
        <v>1077</v>
      </c>
      <c r="B1078" s="1" t="s">
        <v>118</v>
      </c>
      <c r="C1078" s="5" t="s">
        <v>842</v>
      </c>
      <c r="D1078" s="2">
        <v>42069</v>
      </c>
      <c r="E1078" s="4">
        <v>2015</v>
      </c>
      <c r="F1078" s="5">
        <v>1</v>
      </c>
      <c r="G1078" s="5" t="str">
        <f>VLOOKUP(F1078,N_Sit!$A$1:$B$12,2,FALSE)</f>
        <v>Déficit Hídrico/Sequía</v>
      </c>
      <c r="H1078" s="1" t="s">
        <v>840</v>
      </c>
      <c r="I1078" s="5" t="str">
        <f>VLOOKUP(M1078,reg!$A$2:$B$16,2,FALSE)</f>
        <v>Región de La Araucanía</v>
      </c>
      <c r="J1078" s="5" t="str">
        <f t="shared" si="85"/>
        <v>091</v>
      </c>
      <c r="K1078" s="5" t="str">
        <f>VLOOKUP(N1078,pro!$A$2:$B$1600,2,FALSE)</f>
        <v>Cautín</v>
      </c>
      <c r="L1078" s="6" t="str">
        <f>VLOOKUP(O1078,com!$A$2:$B$1600,2,FALSE)</f>
        <v>Freire</v>
      </c>
      <c r="M1078" s="5">
        <f t="shared" si="86"/>
        <v>9</v>
      </c>
      <c r="N1078" s="5">
        <f t="shared" si="87"/>
        <v>91</v>
      </c>
      <c r="O1078" s="5">
        <f t="shared" si="88"/>
        <v>9105</v>
      </c>
    </row>
    <row r="1079" spans="1:15" hidden="1" x14ac:dyDescent="0.25">
      <c r="A1079" s="5">
        <v>1078</v>
      </c>
      <c r="B1079" s="1" t="s">
        <v>119</v>
      </c>
      <c r="C1079" s="5" t="s">
        <v>842</v>
      </c>
      <c r="D1079" s="2">
        <v>42069</v>
      </c>
      <c r="E1079" s="4">
        <v>2015</v>
      </c>
      <c r="F1079" s="5">
        <v>1</v>
      </c>
      <c r="G1079" s="5" t="str">
        <f>VLOOKUP(F1079,N_Sit!$A$1:$B$12,2,FALSE)</f>
        <v>Déficit Hídrico/Sequía</v>
      </c>
      <c r="H1079" s="1" t="s">
        <v>840</v>
      </c>
      <c r="I1079" s="5" t="str">
        <f>VLOOKUP(M1079,reg!$A$2:$B$16,2,FALSE)</f>
        <v>Región de La Araucanía</v>
      </c>
      <c r="J1079" s="5" t="str">
        <f t="shared" si="85"/>
        <v>091</v>
      </c>
      <c r="K1079" s="5" t="str">
        <f>VLOOKUP(N1079,pro!$A$2:$B$1600,2,FALSE)</f>
        <v>Cautín</v>
      </c>
      <c r="L1079" s="6" t="str">
        <f>VLOOKUP(O1079,com!$A$2:$B$1600,2,FALSE)</f>
        <v>Galvarino</v>
      </c>
      <c r="M1079" s="5">
        <f t="shared" si="86"/>
        <v>9</v>
      </c>
      <c r="N1079" s="5">
        <f t="shared" si="87"/>
        <v>91</v>
      </c>
      <c r="O1079" s="5">
        <f t="shared" si="88"/>
        <v>9106</v>
      </c>
    </row>
    <row r="1080" spans="1:15" hidden="1" x14ac:dyDescent="0.25">
      <c r="A1080" s="5">
        <v>1079</v>
      </c>
      <c r="B1080" s="1" t="s">
        <v>182</v>
      </c>
      <c r="C1080" s="5" t="s">
        <v>842</v>
      </c>
      <c r="D1080" s="2">
        <v>42069</v>
      </c>
      <c r="E1080" s="4">
        <v>2015</v>
      </c>
      <c r="F1080" s="5">
        <v>1</v>
      </c>
      <c r="G1080" s="5" t="str">
        <f>VLOOKUP(F1080,N_Sit!$A$1:$B$12,2,FALSE)</f>
        <v>Déficit Hídrico/Sequía</v>
      </c>
      <c r="H1080" s="1" t="s">
        <v>840</v>
      </c>
      <c r="I1080" s="5" t="str">
        <f>VLOOKUP(M1080,reg!$A$2:$B$16,2,FALSE)</f>
        <v>Región de La Araucanía</v>
      </c>
      <c r="J1080" s="5" t="str">
        <f t="shared" si="85"/>
        <v>091</v>
      </c>
      <c r="K1080" s="5" t="str">
        <f>VLOOKUP(N1080,pro!$A$2:$B$1600,2,FALSE)</f>
        <v>Cautín</v>
      </c>
      <c r="L1080" s="6" t="str">
        <f>VLOOKUP(O1080,com!$A$2:$B$1600,2,FALSE)</f>
        <v>Gorbea</v>
      </c>
      <c r="M1080" s="5">
        <f t="shared" si="86"/>
        <v>9</v>
      </c>
      <c r="N1080" s="5">
        <f t="shared" si="87"/>
        <v>91</v>
      </c>
      <c r="O1080" s="5">
        <f t="shared" si="88"/>
        <v>9107</v>
      </c>
    </row>
    <row r="1081" spans="1:15" hidden="1" x14ac:dyDescent="0.25">
      <c r="A1081" s="5">
        <v>1080</v>
      </c>
      <c r="B1081" s="1" t="s">
        <v>183</v>
      </c>
      <c r="C1081" s="5" t="s">
        <v>842</v>
      </c>
      <c r="D1081" s="2">
        <v>42069</v>
      </c>
      <c r="E1081" s="4">
        <v>2015</v>
      </c>
      <c r="F1081" s="5">
        <v>1</v>
      </c>
      <c r="G1081" s="5" t="str">
        <f>VLOOKUP(F1081,N_Sit!$A$1:$B$12,2,FALSE)</f>
        <v>Déficit Hídrico/Sequía</v>
      </c>
      <c r="H1081" s="1" t="s">
        <v>840</v>
      </c>
      <c r="I1081" s="5" t="str">
        <f>VLOOKUP(M1081,reg!$A$2:$B$16,2,FALSE)</f>
        <v>Región de La Araucanía</v>
      </c>
      <c r="J1081" s="5" t="str">
        <f t="shared" si="85"/>
        <v>091</v>
      </c>
      <c r="K1081" s="5" t="str">
        <f>VLOOKUP(N1081,pro!$A$2:$B$1600,2,FALSE)</f>
        <v>Cautín</v>
      </c>
      <c r="L1081" s="6" t="str">
        <f>VLOOKUP(O1081,com!$A$2:$B$1600,2,FALSE)</f>
        <v>Lautaro</v>
      </c>
      <c r="M1081" s="5">
        <f t="shared" si="86"/>
        <v>9</v>
      </c>
      <c r="N1081" s="5">
        <f t="shared" si="87"/>
        <v>91</v>
      </c>
      <c r="O1081" s="5">
        <f t="shared" si="88"/>
        <v>9108</v>
      </c>
    </row>
    <row r="1082" spans="1:15" hidden="1" x14ac:dyDescent="0.25">
      <c r="A1082" s="5">
        <v>1081</v>
      </c>
      <c r="B1082" s="1" t="s">
        <v>184</v>
      </c>
      <c r="C1082" s="5" t="s">
        <v>842</v>
      </c>
      <c r="D1082" s="2">
        <v>42069</v>
      </c>
      <c r="E1082" s="4">
        <v>2015</v>
      </c>
      <c r="F1082" s="5">
        <v>1</v>
      </c>
      <c r="G1082" s="5" t="str">
        <f>VLOOKUP(F1082,N_Sit!$A$1:$B$12,2,FALSE)</f>
        <v>Déficit Hídrico/Sequía</v>
      </c>
      <c r="H1082" s="1" t="s">
        <v>840</v>
      </c>
      <c r="I1082" s="5" t="str">
        <f>VLOOKUP(M1082,reg!$A$2:$B$16,2,FALSE)</f>
        <v>Región de La Araucanía</v>
      </c>
      <c r="J1082" s="5" t="str">
        <f t="shared" si="85"/>
        <v>091</v>
      </c>
      <c r="K1082" s="5" t="str">
        <f>VLOOKUP(N1082,pro!$A$2:$B$1600,2,FALSE)</f>
        <v>Cautín</v>
      </c>
      <c r="L1082" s="6" t="str">
        <f>VLOOKUP(O1082,com!$A$2:$B$1600,2,FALSE)</f>
        <v>Loncoche</v>
      </c>
      <c r="M1082" s="5">
        <f t="shared" si="86"/>
        <v>9</v>
      </c>
      <c r="N1082" s="5">
        <f t="shared" si="87"/>
        <v>91</v>
      </c>
      <c r="O1082" s="5">
        <f t="shared" si="88"/>
        <v>9109</v>
      </c>
    </row>
    <row r="1083" spans="1:15" hidden="1" x14ac:dyDescent="0.25">
      <c r="A1083" s="5">
        <v>1082</v>
      </c>
      <c r="B1083" s="1" t="s">
        <v>120</v>
      </c>
      <c r="C1083" s="5" t="s">
        <v>842</v>
      </c>
      <c r="D1083" s="2">
        <v>42069</v>
      </c>
      <c r="E1083" s="4">
        <v>2015</v>
      </c>
      <c r="F1083" s="5">
        <v>1</v>
      </c>
      <c r="G1083" s="5" t="str">
        <f>VLOOKUP(F1083,N_Sit!$A$1:$B$12,2,FALSE)</f>
        <v>Déficit Hídrico/Sequía</v>
      </c>
      <c r="H1083" s="1" t="s">
        <v>840</v>
      </c>
      <c r="I1083" s="5" t="str">
        <f>VLOOKUP(M1083,reg!$A$2:$B$16,2,FALSE)</f>
        <v>Región de La Araucanía</v>
      </c>
      <c r="J1083" s="5" t="str">
        <f t="shared" si="85"/>
        <v>091</v>
      </c>
      <c r="K1083" s="5" t="str">
        <f>VLOOKUP(N1083,pro!$A$2:$B$1600,2,FALSE)</f>
        <v>Cautín</v>
      </c>
      <c r="L1083" s="6" t="str">
        <f>VLOOKUP(O1083,com!$A$2:$B$1600,2,FALSE)</f>
        <v>Melipeuco</v>
      </c>
      <c r="M1083" s="5">
        <f t="shared" si="86"/>
        <v>9</v>
      </c>
      <c r="N1083" s="5">
        <f t="shared" si="87"/>
        <v>91</v>
      </c>
      <c r="O1083" s="5">
        <f t="shared" si="88"/>
        <v>9110</v>
      </c>
    </row>
    <row r="1084" spans="1:15" hidden="1" x14ac:dyDescent="0.25">
      <c r="A1084" s="5">
        <v>1083</v>
      </c>
      <c r="B1084" s="1" t="s">
        <v>121</v>
      </c>
      <c r="C1084" s="5" t="s">
        <v>842</v>
      </c>
      <c r="D1084" s="2">
        <v>42069</v>
      </c>
      <c r="E1084" s="4">
        <v>2015</v>
      </c>
      <c r="F1084" s="5">
        <v>1</v>
      </c>
      <c r="G1084" s="5" t="str">
        <f>VLOOKUP(F1084,N_Sit!$A$1:$B$12,2,FALSE)</f>
        <v>Déficit Hídrico/Sequía</v>
      </c>
      <c r="H1084" s="1" t="s">
        <v>840</v>
      </c>
      <c r="I1084" s="5" t="str">
        <f>VLOOKUP(M1084,reg!$A$2:$B$16,2,FALSE)</f>
        <v>Región de La Araucanía</v>
      </c>
      <c r="J1084" s="5" t="str">
        <f t="shared" si="85"/>
        <v>091</v>
      </c>
      <c r="K1084" s="5" t="str">
        <f>VLOOKUP(N1084,pro!$A$2:$B$1600,2,FALSE)</f>
        <v>Cautín</v>
      </c>
      <c r="L1084" s="6" t="str">
        <f>VLOOKUP(O1084,com!$A$2:$B$1600,2,FALSE)</f>
        <v>Nueva Imperial</v>
      </c>
      <c r="M1084" s="5">
        <f t="shared" si="86"/>
        <v>9</v>
      </c>
      <c r="N1084" s="5">
        <f t="shared" si="87"/>
        <v>91</v>
      </c>
      <c r="O1084" s="5">
        <f t="shared" si="88"/>
        <v>9111</v>
      </c>
    </row>
    <row r="1085" spans="1:15" hidden="1" x14ac:dyDescent="0.25">
      <c r="A1085" s="5">
        <v>1084</v>
      </c>
      <c r="B1085" s="1" t="s">
        <v>122</v>
      </c>
      <c r="C1085" s="5" t="s">
        <v>842</v>
      </c>
      <c r="D1085" s="2">
        <v>42069</v>
      </c>
      <c r="E1085" s="4">
        <v>2015</v>
      </c>
      <c r="F1085" s="5">
        <v>1</v>
      </c>
      <c r="G1085" s="5" t="str">
        <f>VLOOKUP(F1085,N_Sit!$A$1:$B$12,2,FALSE)</f>
        <v>Déficit Hídrico/Sequía</v>
      </c>
      <c r="H1085" s="1" t="s">
        <v>840</v>
      </c>
      <c r="I1085" s="5" t="str">
        <f>VLOOKUP(M1085,reg!$A$2:$B$16,2,FALSE)</f>
        <v>Región de La Araucanía</v>
      </c>
      <c r="J1085" s="5" t="str">
        <f t="shared" si="85"/>
        <v>091</v>
      </c>
      <c r="K1085" s="5" t="str">
        <f>VLOOKUP(N1085,pro!$A$2:$B$1600,2,FALSE)</f>
        <v>Cautín</v>
      </c>
      <c r="L1085" s="6" t="str">
        <f>VLOOKUP(O1085,com!$A$2:$B$1600,2,FALSE)</f>
        <v>Padre las Casas</v>
      </c>
      <c r="M1085" s="5">
        <f t="shared" si="86"/>
        <v>9</v>
      </c>
      <c r="N1085" s="5">
        <f t="shared" si="87"/>
        <v>91</v>
      </c>
      <c r="O1085" s="5">
        <f t="shared" si="88"/>
        <v>9112</v>
      </c>
    </row>
    <row r="1086" spans="1:15" hidden="1" x14ac:dyDescent="0.25">
      <c r="A1086" s="5">
        <v>1085</v>
      </c>
      <c r="B1086" s="1" t="s">
        <v>185</v>
      </c>
      <c r="C1086" s="5" t="s">
        <v>842</v>
      </c>
      <c r="D1086" s="2">
        <v>42069</v>
      </c>
      <c r="E1086" s="4">
        <v>2015</v>
      </c>
      <c r="F1086" s="5">
        <v>1</v>
      </c>
      <c r="G1086" s="5" t="str">
        <f>VLOOKUP(F1086,N_Sit!$A$1:$B$12,2,FALSE)</f>
        <v>Déficit Hídrico/Sequía</v>
      </c>
      <c r="H1086" s="1" t="s">
        <v>840</v>
      </c>
      <c r="I1086" s="5" t="str">
        <f>VLOOKUP(M1086,reg!$A$2:$B$16,2,FALSE)</f>
        <v>Región de La Araucanía</v>
      </c>
      <c r="J1086" s="5" t="str">
        <f t="shared" si="85"/>
        <v>091</v>
      </c>
      <c r="K1086" s="5" t="str">
        <f>VLOOKUP(N1086,pro!$A$2:$B$1600,2,FALSE)</f>
        <v>Cautín</v>
      </c>
      <c r="L1086" s="6" t="str">
        <f>VLOOKUP(O1086,com!$A$2:$B$1600,2,FALSE)</f>
        <v>Perquenco</v>
      </c>
      <c r="M1086" s="5">
        <f t="shared" si="86"/>
        <v>9</v>
      </c>
      <c r="N1086" s="5">
        <f t="shared" si="87"/>
        <v>91</v>
      </c>
      <c r="O1086" s="5">
        <f t="shared" si="88"/>
        <v>9113</v>
      </c>
    </row>
    <row r="1087" spans="1:15" hidden="1" x14ac:dyDescent="0.25">
      <c r="A1087" s="5">
        <v>1086</v>
      </c>
      <c r="B1087" s="1" t="s">
        <v>186</v>
      </c>
      <c r="C1087" s="5" t="s">
        <v>842</v>
      </c>
      <c r="D1087" s="2">
        <v>42069</v>
      </c>
      <c r="E1087" s="4">
        <v>2015</v>
      </c>
      <c r="F1087" s="5">
        <v>1</v>
      </c>
      <c r="G1087" s="5" t="str">
        <f>VLOOKUP(F1087,N_Sit!$A$1:$B$12,2,FALSE)</f>
        <v>Déficit Hídrico/Sequía</v>
      </c>
      <c r="H1087" s="1" t="s">
        <v>840</v>
      </c>
      <c r="I1087" s="5" t="str">
        <f>VLOOKUP(M1087,reg!$A$2:$B$16,2,FALSE)</f>
        <v>Región de La Araucanía</v>
      </c>
      <c r="J1087" s="5" t="str">
        <f t="shared" si="85"/>
        <v>091</v>
      </c>
      <c r="K1087" s="5" t="str">
        <f>VLOOKUP(N1087,pro!$A$2:$B$1600,2,FALSE)</f>
        <v>Cautín</v>
      </c>
      <c r="L1087" s="6" t="str">
        <f>VLOOKUP(O1087,com!$A$2:$B$1600,2,FALSE)</f>
        <v>Pitrufquén</v>
      </c>
      <c r="M1087" s="5">
        <f t="shared" si="86"/>
        <v>9</v>
      </c>
      <c r="N1087" s="5">
        <f t="shared" si="87"/>
        <v>91</v>
      </c>
      <c r="O1087" s="5">
        <f t="shared" si="88"/>
        <v>9114</v>
      </c>
    </row>
    <row r="1088" spans="1:15" hidden="1" x14ac:dyDescent="0.25">
      <c r="A1088" s="5">
        <v>1087</v>
      </c>
      <c r="B1088" s="1" t="s">
        <v>123</v>
      </c>
      <c r="C1088" s="5" t="s">
        <v>842</v>
      </c>
      <c r="D1088" s="2">
        <v>42069</v>
      </c>
      <c r="E1088" s="4">
        <v>2015</v>
      </c>
      <c r="F1088" s="5">
        <v>1</v>
      </c>
      <c r="G1088" s="5" t="str">
        <f>VLOOKUP(F1088,N_Sit!$A$1:$B$12,2,FALSE)</f>
        <v>Déficit Hídrico/Sequía</v>
      </c>
      <c r="H1088" s="1" t="s">
        <v>840</v>
      </c>
      <c r="I1088" s="5" t="str">
        <f>VLOOKUP(M1088,reg!$A$2:$B$16,2,FALSE)</f>
        <v>Región de La Araucanía</v>
      </c>
      <c r="J1088" s="5" t="str">
        <f t="shared" si="85"/>
        <v>091</v>
      </c>
      <c r="K1088" s="5" t="str">
        <f>VLOOKUP(N1088,pro!$A$2:$B$1600,2,FALSE)</f>
        <v>Cautín</v>
      </c>
      <c r="L1088" s="6" t="str">
        <f>VLOOKUP(O1088,com!$A$2:$B$1600,2,FALSE)</f>
        <v>Pucón</v>
      </c>
      <c r="M1088" s="5">
        <f t="shared" si="86"/>
        <v>9</v>
      </c>
      <c r="N1088" s="5">
        <f t="shared" si="87"/>
        <v>91</v>
      </c>
      <c r="O1088" s="5">
        <f t="shared" si="88"/>
        <v>9115</v>
      </c>
    </row>
    <row r="1089" spans="1:15" hidden="1" x14ac:dyDescent="0.25">
      <c r="A1089" s="5">
        <v>1088</v>
      </c>
      <c r="B1089" s="1" t="s">
        <v>124</v>
      </c>
      <c r="C1089" s="5" t="s">
        <v>842</v>
      </c>
      <c r="D1089" s="2">
        <v>42069</v>
      </c>
      <c r="E1089" s="4">
        <v>2015</v>
      </c>
      <c r="F1089" s="5">
        <v>1</v>
      </c>
      <c r="G1089" s="5" t="str">
        <f>VLOOKUP(F1089,N_Sit!$A$1:$B$12,2,FALSE)</f>
        <v>Déficit Hídrico/Sequía</v>
      </c>
      <c r="H1089" s="1" t="s">
        <v>840</v>
      </c>
      <c r="I1089" s="5" t="str">
        <f>VLOOKUP(M1089,reg!$A$2:$B$16,2,FALSE)</f>
        <v>Región de La Araucanía</v>
      </c>
      <c r="J1089" s="5" t="str">
        <f t="shared" si="85"/>
        <v>091</v>
      </c>
      <c r="K1089" s="5" t="str">
        <f>VLOOKUP(N1089,pro!$A$2:$B$1600,2,FALSE)</f>
        <v>Cautín</v>
      </c>
      <c r="L1089" s="6" t="str">
        <f>VLOOKUP(O1089,com!$A$2:$B$1600,2,FALSE)</f>
        <v>Saavedra</v>
      </c>
      <c r="M1089" s="5">
        <f t="shared" si="86"/>
        <v>9</v>
      </c>
      <c r="N1089" s="5">
        <f t="shared" si="87"/>
        <v>91</v>
      </c>
      <c r="O1089" s="5">
        <f t="shared" si="88"/>
        <v>9116</v>
      </c>
    </row>
    <row r="1090" spans="1:15" hidden="1" x14ac:dyDescent="0.25">
      <c r="A1090" s="5">
        <v>1089</v>
      </c>
      <c r="B1090" s="1" t="s">
        <v>125</v>
      </c>
      <c r="C1090" s="5" t="s">
        <v>842</v>
      </c>
      <c r="D1090" s="2">
        <v>42069</v>
      </c>
      <c r="E1090" s="4">
        <v>2015</v>
      </c>
      <c r="F1090" s="5">
        <v>1</v>
      </c>
      <c r="G1090" s="5" t="str">
        <f>VLOOKUP(F1090,N_Sit!$A$1:$B$12,2,FALSE)</f>
        <v>Déficit Hídrico/Sequía</v>
      </c>
      <c r="H1090" s="1" t="s">
        <v>840</v>
      </c>
      <c r="I1090" s="5" t="str">
        <f>VLOOKUP(M1090,reg!$A$2:$B$16,2,FALSE)</f>
        <v>Región de La Araucanía</v>
      </c>
      <c r="J1090" s="5" t="str">
        <f t="shared" si="85"/>
        <v>091</v>
      </c>
      <c r="K1090" s="5" t="str">
        <f>VLOOKUP(N1090,pro!$A$2:$B$1600,2,FALSE)</f>
        <v>Cautín</v>
      </c>
      <c r="L1090" s="6" t="str">
        <f>VLOOKUP(O1090,com!$A$2:$B$1600,2,FALSE)</f>
        <v>Teodoro Schmidt</v>
      </c>
      <c r="M1090" s="5">
        <f t="shared" si="86"/>
        <v>9</v>
      </c>
      <c r="N1090" s="5">
        <f t="shared" si="87"/>
        <v>91</v>
      </c>
      <c r="O1090" s="5">
        <f t="shared" si="88"/>
        <v>9117</v>
      </c>
    </row>
    <row r="1091" spans="1:15" hidden="1" x14ac:dyDescent="0.25">
      <c r="A1091" s="5">
        <v>1090</v>
      </c>
      <c r="B1091" s="1" t="s">
        <v>126</v>
      </c>
      <c r="C1091" s="5" t="s">
        <v>842</v>
      </c>
      <c r="D1091" s="2">
        <v>42069</v>
      </c>
      <c r="E1091" s="4">
        <v>2015</v>
      </c>
      <c r="F1091" s="5">
        <v>1</v>
      </c>
      <c r="G1091" s="5" t="str">
        <f>VLOOKUP(F1091,N_Sit!$A$1:$B$12,2,FALSE)</f>
        <v>Déficit Hídrico/Sequía</v>
      </c>
      <c r="H1091" s="1" t="s">
        <v>840</v>
      </c>
      <c r="I1091" s="5" t="str">
        <f>VLOOKUP(M1091,reg!$A$2:$B$16,2,FALSE)</f>
        <v>Región de La Araucanía</v>
      </c>
      <c r="J1091" s="5" t="str">
        <f t="shared" si="85"/>
        <v>091</v>
      </c>
      <c r="K1091" s="5" t="str">
        <f>VLOOKUP(N1091,pro!$A$2:$B$1600,2,FALSE)</f>
        <v>Cautín</v>
      </c>
      <c r="L1091" s="6" t="str">
        <f>VLOOKUP(O1091,com!$A$2:$B$1600,2,FALSE)</f>
        <v>Toltén</v>
      </c>
      <c r="M1091" s="5">
        <f t="shared" si="86"/>
        <v>9</v>
      </c>
      <c r="N1091" s="5">
        <f t="shared" si="87"/>
        <v>91</v>
      </c>
      <c r="O1091" s="5">
        <f t="shared" si="88"/>
        <v>9118</v>
      </c>
    </row>
    <row r="1092" spans="1:15" hidden="1" x14ac:dyDescent="0.25">
      <c r="A1092" s="5">
        <v>1091</v>
      </c>
      <c r="B1092" s="1" t="s">
        <v>128</v>
      </c>
      <c r="C1092" s="5" t="s">
        <v>842</v>
      </c>
      <c r="D1092" s="2">
        <v>42069</v>
      </c>
      <c r="E1092" s="4">
        <v>2015</v>
      </c>
      <c r="F1092" s="5">
        <v>1</v>
      </c>
      <c r="G1092" s="5" t="str">
        <f>VLOOKUP(F1092,N_Sit!$A$1:$B$12,2,FALSE)</f>
        <v>Déficit Hídrico/Sequía</v>
      </c>
      <c r="H1092" s="1" t="s">
        <v>840</v>
      </c>
      <c r="I1092" s="5" t="str">
        <f>VLOOKUP(M1092,reg!$A$2:$B$16,2,FALSE)</f>
        <v>Región de La Araucanía</v>
      </c>
      <c r="J1092" s="5" t="str">
        <f t="shared" si="85"/>
        <v>091</v>
      </c>
      <c r="K1092" s="5" t="str">
        <f>VLOOKUP(N1092,pro!$A$2:$B$1600,2,FALSE)</f>
        <v>Cautín</v>
      </c>
      <c r="L1092" s="6" t="str">
        <f>VLOOKUP(O1092,com!$A$2:$B$1600,2,FALSE)</f>
        <v>Vilcún</v>
      </c>
      <c r="M1092" s="5">
        <f t="shared" si="86"/>
        <v>9</v>
      </c>
      <c r="N1092" s="5">
        <f t="shared" si="87"/>
        <v>91</v>
      </c>
      <c r="O1092" s="5">
        <f t="shared" si="88"/>
        <v>9119</v>
      </c>
    </row>
    <row r="1093" spans="1:15" hidden="1" x14ac:dyDescent="0.25">
      <c r="A1093" s="5">
        <v>1092</v>
      </c>
      <c r="B1093" s="1" t="s">
        <v>129</v>
      </c>
      <c r="C1093" s="5" t="s">
        <v>842</v>
      </c>
      <c r="D1093" s="2">
        <v>42069</v>
      </c>
      <c r="E1093" s="4">
        <v>2015</v>
      </c>
      <c r="F1093" s="5">
        <v>1</v>
      </c>
      <c r="G1093" s="5" t="str">
        <f>VLOOKUP(F1093,N_Sit!$A$1:$B$12,2,FALSE)</f>
        <v>Déficit Hídrico/Sequía</v>
      </c>
      <c r="H1093" s="1" t="s">
        <v>840</v>
      </c>
      <c r="I1093" s="5" t="str">
        <f>VLOOKUP(M1093,reg!$A$2:$B$16,2,FALSE)</f>
        <v>Región de La Araucanía</v>
      </c>
      <c r="J1093" s="5" t="str">
        <f t="shared" si="85"/>
        <v>091</v>
      </c>
      <c r="K1093" s="5" t="str">
        <f>VLOOKUP(N1093,pro!$A$2:$B$1600,2,FALSE)</f>
        <v>Cautín</v>
      </c>
      <c r="L1093" s="6" t="str">
        <f>VLOOKUP(O1093,com!$A$2:$B$1600,2,FALSE)</f>
        <v>Villarrica</v>
      </c>
      <c r="M1093" s="5">
        <f t="shared" si="86"/>
        <v>9</v>
      </c>
      <c r="N1093" s="5">
        <f t="shared" si="87"/>
        <v>91</v>
      </c>
      <c r="O1093" s="5">
        <f t="shared" si="88"/>
        <v>9120</v>
      </c>
    </row>
    <row r="1094" spans="1:15" hidden="1" x14ac:dyDescent="0.25">
      <c r="A1094" s="5">
        <v>1093</v>
      </c>
      <c r="B1094" s="1" t="s">
        <v>130</v>
      </c>
      <c r="C1094" s="5" t="s">
        <v>842</v>
      </c>
      <c r="D1094" s="2">
        <v>42069</v>
      </c>
      <c r="E1094" s="4">
        <v>2015</v>
      </c>
      <c r="F1094" s="5">
        <v>1</v>
      </c>
      <c r="G1094" s="5" t="str">
        <f>VLOOKUP(F1094,N_Sit!$A$1:$B$12,2,FALSE)</f>
        <v>Déficit Hídrico/Sequía</v>
      </c>
      <c r="H1094" s="1" t="s">
        <v>840</v>
      </c>
      <c r="I1094" s="5" t="str">
        <f>VLOOKUP(M1094,reg!$A$2:$B$16,2,FALSE)</f>
        <v>Región de La Araucanía</v>
      </c>
      <c r="J1094" s="5" t="str">
        <f t="shared" si="85"/>
        <v>091</v>
      </c>
      <c r="K1094" s="5" t="str">
        <f>VLOOKUP(N1094,pro!$A$2:$B$1600,2,FALSE)</f>
        <v>Cautín</v>
      </c>
      <c r="L1094" s="6" t="str">
        <f>VLOOKUP(O1094,com!$A$2:$B$1600,2,FALSE)</f>
        <v>Cholchol</v>
      </c>
      <c r="M1094" s="5">
        <f t="shared" si="86"/>
        <v>9</v>
      </c>
      <c r="N1094" s="5">
        <f t="shared" si="87"/>
        <v>91</v>
      </c>
      <c r="O1094" s="5">
        <f t="shared" si="88"/>
        <v>9121</v>
      </c>
    </row>
    <row r="1095" spans="1:15" hidden="1" x14ac:dyDescent="0.25">
      <c r="A1095" s="5">
        <v>1094</v>
      </c>
      <c r="B1095" s="1" t="s">
        <v>187</v>
      </c>
      <c r="C1095" s="5" t="s">
        <v>842</v>
      </c>
      <c r="D1095" s="2">
        <v>42069</v>
      </c>
      <c r="E1095" s="4">
        <v>2015</v>
      </c>
      <c r="F1095" s="5">
        <v>1</v>
      </c>
      <c r="G1095" s="5" t="str">
        <f>VLOOKUP(F1095,N_Sit!$A$1:$B$12,2,FALSE)</f>
        <v>Déficit Hídrico/Sequía</v>
      </c>
      <c r="H1095" s="1" t="s">
        <v>840</v>
      </c>
      <c r="I1095" s="5" t="str">
        <f>VLOOKUP(M1095,reg!$A$2:$B$16,2,FALSE)</f>
        <v>Región de La Araucanía</v>
      </c>
      <c r="J1095" s="5" t="str">
        <f t="shared" si="85"/>
        <v>092</v>
      </c>
      <c r="K1095" s="5" t="str">
        <f>VLOOKUP(N1095,pro!$A$2:$B$1600,2,FALSE)</f>
        <v>Malleco</v>
      </c>
      <c r="L1095" s="6" t="str">
        <f>VLOOKUP(O1095,com!$A$2:$B$1600,2,FALSE)</f>
        <v>Angol</v>
      </c>
      <c r="M1095" s="5">
        <f t="shared" si="86"/>
        <v>9</v>
      </c>
      <c r="N1095" s="5">
        <f t="shared" si="87"/>
        <v>92</v>
      </c>
      <c r="O1095" s="5">
        <f t="shared" si="88"/>
        <v>9201</v>
      </c>
    </row>
    <row r="1096" spans="1:15" hidden="1" x14ac:dyDescent="0.25">
      <c r="A1096" s="5">
        <v>1095</v>
      </c>
      <c r="B1096" s="1" t="s">
        <v>131</v>
      </c>
      <c r="C1096" s="5" t="s">
        <v>842</v>
      </c>
      <c r="D1096" s="2">
        <v>42069</v>
      </c>
      <c r="E1096" s="4">
        <v>2015</v>
      </c>
      <c r="F1096" s="5">
        <v>1</v>
      </c>
      <c r="G1096" s="5" t="str">
        <f>VLOOKUP(F1096,N_Sit!$A$1:$B$12,2,FALSE)</f>
        <v>Déficit Hídrico/Sequía</v>
      </c>
      <c r="H1096" s="1" t="s">
        <v>840</v>
      </c>
      <c r="I1096" s="5" t="str">
        <f>VLOOKUP(M1096,reg!$A$2:$B$16,2,FALSE)</f>
        <v>Región de La Araucanía</v>
      </c>
      <c r="J1096" s="5" t="str">
        <f t="shared" si="85"/>
        <v>092</v>
      </c>
      <c r="K1096" s="5" t="str">
        <f>VLOOKUP(N1096,pro!$A$2:$B$1600,2,FALSE)</f>
        <v>Malleco</v>
      </c>
      <c r="L1096" s="6" t="str">
        <f>VLOOKUP(O1096,com!$A$2:$B$1600,2,FALSE)</f>
        <v>Collipulli</v>
      </c>
      <c r="M1096" s="5">
        <f t="shared" si="86"/>
        <v>9</v>
      </c>
      <c r="N1096" s="5">
        <f t="shared" si="87"/>
        <v>92</v>
      </c>
      <c r="O1096" s="5">
        <f t="shared" si="88"/>
        <v>9202</v>
      </c>
    </row>
    <row r="1097" spans="1:15" hidden="1" x14ac:dyDescent="0.25">
      <c r="A1097" s="5">
        <v>1096</v>
      </c>
      <c r="B1097" s="1" t="s">
        <v>132</v>
      </c>
      <c r="C1097" s="5" t="s">
        <v>842</v>
      </c>
      <c r="D1097" s="2">
        <v>42069</v>
      </c>
      <c r="E1097" s="4">
        <v>2015</v>
      </c>
      <c r="F1097" s="5">
        <v>1</v>
      </c>
      <c r="G1097" s="5" t="str">
        <f>VLOOKUP(F1097,N_Sit!$A$1:$B$12,2,FALSE)</f>
        <v>Déficit Hídrico/Sequía</v>
      </c>
      <c r="H1097" s="1" t="s">
        <v>840</v>
      </c>
      <c r="I1097" s="5" t="str">
        <f>VLOOKUP(M1097,reg!$A$2:$B$16,2,FALSE)</f>
        <v>Región de La Araucanía</v>
      </c>
      <c r="J1097" s="5" t="str">
        <f t="shared" si="85"/>
        <v>092</v>
      </c>
      <c r="K1097" s="5" t="str">
        <f>VLOOKUP(N1097,pro!$A$2:$B$1600,2,FALSE)</f>
        <v>Malleco</v>
      </c>
      <c r="L1097" s="6" t="str">
        <f>VLOOKUP(O1097,com!$A$2:$B$1600,2,FALSE)</f>
        <v>Curacautín</v>
      </c>
      <c r="M1097" s="5">
        <f t="shared" si="86"/>
        <v>9</v>
      </c>
      <c r="N1097" s="5">
        <f t="shared" si="87"/>
        <v>92</v>
      </c>
      <c r="O1097" s="5">
        <f t="shared" si="88"/>
        <v>9203</v>
      </c>
    </row>
    <row r="1098" spans="1:15" hidden="1" x14ac:dyDescent="0.25">
      <c r="A1098" s="5">
        <v>1097</v>
      </c>
      <c r="B1098" s="1" t="s">
        <v>188</v>
      </c>
      <c r="C1098" s="5" t="s">
        <v>842</v>
      </c>
      <c r="D1098" s="2">
        <v>42069</v>
      </c>
      <c r="E1098" s="4">
        <v>2015</v>
      </c>
      <c r="F1098" s="5">
        <v>1</v>
      </c>
      <c r="G1098" s="5" t="str">
        <f>VLOOKUP(F1098,N_Sit!$A$1:$B$12,2,FALSE)</f>
        <v>Déficit Hídrico/Sequía</v>
      </c>
      <c r="H1098" s="1" t="s">
        <v>840</v>
      </c>
      <c r="I1098" s="5" t="str">
        <f>VLOOKUP(M1098,reg!$A$2:$B$16,2,FALSE)</f>
        <v>Región de La Araucanía</v>
      </c>
      <c r="J1098" s="5" t="str">
        <f t="shared" si="85"/>
        <v>092</v>
      </c>
      <c r="K1098" s="5" t="str">
        <f>VLOOKUP(N1098,pro!$A$2:$B$1600,2,FALSE)</f>
        <v>Malleco</v>
      </c>
      <c r="L1098" s="6" t="str">
        <f>VLOOKUP(O1098,com!$A$2:$B$1600,2,FALSE)</f>
        <v>Ercilla</v>
      </c>
      <c r="M1098" s="5">
        <f t="shared" si="86"/>
        <v>9</v>
      </c>
      <c r="N1098" s="5">
        <f t="shared" si="87"/>
        <v>92</v>
      </c>
      <c r="O1098" s="5">
        <f t="shared" si="88"/>
        <v>9204</v>
      </c>
    </row>
    <row r="1099" spans="1:15" hidden="1" x14ac:dyDescent="0.25">
      <c r="A1099" s="5">
        <v>1098</v>
      </c>
      <c r="B1099" s="1" t="s">
        <v>133</v>
      </c>
      <c r="C1099" s="5" t="s">
        <v>842</v>
      </c>
      <c r="D1099" s="2">
        <v>42069</v>
      </c>
      <c r="E1099" s="4">
        <v>2015</v>
      </c>
      <c r="F1099" s="5">
        <v>1</v>
      </c>
      <c r="G1099" s="5" t="str">
        <f>VLOOKUP(F1099,N_Sit!$A$1:$B$12,2,FALSE)</f>
        <v>Déficit Hídrico/Sequía</v>
      </c>
      <c r="H1099" s="1" t="s">
        <v>840</v>
      </c>
      <c r="I1099" s="5" t="str">
        <f>VLOOKUP(M1099,reg!$A$2:$B$16,2,FALSE)</f>
        <v>Región de La Araucanía</v>
      </c>
      <c r="J1099" s="5" t="str">
        <f t="shared" si="85"/>
        <v>092</v>
      </c>
      <c r="K1099" s="5" t="str">
        <f>VLOOKUP(N1099,pro!$A$2:$B$1600,2,FALSE)</f>
        <v>Malleco</v>
      </c>
      <c r="L1099" s="6" t="str">
        <f>VLOOKUP(O1099,com!$A$2:$B$1600,2,FALSE)</f>
        <v>Lonquimay</v>
      </c>
      <c r="M1099" s="5">
        <f t="shared" si="86"/>
        <v>9</v>
      </c>
      <c r="N1099" s="5">
        <f t="shared" si="87"/>
        <v>92</v>
      </c>
      <c r="O1099" s="5">
        <f t="shared" si="88"/>
        <v>9205</v>
      </c>
    </row>
    <row r="1100" spans="1:15" hidden="1" x14ac:dyDescent="0.25">
      <c r="A1100" s="5">
        <v>1099</v>
      </c>
      <c r="B1100" s="1" t="s">
        <v>189</v>
      </c>
      <c r="C1100" s="5" t="s">
        <v>842</v>
      </c>
      <c r="D1100" s="2">
        <v>42069</v>
      </c>
      <c r="E1100" s="4">
        <v>2015</v>
      </c>
      <c r="F1100" s="5">
        <v>1</v>
      </c>
      <c r="G1100" s="5" t="str">
        <f>VLOOKUP(F1100,N_Sit!$A$1:$B$12,2,FALSE)</f>
        <v>Déficit Hídrico/Sequía</v>
      </c>
      <c r="H1100" s="1" t="s">
        <v>840</v>
      </c>
      <c r="I1100" s="5" t="str">
        <f>VLOOKUP(M1100,reg!$A$2:$B$16,2,FALSE)</f>
        <v>Región de La Araucanía</v>
      </c>
      <c r="J1100" s="5" t="str">
        <f t="shared" si="85"/>
        <v>092</v>
      </c>
      <c r="K1100" s="5" t="str">
        <f>VLOOKUP(N1100,pro!$A$2:$B$1600,2,FALSE)</f>
        <v>Malleco</v>
      </c>
      <c r="L1100" s="6" t="str">
        <f>VLOOKUP(O1100,com!$A$2:$B$1600,2,FALSE)</f>
        <v>Los Sauces</v>
      </c>
      <c r="M1100" s="5">
        <f t="shared" si="86"/>
        <v>9</v>
      </c>
      <c r="N1100" s="5">
        <f t="shared" si="87"/>
        <v>92</v>
      </c>
      <c r="O1100" s="5">
        <f t="shared" si="88"/>
        <v>9206</v>
      </c>
    </row>
    <row r="1101" spans="1:15" hidden="1" x14ac:dyDescent="0.25">
      <c r="A1101" s="5">
        <v>1100</v>
      </c>
      <c r="B1101" s="1" t="s">
        <v>190</v>
      </c>
      <c r="C1101" s="5" t="s">
        <v>842</v>
      </c>
      <c r="D1101" s="2">
        <v>42069</v>
      </c>
      <c r="E1101" s="4">
        <v>2015</v>
      </c>
      <c r="F1101" s="5">
        <v>1</v>
      </c>
      <c r="G1101" s="5" t="str">
        <f>VLOOKUP(F1101,N_Sit!$A$1:$B$12,2,FALSE)</f>
        <v>Déficit Hídrico/Sequía</v>
      </c>
      <c r="H1101" s="1" t="s">
        <v>840</v>
      </c>
      <c r="I1101" s="5" t="str">
        <f>VLOOKUP(M1101,reg!$A$2:$B$16,2,FALSE)</f>
        <v>Región de La Araucanía</v>
      </c>
      <c r="J1101" s="5" t="str">
        <f t="shared" si="85"/>
        <v>092</v>
      </c>
      <c r="K1101" s="5" t="str">
        <f>VLOOKUP(N1101,pro!$A$2:$B$1600,2,FALSE)</f>
        <v>Malleco</v>
      </c>
      <c r="L1101" s="6" t="str">
        <f>VLOOKUP(O1101,com!$A$2:$B$1600,2,FALSE)</f>
        <v>Lumaco</v>
      </c>
      <c r="M1101" s="5">
        <f t="shared" si="86"/>
        <v>9</v>
      </c>
      <c r="N1101" s="5">
        <f t="shared" si="87"/>
        <v>92</v>
      </c>
      <c r="O1101" s="5">
        <f t="shared" si="88"/>
        <v>9207</v>
      </c>
    </row>
    <row r="1102" spans="1:15" hidden="1" x14ac:dyDescent="0.25">
      <c r="A1102" s="5">
        <v>1101</v>
      </c>
      <c r="B1102" s="1" t="s">
        <v>191</v>
      </c>
      <c r="C1102" s="5" t="s">
        <v>842</v>
      </c>
      <c r="D1102" s="2">
        <v>42069</v>
      </c>
      <c r="E1102" s="4">
        <v>2015</v>
      </c>
      <c r="F1102" s="5">
        <v>1</v>
      </c>
      <c r="G1102" s="5" t="str">
        <f>VLOOKUP(F1102,N_Sit!$A$1:$B$12,2,FALSE)</f>
        <v>Déficit Hídrico/Sequía</v>
      </c>
      <c r="H1102" s="1" t="s">
        <v>840</v>
      </c>
      <c r="I1102" s="5" t="str">
        <f>VLOOKUP(M1102,reg!$A$2:$B$16,2,FALSE)</f>
        <v>Región de La Araucanía</v>
      </c>
      <c r="J1102" s="5" t="str">
        <f t="shared" si="85"/>
        <v>092</v>
      </c>
      <c r="K1102" s="5" t="str">
        <f>VLOOKUP(N1102,pro!$A$2:$B$1600,2,FALSE)</f>
        <v>Malleco</v>
      </c>
      <c r="L1102" s="6" t="str">
        <f>VLOOKUP(O1102,com!$A$2:$B$1600,2,FALSE)</f>
        <v>Purén</v>
      </c>
      <c r="M1102" s="5">
        <f t="shared" si="86"/>
        <v>9</v>
      </c>
      <c r="N1102" s="5">
        <f t="shared" si="87"/>
        <v>92</v>
      </c>
      <c r="O1102" s="5">
        <f t="shared" si="88"/>
        <v>9208</v>
      </c>
    </row>
    <row r="1103" spans="1:15" hidden="1" x14ac:dyDescent="0.25">
      <c r="A1103" s="5">
        <v>1102</v>
      </c>
      <c r="B1103" s="1" t="s">
        <v>192</v>
      </c>
      <c r="C1103" s="5" t="s">
        <v>842</v>
      </c>
      <c r="D1103" s="2">
        <v>42069</v>
      </c>
      <c r="E1103" s="4">
        <v>2015</v>
      </c>
      <c r="F1103" s="5">
        <v>1</v>
      </c>
      <c r="G1103" s="5" t="str">
        <f>VLOOKUP(F1103,N_Sit!$A$1:$B$12,2,FALSE)</f>
        <v>Déficit Hídrico/Sequía</v>
      </c>
      <c r="H1103" s="1" t="s">
        <v>840</v>
      </c>
      <c r="I1103" s="5" t="str">
        <f>VLOOKUP(M1103,reg!$A$2:$B$16,2,FALSE)</f>
        <v>Región de La Araucanía</v>
      </c>
      <c r="J1103" s="5" t="str">
        <f t="shared" si="85"/>
        <v>092</v>
      </c>
      <c r="K1103" s="5" t="str">
        <f>VLOOKUP(N1103,pro!$A$2:$B$1600,2,FALSE)</f>
        <v>Malleco</v>
      </c>
      <c r="L1103" s="6" t="str">
        <f>VLOOKUP(O1103,com!$A$2:$B$1600,2,FALSE)</f>
        <v>Renaico</v>
      </c>
      <c r="M1103" s="5">
        <f t="shared" si="86"/>
        <v>9</v>
      </c>
      <c r="N1103" s="5">
        <f t="shared" si="87"/>
        <v>92</v>
      </c>
      <c r="O1103" s="5">
        <f t="shared" si="88"/>
        <v>9209</v>
      </c>
    </row>
    <row r="1104" spans="1:15" hidden="1" x14ac:dyDescent="0.25">
      <c r="A1104" s="5">
        <v>1103</v>
      </c>
      <c r="B1104" s="1" t="s">
        <v>193</v>
      </c>
      <c r="C1104" s="5" t="s">
        <v>842</v>
      </c>
      <c r="D1104" s="2">
        <v>42069</v>
      </c>
      <c r="E1104" s="4">
        <v>2015</v>
      </c>
      <c r="F1104" s="5">
        <v>1</v>
      </c>
      <c r="G1104" s="5" t="str">
        <f>VLOOKUP(F1104,N_Sit!$A$1:$B$12,2,FALSE)</f>
        <v>Déficit Hídrico/Sequía</v>
      </c>
      <c r="H1104" s="1" t="s">
        <v>840</v>
      </c>
      <c r="I1104" s="5" t="str">
        <f>VLOOKUP(M1104,reg!$A$2:$B$16,2,FALSE)</f>
        <v>Región de La Araucanía</v>
      </c>
      <c r="J1104" s="5" t="str">
        <f t="shared" si="85"/>
        <v>092</v>
      </c>
      <c r="K1104" s="5" t="str">
        <f>VLOOKUP(N1104,pro!$A$2:$B$1600,2,FALSE)</f>
        <v>Malleco</v>
      </c>
      <c r="L1104" s="6" t="str">
        <f>VLOOKUP(O1104,com!$A$2:$B$1600,2,FALSE)</f>
        <v>Traiguén</v>
      </c>
      <c r="M1104" s="5">
        <f t="shared" si="86"/>
        <v>9</v>
      </c>
      <c r="N1104" s="5">
        <f t="shared" si="87"/>
        <v>92</v>
      </c>
      <c r="O1104" s="5">
        <f t="shared" si="88"/>
        <v>9210</v>
      </c>
    </row>
    <row r="1105" spans="1:15" hidden="1" x14ac:dyDescent="0.25">
      <c r="A1105" s="5">
        <v>1104</v>
      </c>
      <c r="B1105" s="1" t="s">
        <v>194</v>
      </c>
      <c r="C1105" s="5" t="s">
        <v>842</v>
      </c>
      <c r="D1105" s="2">
        <v>42069</v>
      </c>
      <c r="E1105" s="4">
        <v>2015</v>
      </c>
      <c r="F1105" s="5">
        <v>1</v>
      </c>
      <c r="G1105" s="5" t="str">
        <f>VLOOKUP(F1105,N_Sit!$A$1:$B$12,2,FALSE)</f>
        <v>Déficit Hídrico/Sequía</v>
      </c>
      <c r="H1105" s="1" t="s">
        <v>840</v>
      </c>
      <c r="I1105" s="5" t="str">
        <f>VLOOKUP(M1105,reg!$A$2:$B$16,2,FALSE)</f>
        <v>Región de La Araucanía</v>
      </c>
      <c r="J1105" s="5" t="str">
        <f t="shared" si="85"/>
        <v>092</v>
      </c>
      <c r="K1105" s="5" t="str">
        <f>VLOOKUP(N1105,pro!$A$2:$B$1600,2,FALSE)</f>
        <v>Malleco</v>
      </c>
      <c r="L1105" s="6" t="str">
        <f>VLOOKUP(O1105,com!$A$2:$B$1600,2,FALSE)</f>
        <v>Victoria</v>
      </c>
      <c r="M1105" s="5">
        <f t="shared" si="86"/>
        <v>9</v>
      </c>
      <c r="N1105" s="5">
        <f t="shared" si="87"/>
        <v>92</v>
      </c>
      <c r="O1105" s="5">
        <f t="shared" si="88"/>
        <v>9211</v>
      </c>
    </row>
    <row r="1106" spans="1:15" hidden="1" x14ac:dyDescent="0.25">
      <c r="A1106" s="5">
        <v>1105</v>
      </c>
      <c r="B1106" s="1" t="s">
        <v>213</v>
      </c>
      <c r="C1106" t="s">
        <v>841</v>
      </c>
      <c r="D1106" s="2">
        <v>42069</v>
      </c>
      <c r="E1106" s="4">
        <v>2015</v>
      </c>
      <c r="F1106" s="5">
        <v>1</v>
      </c>
      <c r="G1106" s="5" t="str">
        <f>VLOOKUP(F1106,N_Sit!$A$1:$B$12,2,FALSE)</f>
        <v>Déficit Hídrico/Sequía</v>
      </c>
      <c r="H1106" s="1" t="s">
        <v>156</v>
      </c>
      <c r="I1106" s="5" t="str">
        <f>VLOOKUP(M1106,reg!$A$2:$B$16,2,FALSE)</f>
        <v>Región de Los Ríos</v>
      </c>
      <c r="J1106" s="5" t="str">
        <f t="shared" ref="J1106:J1117" si="89">MID(B1106,1,3)</f>
        <v>141</v>
      </c>
      <c r="K1106" s="5" t="str">
        <f>VLOOKUP(N1106,pro!$A$2:$B$1600,2,FALSE)</f>
        <v>Valdivia</v>
      </c>
      <c r="L1106" s="6" t="str">
        <f>VLOOKUP(O1106,com!$A$2:$B$1600,2,FALSE)</f>
        <v>Valdivia</v>
      </c>
      <c r="M1106" s="5">
        <f t="shared" ref="M1106:M1117" si="90">VALUE(H1106)</f>
        <v>14</v>
      </c>
      <c r="N1106" s="5">
        <f t="shared" ref="N1106:N1117" si="91">VALUE(J1106)</f>
        <v>141</v>
      </c>
      <c r="O1106" s="5">
        <f t="shared" ref="O1106:O1117" si="92">VALUE(B1106)</f>
        <v>14101</v>
      </c>
    </row>
    <row r="1107" spans="1:15" hidden="1" x14ac:dyDescent="0.25">
      <c r="A1107" s="5">
        <v>1106</v>
      </c>
      <c r="B1107" s="1">
        <v>14102</v>
      </c>
      <c r="C1107" s="5" t="s">
        <v>841</v>
      </c>
      <c r="D1107" s="2">
        <v>42069</v>
      </c>
      <c r="E1107" s="4">
        <v>2015</v>
      </c>
      <c r="F1107" s="5">
        <v>1</v>
      </c>
      <c r="G1107" s="5" t="str">
        <f>VLOOKUP(F1107,N_Sit!$A$1:$B$12,2,FALSE)</f>
        <v>Déficit Hídrico/Sequía</v>
      </c>
      <c r="H1107" s="1" t="s">
        <v>156</v>
      </c>
      <c r="I1107" s="5" t="str">
        <f>VLOOKUP(M1107,reg!$A$2:$B$16,2,FALSE)</f>
        <v>Región de Los Ríos</v>
      </c>
      <c r="J1107" s="5" t="str">
        <f t="shared" si="89"/>
        <v>141</v>
      </c>
      <c r="K1107" s="5" t="str">
        <f>VLOOKUP(N1107,pro!$A$2:$B$1600,2,FALSE)</f>
        <v>Valdivia</v>
      </c>
      <c r="L1107" s="6" t="str">
        <f>VLOOKUP(O1107,com!$A$2:$B$1600,2,FALSE)</f>
        <v>Corral</v>
      </c>
      <c r="M1107" s="5">
        <f t="shared" si="90"/>
        <v>14</v>
      </c>
      <c r="N1107" s="5">
        <f t="shared" si="91"/>
        <v>141</v>
      </c>
      <c r="O1107" s="5">
        <f t="shared" si="92"/>
        <v>14102</v>
      </c>
    </row>
    <row r="1108" spans="1:15" hidden="1" x14ac:dyDescent="0.25">
      <c r="A1108" s="5">
        <v>1107</v>
      </c>
      <c r="B1108" s="1">
        <v>14103</v>
      </c>
      <c r="C1108" s="5" t="s">
        <v>841</v>
      </c>
      <c r="D1108" s="2">
        <v>42069</v>
      </c>
      <c r="E1108" s="4">
        <v>2015</v>
      </c>
      <c r="F1108" s="5">
        <v>1</v>
      </c>
      <c r="G1108" s="5" t="str">
        <f>VLOOKUP(F1108,N_Sit!$A$1:$B$12,2,FALSE)</f>
        <v>Déficit Hídrico/Sequía</v>
      </c>
      <c r="H1108" s="1" t="s">
        <v>156</v>
      </c>
      <c r="I1108" s="5" t="str">
        <f>VLOOKUP(M1108,reg!$A$2:$B$16,2,FALSE)</f>
        <v>Región de Los Ríos</v>
      </c>
      <c r="J1108" s="5" t="str">
        <f t="shared" si="89"/>
        <v>141</v>
      </c>
      <c r="K1108" s="5" t="str">
        <f>VLOOKUP(N1108,pro!$A$2:$B$1600,2,FALSE)</f>
        <v>Valdivia</v>
      </c>
      <c r="L1108" s="6" t="str">
        <f>VLOOKUP(O1108,com!$A$2:$B$1600,2,FALSE)</f>
        <v>Lanco</v>
      </c>
      <c r="M1108" s="5">
        <f t="shared" si="90"/>
        <v>14</v>
      </c>
      <c r="N1108" s="5">
        <f t="shared" si="91"/>
        <v>141</v>
      </c>
      <c r="O1108" s="5">
        <f t="shared" si="92"/>
        <v>14103</v>
      </c>
    </row>
    <row r="1109" spans="1:15" hidden="1" x14ac:dyDescent="0.25">
      <c r="A1109" s="5">
        <v>1108</v>
      </c>
      <c r="B1109" s="1">
        <v>14104</v>
      </c>
      <c r="C1109" s="5" t="s">
        <v>841</v>
      </c>
      <c r="D1109" s="2">
        <v>42069</v>
      </c>
      <c r="E1109" s="4">
        <v>2015</v>
      </c>
      <c r="F1109" s="5">
        <v>1</v>
      </c>
      <c r="G1109" s="5" t="str">
        <f>VLOOKUP(F1109,N_Sit!$A$1:$B$12,2,FALSE)</f>
        <v>Déficit Hídrico/Sequía</v>
      </c>
      <c r="H1109" s="1" t="s">
        <v>156</v>
      </c>
      <c r="I1109" s="5" t="str">
        <f>VLOOKUP(M1109,reg!$A$2:$B$16,2,FALSE)</f>
        <v>Región de Los Ríos</v>
      </c>
      <c r="J1109" s="5" t="str">
        <f t="shared" si="89"/>
        <v>141</v>
      </c>
      <c r="K1109" s="5" t="str">
        <f>VLOOKUP(N1109,pro!$A$2:$B$1600,2,FALSE)</f>
        <v>Valdivia</v>
      </c>
      <c r="L1109" s="6" t="str">
        <f>VLOOKUP(O1109,com!$A$2:$B$1600,2,FALSE)</f>
        <v>Los Lagos</v>
      </c>
      <c r="M1109" s="5">
        <f t="shared" si="90"/>
        <v>14</v>
      </c>
      <c r="N1109" s="5">
        <f t="shared" si="91"/>
        <v>141</v>
      </c>
      <c r="O1109" s="5">
        <f t="shared" si="92"/>
        <v>14104</v>
      </c>
    </row>
    <row r="1110" spans="1:15" hidden="1" x14ac:dyDescent="0.25">
      <c r="A1110" s="5">
        <v>1109</v>
      </c>
      <c r="B1110" s="1">
        <v>14105</v>
      </c>
      <c r="C1110" s="5" t="s">
        <v>841</v>
      </c>
      <c r="D1110" s="2">
        <v>42069</v>
      </c>
      <c r="E1110" s="4">
        <v>2015</v>
      </c>
      <c r="F1110" s="5">
        <v>1</v>
      </c>
      <c r="G1110" s="5" t="str">
        <f>VLOOKUP(F1110,N_Sit!$A$1:$B$12,2,FALSE)</f>
        <v>Déficit Hídrico/Sequía</v>
      </c>
      <c r="H1110" s="1" t="s">
        <v>156</v>
      </c>
      <c r="I1110" s="5" t="str">
        <f>VLOOKUP(M1110,reg!$A$2:$B$16,2,FALSE)</f>
        <v>Región de Los Ríos</v>
      </c>
      <c r="J1110" s="5" t="str">
        <f t="shared" si="89"/>
        <v>141</v>
      </c>
      <c r="K1110" s="5" t="str">
        <f>VLOOKUP(N1110,pro!$A$2:$B$1600,2,FALSE)</f>
        <v>Valdivia</v>
      </c>
      <c r="L1110" s="6" t="str">
        <f>VLOOKUP(O1110,com!$A$2:$B$1600,2,FALSE)</f>
        <v>Máfil</v>
      </c>
      <c r="M1110" s="5">
        <f t="shared" si="90"/>
        <v>14</v>
      </c>
      <c r="N1110" s="5">
        <f t="shared" si="91"/>
        <v>141</v>
      </c>
      <c r="O1110" s="5">
        <f t="shared" si="92"/>
        <v>14105</v>
      </c>
    </row>
    <row r="1111" spans="1:15" hidden="1" x14ac:dyDescent="0.25">
      <c r="A1111" s="5">
        <v>1110</v>
      </c>
      <c r="B1111" s="1">
        <v>14106</v>
      </c>
      <c r="C1111" s="5" t="s">
        <v>841</v>
      </c>
      <c r="D1111" s="2">
        <v>42069</v>
      </c>
      <c r="E1111" s="4">
        <v>2015</v>
      </c>
      <c r="F1111" s="5">
        <v>1</v>
      </c>
      <c r="G1111" s="5" t="str">
        <f>VLOOKUP(F1111,N_Sit!$A$1:$B$12,2,FALSE)</f>
        <v>Déficit Hídrico/Sequía</v>
      </c>
      <c r="H1111" s="1" t="s">
        <v>156</v>
      </c>
      <c r="I1111" s="5" t="str">
        <f>VLOOKUP(M1111,reg!$A$2:$B$16,2,FALSE)</f>
        <v>Región de Los Ríos</v>
      </c>
      <c r="J1111" s="5" t="str">
        <f t="shared" si="89"/>
        <v>141</v>
      </c>
      <c r="K1111" s="5" t="str">
        <f>VLOOKUP(N1111,pro!$A$2:$B$1600,2,FALSE)</f>
        <v>Valdivia</v>
      </c>
      <c r="L1111" s="6" t="str">
        <f>VLOOKUP(O1111,com!$A$2:$B$1600,2,FALSE)</f>
        <v>Mariquina</v>
      </c>
      <c r="M1111" s="5">
        <f t="shared" si="90"/>
        <v>14</v>
      </c>
      <c r="N1111" s="5">
        <f t="shared" si="91"/>
        <v>141</v>
      </c>
      <c r="O1111" s="5">
        <f t="shared" si="92"/>
        <v>14106</v>
      </c>
    </row>
    <row r="1112" spans="1:15" hidden="1" x14ac:dyDescent="0.25">
      <c r="A1112" s="5">
        <v>1111</v>
      </c>
      <c r="B1112" s="1">
        <v>14107</v>
      </c>
      <c r="C1112" s="5" t="s">
        <v>841</v>
      </c>
      <c r="D1112" s="2">
        <v>42069</v>
      </c>
      <c r="E1112" s="4">
        <v>2015</v>
      </c>
      <c r="F1112" s="5">
        <v>1</v>
      </c>
      <c r="G1112" s="5" t="str">
        <f>VLOOKUP(F1112,N_Sit!$A$1:$B$12,2,FALSE)</f>
        <v>Déficit Hídrico/Sequía</v>
      </c>
      <c r="H1112" s="1" t="s">
        <v>156</v>
      </c>
      <c r="I1112" s="5" t="str">
        <f>VLOOKUP(M1112,reg!$A$2:$B$16,2,FALSE)</f>
        <v>Región de Los Ríos</v>
      </c>
      <c r="J1112" s="5" t="str">
        <f t="shared" si="89"/>
        <v>141</v>
      </c>
      <c r="K1112" s="5" t="str">
        <f>VLOOKUP(N1112,pro!$A$2:$B$1600,2,FALSE)</f>
        <v>Valdivia</v>
      </c>
      <c r="L1112" s="6" t="str">
        <f>VLOOKUP(O1112,com!$A$2:$B$1600,2,FALSE)</f>
        <v>Paillaco</v>
      </c>
      <c r="M1112" s="5">
        <f t="shared" si="90"/>
        <v>14</v>
      </c>
      <c r="N1112" s="5">
        <f t="shared" si="91"/>
        <v>141</v>
      </c>
      <c r="O1112" s="5">
        <f t="shared" si="92"/>
        <v>14107</v>
      </c>
    </row>
    <row r="1113" spans="1:15" hidden="1" x14ac:dyDescent="0.25">
      <c r="A1113" s="5">
        <v>1112</v>
      </c>
      <c r="B1113" s="1">
        <v>14108</v>
      </c>
      <c r="C1113" s="5" t="s">
        <v>841</v>
      </c>
      <c r="D1113" s="2">
        <v>42069</v>
      </c>
      <c r="E1113" s="4">
        <v>2015</v>
      </c>
      <c r="F1113" s="5">
        <v>1</v>
      </c>
      <c r="G1113" s="5" t="str">
        <f>VLOOKUP(F1113,N_Sit!$A$1:$B$12,2,FALSE)</f>
        <v>Déficit Hídrico/Sequía</v>
      </c>
      <c r="H1113" s="1" t="s">
        <v>156</v>
      </c>
      <c r="I1113" s="5" t="str">
        <f>VLOOKUP(M1113,reg!$A$2:$B$16,2,FALSE)</f>
        <v>Región de Los Ríos</v>
      </c>
      <c r="J1113" s="5" t="str">
        <f t="shared" si="89"/>
        <v>141</v>
      </c>
      <c r="K1113" s="5" t="str">
        <f>VLOOKUP(N1113,pro!$A$2:$B$1600,2,FALSE)</f>
        <v>Valdivia</v>
      </c>
      <c r="L1113" s="6" t="str">
        <f>VLOOKUP(O1113,com!$A$2:$B$1600,2,FALSE)</f>
        <v>Panguipulli</v>
      </c>
      <c r="M1113" s="5">
        <f t="shared" si="90"/>
        <v>14</v>
      </c>
      <c r="N1113" s="5">
        <f t="shared" si="91"/>
        <v>141</v>
      </c>
      <c r="O1113" s="5">
        <f t="shared" si="92"/>
        <v>14108</v>
      </c>
    </row>
    <row r="1114" spans="1:15" hidden="1" x14ac:dyDescent="0.25">
      <c r="A1114" s="5">
        <v>1113</v>
      </c>
      <c r="B1114" s="1">
        <v>14201</v>
      </c>
      <c r="C1114" s="5" t="s">
        <v>841</v>
      </c>
      <c r="D1114" s="2">
        <v>42069</v>
      </c>
      <c r="E1114" s="4">
        <v>2015</v>
      </c>
      <c r="F1114" s="5">
        <v>1</v>
      </c>
      <c r="G1114" s="5" t="str">
        <f>VLOOKUP(F1114,N_Sit!$A$1:$B$12,2,FALSE)</f>
        <v>Déficit Hídrico/Sequía</v>
      </c>
      <c r="H1114" s="1" t="s">
        <v>156</v>
      </c>
      <c r="I1114" s="5" t="str">
        <f>VLOOKUP(M1114,reg!$A$2:$B$16,2,FALSE)</f>
        <v>Región de Los Ríos</v>
      </c>
      <c r="J1114" s="5" t="str">
        <f t="shared" si="89"/>
        <v>142</v>
      </c>
      <c r="K1114" s="5" t="str">
        <f>VLOOKUP(N1114,pro!$A$2:$B$1600,2,FALSE)</f>
        <v>Ranco</v>
      </c>
      <c r="L1114" s="6" t="str">
        <f>VLOOKUP(O1114,com!$A$2:$B$1600,2,FALSE)</f>
        <v>La Unión</v>
      </c>
      <c r="M1114" s="5">
        <f t="shared" si="90"/>
        <v>14</v>
      </c>
      <c r="N1114" s="5">
        <f t="shared" si="91"/>
        <v>142</v>
      </c>
      <c r="O1114" s="5">
        <f t="shared" si="92"/>
        <v>14201</v>
      </c>
    </row>
    <row r="1115" spans="1:15" hidden="1" x14ac:dyDescent="0.25">
      <c r="A1115" s="5">
        <v>1114</v>
      </c>
      <c r="B1115" s="1">
        <v>14202</v>
      </c>
      <c r="C1115" s="5" t="s">
        <v>841</v>
      </c>
      <c r="D1115" s="2">
        <v>42069</v>
      </c>
      <c r="E1115" s="4">
        <v>2015</v>
      </c>
      <c r="F1115" s="5">
        <v>1</v>
      </c>
      <c r="G1115" s="5" t="str">
        <f>VLOOKUP(F1115,N_Sit!$A$1:$B$12,2,FALSE)</f>
        <v>Déficit Hídrico/Sequía</v>
      </c>
      <c r="H1115" s="1" t="s">
        <v>156</v>
      </c>
      <c r="I1115" s="5" t="str">
        <f>VLOOKUP(M1115,reg!$A$2:$B$16,2,FALSE)</f>
        <v>Región de Los Ríos</v>
      </c>
      <c r="J1115" s="5" t="str">
        <f t="shared" si="89"/>
        <v>142</v>
      </c>
      <c r="K1115" s="5" t="str">
        <f>VLOOKUP(N1115,pro!$A$2:$B$1600,2,FALSE)</f>
        <v>Ranco</v>
      </c>
      <c r="L1115" s="6" t="str">
        <f>VLOOKUP(O1115,com!$A$2:$B$1600,2,FALSE)</f>
        <v>Futrono</v>
      </c>
      <c r="M1115" s="5">
        <f t="shared" si="90"/>
        <v>14</v>
      </c>
      <c r="N1115" s="5">
        <f t="shared" si="91"/>
        <v>142</v>
      </c>
      <c r="O1115" s="5">
        <f t="shared" si="92"/>
        <v>14202</v>
      </c>
    </row>
    <row r="1116" spans="1:15" hidden="1" x14ac:dyDescent="0.25">
      <c r="A1116" s="5">
        <v>1115</v>
      </c>
      <c r="B1116" s="1">
        <v>14203</v>
      </c>
      <c r="C1116" s="5" t="s">
        <v>841</v>
      </c>
      <c r="D1116" s="2">
        <v>42069</v>
      </c>
      <c r="E1116" s="4">
        <v>2015</v>
      </c>
      <c r="F1116" s="5">
        <v>1</v>
      </c>
      <c r="G1116" s="5" t="str">
        <f>VLOOKUP(F1116,N_Sit!$A$1:$B$12,2,FALSE)</f>
        <v>Déficit Hídrico/Sequía</v>
      </c>
      <c r="H1116" s="1" t="s">
        <v>156</v>
      </c>
      <c r="I1116" s="5" t="str">
        <f>VLOOKUP(M1116,reg!$A$2:$B$16,2,FALSE)</f>
        <v>Región de Los Ríos</v>
      </c>
      <c r="J1116" s="5" t="str">
        <f t="shared" si="89"/>
        <v>142</v>
      </c>
      <c r="K1116" s="5" t="str">
        <f>VLOOKUP(N1116,pro!$A$2:$B$1600,2,FALSE)</f>
        <v>Ranco</v>
      </c>
      <c r="L1116" s="6" t="str">
        <f>VLOOKUP(O1116,com!$A$2:$B$1600,2,FALSE)</f>
        <v>Lago Ranco</v>
      </c>
      <c r="M1116" s="5">
        <f t="shared" si="90"/>
        <v>14</v>
      </c>
      <c r="N1116" s="5">
        <f t="shared" si="91"/>
        <v>142</v>
      </c>
      <c r="O1116" s="5">
        <f t="shared" si="92"/>
        <v>14203</v>
      </c>
    </row>
    <row r="1117" spans="1:15" hidden="1" x14ac:dyDescent="0.25">
      <c r="A1117" s="5">
        <v>1116</v>
      </c>
      <c r="B1117" s="1">
        <v>14204</v>
      </c>
      <c r="C1117" s="5" t="s">
        <v>841</v>
      </c>
      <c r="D1117" s="2">
        <v>42069</v>
      </c>
      <c r="E1117" s="4">
        <v>2015</v>
      </c>
      <c r="F1117" s="5">
        <v>1</v>
      </c>
      <c r="G1117" s="5" t="str">
        <f>VLOOKUP(F1117,N_Sit!$A$1:$B$12,2,FALSE)</f>
        <v>Déficit Hídrico/Sequía</v>
      </c>
      <c r="H1117" s="1" t="s">
        <v>156</v>
      </c>
      <c r="I1117" s="5" t="str">
        <f>VLOOKUP(M1117,reg!$A$2:$B$16,2,FALSE)</f>
        <v>Región de Los Ríos</v>
      </c>
      <c r="J1117" s="5" t="str">
        <f t="shared" si="89"/>
        <v>142</v>
      </c>
      <c r="K1117" s="5" t="str">
        <f>VLOOKUP(N1117,pro!$A$2:$B$1600,2,FALSE)</f>
        <v>Ranco</v>
      </c>
      <c r="L1117" s="6" t="str">
        <f>VLOOKUP(O1117,com!$A$2:$B$1600,2,FALSE)</f>
        <v>Río Bueno</v>
      </c>
      <c r="M1117" s="5">
        <f t="shared" si="90"/>
        <v>14</v>
      </c>
      <c r="N1117" s="5">
        <f t="shared" si="91"/>
        <v>142</v>
      </c>
      <c r="O1117" s="5">
        <f t="shared" si="92"/>
        <v>14204</v>
      </c>
    </row>
    <row r="1118" spans="1:15" hidden="1" x14ac:dyDescent="0.25">
      <c r="A1118" s="5">
        <v>1117</v>
      </c>
      <c r="B1118" s="1">
        <v>10101</v>
      </c>
      <c r="C1118" t="s">
        <v>843</v>
      </c>
      <c r="D1118" s="2">
        <v>42072</v>
      </c>
      <c r="E1118" s="4">
        <v>2015</v>
      </c>
      <c r="F1118" s="5">
        <v>1</v>
      </c>
      <c r="G1118" s="5" t="str">
        <f>VLOOKUP(F1118,N_Sit!$A$1:$B$12,2,FALSE)</f>
        <v>Déficit Hídrico/Sequía</v>
      </c>
      <c r="H1118" s="1" t="s">
        <v>135</v>
      </c>
      <c r="I1118" s="5" t="str">
        <f>VLOOKUP(M1118,reg!$A$2:$B$16,2,FALSE)</f>
        <v>Región de Los Lagos</v>
      </c>
      <c r="J1118" s="5" t="str">
        <f t="shared" ref="J1118:J1136" si="93">MID(B1118,1,3)</f>
        <v>101</v>
      </c>
      <c r="K1118" s="5" t="str">
        <f>VLOOKUP(N1118,pro!$A$2:$B$1600,2,FALSE)</f>
        <v>Llanquihue</v>
      </c>
      <c r="L1118" s="6" t="str">
        <f>VLOOKUP(O1118,com!$A$2:$B$1600,2,FALSE)</f>
        <v>Puerto Montt</v>
      </c>
      <c r="M1118" s="5">
        <f t="shared" ref="M1118:M1136" si="94">VALUE(H1118)</f>
        <v>10</v>
      </c>
      <c r="N1118" s="5">
        <f t="shared" ref="N1118:N1136" si="95">VALUE(J1118)</f>
        <v>101</v>
      </c>
      <c r="O1118" s="5">
        <f t="shared" ref="O1118:O1136" si="96">VALUE(B1118)</f>
        <v>10101</v>
      </c>
    </row>
    <row r="1119" spans="1:15" hidden="1" x14ac:dyDescent="0.25">
      <c r="A1119" s="5">
        <v>1118</v>
      </c>
      <c r="B1119" s="1">
        <v>10102</v>
      </c>
      <c r="C1119" s="5" t="s">
        <v>843</v>
      </c>
      <c r="D1119" s="2">
        <v>42072</v>
      </c>
      <c r="E1119" s="4">
        <v>2015</v>
      </c>
      <c r="F1119" s="5">
        <v>1</v>
      </c>
      <c r="G1119" s="5" t="str">
        <f>VLOOKUP(F1119,N_Sit!$A$1:$B$12,2,FALSE)</f>
        <v>Déficit Hídrico/Sequía</v>
      </c>
      <c r="H1119" s="1" t="s">
        <v>135</v>
      </c>
      <c r="I1119" s="5" t="str">
        <f>VLOOKUP(M1119,reg!$A$2:$B$16,2,FALSE)</f>
        <v>Región de Los Lagos</v>
      </c>
      <c r="J1119" s="5" t="str">
        <f t="shared" si="93"/>
        <v>101</v>
      </c>
      <c r="K1119" s="5" t="str">
        <f>VLOOKUP(N1119,pro!$A$2:$B$1600,2,FALSE)</f>
        <v>Llanquihue</v>
      </c>
      <c r="L1119" s="6" t="str">
        <f>VLOOKUP(O1119,com!$A$2:$B$1600,2,FALSE)</f>
        <v>Calbuco</v>
      </c>
      <c r="M1119" s="5">
        <f t="shared" si="94"/>
        <v>10</v>
      </c>
      <c r="N1119" s="5">
        <f t="shared" si="95"/>
        <v>101</v>
      </c>
      <c r="O1119" s="5">
        <f t="shared" si="96"/>
        <v>10102</v>
      </c>
    </row>
    <row r="1120" spans="1:15" hidden="1" x14ac:dyDescent="0.25">
      <c r="A1120" s="5">
        <v>1119</v>
      </c>
      <c r="B1120" s="1">
        <v>10103</v>
      </c>
      <c r="C1120" s="5" t="s">
        <v>843</v>
      </c>
      <c r="D1120" s="2">
        <v>42072</v>
      </c>
      <c r="E1120" s="4">
        <v>2015</v>
      </c>
      <c r="F1120" s="5">
        <v>1</v>
      </c>
      <c r="G1120" s="5" t="str">
        <f>VLOOKUP(F1120,N_Sit!$A$1:$B$12,2,FALSE)</f>
        <v>Déficit Hídrico/Sequía</v>
      </c>
      <c r="H1120" s="1" t="s">
        <v>135</v>
      </c>
      <c r="I1120" s="5" t="str">
        <f>VLOOKUP(M1120,reg!$A$2:$B$16,2,FALSE)</f>
        <v>Región de Los Lagos</v>
      </c>
      <c r="J1120" s="5" t="str">
        <f t="shared" si="93"/>
        <v>101</v>
      </c>
      <c r="K1120" s="5" t="str">
        <f>VLOOKUP(N1120,pro!$A$2:$B$1600,2,FALSE)</f>
        <v>Llanquihue</v>
      </c>
      <c r="L1120" s="6" t="str">
        <f>VLOOKUP(O1120,com!$A$2:$B$1600,2,FALSE)</f>
        <v>Cochamó</v>
      </c>
      <c r="M1120" s="5">
        <f t="shared" si="94"/>
        <v>10</v>
      </c>
      <c r="N1120" s="5">
        <f t="shared" si="95"/>
        <v>101</v>
      </c>
      <c r="O1120" s="5">
        <f t="shared" si="96"/>
        <v>10103</v>
      </c>
    </row>
    <row r="1121" spans="1:15" hidden="1" x14ac:dyDescent="0.25">
      <c r="A1121" s="5">
        <v>1120</v>
      </c>
      <c r="B1121" s="1">
        <v>10104</v>
      </c>
      <c r="C1121" s="5" t="s">
        <v>843</v>
      </c>
      <c r="D1121" s="2">
        <v>42072</v>
      </c>
      <c r="E1121" s="4">
        <v>2015</v>
      </c>
      <c r="F1121" s="5">
        <v>1</v>
      </c>
      <c r="G1121" s="5" t="str">
        <f>VLOOKUP(F1121,N_Sit!$A$1:$B$12,2,FALSE)</f>
        <v>Déficit Hídrico/Sequía</v>
      </c>
      <c r="H1121" s="1" t="s">
        <v>135</v>
      </c>
      <c r="I1121" s="5" t="str">
        <f>VLOOKUP(M1121,reg!$A$2:$B$16,2,FALSE)</f>
        <v>Región de Los Lagos</v>
      </c>
      <c r="J1121" s="5" t="str">
        <f t="shared" si="93"/>
        <v>101</v>
      </c>
      <c r="K1121" s="5" t="str">
        <f>VLOOKUP(N1121,pro!$A$2:$B$1600,2,FALSE)</f>
        <v>Llanquihue</v>
      </c>
      <c r="L1121" s="6" t="str">
        <f>VLOOKUP(O1121,com!$A$2:$B$1600,2,FALSE)</f>
        <v>Fresia</v>
      </c>
      <c r="M1121" s="5">
        <f t="shared" si="94"/>
        <v>10</v>
      </c>
      <c r="N1121" s="5">
        <f t="shared" si="95"/>
        <v>101</v>
      </c>
      <c r="O1121" s="5">
        <f t="shared" si="96"/>
        <v>10104</v>
      </c>
    </row>
    <row r="1122" spans="1:15" hidden="1" x14ac:dyDescent="0.25">
      <c r="A1122" s="5">
        <v>1121</v>
      </c>
      <c r="B1122" s="1">
        <v>10105</v>
      </c>
      <c r="C1122" s="5" t="s">
        <v>843</v>
      </c>
      <c r="D1122" s="2">
        <v>42072</v>
      </c>
      <c r="E1122" s="4">
        <v>2015</v>
      </c>
      <c r="F1122" s="5">
        <v>1</v>
      </c>
      <c r="G1122" s="5" t="str">
        <f>VLOOKUP(F1122,N_Sit!$A$1:$B$12,2,FALSE)</f>
        <v>Déficit Hídrico/Sequía</v>
      </c>
      <c r="H1122" s="1" t="s">
        <v>135</v>
      </c>
      <c r="I1122" s="5" t="str">
        <f>VLOOKUP(M1122,reg!$A$2:$B$16,2,FALSE)</f>
        <v>Región de Los Lagos</v>
      </c>
      <c r="J1122" s="5" t="str">
        <f t="shared" si="93"/>
        <v>101</v>
      </c>
      <c r="K1122" s="5" t="str">
        <f>VLOOKUP(N1122,pro!$A$2:$B$1600,2,FALSE)</f>
        <v>Llanquihue</v>
      </c>
      <c r="L1122" s="6" t="str">
        <f>VLOOKUP(O1122,com!$A$2:$B$1600,2,FALSE)</f>
        <v>Frutillar</v>
      </c>
      <c r="M1122" s="5">
        <f t="shared" si="94"/>
        <v>10</v>
      </c>
      <c r="N1122" s="5">
        <f t="shared" si="95"/>
        <v>101</v>
      </c>
      <c r="O1122" s="5">
        <f t="shared" si="96"/>
        <v>10105</v>
      </c>
    </row>
    <row r="1123" spans="1:15" hidden="1" x14ac:dyDescent="0.25">
      <c r="A1123" s="5">
        <v>1122</v>
      </c>
      <c r="B1123" s="1">
        <v>10106</v>
      </c>
      <c r="C1123" s="5" t="s">
        <v>843</v>
      </c>
      <c r="D1123" s="2">
        <v>42072</v>
      </c>
      <c r="E1123" s="4">
        <v>2015</v>
      </c>
      <c r="F1123" s="5">
        <v>1</v>
      </c>
      <c r="G1123" s="5" t="str">
        <f>VLOOKUP(F1123,N_Sit!$A$1:$B$12,2,FALSE)</f>
        <v>Déficit Hídrico/Sequía</v>
      </c>
      <c r="H1123" s="1" t="s">
        <v>135</v>
      </c>
      <c r="I1123" s="5" t="str">
        <f>VLOOKUP(M1123,reg!$A$2:$B$16,2,FALSE)</f>
        <v>Región de Los Lagos</v>
      </c>
      <c r="J1123" s="5" t="str">
        <f t="shared" si="93"/>
        <v>101</v>
      </c>
      <c r="K1123" s="5" t="str">
        <f>VLOOKUP(N1123,pro!$A$2:$B$1600,2,FALSE)</f>
        <v>Llanquihue</v>
      </c>
      <c r="L1123" s="6" t="str">
        <f>VLOOKUP(O1123,com!$A$2:$B$1600,2,FALSE)</f>
        <v>Los Muermos</v>
      </c>
      <c r="M1123" s="5">
        <f t="shared" si="94"/>
        <v>10</v>
      </c>
      <c r="N1123" s="5">
        <f t="shared" si="95"/>
        <v>101</v>
      </c>
      <c r="O1123" s="5">
        <f t="shared" si="96"/>
        <v>10106</v>
      </c>
    </row>
    <row r="1124" spans="1:15" hidden="1" x14ac:dyDescent="0.25">
      <c r="A1124" s="5">
        <v>1123</v>
      </c>
      <c r="B1124" s="1">
        <v>10107</v>
      </c>
      <c r="C1124" s="5" t="s">
        <v>843</v>
      </c>
      <c r="D1124" s="2">
        <v>42072</v>
      </c>
      <c r="E1124" s="4">
        <v>2015</v>
      </c>
      <c r="F1124" s="5">
        <v>1</v>
      </c>
      <c r="G1124" s="5" t="str">
        <f>VLOOKUP(F1124,N_Sit!$A$1:$B$12,2,FALSE)</f>
        <v>Déficit Hídrico/Sequía</v>
      </c>
      <c r="H1124" s="1" t="s">
        <v>135</v>
      </c>
      <c r="I1124" s="5" t="str">
        <f>VLOOKUP(M1124,reg!$A$2:$B$16,2,FALSE)</f>
        <v>Región de Los Lagos</v>
      </c>
      <c r="J1124" s="5" t="str">
        <f t="shared" si="93"/>
        <v>101</v>
      </c>
      <c r="K1124" s="5" t="str">
        <f>VLOOKUP(N1124,pro!$A$2:$B$1600,2,FALSE)</f>
        <v>Llanquihue</v>
      </c>
      <c r="L1124" s="6" t="str">
        <f>VLOOKUP(O1124,com!$A$2:$B$1600,2,FALSE)</f>
        <v>Llanquihue</v>
      </c>
      <c r="M1124" s="5">
        <f t="shared" si="94"/>
        <v>10</v>
      </c>
      <c r="N1124" s="5">
        <f t="shared" si="95"/>
        <v>101</v>
      </c>
      <c r="O1124" s="5">
        <f t="shared" si="96"/>
        <v>10107</v>
      </c>
    </row>
    <row r="1125" spans="1:15" hidden="1" x14ac:dyDescent="0.25">
      <c r="A1125" s="5">
        <v>1124</v>
      </c>
      <c r="B1125" s="1">
        <v>10109</v>
      </c>
      <c r="C1125" s="5" t="s">
        <v>843</v>
      </c>
      <c r="D1125" s="2">
        <v>42072</v>
      </c>
      <c r="E1125" s="4">
        <v>2015</v>
      </c>
      <c r="F1125" s="5">
        <v>1</v>
      </c>
      <c r="G1125" s="5" t="str">
        <f>VLOOKUP(F1125,N_Sit!$A$1:$B$12,2,FALSE)</f>
        <v>Déficit Hídrico/Sequía</v>
      </c>
      <c r="H1125" s="1" t="s">
        <v>135</v>
      </c>
      <c r="I1125" s="5" t="str">
        <f>VLOOKUP(M1125,reg!$A$2:$B$16,2,FALSE)</f>
        <v>Región de Los Lagos</v>
      </c>
      <c r="J1125" s="5" t="str">
        <f t="shared" si="93"/>
        <v>101</v>
      </c>
      <c r="K1125" s="5" t="str">
        <f>VLOOKUP(N1125,pro!$A$2:$B$1600,2,FALSE)</f>
        <v>Llanquihue</v>
      </c>
      <c r="L1125" s="6" t="str">
        <f>VLOOKUP(O1125,com!$A$2:$B$1600,2,FALSE)</f>
        <v>Puerto Varas</v>
      </c>
      <c r="M1125" s="5">
        <f t="shared" si="94"/>
        <v>10</v>
      </c>
      <c r="N1125" s="5">
        <f t="shared" si="95"/>
        <v>101</v>
      </c>
      <c r="O1125" s="5">
        <f t="shared" si="96"/>
        <v>10109</v>
      </c>
    </row>
    <row r="1126" spans="1:15" hidden="1" x14ac:dyDescent="0.25">
      <c r="A1126" s="5">
        <v>1125</v>
      </c>
      <c r="B1126" s="1">
        <v>10201</v>
      </c>
      <c r="C1126" s="5" t="s">
        <v>843</v>
      </c>
      <c r="D1126" s="2">
        <v>42072</v>
      </c>
      <c r="E1126" s="4">
        <v>2015</v>
      </c>
      <c r="F1126" s="5">
        <v>1</v>
      </c>
      <c r="G1126" s="5" t="str">
        <f>VLOOKUP(F1126,N_Sit!$A$1:$B$12,2,FALSE)</f>
        <v>Déficit Hídrico/Sequía</v>
      </c>
      <c r="H1126" s="1" t="s">
        <v>135</v>
      </c>
      <c r="I1126" s="5" t="str">
        <f>VLOOKUP(M1126,reg!$A$2:$B$16,2,FALSE)</f>
        <v>Región de Los Lagos</v>
      </c>
      <c r="J1126" s="5" t="str">
        <f t="shared" si="93"/>
        <v>102</v>
      </c>
      <c r="K1126" s="5" t="str">
        <f>VLOOKUP(N1126,pro!$A$2:$B$1600,2,FALSE)</f>
        <v>Chiloé</v>
      </c>
      <c r="L1126" s="6" t="str">
        <f>VLOOKUP(O1126,com!$A$2:$B$1600,2,FALSE)</f>
        <v>Castro</v>
      </c>
      <c r="M1126" s="5">
        <f t="shared" si="94"/>
        <v>10</v>
      </c>
      <c r="N1126" s="5">
        <f t="shared" si="95"/>
        <v>102</v>
      </c>
      <c r="O1126" s="5">
        <f t="shared" si="96"/>
        <v>10201</v>
      </c>
    </row>
    <row r="1127" spans="1:15" hidden="1" x14ac:dyDescent="0.25">
      <c r="A1127" s="5">
        <v>1126</v>
      </c>
      <c r="B1127" s="1">
        <v>10203</v>
      </c>
      <c r="C1127" s="5" t="s">
        <v>843</v>
      </c>
      <c r="D1127" s="2">
        <v>42072</v>
      </c>
      <c r="E1127" s="4">
        <v>2015</v>
      </c>
      <c r="F1127" s="5">
        <v>1</v>
      </c>
      <c r="G1127" s="5" t="str">
        <f>VLOOKUP(F1127,N_Sit!$A$1:$B$12,2,FALSE)</f>
        <v>Déficit Hídrico/Sequía</v>
      </c>
      <c r="H1127" s="1" t="s">
        <v>135</v>
      </c>
      <c r="I1127" s="5" t="str">
        <f>VLOOKUP(M1127,reg!$A$2:$B$16,2,FALSE)</f>
        <v>Región de Los Lagos</v>
      </c>
      <c r="J1127" s="5" t="str">
        <f t="shared" si="93"/>
        <v>102</v>
      </c>
      <c r="K1127" s="5" t="str">
        <f>VLOOKUP(N1127,pro!$A$2:$B$1600,2,FALSE)</f>
        <v>Chiloé</v>
      </c>
      <c r="L1127" s="6" t="str">
        <f>VLOOKUP(O1127,com!$A$2:$B$1600,2,FALSE)</f>
        <v>Chonchi</v>
      </c>
      <c r="M1127" s="5">
        <f t="shared" si="94"/>
        <v>10</v>
      </c>
      <c r="N1127" s="5">
        <f t="shared" si="95"/>
        <v>102</v>
      </c>
      <c r="O1127" s="5">
        <f t="shared" si="96"/>
        <v>10203</v>
      </c>
    </row>
    <row r="1128" spans="1:15" hidden="1" x14ac:dyDescent="0.25">
      <c r="A1128" s="5">
        <v>1127</v>
      </c>
      <c r="B1128" s="1">
        <v>10208</v>
      </c>
      <c r="C1128" s="5" t="s">
        <v>843</v>
      </c>
      <c r="D1128" s="2">
        <v>42072</v>
      </c>
      <c r="E1128" s="4">
        <v>2015</v>
      </c>
      <c r="F1128" s="5">
        <v>1</v>
      </c>
      <c r="G1128" s="5" t="str">
        <f>VLOOKUP(F1128,N_Sit!$A$1:$B$12,2,FALSE)</f>
        <v>Déficit Hídrico/Sequía</v>
      </c>
      <c r="H1128" s="1" t="s">
        <v>135</v>
      </c>
      <c r="I1128" s="5" t="str">
        <f>VLOOKUP(M1128,reg!$A$2:$B$16,2,FALSE)</f>
        <v>Región de Los Lagos</v>
      </c>
      <c r="J1128" s="5" t="str">
        <f t="shared" si="93"/>
        <v>102</v>
      </c>
      <c r="K1128" s="5" t="str">
        <f>VLOOKUP(N1128,pro!$A$2:$B$1600,2,FALSE)</f>
        <v>Chiloé</v>
      </c>
      <c r="L1128" s="6" t="str">
        <f>VLOOKUP(O1128,com!$A$2:$B$1600,2,FALSE)</f>
        <v>Quellón</v>
      </c>
      <c r="M1128" s="5">
        <f t="shared" si="94"/>
        <v>10</v>
      </c>
      <c r="N1128" s="5">
        <f t="shared" si="95"/>
        <v>102</v>
      </c>
      <c r="O1128" s="5">
        <f t="shared" si="96"/>
        <v>10208</v>
      </c>
    </row>
    <row r="1129" spans="1:15" hidden="1" x14ac:dyDescent="0.25">
      <c r="A1129" s="5">
        <v>1128</v>
      </c>
      <c r="B1129" s="1">
        <v>10209</v>
      </c>
      <c r="C1129" s="5" t="s">
        <v>843</v>
      </c>
      <c r="D1129" s="2">
        <v>42072</v>
      </c>
      <c r="E1129" s="4">
        <v>2015</v>
      </c>
      <c r="F1129" s="5">
        <v>1</v>
      </c>
      <c r="G1129" s="5" t="str">
        <f>VLOOKUP(F1129,N_Sit!$A$1:$B$12,2,FALSE)</f>
        <v>Déficit Hídrico/Sequía</v>
      </c>
      <c r="H1129" s="1" t="s">
        <v>135</v>
      </c>
      <c r="I1129" s="5" t="str">
        <f>VLOOKUP(M1129,reg!$A$2:$B$16,2,FALSE)</f>
        <v>Región de Los Lagos</v>
      </c>
      <c r="J1129" s="5" t="str">
        <f t="shared" si="93"/>
        <v>102</v>
      </c>
      <c r="K1129" s="5" t="str">
        <f>VLOOKUP(N1129,pro!$A$2:$B$1600,2,FALSE)</f>
        <v>Chiloé</v>
      </c>
      <c r="L1129" s="6" t="str">
        <f>VLOOKUP(O1129,com!$A$2:$B$1600,2,FALSE)</f>
        <v>Quemchi</v>
      </c>
      <c r="M1129" s="5">
        <f t="shared" si="94"/>
        <v>10</v>
      </c>
      <c r="N1129" s="5">
        <f t="shared" si="95"/>
        <v>102</v>
      </c>
      <c r="O1129" s="5">
        <f t="shared" si="96"/>
        <v>10209</v>
      </c>
    </row>
    <row r="1130" spans="1:15" hidden="1" x14ac:dyDescent="0.25">
      <c r="A1130" s="5">
        <v>1129</v>
      </c>
      <c r="B1130" s="1">
        <v>10301</v>
      </c>
      <c r="C1130" s="5" t="s">
        <v>843</v>
      </c>
      <c r="D1130" s="2">
        <v>42072</v>
      </c>
      <c r="E1130" s="4">
        <v>2015</v>
      </c>
      <c r="F1130" s="5">
        <v>1</v>
      </c>
      <c r="G1130" s="5" t="str">
        <f>VLOOKUP(F1130,N_Sit!$A$1:$B$12,2,FALSE)</f>
        <v>Déficit Hídrico/Sequía</v>
      </c>
      <c r="H1130" s="1" t="s">
        <v>135</v>
      </c>
      <c r="I1130" s="5" t="str">
        <f>VLOOKUP(M1130,reg!$A$2:$B$16,2,FALSE)</f>
        <v>Región de Los Lagos</v>
      </c>
      <c r="J1130" s="5" t="str">
        <f t="shared" si="93"/>
        <v>103</v>
      </c>
      <c r="K1130" s="5" t="str">
        <f>VLOOKUP(N1130,pro!$A$2:$B$1600,2,FALSE)</f>
        <v>Osorno</v>
      </c>
      <c r="L1130" s="6" t="str">
        <f>VLOOKUP(O1130,com!$A$2:$B$1600,2,FALSE)</f>
        <v>Osorno</v>
      </c>
      <c r="M1130" s="5">
        <f t="shared" si="94"/>
        <v>10</v>
      </c>
      <c r="N1130" s="5">
        <f t="shared" si="95"/>
        <v>103</v>
      </c>
      <c r="O1130" s="5">
        <f t="shared" si="96"/>
        <v>10301</v>
      </c>
    </row>
    <row r="1131" spans="1:15" hidden="1" x14ac:dyDescent="0.25">
      <c r="A1131" s="5">
        <v>1130</v>
      </c>
      <c r="B1131" s="1">
        <v>10302</v>
      </c>
      <c r="C1131" s="5" t="s">
        <v>843</v>
      </c>
      <c r="D1131" s="2">
        <v>42072</v>
      </c>
      <c r="E1131" s="4">
        <v>2015</v>
      </c>
      <c r="F1131" s="5">
        <v>1</v>
      </c>
      <c r="G1131" s="5" t="str">
        <f>VLOOKUP(F1131,N_Sit!$A$1:$B$12,2,FALSE)</f>
        <v>Déficit Hídrico/Sequía</v>
      </c>
      <c r="H1131" s="1" t="s">
        <v>135</v>
      </c>
      <c r="I1131" s="5" t="str">
        <f>VLOOKUP(M1131,reg!$A$2:$B$16,2,FALSE)</f>
        <v>Región de Los Lagos</v>
      </c>
      <c r="J1131" s="5" t="str">
        <f t="shared" si="93"/>
        <v>103</v>
      </c>
      <c r="K1131" s="5" t="str">
        <f>VLOOKUP(N1131,pro!$A$2:$B$1600,2,FALSE)</f>
        <v>Osorno</v>
      </c>
      <c r="L1131" s="6" t="str">
        <f>VLOOKUP(O1131,com!$A$2:$B$1600,2,FALSE)</f>
        <v>Puerto Octay</v>
      </c>
      <c r="M1131" s="5">
        <f t="shared" si="94"/>
        <v>10</v>
      </c>
      <c r="N1131" s="5">
        <f t="shared" si="95"/>
        <v>103</v>
      </c>
      <c r="O1131" s="5">
        <f t="shared" si="96"/>
        <v>10302</v>
      </c>
    </row>
    <row r="1132" spans="1:15" hidden="1" x14ac:dyDescent="0.25">
      <c r="A1132" s="5">
        <v>1131</v>
      </c>
      <c r="B1132" s="1">
        <v>10303</v>
      </c>
      <c r="C1132" s="5" t="s">
        <v>843</v>
      </c>
      <c r="D1132" s="2">
        <v>42072</v>
      </c>
      <c r="E1132" s="4">
        <v>2015</v>
      </c>
      <c r="F1132" s="5">
        <v>1</v>
      </c>
      <c r="G1132" s="5" t="str">
        <f>VLOOKUP(F1132,N_Sit!$A$1:$B$12,2,FALSE)</f>
        <v>Déficit Hídrico/Sequía</v>
      </c>
      <c r="H1132" s="1" t="s">
        <v>135</v>
      </c>
      <c r="I1132" s="5" t="str">
        <f>VLOOKUP(M1132,reg!$A$2:$B$16,2,FALSE)</f>
        <v>Región de Los Lagos</v>
      </c>
      <c r="J1132" s="5" t="str">
        <f t="shared" si="93"/>
        <v>103</v>
      </c>
      <c r="K1132" s="5" t="str">
        <f>VLOOKUP(N1132,pro!$A$2:$B$1600,2,FALSE)</f>
        <v>Osorno</v>
      </c>
      <c r="L1132" s="6" t="str">
        <f>VLOOKUP(O1132,com!$A$2:$B$1600,2,FALSE)</f>
        <v>Purranque</v>
      </c>
      <c r="M1132" s="5">
        <f t="shared" si="94"/>
        <v>10</v>
      </c>
      <c r="N1132" s="5">
        <f t="shared" si="95"/>
        <v>103</v>
      </c>
      <c r="O1132" s="5">
        <f t="shared" si="96"/>
        <v>10303</v>
      </c>
    </row>
    <row r="1133" spans="1:15" hidden="1" x14ac:dyDescent="0.25">
      <c r="A1133" s="5">
        <v>1132</v>
      </c>
      <c r="B1133" s="1">
        <v>10304</v>
      </c>
      <c r="C1133" s="5" t="s">
        <v>843</v>
      </c>
      <c r="D1133" s="2">
        <v>42072</v>
      </c>
      <c r="E1133" s="4">
        <v>2015</v>
      </c>
      <c r="F1133" s="5">
        <v>1</v>
      </c>
      <c r="G1133" s="5" t="str">
        <f>VLOOKUP(F1133,N_Sit!$A$1:$B$12,2,FALSE)</f>
        <v>Déficit Hídrico/Sequía</v>
      </c>
      <c r="H1133" s="1" t="s">
        <v>135</v>
      </c>
      <c r="I1133" s="5" t="str">
        <f>VLOOKUP(M1133,reg!$A$2:$B$16,2,FALSE)</f>
        <v>Región de Los Lagos</v>
      </c>
      <c r="J1133" s="5" t="str">
        <f t="shared" si="93"/>
        <v>103</v>
      </c>
      <c r="K1133" s="5" t="str">
        <f>VLOOKUP(N1133,pro!$A$2:$B$1600,2,FALSE)</f>
        <v>Osorno</v>
      </c>
      <c r="L1133" s="6" t="str">
        <f>VLOOKUP(O1133,com!$A$2:$B$1600,2,FALSE)</f>
        <v>Puyehue</v>
      </c>
      <c r="M1133" s="5">
        <f t="shared" si="94"/>
        <v>10</v>
      </c>
      <c r="N1133" s="5">
        <f t="shared" si="95"/>
        <v>103</v>
      </c>
      <c r="O1133" s="5">
        <f t="shared" si="96"/>
        <v>10304</v>
      </c>
    </row>
    <row r="1134" spans="1:15" hidden="1" x14ac:dyDescent="0.25">
      <c r="A1134" s="5">
        <v>1133</v>
      </c>
      <c r="B1134" s="1">
        <v>10305</v>
      </c>
      <c r="C1134" s="5" t="s">
        <v>843</v>
      </c>
      <c r="D1134" s="2">
        <v>42072</v>
      </c>
      <c r="E1134" s="4">
        <v>2015</v>
      </c>
      <c r="F1134" s="5">
        <v>1</v>
      </c>
      <c r="G1134" s="5" t="str">
        <f>VLOOKUP(F1134,N_Sit!$A$1:$B$12,2,FALSE)</f>
        <v>Déficit Hídrico/Sequía</v>
      </c>
      <c r="H1134" s="1" t="s">
        <v>135</v>
      </c>
      <c r="I1134" s="5" t="str">
        <f>VLOOKUP(M1134,reg!$A$2:$B$16,2,FALSE)</f>
        <v>Región de Los Lagos</v>
      </c>
      <c r="J1134" s="5" t="str">
        <f t="shared" si="93"/>
        <v>103</v>
      </c>
      <c r="K1134" s="5" t="str">
        <f>VLOOKUP(N1134,pro!$A$2:$B$1600,2,FALSE)</f>
        <v>Osorno</v>
      </c>
      <c r="L1134" s="6" t="str">
        <f>VLOOKUP(O1134,com!$A$2:$B$1600,2,FALSE)</f>
        <v>Río Negro</v>
      </c>
      <c r="M1134" s="5">
        <f t="shared" si="94"/>
        <v>10</v>
      </c>
      <c r="N1134" s="5">
        <f t="shared" si="95"/>
        <v>103</v>
      </c>
      <c r="O1134" s="5">
        <f t="shared" si="96"/>
        <v>10305</v>
      </c>
    </row>
    <row r="1135" spans="1:15" hidden="1" x14ac:dyDescent="0.25">
      <c r="A1135" s="5">
        <v>1134</v>
      </c>
      <c r="B1135" s="1">
        <v>10306</v>
      </c>
      <c r="C1135" s="5" t="s">
        <v>843</v>
      </c>
      <c r="D1135" s="2">
        <v>42072</v>
      </c>
      <c r="E1135" s="4">
        <v>2015</v>
      </c>
      <c r="F1135" s="5">
        <v>1</v>
      </c>
      <c r="G1135" s="5" t="str">
        <f>VLOOKUP(F1135,N_Sit!$A$1:$B$12,2,FALSE)</f>
        <v>Déficit Hídrico/Sequía</v>
      </c>
      <c r="H1135" s="1" t="s">
        <v>135</v>
      </c>
      <c r="I1135" s="5" t="str">
        <f>VLOOKUP(M1135,reg!$A$2:$B$16,2,FALSE)</f>
        <v>Región de Los Lagos</v>
      </c>
      <c r="J1135" s="5" t="str">
        <f t="shared" si="93"/>
        <v>103</v>
      </c>
      <c r="K1135" s="5" t="str">
        <f>VLOOKUP(N1135,pro!$A$2:$B$1600,2,FALSE)</f>
        <v>Osorno</v>
      </c>
      <c r="L1135" s="6" t="str">
        <f>VLOOKUP(O1135,com!$A$2:$B$1600,2,FALSE)</f>
        <v>San Juan de La Costa</v>
      </c>
      <c r="M1135" s="5">
        <f t="shared" si="94"/>
        <v>10</v>
      </c>
      <c r="N1135" s="5">
        <f t="shared" si="95"/>
        <v>103</v>
      </c>
      <c r="O1135" s="5">
        <f t="shared" si="96"/>
        <v>10306</v>
      </c>
    </row>
    <row r="1136" spans="1:15" hidden="1" x14ac:dyDescent="0.25">
      <c r="A1136" s="5">
        <v>1135</v>
      </c>
      <c r="B1136" s="1">
        <v>10307</v>
      </c>
      <c r="C1136" s="5" t="s">
        <v>843</v>
      </c>
      <c r="D1136" s="2">
        <v>42072</v>
      </c>
      <c r="E1136" s="4">
        <v>2015</v>
      </c>
      <c r="F1136" s="5">
        <v>1</v>
      </c>
      <c r="G1136" s="5" t="str">
        <f>VLOOKUP(F1136,N_Sit!$A$1:$B$12,2,FALSE)</f>
        <v>Déficit Hídrico/Sequía</v>
      </c>
      <c r="H1136" s="1" t="s">
        <v>135</v>
      </c>
      <c r="I1136" s="5" t="str">
        <f>VLOOKUP(M1136,reg!$A$2:$B$16,2,FALSE)</f>
        <v>Región de Los Lagos</v>
      </c>
      <c r="J1136" s="5" t="str">
        <f t="shared" si="93"/>
        <v>103</v>
      </c>
      <c r="K1136" s="5" t="str">
        <f>VLOOKUP(N1136,pro!$A$2:$B$1600,2,FALSE)</f>
        <v>Osorno</v>
      </c>
      <c r="L1136" s="6" t="str">
        <f>VLOOKUP(O1136,com!$A$2:$B$1600,2,FALSE)</f>
        <v>San Pablo</v>
      </c>
      <c r="M1136" s="5">
        <f t="shared" si="94"/>
        <v>10</v>
      </c>
      <c r="N1136" s="5">
        <f t="shared" si="95"/>
        <v>103</v>
      </c>
      <c r="O1136" s="5">
        <f t="shared" si="96"/>
        <v>10307</v>
      </c>
    </row>
    <row r="1137" spans="1:15" hidden="1" x14ac:dyDescent="0.25">
      <c r="A1137" s="5">
        <v>1136</v>
      </c>
      <c r="B1137" s="1">
        <v>13202</v>
      </c>
      <c r="C1137" t="s">
        <v>844</v>
      </c>
      <c r="D1137" s="2">
        <v>42082</v>
      </c>
      <c r="E1137" s="4">
        <v>2015</v>
      </c>
      <c r="F1137" s="5">
        <v>1</v>
      </c>
      <c r="G1137" s="5" t="str">
        <f>VLOOKUP(F1137,N_Sit!$A$1:$B$12,2,FALSE)</f>
        <v>Déficit Hídrico/Sequía</v>
      </c>
      <c r="H1137" s="1" t="s">
        <v>62</v>
      </c>
      <c r="I1137" s="5" t="str">
        <f>VLOOKUP(M1137,reg!$A$2:$B$16,2,FALSE)</f>
        <v>Región Metropolitana de Santiago</v>
      </c>
      <c r="J1137" s="5" t="str">
        <f t="shared" ref="J1137:J1183" si="97">MID(B1137,1,3)</f>
        <v>132</v>
      </c>
      <c r="K1137" s="5" t="str">
        <f>VLOOKUP(N1137,pro!$A$2:$B$1600,2,FALSE)</f>
        <v>Cordillera</v>
      </c>
      <c r="L1137" s="6" t="str">
        <f>VLOOKUP(O1137,com!$A$2:$B$1600,2,FALSE)</f>
        <v>Pirque</v>
      </c>
      <c r="M1137" s="5">
        <f t="shared" ref="M1137:M1183" si="98">VALUE(H1137)</f>
        <v>13</v>
      </c>
      <c r="N1137" s="5">
        <f t="shared" ref="N1137:N1183" si="99">VALUE(J1137)</f>
        <v>132</v>
      </c>
      <c r="O1137" s="5">
        <f t="shared" ref="O1137:O1183" si="100">VALUE(B1137)</f>
        <v>13202</v>
      </c>
    </row>
    <row r="1138" spans="1:15" hidden="1" x14ac:dyDescent="0.25">
      <c r="A1138" s="5">
        <v>1137</v>
      </c>
      <c r="B1138" s="1">
        <v>13203</v>
      </c>
      <c r="C1138" s="5" t="s">
        <v>844</v>
      </c>
      <c r="D1138" s="2">
        <v>42082</v>
      </c>
      <c r="E1138" s="4">
        <v>2015</v>
      </c>
      <c r="F1138" s="5">
        <v>1</v>
      </c>
      <c r="G1138" s="5" t="str">
        <f>VLOOKUP(F1138,N_Sit!$A$1:$B$12,2,FALSE)</f>
        <v>Déficit Hídrico/Sequía</v>
      </c>
      <c r="H1138" s="1" t="s">
        <v>62</v>
      </c>
      <c r="I1138" s="5" t="str">
        <f>VLOOKUP(M1138,reg!$A$2:$B$16,2,FALSE)</f>
        <v>Región Metropolitana de Santiago</v>
      </c>
      <c r="J1138" s="5" t="str">
        <f t="shared" si="97"/>
        <v>132</v>
      </c>
      <c r="K1138" s="5" t="str">
        <f>VLOOKUP(N1138,pro!$A$2:$B$1600,2,FALSE)</f>
        <v>Cordillera</v>
      </c>
      <c r="L1138" s="6" t="str">
        <f>VLOOKUP(O1138,com!$A$2:$B$1600,2,FALSE)</f>
        <v>San José de Maipo</v>
      </c>
      <c r="M1138" s="5">
        <f t="shared" si="98"/>
        <v>13</v>
      </c>
      <c r="N1138" s="5">
        <f t="shared" si="99"/>
        <v>132</v>
      </c>
      <c r="O1138" s="5">
        <f t="shared" si="100"/>
        <v>13203</v>
      </c>
    </row>
    <row r="1139" spans="1:15" hidden="1" x14ac:dyDescent="0.25">
      <c r="A1139" s="5">
        <v>1138</v>
      </c>
      <c r="B1139" s="1">
        <v>13301</v>
      </c>
      <c r="C1139" s="5" t="s">
        <v>844</v>
      </c>
      <c r="D1139" s="2">
        <v>42082</v>
      </c>
      <c r="E1139" s="4">
        <v>2015</v>
      </c>
      <c r="F1139" s="5">
        <v>1</v>
      </c>
      <c r="G1139" s="5" t="str">
        <f>VLOOKUP(F1139,N_Sit!$A$1:$B$12,2,FALSE)</f>
        <v>Déficit Hídrico/Sequía</v>
      </c>
      <c r="H1139" s="1" t="s">
        <v>62</v>
      </c>
      <c r="I1139" s="5" t="str">
        <f>VLOOKUP(M1139,reg!$A$2:$B$16,2,FALSE)</f>
        <v>Región Metropolitana de Santiago</v>
      </c>
      <c r="J1139" s="5" t="str">
        <f t="shared" si="97"/>
        <v>133</v>
      </c>
      <c r="K1139" s="5" t="str">
        <f>VLOOKUP(N1139,pro!$A$2:$B$1600,2,FALSE)</f>
        <v>Chacabuco</v>
      </c>
      <c r="L1139" s="6" t="str">
        <f>VLOOKUP(O1139,com!$A$2:$B$1600,2,FALSE)</f>
        <v>Colina</v>
      </c>
      <c r="M1139" s="5">
        <f t="shared" si="98"/>
        <v>13</v>
      </c>
      <c r="N1139" s="5">
        <f t="shared" si="99"/>
        <v>133</v>
      </c>
      <c r="O1139" s="5">
        <f t="shared" si="100"/>
        <v>13301</v>
      </c>
    </row>
    <row r="1140" spans="1:15" hidden="1" x14ac:dyDescent="0.25">
      <c r="A1140" s="5">
        <v>1139</v>
      </c>
      <c r="B1140" s="1">
        <v>13302</v>
      </c>
      <c r="C1140" s="5" t="s">
        <v>844</v>
      </c>
      <c r="D1140" s="2">
        <v>42082</v>
      </c>
      <c r="E1140" s="4">
        <v>2015</v>
      </c>
      <c r="F1140" s="5">
        <v>1</v>
      </c>
      <c r="G1140" s="5" t="str">
        <f>VLOOKUP(F1140,N_Sit!$A$1:$B$12,2,FALSE)</f>
        <v>Déficit Hídrico/Sequía</v>
      </c>
      <c r="H1140" s="1" t="s">
        <v>62</v>
      </c>
      <c r="I1140" s="5" t="str">
        <f>VLOOKUP(M1140,reg!$A$2:$B$16,2,FALSE)</f>
        <v>Región Metropolitana de Santiago</v>
      </c>
      <c r="J1140" s="5" t="str">
        <f t="shared" si="97"/>
        <v>133</v>
      </c>
      <c r="K1140" s="5" t="str">
        <f>VLOOKUP(N1140,pro!$A$2:$B$1600,2,FALSE)</f>
        <v>Chacabuco</v>
      </c>
      <c r="L1140" s="6" t="str">
        <f>VLOOKUP(O1140,com!$A$2:$B$1600,2,FALSE)</f>
        <v>Lampa</v>
      </c>
      <c r="M1140" s="5">
        <f t="shared" si="98"/>
        <v>13</v>
      </c>
      <c r="N1140" s="5">
        <f t="shared" si="99"/>
        <v>133</v>
      </c>
      <c r="O1140" s="5">
        <f t="shared" si="100"/>
        <v>13302</v>
      </c>
    </row>
    <row r="1141" spans="1:15" hidden="1" x14ac:dyDescent="0.25">
      <c r="A1141" s="5">
        <v>1140</v>
      </c>
      <c r="B1141" s="1">
        <v>13303</v>
      </c>
      <c r="C1141" s="5" t="s">
        <v>844</v>
      </c>
      <c r="D1141" s="2">
        <v>42082</v>
      </c>
      <c r="E1141" s="4">
        <v>2015</v>
      </c>
      <c r="F1141" s="5">
        <v>1</v>
      </c>
      <c r="G1141" s="5" t="str">
        <f>VLOOKUP(F1141,N_Sit!$A$1:$B$12,2,FALSE)</f>
        <v>Déficit Hídrico/Sequía</v>
      </c>
      <c r="H1141" s="1" t="s">
        <v>62</v>
      </c>
      <c r="I1141" s="5" t="str">
        <f>VLOOKUP(M1141,reg!$A$2:$B$16,2,FALSE)</f>
        <v>Región Metropolitana de Santiago</v>
      </c>
      <c r="J1141" s="5" t="str">
        <f t="shared" si="97"/>
        <v>133</v>
      </c>
      <c r="K1141" s="5" t="str">
        <f>VLOOKUP(N1141,pro!$A$2:$B$1600,2,FALSE)</f>
        <v>Chacabuco</v>
      </c>
      <c r="L1141" s="6" t="str">
        <f>VLOOKUP(O1141,com!$A$2:$B$1600,2,FALSE)</f>
        <v>Tiltil</v>
      </c>
      <c r="M1141" s="5">
        <f t="shared" si="98"/>
        <v>13</v>
      </c>
      <c r="N1141" s="5">
        <f t="shared" si="99"/>
        <v>133</v>
      </c>
      <c r="O1141" s="5">
        <f t="shared" si="100"/>
        <v>13303</v>
      </c>
    </row>
    <row r="1142" spans="1:15" hidden="1" x14ac:dyDescent="0.25">
      <c r="A1142" s="5">
        <v>1141</v>
      </c>
      <c r="B1142" s="1">
        <v>13401</v>
      </c>
      <c r="C1142" s="5" t="s">
        <v>844</v>
      </c>
      <c r="D1142" s="2">
        <v>42082</v>
      </c>
      <c r="E1142" s="4">
        <v>2015</v>
      </c>
      <c r="F1142" s="5">
        <v>1</v>
      </c>
      <c r="G1142" s="5" t="str">
        <f>VLOOKUP(F1142,N_Sit!$A$1:$B$12,2,FALSE)</f>
        <v>Déficit Hídrico/Sequía</v>
      </c>
      <c r="H1142" s="1" t="s">
        <v>62</v>
      </c>
      <c r="I1142" s="5" t="str">
        <f>VLOOKUP(M1142,reg!$A$2:$B$16,2,FALSE)</f>
        <v>Región Metropolitana de Santiago</v>
      </c>
      <c r="J1142" s="5" t="str">
        <f t="shared" si="97"/>
        <v>134</v>
      </c>
      <c r="K1142" s="5" t="str">
        <f>VLOOKUP(N1142,pro!$A$2:$B$1600,2,FALSE)</f>
        <v>Maipo</v>
      </c>
      <c r="L1142" s="6" t="str">
        <f>VLOOKUP(O1142,com!$A$2:$B$1600,2,FALSE)</f>
        <v>San Bernardo</v>
      </c>
      <c r="M1142" s="5">
        <f t="shared" si="98"/>
        <v>13</v>
      </c>
      <c r="N1142" s="5">
        <f t="shared" si="99"/>
        <v>134</v>
      </c>
      <c r="O1142" s="5">
        <f t="shared" si="100"/>
        <v>13401</v>
      </c>
    </row>
    <row r="1143" spans="1:15" hidden="1" x14ac:dyDescent="0.25">
      <c r="A1143" s="5">
        <v>1142</v>
      </c>
      <c r="B1143" s="1">
        <v>13402</v>
      </c>
      <c r="C1143" s="5" t="s">
        <v>844</v>
      </c>
      <c r="D1143" s="2">
        <v>42082</v>
      </c>
      <c r="E1143" s="4">
        <v>2015</v>
      </c>
      <c r="F1143" s="5">
        <v>1</v>
      </c>
      <c r="G1143" s="5" t="str">
        <f>VLOOKUP(F1143,N_Sit!$A$1:$B$12,2,FALSE)</f>
        <v>Déficit Hídrico/Sequía</v>
      </c>
      <c r="H1143" s="1" t="s">
        <v>62</v>
      </c>
      <c r="I1143" s="5" t="str">
        <f>VLOOKUP(M1143,reg!$A$2:$B$16,2,FALSE)</f>
        <v>Región Metropolitana de Santiago</v>
      </c>
      <c r="J1143" s="5" t="str">
        <f t="shared" si="97"/>
        <v>134</v>
      </c>
      <c r="K1143" s="5" t="str">
        <f>VLOOKUP(N1143,pro!$A$2:$B$1600,2,FALSE)</f>
        <v>Maipo</v>
      </c>
      <c r="L1143" s="6" t="str">
        <f>VLOOKUP(O1143,com!$A$2:$B$1600,2,FALSE)</f>
        <v>Buin</v>
      </c>
      <c r="M1143" s="5">
        <f t="shared" si="98"/>
        <v>13</v>
      </c>
      <c r="N1143" s="5">
        <f t="shared" si="99"/>
        <v>134</v>
      </c>
      <c r="O1143" s="5">
        <f t="shared" si="100"/>
        <v>13402</v>
      </c>
    </row>
    <row r="1144" spans="1:15" hidden="1" x14ac:dyDescent="0.25">
      <c r="A1144" s="5">
        <v>1143</v>
      </c>
      <c r="B1144" s="1">
        <v>13403</v>
      </c>
      <c r="C1144" s="5" t="s">
        <v>844</v>
      </c>
      <c r="D1144" s="2">
        <v>42082</v>
      </c>
      <c r="E1144" s="4">
        <v>2015</v>
      </c>
      <c r="F1144" s="5">
        <v>1</v>
      </c>
      <c r="G1144" s="5" t="str">
        <f>VLOOKUP(F1144,N_Sit!$A$1:$B$12,2,FALSE)</f>
        <v>Déficit Hídrico/Sequía</v>
      </c>
      <c r="H1144" s="1" t="s">
        <v>62</v>
      </c>
      <c r="I1144" s="5" t="str">
        <f>VLOOKUP(M1144,reg!$A$2:$B$16,2,FALSE)</f>
        <v>Región Metropolitana de Santiago</v>
      </c>
      <c r="J1144" s="5" t="str">
        <f t="shared" si="97"/>
        <v>134</v>
      </c>
      <c r="K1144" s="5" t="str">
        <f>VLOOKUP(N1144,pro!$A$2:$B$1600,2,FALSE)</f>
        <v>Maipo</v>
      </c>
      <c r="L1144" s="6" t="str">
        <f>VLOOKUP(O1144,com!$A$2:$B$1600,2,FALSE)</f>
        <v>Calera de Tango</v>
      </c>
      <c r="M1144" s="5">
        <f t="shared" si="98"/>
        <v>13</v>
      </c>
      <c r="N1144" s="5">
        <f t="shared" si="99"/>
        <v>134</v>
      </c>
      <c r="O1144" s="5">
        <f t="shared" si="100"/>
        <v>13403</v>
      </c>
    </row>
    <row r="1145" spans="1:15" hidden="1" x14ac:dyDescent="0.25">
      <c r="A1145" s="5">
        <v>1144</v>
      </c>
      <c r="B1145" s="1">
        <v>13404</v>
      </c>
      <c r="C1145" s="5" t="s">
        <v>844</v>
      </c>
      <c r="D1145" s="2">
        <v>42082</v>
      </c>
      <c r="E1145" s="4">
        <v>2015</v>
      </c>
      <c r="F1145" s="5">
        <v>1</v>
      </c>
      <c r="G1145" s="5" t="str">
        <f>VLOOKUP(F1145,N_Sit!$A$1:$B$12,2,FALSE)</f>
        <v>Déficit Hídrico/Sequía</v>
      </c>
      <c r="H1145" s="1" t="s">
        <v>62</v>
      </c>
      <c r="I1145" s="5" t="str">
        <f>VLOOKUP(M1145,reg!$A$2:$B$16,2,FALSE)</f>
        <v>Región Metropolitana de Santiago</v>
      </c>
      <c r="J1145" s="5" t="str">
        <f t="shared" si="97"/>
        <v>134</v>
      </c>
      <c r="K1145" s="5" t="str">
        <f>VLOOKUP(N1145,pro!$A$2:$B$1600,2,FALSE)</f>
        <v>Maipo</v>
      </c>
      <c r="L1145" s="6" t="str">
        <f>VLOOKUP(O1145,com!$A$2:$B$1600,2,FALSE)</f>
        <v>Paine</v>
      </c>
      <c r="M1145" s="5">
        <f t="shared" si="98"/>
        <v>13</v>
      </c>
      <c r="N1145" s="5">
        <f t="shared" si="99"/>
        <v>134</v>
      </c>
      <c r="O1145" s="5">
        <f t="shared" si="100"/>
        <v>13404</v>
      </c>
    </row>
    <row r="1146" spans="1:15" hidden="1" x14ac:dyDescent="0.25">
      <c r="A1146" s="5">
        <v>1145</v>
      </c>
      <c r="B1146" s="1">
        <v>13501</v>
      </c>
      <c r="C1146" s="5" t="s">
        <v>844</v>
      </c>
      <c r="D1146" s="2">
        <v>42082</v>
      </c>
      <c r="E1146" s="4">
        <v>2015</v>
      </c>
      <c r="F1146" s="5">
        <v>1</v>
      </c>
      <c r="G1146" s="5" t="str">
        <f>VLOOKUP(F1146,N_Sit!$A$1:$B$12,2,FALSE)</f>
        <v>Déficit Hídrico/Sequía</v>
      </c>
      <c r="H1146" s="1" t="s">
        <v>62</v>
      </c>
      <c r="I1146" s="5" t="str">
        <f>VLOOKUP(M1146,reg!$A$2:$B$16,2,FALSE)</f>
        <v>Región Metropolitana de Santiago</v>
      </c>
      <c r="J1146" s="5" t="str">
        <f t="shared" si="97"/>
        <v>135</v>
      </c>
      <c r="K1146" s="5" t="str">
        <f>VLOOKUP(N1146,pro!$A$2:$B$1600,2,FALSE)</f>
        <v>Melipilla</v>
      </c>
      <c r="L1146" s="6" t="str">
        <f>VLOOKUP(O1146,com!$A$2:$B$1600,2,FALSE)</f>
        <v>Melipilla</v>
      </c>
      <c r="M1146" s="5">
        <f t="shared" si="98"/>
        <v>13</v>
      </c>
      <c r="N1146" s="5">
        <f t="shared" si="99"/>
        <v>135</v>
      </c>
      <c r="O1146" s="5">
        <f t="shared" si="100"/>
        <v>13501</v>
      </c>
    </row>
    <row r="1147" spans="1:15" hidden="1" x14ac:dyDescent="0.25">
      <c r="A1147" s="5">
        <v>1146</v>
      </c>
      <c r="B1147" s="1">
        <v>13502</v>
      </c>
      <c r="C1147" s="5" t="s">
        <v>844</v>
      </c>
      <c r="D1147" s="2">
        <v>42082</v>
      </c>
      <c r="E1147" s="4">
        <v>2015</v>
      </c>
      <c r="F1147" s="5">
        <v>1</v>
      </c>
      <c r="G1147" s="5" t="str">
        <f>VLOOKUP(F1147,N_Sit!$A$1:$B$12,2,FALSE)</f>
        <v>Déficit Hídrico/Sequía</v>
      </c>
      <c r="H1147" s="1" t="s">
        <v>62</v>
      </c>
      <c r="I1147" s="5" t="str">
        <f>VLOOKUP(M1147,reg!$A$2:$B$16,2,FALSE)</f>
        <v>Región Metropolitana de Santiago</v>
      </c>
      <c r="J1147" s="5" t="str">
        <f t="shared" si="97"/>
        <v>135</v>
      </c>
      <c r="K1147" s="5" t="str">
        <f>VLOOKUP(N1147,pro!$A$2:$B$1600,2,FALSE)</f>
        <v>Melipilla</v>
      </c>
      <c r="L1147" s="6" t="str">
        <f>VLOOKUP(O1147,com!$A$2:$B$1600,2,FALSE)</f>
        <v>Alhué</v>
      </c>
      <c r="M1147" s="5">
        <f t="shared" si="98"/>
        <v>13</v>
      </c>
      <c r="N1147" s="5">
        <f t="shared" si="99"/>
        <v>135</v>
      </c>
      <c r="O1147" s="5">
        <f t="shared" si="100"/>
        <v>13502</v>
      </c>
    </row>
    <row r="1148" spans="1:15" hidden="1" x14ac:dyDescent="0.25">
      <c r="A1148" s="5">
        <v>1147</v>
      </c>
      <c r="B1148" s="1">
        <v>13503</v>
      </c>
      <c r="C1148" s="5" t="s">
        <v>844</v>
      </c>
      <c r="D1148" s="2">
        <v>42082</v>
      </c>
      <c r="E1148" s="4">
        <v>2015</v>
      </c>
      <c r="F1148" s="5">
        <v>1</v>
      </c>
      <c r="G1148" s="5" t="str">
        <f>VLOOKUP(F1148,N_Sit!$A$1:$B$12,2,FALSE)</f>
        <v>Déficit Hídrico/Sequía</v>
      </c>
      <c r="H1148" s="1" t="s">
        <v>62</v>
      </c>
      <c r="I1148" s="5" t="str">
        <f>VLOOKUP(M1148,reg!$A$2:$B$16,2,FALSE)</f>
        <v>Región Metropolitana de Santiago</v>
      </c>
      <c r="J1148" s="5" t="str">
        <f t="shared" si="97"/>
        <v>135</v>
      </c>
      <c r="K1148" s="5" t="str">
        <f>VLOOKUP(N1148,pro!$A$2:$B$1600,2,FALSE)</f>
        <v>Melipilla</v>
      </c>
      <c r="L1148" s="6" t="str">
        <f>VLOOKUP(O1148,com!$A$2:$B$1600,2,FALSE)</f>
        <v>Curacaví</v>
      </c>
      <c r="M1148" s="5">
        <f t="shared" si="98"/>
        <v>13</v>
      </c>
      <c r="N1148" s="5">
        <f t="shared" si="99"/>
        <v>135</v>
      </c>
      <c r="O1148" s="5">
        <f t="shared" si="100"/>
        <v>13503</v>
      </c>
    </row>
    <row r="1149" spans="1:15" hidden="1" x14ac:dyDescent="0.25">
      <c r="A1149" s="5">
        <v>1148</v>
      </c>
      <c r="B1149" s="1">
        <v>13504</v>
      </c>
      <c r="C1149" s="5" t="s">
        <v>844</v>
      </c>
      <c r="D1149" s="2">
        <v>42082</v>
      </c>
      <c r="E1149" s="4">
        <v>2015</v>
      </c>
      <c r="F1149" s="5">
        <v>1</v>
      </c>
      <c r="G1149" s="5" t="str">
        <f>VLOOKUP(F1149,N_Sit!$A$1:$B$12,2,FALSE)</f>
        <v>Déficit Hídrico/Sequía</v>
      </c>
      <c r="H1149" s="1" t="s">
        <v>62</v>
      </c>
      <c r="I1149" s="5" t="str">
        <f>VLOOKUP(M1149,reg!$A$2:$B$16,2,FALSE)</f>
        <v>Región Metropolitana de Santiago</v>
      </c>
      <c r="J1149" s="5" t="str">
        <f t="shared" si="97"/>
        <v>135</v>
      </c>
      <c r="K1149" s="5" t="str">
        <f>VLOOKUP(N1149,pro!$A$2:$B$1600,2,FALSE)</f>
        <v>Melipilla</v>
      </c>
      <c r="L1149" s="6" t="str">
        <f>VLOOKUP(O1149,com!$A$2:$B$1600,2,FALSE)</f>
        <v>María Pinto</v>
      </c>
      <c r="M1149" s="5">
        <f t="shared" si="98"/>
        <v>13</v>
      </c>
      <c r="N1149" s="5">
        <f t="shared" si="99"/>
        <v>135</v>
      </c>
      <c r="O1149" s="5">
        <f t="shared" si="100"/>
        <v>13504</v>
      </c>
    </row>
    <row r="1150" spans="1:15" hidden="1" x14ac:dyDescent="0.25">
      <c r="A1150" s="5">
        <v>1149</v>
      </c>
      <c r="B1150" s="1">
        <v>13505</v>
      </c>
      <c r="C1150" s="5" t="s">
        <v>844</v>
      </c>
      <c r="D1150" s="2">
        <v>42082</v>
      </c>
      <c r="E1150" s="4">
        <v>2015</v>
      </c>
      <c r="F1150" s="5">
        <v>1</v>
      </c>
      <c r="G1150" s="5" t="str">
        <f>VLOOKUP(F1150,N_Sit!$A$1:$B$12,2,FALSE)</f>
        <v>Déficit Hídrico/Sequía</v>
      </c>
      <c r="H1150" s="1" t="s">
        <v>62</v>
      </c>
      <c r="I1150" s="5" t="str">
        <f>VLOOKUP(M1150,reg!$A$2:$B$16,2,FALSE)</f>
        <v>Región Metropolitana de Santiago</v>
      </c>
      <c r="J1150" s="5" t="str">
        <f t="shared" si="97"/>
        <v>135</v>
      </c>
      <c r="K1150" s="5" t="str">
        <f>VLOOKUP(N1150,pro!$A$2:$B$1600,2,FALSE)</f>
        <v>Melipilla</v>
      </c>
      <c r="L1150" s="6" t="str">
        <f>VLOOKUP(O1150,com!$A$2:$B$1600,2,FALSE)</f>
        <v>San Pedro</v>
      </c>
      <c r="M1150" s="5">
        <f t="shared" si="98"/>
        <v>13</v>
      </c>
      <c r="N1150" s="5">
        <f t="shared" si="99"/>
        <v>135</v>
      </c>
      <c r="O1150" s="5">
        <f t="shared" si="100"/>
        <v>13505</v>
      </c>
    </row>
    <row r="1151" spans="1:15" hidden="1" x14ac:dyDescent="0.25">
      <c r="A1151" s="5">
        <v>1150</v>
      </c>
      <c r="B1151" s="1">
        <v>13601</v>
      </c>
      <c r="C1151" s="5" t="s">
        <v>844</v>
      </c>
      <c r="D1151" s="2">
        <v>42082</v>
      </c>
      <c r="E1151" s="4">
        <v>2015</v>
      </c>
      <c r="F1151" s="5">
        <v>1</v>
      </c>
      <c r="G1151" s="5" t="str">
        <f>VLOOKUP(F1151,N_Sit!$A$1:$B$12,2,FALSE)</f>
        <v>Déficit Hídrico/Sequía</v>
      </c>
      <c r="H1151" s="1" t="s">
        <v>62</v>
      </c>
      <c r="I1151" s="5" t="str">
        <f>VLOOKUP(M1151,reg!$A$2:$B$16,2,FALSE)</f>
        <v>Región Metropolitana de Santiago</v>
      </c>
      <c r="J1151" s="5" t="str">
        <f t="shared" si="97"/>
        <v>136</v>
      </c>
      <c r="K1151" s="5" t="str">
        <f>VLOOKUP(N1151,pro!$A$2:$B$1600,2,FALSE)</f>
        <v>Talagante</v>
      </c>
      <c r="L1151" s="6" t="str">
        <f>VLOOKUP(O1151,com!$A$2:$B$1600,2,FALSE)</f>
        <v>Talagante</v>
      </c>
      <c r="M1151" s="5">
        <f t="shared" si="98"/>
        <v>13</v>
      </c>
      <c r="N1151" s="5">
        <f t="shared" si="99"/>
        <v>136</v>
      </c>
      <c r="O1151" s="5">
        <f t="shared" si="100"/>
        <v>13601</v>
      </c>
    </row>
    <row r="1152" spans="1:15" hidden="1" x14ac:dyDescent="0.25">
      <c r="A1152" s="5">
        <v>1151</v>
      </c>
      <c r="B1152" s="1">
        <v>13602</v>
      </c>
      <c r="C1152" s="5" t="s">
        <v>844</v>
      </c>
      <c r="D1152" s="2">
        <v>42082</v>
      </c>
      <c r="E1152" s="4">
        <v>2015</v>
      </c>
      <c r="F1152" s="5">
        <v>1</v>
      </c>
      <c r="G1152" s="5" t="str">
        <f>VLOOKUP(F1152,N_Sit!$A$1:$B$12,2,FALSE)</f>
        <v>Déficit Hídrico/Sequía</v>
      </c>
      <c r="H1152" s="1" t="s">
        <v>62</v>
      </c>
      <c r="I1152" s="5" t="str">
        <f>VLOOKUP(M1152,reg!$A$2:$B$16,2,FALSE)</f>
        <v>Región Metropolitana de Santiago</v>
      </c>
      <c r="J1152" s="5" t="str">
        <f t="shared" si="97"/>
        <v>136</v>
      </c>
      <c r="K1152" s="5" t="str">
        <f>VLOOKUP(N1152,pro!$A$2:$B$1600,2,FALSE)</f>
        <v>Talagante</v>
      </c>
      <c r="L1152" s="6" t="str">
        <f>VLOOKUP(O1152,com!$A$2:$B$1600,2,FALSE)</f>
        <v>El Monte</v>
      </c>
      <c r="M1152" s="5">
        <f t="shared" si="98"/>
        <v>13</v>
      </c>
      <c r="N1152" s="5">
        <f t="shared" si="99"/>
        <v>136</v>
      </c>
      <c r="O1152" s="5">
        <f t="shared" si="100"/>
        <v>13602</v>
      </c>
    </row>
    <row r="1153" spans="1:15" hidden="1" x14ac:dyDescent="0.25">
      <c r="A1153" s="5">
        <v>1152</v>
      </c>
      <c r="B1153" s="1">
        <v>13603</v>
      </c>
      <c r="C1153" s="5" t="s">
        <v>844</v>
      </c>
      <c r="D1153" s="2">
        <v>42082</v>
      </c>
      <c r="E1153" s="4">
        <v>2015</v>
      </c>
      <c r="F1153" s="5">
        <v>1</v>
      </c>
      <c r="G1153" s="5" t="str">
        <f>VLOOKUP(F1153,N_Sit!$A$1:$B$12,2,FALSE)</f>
        <v>Déficit Hídrico/Sequía</v>
      </c>
      <c r="H1153" s="1" t="s">
        <v>62</v>
      </c>
      <c r="I1153" s="5" t="str">
        <f>VLOOKUP(M1153,reg!$A$2:$B$16,2,FALSE)</f>
        <v>Región Metropolitana de Santiago</v>
      </c>
      <c r="J1153" s="5" t="str">
        <f t="shared" si="97"/>
        <v>136</v>
      </c>
      <c r="K1153" s="5" t="str">
        <f>VLOOKUP(N1153,pro!$A$2:$B$1600,2,FALSE)</f>
        <v>Talagante</v>
      </c>
      <c r="L1153" s="6" t="str">
        <f>VLOOKUP(O1153,com!$A$2:$B$1600,2,FALSE)</f>
        <v>Isla de Maipo</v>
      </c>
      <c r="M1153" s="5">
        <f t="shared" si="98"/>
        <v>13</v>
      </c>
      <c r="N1153" s="5">
        <f t="shared" si="99"/>
        <v>136</v>
      </c>
      <c r="O1153" s="5">
        <f t="shared" si="100"/>
        <v>13603</v>
      </c>
    </row>
    <row r="1154" spans="1:15" hidden="1" x14ac:dyDescent="0.25">
      <c r="A1154" s="5">
        <v>1153</v>
      </c>
      <c r="B1154" s="1">
        <v>13604</v>
      </c>
      <c r="C1154" s="5" t="s">
        <v>844</v>
      </c>
      <c r="D1154" s="2">
        <v>42082</v>
      </c>
      <c r="E1154" s="4">
        <v>2015</v>
      </c>
      <c r="F1154" s="5">
        <v>1</v>
      </c>
      <c r="G1154" s="5" t="str">
        <f>VLOOKUP(F1154,N_Sit!$A$1:$B$12,2,FALSE)</f>
        <v>Déficit Hídrico/Sequía</v>
      </c>
      <c r="H1154" s="1" t="s">
        <v>62</v>
      </c>
      <c r="I1154" s="5" t="str">
        <f>VLOOKUP(M1154,reg!$A$2:$B$16,2,FALSE)</f>
        <v>Región Metropolitana de Santiago</v>
      </c>
      <c r="J1154" s="5" t="str">
        <f t="shared" si="97"/>
        <v>136</v>
      </c>
      <c r="K1154" s="5" t="str">
        <f>VLOOKUP(N1154,pro!$A$2:$B$1600,2,FALSE)</f>
        <v>Talagante</v>
      </c>
      <c r="L1154" s="6" t="str">
        <f>VLOOKUP(O1154,com!$A$2:$B$1600,2,FALSE)</f>
        <v>Padre Hurtado</v>
      </c>
      <c r="M1154" s="5">
        <f t="shared" si="98"/>
        <v>13</v>
      </c>
      <c r="N1154" s="5">
        <f t="shared" si="99"/>
        <v>136</v>
      </c>
      <c r="O1154" s="5">
        <f t="shared" si="100"/>
        <v>13604</v>
      </c>
    </row>
    <row r="1155" spans="1:15" hidden="1" x14ac:dyDescent="0.25">
      <c r="A1155" s="5">
        <v>1154</v>
      </c>
      <c r="B1155" s="1">
        <v>13605</v>
      </c>
      <c r="C1155" s="5" t="s">
        <v>844</v>
      </c>
      <c r="D1155" s="2">
        <v>42082</v>
      </c>
      <c r="E1155" s="4">
        <v>2015</v>
      </c>
      <c r="F1155" s="5">
        <v>1</v>
      </c>
      <c r="G1155" s="5" t="str">
        <f>VLOOKUP(F1155,N_Sit!$A$1:$B$12,2,FALSE)</f>
        <v>Déficit Hídrico/Sequía</v>
      </c>
      <c r="H1155" s="1" t="s">
        <v>62</v>
      </c>
      <c r="I1155" s="5" t="str">
        <f>VLOOKUP(M1155,reg!$A$2:$B$16,2,FALSE)</f>
        <v>Región Metropolitana de Santiago</v>
      </c>
      <c r="J1155" s="5" t="str">
        <f t="shared" si="97"/>
        <v>136</v>
      </c>
      <c r="K1155" s="5" t="str">
        <f>VLOOKUP(N1155,pro!$A$2:$B$1600,2,FALSE)</f>
        <v>Talagante</v>
      </c>
      <c r="L1155" s="6" t="str">
        <f>VLOOKUP(O1155,com!$A$2:$B$1600,2,FALSE)</f>
        <v>Peñaflor</v>
      </c>
      <c r="M1155" s="5">
        <f t="shared" si="98"/>
        <v>13</v>
      </c>
      <c r="N1155" s="5">
        <f t="shared" si="99"/>
        <v>136</v>
      </c>
      <c r="O1155" s="5">
        <f t="shared" si="100"/>
        <v>13605</v>
      </c>
    </row>
    <row r="1156" spans="1:15" hidden="1" x14ac:dyDescent="0.25">
      <c r="A1156" s="5">
        <v>1155</v>
      </c>
      <c r="B1156" s="1" t="s">
        <v>64</v>
      </c>
      <c r="C1156" s="5" t="s">
        <v>846</v>
      </c>
      <c r="D1156" s="2">
        <v>42083</v>
      </c>
      <c r="E1156" s="4">
        <v>2015</v>
      </c>
      <c r="F1156" s="5">
        <v>1</v>
      </c>
      <c r="G1156" s="5" t="str">
        <f>VLOOKUP(F1156,N_Sit!$A$1:$B$12,2,FALSE)</f>
        <v>Déficit Hídrico/Sequía</v>
      </c>
      <c r="H1156" s="1" t="s">
        <v>845</v>
      </c>
      <c r="I1156" s="5" t="str">
        <f>VLOOKUP(M1156,reg!$A$2:$B$16,2,FALSE)</f>
        <v>Región del Biobío</v>
      </c>
      <c r="J1156" s="5" t="str">
        <f t="shared" si="97"/>
        <v>081</v>
      </c>
      <c r="K1156" s="5" t="str">
        <f>VLOOKUP(N1156,pro!$A$2:$B$1600,2,FALSE)</f>
        <v>Concepción</v>
      </c>
      <c r="L1156" s="6" t="str">
        <f>VLOOKUP(O1156,com!$A$2:$B$1600,2,FALSE)</f>
        <v>Florida</v>
      </c>
      <c r="M1156" s="5">
        <f t="shared" si="98"/>
        <v>8</v>
      </c>
      <c r="N1156" s="5">
        <f t="shared" si="99"/>
        <v>81</v>
      </c>
      <c r="O1156" s="5">
        <f t="shared" si="100"/>
        <v>8104</v>
      </c>
    </row>
    <row r="1157" spans="1:15" hidden="1" x14ac:dyDescent="0.25">
      <c r="A1157" s="5">
        <v>1156</v>
      </c>
      <c r="B1157" s="1" t="s">
        <v>66</v>
      </c>
      <c r="C1157" s="5" t="s">
        <v>846</v>
      </c>
      <c r="D1157" s="2">
        <v>42083</v>
      </c>
      <c r="E1157" s="4">
        <v>2015</v>
      </c>
      <c r="F1157" s="5">
        <v>1</v>
      </c>
      <c r="G1157" s="5" t="str">
        <f>VLOOKUP(F1157,N_Sit!$A$1:$B$12,2,FALSE)</f>
        <v>Déficit Hídrico/Sequía</v>
      </c>
      <c r="H1157" s="1" t="s">
        <v>845</v>
      </c>
      <c r="I1157" s="5" t="str">
        <f>VLOOKUP(M1157,reg!$A$2:$B$16,2,FALSE)</f>
        <v>Región del Biobío</v>
      </c>
      <c r="J1157" s="5" t="str">
        <f t="shared" si="97"/>
        <v>081</v>
      </c>
      <c r="K1157" s="5" t="str">
        <f>VLOOKUP(N1157,pro!$A$2:$B$1600,2,FALSE)</f>
        <v>Concepción</v>
      </c>
      <c r="L1157" s="6" t="str">
        <f>VLOOKUP(O1157,com!$A$2:$B$1600,2,FALSE)</f>
        <v>Hualqui</v>
      </c>
      <c r="M1157" s="5">
        <f t="shared" si="98"/>
        <v>8</v>
      </c>
      <c r="N1157" s="5">
        <f t="shared" si="99"/>
        <v>81</v>
      </c>
      <c r="O1157" s="5">
        <f t="shared" si="100"/>
        <v>8105</v>
      </c>
    </row>
    <row r="1158" spans="1:15" hidden="1" x14ac:dyDescent="0.25">
      <c r="A1158" s="5">
        <v>1157</v>
      </c>
      <c r="B1158" s="1" t="s">
        <v>67</v>
      </c>
      <c r="C1158" s="5" t="s">
        <v>846</v>
      </c>
      <c r="D1158" s="2">
        <v>42083</v>
      </c>
      <c r="E1158" s="4">
        <v>2015</v>
      </c>
      <c r="F1158" s="5">
        <v>1</v>
      </c>
      <c r="G1158" s="5" t="str">
        <f>VLOOKUP(F1158,N_Sit!$A$1:$B$12,2,FALSE)</f>
        <v>Déficit Hídrico/Sequía</v>
      </c>
      <c r="H1158" s="1" t="s">
        <v>845</v>
      </c>
      <c r="I1158" s="5" t="str">
        <f>VLOOKUP(M1158,reg!$A$2:$B$16,2,FALSE)</f>
        <v>Región del Biobío</v>
      </c>
      <c r="J1158" s="5" t="str">
        <f t="shared" si="97"/>
        <v>081</v>
      </c>
      <c r="K1158" s="5" t="str">
        <f>VLOOKUP(N1158,pro!$A$2:$B$1600,2,FALSE)</f>
        <v>Concepción</v>
      </c>
      <c r="L1158" s="6" t="str">
        <f>VLOOKUP(O1158,com!$A$2:$B$1600,2,FALSE)</f>
        <v>Santa Juana</v>
      </c>
      <c r="M1158" s="5">
        <f t="shared" si="98"/>
        <v>8</v>
      </c>
      <c r="N1158" s="5">
        <f t="shared" si="99"/>
        <v>81</v>
      </c>
      <c r="O1158" s="5">
        <f t="shared" si="100"/>
        <v>8109</v>
      </c>
    </row>
    <row r="1159" spans="1:15" hidden="1" x14ac:dyDescent="0.25">
      <c r="A1159" s="5">
        <v>1158</v>
      </c>
      <c r="B1159" s="1" t="s">
        <v>68</v>
      </c>
      <c r="C1159" s="5" t="s">
        <v>846</v>
      </c>
      <c r="D1159" s="2">
        <v>42083</v>
      </c>
      <c r="E1159" s="4">
        <v>2015</v>
      </c>
      <c r="F1159" s="5">
        <v>1</v>
      </c>
      <c r="G1159" s="5" t="str">
        <f>VLOOKUP(F1159,N_Sit!$A$1:$B$12,2,FALSE)</f>
        <v>Déficit Hídrico/Sequía</v>
      </c>
      <c r="H1159" s="1" t="s">
        <v>845</v>
      </c>
      <c r="I1159" s="5" t="str">
        <f>VLOOKUP(M1159,reg!$A$2:$B$16,2,FALSE)</f>
        <v>Región del Biobío</v>
      </c>
      <c r="J1159" s="5" t="str">
        <f t="shared" si="97"/>
        <v>081</v>
      </c>
      <c r="K1159" s="5" t="str">
        <f>VLOOKUP(N1159,pro!$A$2:$B$1600,2,FALSE)</f>
        <v>Concepción</v>
      </c>
      <c r="L1159" s="6" t="str">
        <f>VLOOKUP(O1159,com!$A$2:$B$1600,2,FALSE)</f>
        <v>Tomé</v>
      </c>
      <c r="M1159" s="5">
        <f t="shared" si="98"/>
        <v>8</v>
      </c>
      <c r="N1159" s="5">
        <f t="shared" si="99"/>
        <v>81</v>
      </c>
      <c r="O1159" s="5">
        <f t="shared" si="100"/>
        <v>8111</v>
      </c>
    </row>
    <row r="1160" spans="1:15" s="5" customFormat="1" hidden="1" x14ac:dyDescent="0.25">
      <c r="A1160" s="5">
        <v>1159</v>
      </c>
      <c r="B1160" s="1" t="s">
        <v>291</v>
      </c>
      <c r="C1160" s="5" t="s">
        <v>846</v>
      </c>
      <c r="D1160" s="2">
        <v>42083</v>
      </c>
      <c r="E1160" s="4">
        <v>2015</v>
      </c>
      <c r="F1160" s="5">
        <v>1</v>
      </c>
      <c r="G1160" s="5" t="str">
        <f>VLOOKUP(F1160,N_Sit!$A$1:$B$12,2,FALSE)</f>
        <v>Déficit Hídrico/Sequía</v>
      </c>
      <c r="H1160" s="1" t="s">
        <v>845</v>
      </c>
      <c r="I1160" s="5" t="str">
        <f>VLOOKUP(M1160,reg!$A$2:$B$16,2,FALSE)</f>
        <v>Región del Biobío</v>
      </c>
      <c r="J1160" s="5" t="str">
        <f>MID(B1160,1,3)</f>
        <v>081</v>
      </c>
      <c r="K1160" s="5" t="str">
        <f>VLOOKUP(N1160,pro!$A$2:$B$1600,2,FALSE)</f>
        <v>Concepción</v>
      </c>
      <c r="L1160" s="6" t="str">
        <f>VLOOKUP(O1160,com!$A$2:$B$1600,2,FALSE)</f>
        <v>Coronel</v>
      </c>
      <c r="M1160" s="5">
        <f>VALUE(H1160)</f>
        <v>8</v>
      </c>
      <c r="N1160" s="5">
        <f>VALUE(J1160)</f>
        <v>81</v>
      </c>
      <c r="O1160" s="5">
        <f>VALUE(B1160)</f>
        <v>8102</v>
      </c>
    </row>
    <row r="1161" spans="1:15" hidden="1" x14ac:dyDescent="0.25">
      <c r="A1161" s="5">
        <v>1160</v>
      </c>
      <c r="B1161" s="1" t="s">
        <v>225</v>
      </c>
      <c r="C1161" s="5" t="s">
        <v>846</v>
      </c>
      <c r="D1161" s="2">
        <v>42083</v>
      </c>
      <c r="E1161" s="4">
        <v>2015</v>
      </c>
      <c r="F1161" s="5">
        <v>1</v>
      </c>
      <c r="G1161" s="5" t="str">
        <f>VLOOKUP(F1161,N_Sit!$A$1:$B$12,2,FALSE)</f>
        <v>Déficit Hídrico/Sequía</v>
      </c>
      <c r="H1161" s="1" t="s">
        <v>845</v>
      </c>
      <c r="I1161" s="5" t="str">
        <f>VLOOKUP(M1161,reg!$A$2:$B$16,2,FALSE)</f>
        <v>Región del Biobío</v>
      </c>
      <c r="J1161" s="5" t="str">
        <f t="shared" si="97"/>
        <v>082</v>
      </c>
      <c r="K1161" s="5" t="str">
        <f>VLOOKUP(N1161,pro!$A$2:$B$1600,2,FALSE)</f>
        <v>Arauco</v>
      </c>
      <c r="L1161" s="6" t="str">
        <f>VLOOKUP(O1161,com!$A$2:$B$1600,2,FALSE)</f>
        <v>Lebu</v>
      </c>
      <c r="M1161" s="5">
        <f t="shared" si="98"/>
        <v>8</v>
      </c>
      <c r="N1161" s="5">
        <f t="shared" si="99"/>
        <v>82</v>
      </c>
      <c r="O1161" s="5">
        <f t="shared" si="100"/>
        <v>8201</v>
      </c>
    </row>
    <row r="1162" spans="1:15" hidden="1" x14ac:dyDescent="0.25">
      <c r="A1162" s="5">
        <v>1161</v>
      </c>
      <c r="B1162" s="1" t="s">
        <v>226</v>
      </c>
      <c r="C1162" s="5" t="s">
        <v>846</v>
      </c>
      <c r="D1162" s="2">
        <v>42083</v>
      </c>
      <c r="E1162" s="4">
        <v>2015</v>
      </c>
      <c r="F1162" s="5">
        <v>1</v>
      </c>
      <c r="G1162" s="5" t="str">
        <f>VLOOKUP(F1162,N_Sit!$A$1:$B$12,2,FALSE)</f>
        <v>Déficit Hídrico/Sequía</v>
      </c>
      <c r="H1162" s="1" t="s">
        <v>845</v>
      </c>
      <c r="I1162" s="5" t="str">
        <f>VLOOKUP(M1162,reg!$A$2:$B$16,2,FALSE)</f>
        <v>Región del Biobío</v>
      </c>
      <c r="J1162" s="5" t="str">
        <f t="shared" si="97"/>
        <v>082</v>
      </c>
      <c r="K1162" s="5" t="str">
        <f>VLOOKUP(N1162,pro!$A$2:$B$1600,2,FALSE)</f>
        <v>Arauco</v>
      </c>
      <c r="L1162" s="6" t="str">
        <f>VLOOKUP(O1162,com!$A$2:$B$1600,2,FALSE)</f>
        <v>Arauco</v>
      </c>
      <c r="M1162" s="5">
        <f t="shared" si="98"/>
        <v>8</v>
      </c>
      <c r="N1162" s="5">
        <f t="shared" si="99"/>
        <v>82</v>
      </c>
      <c r="O1162" s="5">
        <f t="shared" si="100"/>
        <v>8202</v>
      </c>
    </row>
    <row r="1163" spans="1:15" hidden="1" x14ac:dyDescent="0.25">
      <c r="A1163" s="5">
        <v>1162</v>
      </c>
      <c r="B1163" s="1" t="s">
        <v>227</v>
      </c>
      <c r="C1163" s="5" t="s">
        <v>846</v>
      </c>
      <c r="D1163" s="2">
        <v>42083</v>
      </c>
      <c r="E1163" s="4">
        <v>2015</v>
      </c>
      <c r="F1163" s="5">
        <v>1</v>
      </c>
      <c r="G1163" s="5" t="str">
        <f>VLOOKUP(F1163,N_Sit!$A$1:$B$12,2,FALSE)</f>
        <v>Déficit Hídrico/Sequía</v>
      </c>
      <c r="H1163" s="1" t="s">
        <v>845</v>
      </c>
      <c r="I1163" s="5" t="str">
        <f>VLOOKUP(M1163,reg!$A$2:$B$16,2,FALSE)</f>
        <v>Región del Biobío</v>
      </c>
      <c r="J1163" s="5" t="str">
        <f t="shared" si="97"/>
        <v>082</v>
      </c>
      <c r="K1163" s="5" t="str">
        <f>VLOOKUP(N1163,pro!$A$2:$B$1600,2,FALSE)</f>
        <v>Arauco</v>
      </c>
      <c r="L1163" s="6" t="str">
        <f>VLOOKUP(O1163,com!$A$2:$B$1600,2,FALSE)</f>
        <v>Cañete</v>
      </c>
      <c r="M1163" s="5">
        <f t="shared" si="98"/>
        <v>8</v>
      </c>
      <c r="N1163" s="5">
        <f t="shared" si="99"/>
        <v>82</v>
      </c>
      <c r="O1163" s="5">
        <f t="shared" si="100"/>
        <v>8203</v>
      </c>
    </row>
    <row r="1164" spans="1:15" hidden="1" x14ac:dyDescent="0.25">
      <c r="A1164" s="5">
        <v>1163</v>
      </c>
      <c r="B1164" s="1" t="s">
        <v>228</v>
      </c>
      <c r="C1164" s="5" t="s">
        <v>846</v>
      </c>
      <c r="D1164" s="2">
        <v>42083</v>
      </c>
      <c r="E1164" s="4">
        <v>2015</v>
      </c>
      <c r="F1164" s="5">
        <v>1</v>
      </c>
      <c r="G1164" s="5" t="str">
        <f>VLOOKUP(F1164,N_Sit!$A$1:$B$12,2,FALSE)</f>
        <v>Déficit Hídrico/Sequía</v>
      </c>
      <c r="H1164" s="1" t="s">
        <v>845</v>
      </c>
      <c r="I1164" s="5" t="str">
        <f>VLOOKUP(M1164,reg!$A$2:$B$16,2,FALSE)</f>
        <v>Región del Biobío</v>
      </c>
      <c r="J1164" s="5" t="str">
        <f t="shared" si="97"/>
        <v>082</v>
      </c>
      <c r="K1164" s="5" t="str">
        <f>VLOOKUP(N1164,pro!$A$2:$B$1600,2,FALSE)</f>
        <v>Arauco</v>
      </c>
      <c r="L1164" s="6" t="str">
        <f>VLOOKUP(O1164,com!$A$2:$B$1600,2,FALSE)</f>
        <v>Contulmo</v>
      </c>
      <c r="M1164" s="5">
        <f t="shared" si="98"/>
        <v>8</v>
      </c>
      <c r="N1164" s="5">
        <f t="shared" si="99"/>
        <v>82</v>
      </c>
      <c r="O1164" s="5">
        <f t="shared" si="100"/>
        <v>8204</v>
      </c>
    </row>
    <row r="1165" spans="1:15" hidden="1" x14ac:dyDescent="0.25">
      <c r="A1165" s="5">
        <v>1164</v>
      </c>
      <c r="B1165" s="1" t="s">
        <v>229</v>
      </c>
      <c r="C1165" s="5" t="s">
        <v>846</v>
      </c>
      <c r="D1165" s="2">
        <v>42083</v>
      </c>
      <c r="E1165" s="4">
        <v>2015</v>
      </c>
      <c r="F1165" s="5">
        <v>1</v>
      </c>
      <c r="G1165" s="5" t="str">
        <f>VLOOKUP(F1165,N_Sit!$A$1:$B$12,2,FALSE)</f>
        <v>Déficit Hídrico/Sequía</v>
      </c>
      <c r="H1165" s="1" t="s">
        <v>845</v>
      </c>
      <c r="I1165" s="5" t="str">
        <f>VLOOKUP(M1165,reg!$A$2:$B$16,2,FALSE)</f>
        <v>Región del Biobío</v>
      </c>
      <c r="J1165" s="5" t="str">
        <f t="shared" si="97"/>
        <v>082</v>
      </c>
      <c r="K1165" s="5" t="str">
        <f>VLOOKUP(N1165,pro!$A$2:$B$1600,2,FALSE)</f>
        <v>Arauco</v>
      </c>
      <c r="L1165" s="6" t="str">
        <f>VLOOKUP(O1165,com!$A$2:$B$1600,2,FALSE)</f>
        <v>Curanilahue</v>
      </c>
      <c r="M1165" s="5">
        <f t="shared" si="98"/>
        <v>8</v>
      </c>
      <c r="N1165" s="5">
        <f t="shared" si="99"/>
        <v>82</v>
      </c>
      <c r="O1165" s="5">
        <f t="shared" si="100"/>
        <v>8205</v>
      </c>
    </row>
    <row r="1166" spans="1:15" hidden="1" x14ac:dyDescent="0.25">
      <c r="A1166" s="5">
        <v>1165</v>
      </c>
      <c r="B1166" s="1" t="s">
        <v>230</v>
      </c>
      <c r="C1166" s="5" t="s">
        <v>846</v>
      </c>
      <c r="D1166" s="2">
        <v>42083</v>
      </c>
      <c r="E1166" s="4">
        <v>2015</v>
      </c>
      <c r="F1166" s="5">
        <v>1</v>
      </c>
      <c r="G1166" s="5" t="str">
        <f>VLOOKUP(F1166,N_Sit!$A$1:$B$12,2,FALSE)</f>
        <v>Déficit Hídrico/Sequía</v>
      </c>
      <c r="H1166" s="1" t="s">
        <v>845</v>
      </c>
      <c r="I1166" s="5" t="str">
        <f>VLOOKUP(M1166,reg!$A$2:$B$16,2,FALSE)</f>
        <v>Región del Biobío</v>
      </c>
      <c r="J1166" s="5" t="str">
        <f t="shared" si="97"/>
        <v>082</v>
      </c>
      <c r="K1166" s="5" t="str">
        <f>VLOOKUP(N1166,pro!$A$2:$B$1600,2,FALSE)</f>
        <v>Arauco</v>
      </c>
      <c r="L1166" s="6" t="str">
        <f>VLOOKUP(O1166,com!$A$2:$B$1600,2,FALSE)</f>
        <v>Los Alamos</v>
      </c>
      <c r="M1166" s="5">
        <f t="shared" si="98"/>
        <v>8</v>
      </c>
      <c r="N1166" s="5">
        <f t="shared" si="99"/>
        <v>82</v>
      </c>
      <c r="O1166" s="5">
        <f t="shared" si="100"/>
        <v>8206</v>
      </c>
    </row>
    <row r="1167" spans="1:15" hidden="1" x14ac:dyDescent="0.25">
      <c r="A1167" s="5">
        <v>1166</v>
      </c>
      <c r="B1167" s="1" t="s">
        <v>231</v>
      </c>
      <c r="C1167" s="5" t="s">
        <v>846</v>
      </c>
      <c r="D1167" s="2">
        <v>42083</v>
      </c>
      <c r="E1167" s="4">
        <v>2015</v>
      </c>
      <c r="F1167" s="5">
        <v>1</v>
      </c>
      <c r="G1167" s="5" t="str">
        <f>VLOOKUP(F1167,N_Sit!$A$1:$B$12,2,FALSE)</f>
        <v>Déficit Hídrico/Sequía</v>
      </c>
      <c r="H1167" s="1" t="s">
        <v>845</v>
      </c>
      <c r="I1167" s="5" t="str">
        <f>VLOOKUP(M1167,reg!$A$2:$B$16,2,FALSE)</f>
        <v>Región del Biobío</v>
      </c>
      <c r="J1167" s="5" t="str">
        <f t="shared" si="97"/>
        <v>082</v>
      </c>
      <c r="K1167" s="5" t="str">
        <f>VLOOKUP(N1167,pro!$A$2:$B$1600,2,FALSE)</f>
        <v>Arauco</v>
      </c>
      <c r="L1167" s="6" t="str">
        <f>VLOOKUP(O1167,com!$A$2:$B$1600,2,FALSE)</f>
        <v>Tirúa</v>
      </c>
      <c r="M1167" s="5">
        <f t="shared" si="98"/>
        <v>8</v>
      </c>
      <c r="N1167" s="5">
        <f t="shared" si="99"/>
        <v>82</v>
      </c>
      <c r="O1167" s="5">
        <f t="shared" si="100"/>
        <v>8207</v>
      </c>
    </row>
    <row r="1168" spans="1:15" hidden="1" x14ac:dyDescent="0.25">
      <c r="A1168" s="5">
        <v>1167</v>
      </c>
      <c r="B1168" s="1" t="s">
        <v>69</v>
      </c>
      <c r="C1168" s="5" t="s">
        <v>846</v>
      </c>
      <c r="D1168" s="2">
        <v>42083</v>
      </c>
      <c r="E1168" s="4">
        <v>2015</v>
      </c>
      <c r="F1168" s="5">
        <v>1</v>
      </c>
      <c r="G1168" s="5" t="str">
        <f>VLOOKUP(F1168,N_Sit!$A$1:$B$12,2,FALSE)</f>
        <v>Déficit Hídrico/Sequía</v>
      </c>
      <c r="H1168" s="1" t="s">
        <v>845</v>
      </c>
      <c r="I1168" s="5" t="str">
        <f>VLOOKUP(M1168,reg!$A$2:$B$16,2,FALSE)</f>
        <v>Región del Biobío</v>
      </c>
      <c r="J1168" s="5" t="str">
        <f t="shared" si="97"/>
        <v>083</v>
      </c>
      <c r="K1168" s="5" t="str">
        <f>VLOOKUP(N1168,pro!$A$2:$B$1600,2,FALSE)</f>
        <v>Biobío</v>
      </c>
      <c r="L1168" s="6" t="str">
        <f>VLOOKUP(O1168,com!$A$2:$B$1600,2,FALSE)</f>
        <v>Los Angeles</v>
      </c>
      <c r="M1168" s="5">
        <f t="shared" si="98"/>
        <v>8</v>
      </c>
      <c r="N1168" s="5">
        <f t="shared" si="99"/>
        <v>83</v>
      </c>
      <c r="O1168" s="5">
        <f t="shared" si="100"/>
        <v>8301</v>
      </c>
    </row>
    <row r="1169" spans="1:15" hidden="1" x14ac:dyDescent="0.25">
      <c r="A1169" s="5">
        <v>1168</v>
      </c>
      <c r="B1169" s="1" t="s">
        <v>70</v>
      </c>
      <c r="C1169" s="5" t="s">
        <v>846</v>
      </c>
      <c r="D1169" s="2">
        <v>42083</v>
      </c>
      <c r="E1169" s="4">
        <v>2015</v>
      </c>
      <c r="F1169" s="5">
        <v>1</v>
      </c>
      <c r="G1169" s="5" t="str">
        <f>VLOOKUP(F1169,N_Sit!$A$1:$B$12,2,FALSE)</f>
        <v>Déficit Hídrico/Sequía</v>
      </c>
      <c r="H1169" s="1" t="s">
        <v>845</v>
      </c>
      <c r="I1169" s="5" t="str">
        <f>VLOOKUP(M1169,reg!$A$2:$B$16,2,FALSE)</f>
        <v>Región del Biobío</v>
      </c>
      <c r="J1169" s="5" t="str">
        <f t="shared" si="97"/>
        <v>083</v>
      </c>
      <c r="K1169" s="5" t="str">
        <f>VLOOKUP(N1169,pro!$A$2:$B$1600,2,FALSE)</f>
        <v>Biobío</v>
      </c>
      <c r="L1169" s="6" t="str">
        <f>VLOOKUP(O1169,com!$A$2:$B$1600,2,FALSE)</f>
        <v>Antuco</v>
      </c>
      <c r="M1169" s="5">
        <f t="shared" si="98"/>
        <v>8</v>
      </c>
      <c r="N1169" s="5">
        <f t="shared" si="99"/>
        <v>83</v>
      </c>
      <c r="O1169" s="5">
        <f t="shared" si="100"/>
        <v>8302</v>
      </c>
    </row>
    <row r="1170" spans="1:15" hidden="1" x14ac:dyDescent="0.25">
      <c r="A1170" s="5">
        <v>1169</v>
      </c>
      <c r="B1170" s="1" t="s">
        <v>71</v>
      </c>
      <c r="C1170" s="5" t="s">
        <v>846</v>
      </c>
      <c r="D1170" s="2">
        <v>42083</v>
      </c>
      <c r="E1170" s="4">
        <v>2015</v>
      </c>
      <c r="F1170" s="5">
        <v>1</v>
      </c>
      <c r="G1170" s="5" t="str">
        <f>VLOOKUP(F1170,N_Sit!$A$1:$B$12,2,FALSE)</f>
        <v>Déficit Hídrico/Sequía</v>
      </c>
      <c r="H1170" s="1" t="s">
        <v>845</v>
      </c>
      <c r="I1170" s="5" t="str">
        <f>VLOOKUP(M1170,reg!$A$2:$B$16,2,FALSE)</f>
        <v>Región del Biobío</v>
      </c>
      <c r="J1170" s="5" t="str">
        <f t="shared" si="97"/>
        <v>083</v>
      </c>
      <c r="K1170" s="5" t="str">
        <f>VLOOKUP(N1170,pro!$A$2:$B$1600,2,FALSE)</f>
        <v>Biobío</v>
      </c>
      <c r="L1170" s="6" t="str">
        <f>VLOOKUP(O1170,com!$A$2:$B$1600,2,FALSE)</f>
        <v>Cabrero</v>
      </c>
      <c r="M1170" s="5">
        <f t="shared" si="98"/>
        <v>8</v>
      </c>
      <c r="N1170" s="5">
        <f t="shared" si="99"/>
        <v>83</v>
      </c>
      <c r="O1170" s="5">
        <f t="shared" si="100"/>
        <v>8303</v>
      </c>
    </row>
    <row r="1171" spans="1:15" hidden="1" x14ac:dyDescent="0.25">
      <c r="A1171" s="5">
        <v>1170</v>
      </c>
      <c r="B1171" s="1" t="s">
        <v>72</v>
      </c>
      <c r="C1171" s="5" t="s">
        <v>846</v>
      </c>
      <c r="D1171" s="2">
        <v>42083</v>
      </c>
      <c r="E1171" s="4">
        <v>2015</v>
      </c>
      <c r="F1171" s="5">
        <v>1</v>
      </c>
      <c r="G1171" s="5" t="str">
        <f>VLOOKUP(F1171,N_Sit!$A$1:$B$12,2,FALSE)</f>
        <v>Déficit Hídrico/Sequía</v>
      </c>
      <c r="H1171" s="1" t="s">
        <v>845</v>
      </c>
      <c r="I1171" s="5" t="str">
        <f>VLOOKUP(M1171,reg!$A$2:$B$16,2,FALSE)</f>
        <v>Región del Biobío</v>
      </c>
      <c r="J1171" s="5" t="str">
        <f t="shared" si="97"/>
        <v>083</v>
      </c>
      <c r="K1171" s="5" t="str">
        <f>VLOOKUP(N1171,pro!$A$2:$B$1600,2,FALSE)</f>
        <v>Biobío</v>
      </c>
      <c r="L1171" s="6" t="str">
        <f>VLOOKUP(O1171,com!$A$2:$B$1600,2,FALSE)</f>
        <v>Laja</v>
      </c>
      <c r="M1171" s="5">
        <f t="shared" si="98"/>
        <v>8</v>
      </c>
      <c r="N1171" s="5">
        <f t="shared" si="99"/>
        <v>83</v>
      </c>
      <c r="O1171" s="5">
        <f t="shared" si="100"/>
        <v>8304</v>
      </c>
    </row>
    <row r="1172" spans="1:15" hidden="1" x14ac:dyDescent="0.25">
      <c r="A1172" s="5">
        <v>1171</v>
      </c>
      <c r="B1172" s="1" t="s">
        <v>73</v>
      </c>
      <c r="C1172" s="5" t="s">
        <v>846</v>
      </c>
      <c r="D1172" s="2">
        <v>42083</v>
      </c>
      <c r="E1172" s="4">
        <v>2015</v>
      </c>
      <c r="F1172" s="5">
        <v>1</v>
      </c>
      <c r="G1172" s="5" t="str">
        <f>VLOOKUP(F1172,N_Sit!$A$1:$B$12,2,FALSE)</f>
        <v>Déficit Hídrico/Sequía</v>
      </c>
      <c r="H1172" s="1" t="s">
        <v>845</v>
      </c>
      <c r="I1172" s="5" t="str">
        <f>VLOOKUP(M1172,reg!$A$2:$B$16,2,FALSE)</f>
        <v>Región del Biobío</v>
      </c>
      <c r="J1172" s="5" t="str">
        <f t="shared" si="97"/>
        <v>083</v>
      </c>
      <c r="K1172" s="5" t="str">
        <f>VLOOKUP(N1172,pro!$A$2:$B$1600,2,FALSE)</f>
        <v>Biobío</v>
      </c>
      <c r="L1172" s="6" t="str">
        <f>VLOOKUP(O1172,com!$A$2:$B$1600,2,FALSE)</f>
        <v>Mulchén</v>
      </c>
      <c r="M1172" s="5">
        <f t="shared" si="98"/>
        <v>8</v>
      </c>
      <c r="N1172" s="5">
        <f t="shared" si="99"/>
        <v>83</v>
      </c>
      <c r="O1172" s="5">
        <f t="shared" si="100"/>
        <v>8305</v>
      </c>
    </row>
    <row r="1173" spans="1:15" hidden="1" x14ac:dyDescent="0.25">
      <c r="A1173" s="5">
        <v>1172</v>
      </c>
      <c r="B1173" s="1" t="s">
        <v>74</v>
      </c>
      <c r="C1173" s="5" t="s">
        <v>846</v>
      </c>
      <c r="D1173" s="2">
        <v>42083</v>
      </c>
      <c r="E1173" s="4">
        <v>2015</v>
      </c>
      <c r="F1173" s="5">
        <v>1</v>
      </c>
      <c r="G1173" s="5" t="str">
        <f>VLOOKUP(F1173,N_Sit!$A$1:$B$12,2,FALSE)</f>
        <v>Déficit Hídrico/Sequía</v>
      </c>
      <c r="H1173" s="1" t="s">
        <v>845</v>
      </c>
      <c r="I1173" s="5" t="str">
        <f>VLOOKUP(M1173,reg!$A$2:$B$16,2,FALSE)</f>
        <v>Región del Biobío</v>
      </c>
      <c r="J1173" s="5" t="str">
        <f t="shared" si="97"/>
        <v>083</v>
      </c>
      <c r="K1173" s="5" t="str">
        <f>VLOOKUP(N1173,pro!$A$2:$B$1600,2,FALSE)</f>
        <v>Biobío</v>
      </c>
      <c r="L1173" s="6" t="str">
        <f>VLOOKUP(O1173,com!$A$2:$B$1600,2,FALSE)</f>
        <v>Nacimiento</v>
      </c>
      <c r="M1173" s="5">
        <f t="shared" si="98"/>
        <v>8</v>
      </c>
      <c r="N1173" s="5">
        <f t="shared" si="99"/>
        <v>83</v>
      </c>
      <c r="O1173" s="5">
        <f t="shared" si="100"/>
        <v>8306</v>
      </c>
    </row>
    <row r="1174" spans="1:15" hidden="1" x14ac:dyDescent="0.25">
      <c r="A1174" s="5">
        <v>1173</v>
      </c>
      <c r="B1174" s="1" t="s">
        <v>75</v>
      </c>
      <c r="C1174" s="5" t="s">
        <v>846</v>
      </c>
      <c r="D1174" s="2">
        <v>42083</v>
      </c>
      <c r="E1174" s="4">
        <v>2015</v>
      </c>
      <c r="F1174" s="5">
        <v>1</v>
      </c>
      <c r="G1174" s="5" t="str">
        <f>VLOOKUP(F1174,N_Sit!$A$1:$B$12,2,FALSE)</f>
        <v>Déficit Hídrico/Sequía</v>
      </c>
      <c r="H1174" s="1" t="s">
        <v>845</v>
      </c>
      <c r="I1174" s="5" t="str">
        <f>VLOOKUP(M1174,reg!$A$2:$B$16,2,FALSE)</f>
        <v>Región del Biobío</v>
      </c>
      <c r="J1174" s="5" t="str">
        <f t="shared" si="97"/>
        <v>083</v>
      </c>
      <c r="K1174" s="5" t="str">
        <f>VLOOKUP(N1174,pro!$A$2:$B$1600,2,FALSE)</f>
        <v>Biobío</v>
      </c>
      <c r="L1174" s="6" t="str">
        <f>VLOOKUP(O1174,com!$A$2:$B$1600,2,FALSE)</f>
        <v>Negrete</v>
      </c>
      <c r="M1174" s="5">
        <f t="shared" si="98"/>
        <v>8</v>
      </c>
      <c r="N1174" s="5">
        <f t="shared" si="99"/>
        <v>83</v>
      </c>
      <c r="O1174" s="5">
        <f t="shared" si="100"/>
        <v>8307</v>
      </c>
    </row>
    <row r="1175" spans="1:15" hidden="1" x14ac:dyDescent="0.25">
      <c r="A1175" s="5">
        <v>1174</v>
      </c>
      <c r="B1175" s="1" t="s">
        <v>76</v>
      </c>
      <c r="C1175" s="5" t="s">
        <v>846</v>
      </c>
      <c r="D1175" s="2">
        <v>42083</v>
      </c>
      <c r="E1175" s="4">
        <v>2015</v>
      </c>
      <c r="F1175" s="5">
        <v>1</v>
      </c>
      <c r="G1175" s="5" t="str">
        <f>VLOOKUP(F1175,N_Sit!$A$1:$B$12,2,FALSE)</f>
        <v>Déficit Hídrico/Sequía</v>
      </c>
      <c r="H1175" s="1" t="s">
        <v>845</v>
      </c>
      <c r="I1175" s="5" t="str">
        <f>VLOOKUP(M1175,reg!$A$2:$B$16,2,FALSE)</f>
        <v>Región del Biobío</v>
      </c>
      <c r="J1175" s="5" t="str">
        <f t="shared" si="97"/>
        <v>083</v>
      </c>
      <c r="K1175" s="5" t="str">
        <f>VLOOKUP(N1175,pro!$A$2:$B$1600,2,FALSE)</f>
        <v>Biobío</v>
      </c>
      <c r="L1175" s="6" t="str">
        <f>VLOOKUP(O1175,com!$A$2:$B$1600,2,FALSE)</f>
        <v>Quilaco</v>
      </c>
      <c r="M1175" s="5">
        <f t="shared" si="98"/>
        <v>8</v>
      </c>
      <c r="N1175" s="5">
        <f t="shared" si="99"/>
        <v>83</v>
      </c>
      <c r="O1175" s="5">
        <f t="shared" si="100"/>
        <v>8308</v>
      </c>
    </row>
    <row r="1176" spans="1:15" hidden="1" x14ac:dyDescent="0.25">
      <c r="A1176" s="5">
        <v>1175</v>
      </c>
      <c r="B1176" s="1" t="s">
        <v>78</v>
      </c>
      <c r="C1176" s="5" t="s">
        <v>846</v>
      </c>
      <c r="D1176" s="2">
        <v>42083</v>
      </c>
      <c r="E1176" s="4">
        <v>2015</v>
      </c>
      <c r="F1176" s="5">
        <v>1</v>
      </c>
      <c r="G1176" s="5" t="str">
        <f>VLOOKUP(F1176,N_Sit!$A$1:$B$12,2,FALSE)</f>
        <v>Déficit Hídrico/Sequía</v>
      </c>
      <c r="H1176" s="1" t="s">
        <v>845</v>
      </c>
      <c r="I1176" s="5" t="str">
        <f>VLOOKUP(M1176,reg!$A$2:$B$16,2,FALSE)</f>
        <v>Región del Biobío</v>
      </c>
      <c r="J1176" s="5" t="str">
        <f t="shared" si="97"/>
        <v>083</v>
      </c>
      <c r="K1176" s="5" t="str">
        <f>VLOOKUP(N1176,pro!$A$2:$B$1600,2,FALSE)</f>
        <v>Biobío</v>
      </c>
      <c r="L1176" s="6" t="str">
        <f>VLOOKUP(O1176,com!$A$2:$B$1600,2,FALSE)</f>
        <v>Quilleco</v>
      </c>
      <c r="M1176" s="5">
        <f t="shared" si="98"/>
        <v>8</v>
      </c>
      <c r="N1176" s="5">
        <f t="shared" si="99"/>
        <v>83</v>
      </c>
      <c r="O1176" s="5">
        <f t="shared" si="100"/>
        <v>8309</v>
      </c>
    </row>
    <row r="1177" spans="1:15" hidden="1" x14ac:dyDescent="0.25">
      <c r="A1177" s="5">
        <v>1176</v>
      </c>
      <c r="B1177" s="1" t="s">
        <v>79</v>
      </c>
      <c r="C1177" s="5" t="s">
        <v>846</v>
      </c>
      <c r="D1177" s="2">
        <v>42083</v>
      </c>
      <c r="E1177" s="4">
        <v>2015</v>
      </c>
      <c r="F1177" s="5">
        <v>1</v>
      </c>
      <c r="G1177" s="5" t="str">
        <f>VLOOKUP(F1177,N_Sit!$A$1:$B$12,2,FALSE)</f>
        <v>Déficit Hídrico/Sequía</v>
      </c>
      <c r="H1177" s="1" t="s">
        <v>845</v>
      </c>
      <c r="I1177" s="5" t="str">
        <f>VLOOKUP(M1177,reg!$A$2:$B$16,2,FALSE)</f>
        <v>Región del Biobío</v>
      </c>
      <c r="J1177" s="5" t="str">
        <f t="shared" si="97"/>
        <v>083</v>
      </c>
      <c r="K1177" s="5" t="str">
        <f>VLOOKUP(N1177,pro!$A$2:$B$1600,2,FALSE)</f>
        <v>Biobío</v>
      </c>
      <c r="L1177" s="6" t="str">
        <f>VLOOKUP(O1177,com!$A$2:$B$1600,2,FALSE)</f>
        <v>San Rosendo</v>
      </c>
      <c r="M1177" s="5">
        <f t="shared" si="98"/>
        <v>8</v>
      </c>
      <c r="N1177" s="5">
        <f t="shared" si="99"/>
        <v>83</v>
      </c>
      <c r="O1177" s="5">
        <f t="shared" si="100"/>
        <v>8310</v>
      </c>
    </row>
    <row r="1178" spans="1:15" hidden="1" x14ac:dyDescent="0.25">
      <c r="A1178" s="5">
        <v>1177</v>
      </c>
      <c r="B1178" s="1" t="s">
        <v>81</v>
      </c>
      <c r="C1178" s="5" t="s">
        <v>846</v>
      </c>
      <c r="D1178" s="2">
        <v>42083</v>
      </c>
      <c r="E1178" s="4">
        <v>2015</v>
      </c>
      <c r="F1178" s="5">
        <v>1</v>
      </c>
      <c r="G1178" s="5" t="str">
        <f>VLOOKUP(F1178,N_Sit!$A$1:$B$12,2,FALSE)</f>
        <v>Déficit Hídrico/Sequía</v>
      </c>
      <c r="H1178" s="1" t="s">
        <v>845</v>
      </c>
      <c r="I1178" s="5" t="str">
        <f>VLOOKUP(M1178,reg!$A$2:$B$16,2,FALSE)</f>
        <v>Región del Biobío</v>
      </c>
      <c r="J1178" s="5" t="str">
        <f t="shared" si="97"/>
        <v>083</v>
      </c>
      <c r="K1178" s="5" t="str">
        <f>VLOOKUP(N1178,pro!$A$2:$B$1600,2,FALSE)</f>
        <v>Biobío</v>
      </c>
      <c r="L1178" s="6" t="str">
        <f>VLOOKUP(O1178,com!$A$2:$B$1600,2,FALSE)</f>
        <v>Santa Bárbara</v>
      </c>
      <c r="M1178" s="5">
        <f t="shared" si="98"/>
        <v>8</v>
      </c>
      <c r="N1178" s="5">
        <f t="shared" si="99"/>
        <v>83</v>
      </c>
      <c r="O1178" s="5">
        <f t="shared" si="100"/>
        <v>8311</v>
      </c>
    </row>
    <row r="1179" spans="1:15" hidden="1" x14ac:dyDescent="0.25">
      <c r="A1179" s="5">
        <v>1178</v>
      </c>
      <c r="B1179" s="1" t="s">
        <v>82</v>
      </c>
      <c r="C1179" s="5" t="s">
        <v>846</v>
      </c>
      <c r="D1179" s="2">
        <v>42083</v>
      </c>
      <c r="E1179" s="4">
        <v>2015</v>
      </c>
      <c r="F1179" s="5">
        <v>1</v>
      </c>
      <c r="G1179" s="5" t="str">
        <f>VLOOKUP(F1179,N_Sit!$A$1:$B$12,2,FALSE)</f>
        <v>Déficit Hídrico/Sequía</v>
      </c>
      <c r="H1179" s="1" t="s">
        <v>845</v>
      </c>
      <c r="I1179" s="5" t="str">
        <f>VLOOKUP(M1179,reg!$A$2:$B$16,2,FALSE)</f>
        <v>Región del Biobío</v>
      </c>
      <c r="J1179" s="5" t="str">
        <f t="shared" si="97"/>
        <v>083</v>
      </c>
      <c r="K1179" s="5" t="str">
        <f>VLOOKUP(N1179,pro!$A$2:$B$1600,2,FALSE)</f>
        <v>Biobío</v>
      </c>
      <c r="L1179" s="6" t="str">
        <f>VLOOKUP(O1179,com!$A$2:$B$1600,2,FALSE)</f>
        <v>Tucapel</v>
      </c>
      <c r="M1179" s="5">
        <f t="shared" si="98"/>
        <v>8</v>
      </c>
      <c r="N1179" s="5">
        <f t="shared" si="99"/>
        <v>83</v>
      </c>
      <c r="O1179" s="5">
        <f t="shared" si="100"/>
        <v>8312</v>
      </c>
    </row>
    <row r="1180" spans="1:15" hidden="1" x14ac:dyDescent="0.25">
      <c r="A1180" s="5">
        <v>1179</v>
      </c>
      <c r="B1180" s="1" t="s">
        <v>83</v>
      </c>
      <c r="C1180" s="5" t="s">
        <v>846</v>
      </c>
      <c r="D1180" s="2">
        <v>42083</v>
      </c>
      <c r="E1180" s="4">
        <v>2015</v>
      </c>
      <c r="F1180" s="5">
        <v>1</v>
      </c>
      <c r="G1180" s="5" t="str">
        <f>VLOOKUP(F1180,N_Sit!$A$1:$B$12,2,FALSE)</f>
        <v>Déficit Hídrico/Sequía</v>
      </c>
      <c r="H1180" s="1" t="s">
        <v>845</v>
      </c>
      <c r="I1180" s="5" t="str">
        <f>VLOOKUP(M1180,reg!$A$2:$B$16,2,FALSE)</f>
        <v>Región del Biobío</v>
      </c>
      <c r="J1180" s="5" t="str">
        <f t="shared" si="97"/>
        <v>083</v>
      </c>
      <c r="K1180" s="5" t="str">
        <f>VLOOKUP(N1180,pro!$A$2:$B$1600,2,FALSE)</f>
        <v>Biobío</v>
      </c>
      <c r="L1180" s="6" t="str">
        <f>VLOOKUP(O1180,com!$A$2:$B$1600,2,FALSE)</f>
        <v>Yumbel</v>
      </c>
      <c r="M1180" s="5">
        <f t="shared" si="98"/>
        <v>8</v>
      </c>
      <c r="N1180" s="5">
        <f t="shared" si="99"/>
        <v>83</v>
      </c>
      <c r="O1180" s="5">
        <f t="shared" si="100"/>
        <v>8313</v>
      </c>
    </row>
    <row r="1181" spans="1:15" hidden="1" x14ac:dyDescent="0.25">
      <c r="A1181" s="5">
        <v>1180</v>
      </c>
      <c r="B1181" s="1" t="s">
        <v>84</v>
      </c>
      <c r="C1181" s="5" t="s">
        <v>846</v>
      </c>
      <c r="D1181" s="2">
        <v>42083</v>
      </c>
      <c r="E1181" s="4">
        <v>2015</v>
      </c>
      <c r="F1181" s="5">
        <v>1</v>
      </c>
      <c r="G1181" s="5" t="str">
        <f>VLOOKUP(F1181,N_Sit!$A$1:$B$12,2,FALSE)</f>
        <v>Déficit Hídrico/Sequía</v>
      </c>
      <c r="H1181" s="1" t="s">
        <v>845</v>
      </c>
      <c r="I1181" s="5" t="str">
        <f>VLOOKUP(M1181,reg!$A$2:$B$16,2,FALSE)</f>
        <v>Región del Biobío</v>
      </c>
      <c r="J1181" s="5" t="str">
        <f t="shared" si="97"/>
        <v>083</v>
      </c>
      <c r="K1181" s="5" t="str">
        <f>VLOOKUP(N1181,pro!$A$2:$B$1600,2,FALSE)</f>
        <v>Biobío</v>
      </c>
      <c r="L1181" s="6" t="str">
        <f>VLOOKUP(O1181,com!$A$2:$B$1600,2,FALSE)</f>
        <v>Alto Biobío</v>
      </c>
      <c r="M1181" s="5">
        <f t="shared" si="98"/>
        <v>8</v>
      </c>
      <c r="N1181" s="5">
        <f t="shared" si="99"/>
        <v>83</v>
      </c>
      <c r="O1181" s="5">
        <f t="shared" si="100"/>
        <v>8314</v>
      </c>
    </row>
    <row r="1182" spans="1:15" hidden="1" x14ac:dyDescent="0.25">
      <c r="A1182" s="5">
        <v>1181</v>
      </c>
      <c r="B1182" s="1" t="s">
        <v>85</v>
      </c>
      <c r="C1182" s="5" t="s">
        <v>846</v>
      </c>
      <c r="D1182" s="2">
        <v>42083</v>
      </c>
      <c r="E1182" s="4">
        <v>2015</v>
      </c>
      <c r="F1182" s="5">
        <v>1</v>
      </c>
      <c r="G1182" s="5" t="str">
        <f>VLOOKUP(F1182,N_Sit!$A$1:$B$12,2,FALSE)</f>
        <v>Déficit Hídrico/Sequía</v>
      </c>
      <c r="H1182" s="1" t="s">
        <v>845</v>
      </c>
      <c r="I1182" s="5" t="str">
        <f>VLOOKUP(M1182,reg!$A$2:$B$16,2,FALSE)</f>
        <v>Región del Biobío</v>
      </c>
      <c r="J1182" s="5" t="str">
        <f t="shared" si="97"/>
        <v>084</v>
      </c>
      <c r="K1182" s="5" t="str">
        <f>VLOOKUP(N1182,pro!$A$2:$B$1600,2,FALSE)</f>
        <v>Ñuble</v>
      </c>
      <c r="L1182" s="6" t="str">
        <f>VLOOKUP(O1182,com!$A$2:$B$1600,2,FALSE)</f>
        <v>Chillán</v>
      </c>
      <c r="M1182" s="5">
        <f t="shared" si="98"/>
        <v>8</v>
      </c>
      <c r="N1182" s="5">
        <f t="shared" si="99"/>
        <v>84</v>
      </c>
      <c r="O1182" s="5">
        <f t="shared" si="100"/>
        <v>8401</v>
      </c>
    </row>
    <row r="1183" spans="1:15" hidden="1" x14ac:dyDescent="0.25">
      <c r="A1183" s="5">
        <v>1182</v>
      </c>
      <c r="B1183" s="1" t="s">
        <v>86</v>
      </c>
      <c r="C1183" s="5" t="s">
        <v>846</v>
      </c>
      <c r="D1183" s="2">
        <v>42083</v>
      </c>
      <c r="E1183" s="4">
        <v>2015</v>
      </c>
      <c r="F1183" s="5">
        <v>1</v>
      </c>
      <c r="G1183" s="5" t="str">
        <f>VLOOKUP(F1183,N_Sit!$A$1:$B$12,2,FALSE)</f>
        <v>Déficit Hídrico/Sequía</v>
      </c>
      <c r="H1183" s="1" t="s">
        <v>845</v>
      </c>
      <c r="I1183" s="5" t="str">
        <f>VLOOKUP(M1183,reg!$A$2:$B$16,2,FALSE)</f>
        <v>Región del Biobío</v>
      </c>
      <c r="J1183" s="5" t="str">
        <f t="shared" si="97"/>
        <v>084</v>
      </c>
      <c r="K1183" s="5" t="str">
        <f>VLOOKUP(N1183,pro!$A$2:$B$1600,2,FALSE)</f>
        <v>Ñuble</v>
      </c>
      <c r="L1183" s="6" t="str">
        <f>VLOOKUP(O1183,com!$A$2:$B$1600,2,FALSE)</f>
        <v>Bulnes</v>
      </c>
      <c r="M1183" s="5">
        <f t="shared" si="98"/>
        <v>8</v>
      </c>
      <c r="N1183" s="5">
        <f t="shared" si="99"/>
        <v>84</v>
      </c>
      <c r="O1183" s="5">
        <f t="shared" si="100"/>
        <v>8402</v>
      </c>
    </row>
    <row r="1184" spans="1:15" hidden="1" x14ac:dyDescent="0.25">
      <c r="A1184" s="5">
        <v>1183</v>
      </c>
      <c r="B1184" s="1" t="s">
        <v>87</v>
      </c>
      <c r="C1184" s="5" t="s">
        <v>846</v>
      </c>
      <c r="D1184" s="2">
        <v>42083</v>
      </c>
      <c r="E1184" s="4">
        <v>2015</v>
      </c>
      <c r="F1184" s="5">
        <v>1</v>
      </c>
      <c r="G1184" s="5" t="str">
        <f>VLOOKUP(F1184,N_Sit!$A$1:$B$12,2,FALSE)</f>
        <v>Déficit Hídrico/Sequía</v>
      </c>
      <c r="H1184" s="1" t="s">
        <v>845</v>
      </c>
      <c r="I1184" s="5" t="str">
        <f>VLOOKUP(M1184,reg!$A$2:$B$16,2,FALSE)</f>
        <v>Región del Biobío</v>
      </c>
      <c r="J1184" s="5" t="str">
        <f t="shared" ref="J1184:J1202" si="101">MID(B1184,1,3)</f>
        <v>084</v>
      </c>
      <c r="K1184" s="5" t="str">
        <f>VLOOKUP(N1184,pro!$A$2:$B$1600,2,FALSE)</f>
        <v>Ñuble</v>
      </c>
      <c r="L1184" s="6" t="str">
        <f>VLOOKUP(O1184,com!$A$2:$B$1600,2,FALSE)</f>
        <v>Cobquecura</v>
      </c>
      <c r="M1184" s="5">
        <f t="shared" ref="M1184:M1202" si="102">VALUE(H1184)</f>
        <v>8</v>
      </c>
      <c r="N1184" s="5">
        <f t="shared" ref="N1184:N1202" si="103">VALUE(J1184)</f>
        <v>84</v>
      </c>
      <c r="O1184" s="5">
        <f t="shared" ref="O1184:O1202" si="104">VALUE(B1184)</f>
        <v>8403</v>
      </c>
    </row>
    <row r="1185" spans="1:15" hidden="1" x14ac:dyDescent="0.25">
      <c r="A1185" s="5">
        <v>1184</v>
      </c>
      <c r="B1185" s="1" t="s">
        <v>88</v>
      </c>
      <c r="C1185" s="5" t="s">
        <v>846</v>
      </c>
      <c r="D1185" s="2">
        <v>42083</v>
      </c>
      <c r="E1185" s="4">
        <v>2015</v>
      </c>
      <c r="F1185" s="5">
        <v>1</v>
      </c>
      <c r="G1185" s="5" t="str">
        <f>VLOOKUP(F1185,N_Sit!$A$1:$B$12,2,FALSE)</f>
        <v>Déficit Hídrico/Sequía</v>
      </c>
      <c r="H1185" s="1" t="s">
        <v>845</v>
      </c>
      <c r="I1185" s="5" t="str">
        <f>VLOOKUP(M1185,reg!$A$2:$B$16,2,FALSE)</f>
        <v>Región del Biobío</v>
      </c>
      <c r="J1185" s="5" t="str">
        <f t="shared" si="101"/>
        <v>084</v>
      </c>
      <c r="K1185" s="5" t="str">
        <f>VLOOKUP(N1185,pro!$A$2:$B$1600,2,FALSE)</f>
        <v>Ñuble</v>
      </c>
      <c r="L1185" s="6" t="str">
        <f>VLOOKUP(O1185,com!$A$2:$B$1600,2,FALSE)</f>
        <v>Coelemu</v>
      </c>
      <c r="M1185" s="5">
        <f t="shared" si="102"/>
        <v>8</v>
      </c>
      <c r="N1185" s="5">
        <f t="shared" si="103"/>
        <v>84</v>
      </c>
      <c r="O1185" s="5">
        <f t="shared" si="104"/>
        <v>8404</v>
      </c>
    </row>
    <row r="1186" spans="1:15" hidden="1" x14ac:dyDescent="0.25">
      <c r="A1186" s="5">
        <v>1185</v>
      </c>
      <c r="B1186" s="1" t="s">
        <v>89</v>
      </c>
      <c r="C1186" s="5" t="s">
        <v>846</v>
      </c>
      <c r="D1186" s="2">
        <v>42083</v>
      </c>
      <c r="E1186" s="4">
        <v>2015</v>
      </c>
      <c r="F1186" s="5">
        <v>1</v>
      </c>
      <c r="G1186" s="5" t="str">
        <f>VLOOKUP(F1186,N_Sit!$A$1:$B$12,2,FALSE)</f>
        <v>Déficit Hídrico/Sequía</v>
      </c>
      <c r="H1186" s="1" t="s">
        <v>845</v>
      </c>
      <c r="I1186" s="5" t="str">
        <f>VLOOKUP(M1186,reg!$A$2:$B$16,2,FALSE)</f>
        <v>Región del Biobío</v>
      </c>
      <c r="J1186" s="5" t="str">
        <f t="shared" si="101"/>
        <v>084</v>
      </c>
      <c r="K1186" s="5" t="str">
        <f>VLOOKUP(N1186,pro!$A$2:$B$1600,2,FALSE)</f>
        <v>Ñuble</v>
      </c>
      <c r="L1186" s="6" t="str">
        <f>VLOOKUP(O1186,com!$A$2:$B$1600,2,FALSE)</f>
        <v>Coihueco</v>
      </c>
      <c r="M1186" s="5">
        <f t="shared" si="102"/>
        <v>8</v>
      </c>
      <c r="N1186" s="5">
        <f t="shared" si="103"/>
        <v>84</v>
      </c>
      <c r="O1186" s="5">
        <f t="shared" si="104"/>
        <v>8405</v>
      </c>
    </row>
    <row r="1187" spans="1:15" hidden="1" x14ac:dyDescent="0.25">
      <c r="A1187" s="5">
        <v>1186</v>
      </c>
      <c r="B1187" s="1" t="s">
        <v>90</v>
      </c>
      <c r="C1187" s="5" t="s">
        <v>846</v>
      </c>
      <c r="D1187" s="2">
        <v>42083</v>
      </c>
      <c r="E1187" s="4">
        <v>2015</v>
      </c>
      <c r="F1187" s="5">
        <v>1</v>
      </c>
      <c r="G1187" s="5" t="str">
        <f>VLOOKUP(F1187,N_Sit!$A$1:$B$12,2,FALSE)</f>
        <v>Déficit Hídrico/Sequía</v>
      </c>
      <c r="H1187" s="1" t="s">
        <v>845</v>
      </c>
      <c r="I1187" s="5" t="str">
        <f>VLOOKUP(M1187,reg!$A$2:$B$16,2,FALSE)</f>
        <v>Región del Biobío</v>
      </c>
      <c r="J1187" s="5" t="str">
        <f t="shared" si="101"/>
        <v>084</v>
      </c>
      <c r="K1187" s="5" t="str">
        <f>VLOOKUP(N1187,pro!$A$2:$B$1600,2,FALSE)</f>
        <v>Ñuble</v>
      </c>
      <c r="L1187" s="6" t="str">
        <f>VLOOKUP(O1187,com!$A$2:$B$1600,2,FALSE)</f>
        <v>Chillán Viejo</v>
      </c>
      <c r="M1187" s="5">
        <f t="shared" si="102"/>
        <v>8</v>
      </c>
      <c r="N1187" s="5">
        <f t="shared" si="103"/>
        <v>84</v>
      </c>
      <c r="O1187" s="5">
        <f t="shared" si="104"/>
        <v>8406</v>
      </c>
    </row>
    <row r="1188" spans="1:15" hidden="1" x14ac:dyDescent="0.25">
      <c r="A1188" s="5">
        <v>1187</v>
      </c>
      <c r="B1188" s="1" t="s">
        <v>91</v>
      </c>
      <c r="C1188" s="5" t="s">
        <v>846</v>
      </c>
      <c r="D1188" s="2">
        <v>42083</v>
      </c>
      <c r="E1188" s="4">
        <v>2015</v>
      </c>
      <c r="F1188" s="5">
        <v>1</v>
      </c>
      <c r="G1188" s="5" t="str">
        <f>VLOOKUP(F1188,N_Sit!$A$1:$B$12,2,FALSE)</f>
        <v>Déficit Hídrico/Sequía</v>
      </c>
      <c r="H1188" s="1" t="s">
        <v>845</v>
      </c>
      <c r="I1188" s="5" t="str">
        <f>VLOOKUP(M1188,reg!$A$2:$B$16,2,FALSE)</f>
        <v>Región del Biobío</v>
      </c>
      <c r="J1188" s="5" t="str">
        <f t="shared" si="101"/>
        <v>084</v>
      </c>
      <c r="K1188" s="5" t="str">
        <f>VLOOKUP(N1188,pro!$A$2:$B$1600,2,FALSE)</f>
        <v>Ñuble</v>
      </c>
      <c r="L1188" s="6" t="str">
        <f>VLOOKUP(O1188,com!$A$2:$B$1600,2,FALSE)</f>
        <v>El Carmen</v>
      </c>
      <c r="M1188" s="5">
        <f t="shared" si="102"/>
        <v>8</v>
      </c>
      <c r="N1188" s="5">
        <f t="shared" si="103"/>
        <v>84</v>
      </c>
      <c r="O1188" s="5">
        <f t="shared" si="104"/>
        <v>8407</v>
      </c>
    </row>
    <row r="1189" spans="1:15" hidden="1" x14ac:dyDescent="0.25">
      <c r="A1189" s="5">
        <v>1188</v>
      </c>
      <c r="B1189" s="1" t="s">
        <v>92</v>
      </c>
      <c r="C1189" s="5" t="s">
        <v>846</v>
      </c>
      <c r="D1189" s="2">
        <v>42083</v>
      </c>
      <c r="E1189" s="4">
        <v>2015</v>
      </c>
      <c r="F1189" s="5">
        <v>1</v>
      </c>
      <c r="G1189" s="5" t="str">
        <f>VLOOKUP(F1189,N_Sit!$A$1:$B$12,2,FALSE)</f>
        <v>Déficit Hídrico/Sequía</v>
      </c>
      <c r="H1189" s="1" t="s">
        <v>845</v>
      </c>
      <c r="I1189" s="5" t="str">
        <f>VLOOKUP(M1189,reg!$A$2:$B$16,2,FALSE)</f>
        <v>Región del Biobío</v>
      </c>
      <c r="J1189" s="5" t="str">
        <f t="shared" si="101"/>
        <v>084</v>
      </c>
      <c r="K1189" s="5" t="str">
        <f>VLOOKUP(N1189,pro!$A$2:$B$1600,2,FALSE)</f>
        <v>Ñuble</v>
      </c>
      <c r="L1189" s="6" t="str">
        <f>VLOOKUP(O1189,com!$A$2:$B$1600,2,FALSE)</f>
        <v>Ninhue</v>
      </c>
      <c r="M1189" s="5">
        <f t="shared" si="102"/>
        <v>8</v>
      </c>
      <c r="N1189" s="5">
        <f t="shared" si="103"/>
        <v>84</v>
      </c>
      <c r="O1189" s="5">
        <f t="shared" si="104"/>
        <v>8408</v>
      </c>
    </row>
    <row r="1190" spans="1:15" hidden="1" x14ac:dyDescent="0.25">
      <c r="A1190" s="5">
        <v>1189</v>
      </c>
      <c r="B1190" s="1" t="s">
        <v>93</v>
      </c>
      <c r="C1190" s="5" t="s">
        <v>846</v>
      </c>
      <c r="D1190" s="2">
        <v>42083</v>
      </c>
      <c r="E1190" s="4">
        <v>2015</v>
      </c>
      <c r="F1190" s="5">
        <v>1</v>
      </c>
      <c r="G1190" s="5" t="str">
        <f>VLOOKUP(F1190,N_Sit!$A$1:$B$12,2,FALSE)</f>
        <v>Déficit Hídrico/Sequía</v>
      </c>
      <c r="H1190" s="1" t="s">
        <v>845</v>
      </c>
      <c r="I1190" s="5" t="str">
        <f>VLOOKUP(M1190,reg!$A$2:$B$16,2,FALSE)</f>
        <v>Región del Biobío</v>
      </c>
      <c r="J1190" s="5" t="str">
        <f t="shared" si="101"/>
        <v>084</v>
      </c>
      <c r="K1190" s="5" t="str">
        <f>VLOOKUP(N1190,pro!$A$2:$B$1600,2,FALSE)</f>
        <v>Ñuble</v>
      </c>
      <c r="L1190" s="6" t="str">
        <f>VLOOKUP(O1190,com!$A$2:$B$1600,2,FALSE)</f>
        <v>Ñiquén</v>
      </c>
      <c r="M1190" s="5">
        <f t="shared" si="102"/>
        <v>8</v>
      </c>
      <c r="N1190" s="5">
        <f t="shared" si="103"/>
        <v>84</v>
      </c>
      <c r="O1190" s="5">
        <f t="shared" si="104"/>
        <v>8409</v>
      </c>
    </row>
    <row r="1191" spans="1:15" hidden="1" x14ac:dyDescent="0.25">
      <c r="A1191" s="5">
        <v>1190</v>
      </c>
      <c r="B1191" s="1" t="s">
        <v>94</v>
      </c>
      <c r="C1191" s="5" t="s">
        <v>846</v>
      </c>
      <c r="D1191" s="2">
        <v>42083</v>
      </c>
      <c r="E1191" s="4">
        <v>2015</v>
      </c>
      <c r="F1191" s="5">
        <v>1</v>
      </c>
      <c r="G1191" s="5" t="str">
        <f>VLOOKUP(F1191,N_Sit!$A$1:$B$12,2,FALSE)</f>
        <v>Déficit Hídrico/Sequía</v>
      </c>
      <c r="H1191" s="1" t="s">
        <v>845</v>
      </c>
      <c r="I1191" s="5" t="str">
        <f>VLOOKUP(M1191,reg!$A$2:$B$16,2,FALSE)</f>
        <v>Región del Biobío</v>
      </c>
      <c r="J1191" s="5" t="str">
        <f t="shared" si="101"/>
        <v>084</v>
      </c>
      <c r="K1191" s="5" t="str">
        <f>VLOOKUP(N1191,pro!$A$2:$B$1600,2,FALSE)</f>
        <v>Ñuble</v>
      </c>
      <c r="L1191" s="6" t="str">
        <f>VLOOKUP(O1191,com!$A$2:$B$1600,2,FALSE)</f>
        <v>Pemuco</v>
      </c>
      <c r="M1191" s="5">
        <f t="shared" si="102"/>
        <v>8</v>
      </c>
      <c r="N1191" s="5">
        <f t="shared" si="103"/>
        <v>84</v>
      </c>
      <c r="O1191" s="5">
        <f t="shared" si="104"/>
        <v>8410</v>
      </c>
    </row>
    <row r="1192" spans="1:15" hidden="1" x14ac:dyDescent="0.25">
      <c r="A1192" s="5">
        <v>1191</v>
      </c>
      <c r="B1192" s="1" t="s">
        <v>95</v>
      </c>
      <c r="C1192" s="5" t="s">
        <v>846</v>
      </c>
      <c r="D1192" s="2">
        <v>42083</v>
      </c>
      <c r="E1192" s="4">
        <v>2015</v>
      </c>
      <c r="F1192" s="5">
        <v>1</v>
      </c>
      <c r="G1192" s="5" t="str">
        <f>VLOOKUP(F1192,N_Sit!$A$1:$B$12,2,FALSE)</f>
        <v>Déficit Hídrico/Sequía</v>
      </c>
      <c r="H1192" s="1" t="s">
        <v>845</v>
      </c>
      <c r="I1192" s="5" t="str">
        <f>VLOOKUP(M1192,reg!$A$2:$B$16,2,FALSE)</f>
        <v>Región del Biobío</v>
      </c>
      <c r="J1192" s="5" t="str">
        <f t="shared" si="101"/>
        <v>084</v>
      </c>
      <c r="K1192" s="5" t="str">
        <f>VLOOKUP(N1192,pro!$A$2:$B$1600,2,FALSE)</f>
        <v>Ñuble</v>
      </c>
      <c r="L1192" s="6" t="str">
        <f>VLOOKUP(O1192,com!$A$2:$B$1600,2,FALSE)</f>
        <v>Pinto</v>
      </c>
      <c r="M1192" s="5">
        <f t="shared" si="102"/>
        <v>8</v>
      </c>
      <c r="N1192" s="5">
        <f t="shared" si="103"/>
        <v>84</v>
      </c>
      <c r="O1192" s="5">
        <f t="shared" si="104"/>
        <v>8411</v>
      </c>
    </row>
    <row r="1193" spans="1:15" hidden="1" x14ac:dyDescent="0.25">
      <c r="A1193" s="5">
        <v>1192</v>
      </c>
      <c r="B1193" s="1" t="s">
        <v>96</v>
      </c>
      <c r="C1193" s="5" t="s">
        <v>846</v>
      </c>
      <c r="D1193" s="2">
        <v>42083</v>
      </c>
      <c r="E1193" s="4">
        <v>2015</v>
      </c>
      <c r="F1193" s="5">
        <v>1</v>
      </c>
      <c r="G1193" s="5" t="str">
        <f>VLOOKUP(F1193,N_Sit!$A$1:$B$12,2,FALSE)</f>
        <v>Déficit Hídrico/Sequía</v>
      </c>
      <c r="H1193" s="1" t="s">
        <v>845</v>
      </c>
      <c r="I1193" s="5" t="str">
        <f>VLOOKUP(M1193,reg!$A$2:$B$16,2,FALSE)</f>
        <v>Región del Biobío</v>
      </c>
      <c r="J1193" s="5" t="str">
        <f t="shared" si="101"/>
        <v>084</v>
      </c>
      <c r="K1193" s="5" t="str">
        <f>VLOOKUP(N1193,pro!$A$2:$B$1600,2,FALSE)</f>
        <v>Ñuble</v>
      </c>
      <c r="L1193" s="6" t="str">
        <f>VLOOKUP(O1193,com!$A$2:$B$1600,2,FALSE)</f>
        <v>Portezuelo</v>
      </c>
      <c r="M1193" s="5">
        <f t="shared" si="102"/>
        <v>8</v>
      </c>
      <c r="N1193" s="5">
        <f t="shared" si="103"/>
        <v>84</v>
      </c>
      <c r="O1193" s="5">
        <f t="shared" si="104"/>
        <v>8412</v>
      </c>
    </row>
    <row r="1194" spans="1:15" hidden="1" x14ac:dyDescent="0.25">
      <c r="A1194" s="5">
        <v>1193</v>
      </c>
      <c r="B1194" s="1" t="s">
        <v>97</v>
      </c>
      <c r="C1194" s="5" t="s">
        <v>846</v>
      </c>
      <c r="D1194" s="2">
        <v>42083</v>
      </c>
      <c r="E1194" s="4">
        <v>2015</v>
      </c>
      <c r="F1194" s="5">
        <v>1</v>
      </c>
      <c r="G1194" s="5" t="str">
        <f>VLOOKUP(F1194,N_Sit!$A$1:$B$12,2,FALSE)</f>
        <v>Déficit Hídrico/Sequía</v>
      </c>
      <c r="H1194" s="1" t="s">
        <v>845</v>
      </c>
      <c r="I1194" s="5" t="str">
        <f>VLOOKUP(M1194,reg!$A$2:$B$16,2,FALSE)</f>
        <v>Región del Biobío</v>
      </c>
      <c r="J1194" s="5" t="str">
        <f t="shared" si="101"/>
        <v>084</v>
      </c>
      <c r="K1194" s="5" t="str">
        <f>VLOOKUP(N1194,pro!$A$2:$B$1600,2,FALSE)</f>
        <v>Ñuble</v>
      </c>
      <c r="L1194" s="6" t="str">
        <f>VLOOKUP(O1194,com!$A$2:$B$1600,2,FALSE)</f>
        <v>Quillón</v>
      </c>
      <c r="M1194" s="5">
        <f t="shared" si="102"/>
        <v>8</v>
      </c>
      <c r="N1194" s="5">
        <f t="shared" si="103"/>
        <v>84</v>
      </c>
      <c r="O1194" s="5">
        <f t="shared" si="104"/>
        <v>8413</v>
      </c>
    </row>
    <row r="1195" spans="1:15" hidden="1" x14ac:dyDescent="0.25">
      <c r="A1195" s="5">
        <v>1194</v>
      </c>
      <c r="B1195" s="1" t="s">
        <v>98</v>
      </c>
      <c r="C1195" s="5" t="s">
        <v>846</v>
      </c>
      <c r="D1195" s="2">
        <v>42083</v>
      </c>
      <c r="E1195" s="4">
        <v>2015</v>
      </c>
      <c r="F1195" s="5">
        <v>1</v>
      </c>
      <c r="G1195" s="5" t="str">
        <f>VLOOKUP(F1195,N_Sit!$A$1:$B$12,2,FALSE)</f>
        <v>Déficit Hídrico/Sequía</v>
      </c>
      <c r="H1195" s="1" t="s">
        <v>845</v>
      </c>
      <c r="I1195" s="5" t="str">
        <f>VLOOKUP(M1195,reg!$A$2:$B$16,2,FALSE)</f>
        <v>Región del Biobío</v>
      </c>
      <c r="J1195" s="5" t="str">
        <f t="shared" si="101"/>
        <v>084</v>
      </c>
      <c r="K1195" s="5" t="str">
        <f>VLOOKUP(N1195,pro!$A$2:$B$1600,2,FALSE)</f>
        <v>Ñuble</v>
      </c>
      <c r="L1195" s="6" t="str">
        <f>VLOOKUP(O1195,com!$A$2:$B$1600,2,FALSE)</f>
        <v>Quirihue</v>
      </c>
      <c r="M1195" s="5">
        <f t="shared" si="102"/>
        <v>8</v>
      </c>
      <c r="N1195" s="5">
        <f t="shared" si="103"/>
        <v>84</v>
      </c>
      <c r="O1195" s="5">
        <f t="shared" si="104"/>
        <v>8414</v>
      </c>
    </row>
    <row r="1196" spans="1:15" hidden="1" x14ac:dyDescent="0.25">
      <c r="A1196" s="5">
        <v>1195</v>
      </c>
      <c r="B1196" s="1" t="s">
        <v>99</v>
      </c>
      <c r="C1196" s="5" t="s">
        <v>846</v>
      </c>
      <c r="D1196" s="2">
        <v>42083</v>
      </c>
      <c r="E1196" s="4">
        <v>2015</v>
      </c>
      <c r="F1196" s="5">
        <v>1</v>
      </c>
      <c r="G1196" s="5" t="str">
        <f>VLOOKUP(F1196,N_Sit!$A$1:$B$12,2,FALSE)</f>
        <v>Déficit Hídrico/Sequía</v>
      </c>
      <c r="H1196" s="1" t="s">
        <v>845</v>
      </c>
      <c r="I1196" s="5" t="str">
        <f>VLOOKUP(M1196,reg!$A$2:$B$16,2,FALSE)</f>
        <v>Región del Biobío</v>
      </c>
      <c r="J1196" s="5" t="str">
        <f t="shared" si="101"/>
        <v>084</v>
      </c>
      <c r="K1196" s="5" t="str">
        <f>VLOOKUP(N1196,pro!$A$2:$B$1600,2,FALSE)</f>
        <v>Ñuble</v>
      </c>
      <c r="L1196" s="6" t="str">
        <f>VLOOKUP(O1196,com!$A$2:$B$1600,2,FALSE)</f>
        <v>Ránquil</v>
      </c>
      <c r="M1196" s="5">
        <f t="shared" si="102"/>
        <v>8</v>
      </c>
      <c r="N1196" s="5">
        <f t="shared" si="103"/>
        <v>84</v>
      </c>
      <c r="O1196" s="5">
        <f t="shared" si="104"/>
        <v>8415</v>
      </c>
    </row>
    <row r="1197" spans="1:15" hidden="1" x14ac:dyDescent="0.25">
      <c r="A1197" s="5">
        <v>1196</v>
      </c>
      <c r="B1197" s="1" t="s">
        <v>100</v>
      </c>
      <c r="C1197" s="5" t="s">
        <v>846</v>
      </c>
      <c r="D1197" s="2">
        <v>42083</v>
      </c>
      <c r="E1197" s="4">
        <v>2015</v>
      </c>
      <c r="F1197" s="5">
        <v>1</v>
      </c>
      <c r="G1197" s="5" t="str">
        <f>VLOOKUP(F1197,N_Sit!$A$1:$B$12,2,FALSE)</f>
        <v>Déficit Hídrico/Sequía</v>
      </c>
      <c r="H1197" s="1" t="s">
        <v>845</v>
      </c>
      <c r="I1197" s="5" t="str">
        <f>VLOOKUP(M1197,reg!$A$2:$B$16,2,FALSE)</f>
        <v>Región del Biobío</v>
      </c>
      <c r="J1197" s="5" t="str">
        <f t="shared" si="101"/>
        <v>084</v>
      </c>
      <c r="K1197" s="5" t="str">
        <f>VLOOKUP(N1197,pro!$A$2:$B$1600,2,FALSE)</f>
        <v>Ñuble</v>
      </c>
      <c r="L1197" s="6" t="str">
        <f>VLOOKUP(O1197,com!$A$2:$B$1600,2,FALSE)</f>
        <v>San Carlos</v>
      </c>
      <c r="M1197" s="5">
        <f t="shared" si="102"/>
        <v>8</v>
      </c>
      <c r="N1197" s="5">
        <f t="shared" si="103"/>
        <v>84</v>
      </c>
      <c r="O1197" s="5">
        <f t="shared" si="104"/>
        <v>8416</v>
      </c>
    </row>
    <row r="1198" spans="1:15" hidden="1" x14ac:dyDescent="0.25">
      <c r="A1198" s="5">
        <v>1197</v>
      </c>
      <c r="B1198" s="1" t="s">
        <v>101</v>
      </c>
      <c r="C1198" s="5" t="s">
        <v>846</v>
      </c>
      <c r="D1198" s="2">
        <v>42083</v>
      </c>
      <c r="E1198" s="4">
        <v>2015</v>
      </c>
      <c r="F1198" s="5">
        <v>1</v>
      </c>
      <c r="G1198" s="5" t="str">
        <f>VLOOKUP(F1198,N_Sit!$A$1:$B$12,2,FALSE)</f>
        <v>Déficit Hídrico/Sequía</v>
      </c>
      <c r="H1198" s="1" t="s">
        <v>845</v>
      </c>
      <c r="I1198" s="5" t="str">
        <f>VLOOKUP(M1198,reg!$A$2:$B$16,2,FALSE)</f>
        <v>Región del Biobío</v>
      </c>
      <c r="J1198" s="5" t="str">
        <f t="shared" si="101"/>
        <v>084</v>
      </c>
      <c r="K1198" s="5" t="str">
        <f>VLOOKUP(N1198,pro!$A$2:$B$1600,2,FALSE)</f>
        <v>Ñuble</v>
      </c>
      <c r="L1198" s="6" t="str">
        <f>VLOOKUP(O1198,com!$A$2:$B$1600,2,FALSE)</f>
        <v>San Fabián</v>
      </c>
      <c r="M1198" s="5">
        <f t="shared" si="102"/>
        <v>8</v>
      </c>
      <c r="N1198" s="5">
        <f t="shared" si="103"/>
        <v>84</v>
      </c>
      <c r="O1198" s="5">
        <f t="shared" si="104"/>
        <v>8417</v>
      </c>
    </row>
    <row r="1199" spans="1:15" hidden="1" x14ac:dyDescent="0.25">
      <c r="A1199" s="5">
        <v>1198</v>
      </c>
      <c r="B1199" s="1" t="s">
        <v>102</v>
      </c>
      <c r="C1199" s="5" t="s">
        <v>846</v>
      </c>
      <c r="D1199" s="2">
        <v>42083</v>
      </c>
      <c r="E1199" s="4">
        <v>2015</v>
      </c>
      <c r="F1199" s="5">
        <v>1</v>
      </c>
      <c r="G1199" s="5" t="str">
        <f>VLOOKUP(F1199,N_Sit!$A$1:$B$12,2,FALSE)</f>
        <v>Déficit Hídrico/Sequía</v>
      </c>
      <c r="H1199" s="1" t="s">
        <v>845</v>
      </c>
      <c r="I1199" s="5" t="str">
        <f>VLOOKUP(M1199,reg!$A$2:$B$16,2,FALSE)</f>
        <v>Región del Biobío</v>
      </c>
      <c r="J1199" s="5" t="str">
        <f t="shared" si="101"/>
        <v>084</v>
      </c>
      <c r="K1199" s="5" t="str">
        <f>VLOOKUP(N1199,pro!$A$2:$B$1600,2,FALSE)</f>
        <v>Ñuble</v>
      </c>
      <c r="L1199" s="6" t="str">
        <f>VLOOKUP(O1199,com!$A$2:$B$1600,2,FALSE)</f>
        <v>San Ignacio</v>
      </c>
      <c r="M1199" s="5">
        <f t="shared" si="102"/>
        <v>8</v>
      </c>
      <c r="N1199" s="5">
        <f t="shared" si="103"/>
        <v>84</v>
      </c>
      <c r="O1199" s="5">
        <f t="shared" si="104"/>
        <v>8418</v>
      </c>
    </row>
    <row r="1200" spans="1:15" hidden="1" x14ac:dyDescent="0.25">
      <c r="A1200" s="5">
        <v>1199</v>
      </c>
      <c r="B1200" s="1" t="s">
        <v>103</v>
      </c>
      <c r="C1200" s="5" t="s">
        <v>846</v>
      </c>
      <c r="D1200" s="2">
        <v>42083</v>
      </c>
      <c r="E1200" s="4">
        <v>2015</v>
      </c>
      <c r="F1200" s="5">
        <v>1</v>
      </c>
      <c r="G1200" s="5" t="str">
        <f>VLOOKUP(F1200,N_Sit!$A$1:$B$12,2,FALSE)</f>
        <v>Déficit Hídrico/Sequía</v>
      </c>
      <c r="H1200" s="1" t="s">
        <v>845</v>
      </c>
      <c r="I1200" s="5" t="str">
        <f>VLOOKUP(M1200,reg!$A$2:$B$16,2,FALSE)</f>
        <v>Región del Biobío</v>
      </c>
      <c r="J1200" s="5" t="str">
        <f t="shared" si="101"/>
        <v>084</v>
      </c>
      <c r="K1200" s="5" t="str">
        <f>VLOOKUP(N1200,pro!$A$2:$B$1600,2,FALSE)</f>
        <v>Ñuble</v>
      </c>
      <c r="L1200" s="6" t="str">
        <f>VLOOKUP(O1200,com!$A$2:$B$1600,2,FALSE)</f>
        <v>San Nicolás</v>
      </c>
      <c r="M1200" s="5">
        <f t="shared" si="102"/>
        <v>8</v>
      </c>
      <c r="N1200" s="5">
        <f t="shared" si="103"/>
        <v>84</v>
      </c>
      <c r="O1200" s="5">
        <f t="shared" si="104"/>
        <v>8419</v>
      </c>
    </row>
    <row r="1201" spans="1:15" hidden="1" x14ac:dyDescent="0.25">
      <c r="A1201" s="5">
        <v>1200</v>
      </c>
      <c r="B1201" s="1" t="s">
        <v>104</v>
      </c>
      <c r="C1201" s="5" t="s">
        <v>846</v>
      </c>
      <c r="D1201" s="2">
        <v>42083</v>
      </c>
      <c r="E1201" s="4">
        <v>2015</v>
      </c>
      <c r="F1201" s="5">
        <v>1</v>
      </c>
      <c r="G1201" s="5" t="str">
        <f>VLOOKUP(F1201,N_Sit!$A$1:$B$12,2,FALSE)</f>
        <v>Déficit Hídrico/Sequía</v>
      </c>
      <c r="H1201" s="1" t="s">
        <v>845</v>
      </c>
      <c r="I1201" s="5" t="str">
        <f>VLOOKUP(M1201,reg!$A$2:$B$16,2,FALSE)</f>
        <v>Región del Biobío</v>
      </c>
      <c r="J1201" s="5" t="str">
        <f t="shared" si="101"/>
        <v>084</v>
      </c>
      <c r="K1201" s="5" t="str">
        <f>VLOOKUP(N1201,pro!$A$2:$B$1600,2,FALSE)</f>
        <v>Ñuble</v>
      </c>
      <c r="L1201" s="6" t="str">
        <f>VLOOKUP(O1201,com!$A$2:$B$1600,2,FALSE)</f>
        <v>Treguaco</v>
      </c>
      <c r="M1201" s="5">
        <f t="shared" si="102"/>
        <v>8</v>
      </c>
      <c r="N1201" s="5">
        <f t="shared" si="103"/>
        <v>84</v>
      </c>
      <c r="O1201" s="5">
        <f t="shared" si="104"/>
        <v>8420</v>
      </c>
    </row>
    <row r="1202" spans="1:15" hidden="1" x14ac:dyDescent="0.25">
      <c r="A1202" s="5">
        <v>1201</v>
      </c>
      <c r="B1202" s="1" t="s">
        <v>105</v>
      </c>
      <c r="C1202" s="5" t="s">
        <v>846</v>
      </c>
      <c r="D1202" s="2">
        <v>42083</v>
      </c>
      <c r="E1202" s="4">
        <v>2015</v>
      </c>
      <c r="F1202" s="5">
        <v>1</v>
      </c>
      <c r="G1202" s="5" t="str">
        <f>VLOOKUP(F1202,N_Sit!$A$1:$B$12,2,FALSE)</f>
        <v>Déficit Hídrico/Sequía</v>
      </c>
      <c r="H1202" s="1" t="s">
        <v>845</v>
      </c>
      <c r="I1202" s="5" t="str">
        <f>VLOOKUP(M1202,reg!$A$2:$B$16,2,FALSE)</f>
        <v>Región del Biobío</v>
      </c>
      <c r="J1202" s="5" t="str">
        <f t="shared" si="101"/>
        <v>084</v>
      </c>
      <c r="K1202" s="5" t="str">
        <f>VLOOKUP(N1202,pro!$A$2:$B$1600,2,FALSE)</f>
        <v>Ñuble</v>
      </c>
      <c r="L1202" s="6" t="str">
        <f>VLOOKUP(O1202,com!$A$2:$B$1600,2,FALSE)</f>
        <v>Yungay</v>
      </c>
      <c r="M1202" s="5">
        <f t="shared" si="102"/>
        <v>8</v>
      </c>
      <c r="N1202" s="5">
        <f t="shared" si="103"/>
        <v>84</v>
      </c>
      <c r="O1202" s="5">
        <f t="shared" si="104"/>
        <v>8421</v>
      </c>
    </row>
    <row r="1203" spans="1:15" hidden="1" x14ac:dyDescent="0.25">
      <c r="A1203" s="5">
        <v>1202</v>
      </c>
      <c r="B1203" s="1">
        <v>10108</v>
      </c>
      <c r="C1203" s="5" t="s">
        <v>847</v>
      </c>
      <c r="D1203" s="2">
        <v>42083</v>
      </c>
      <c r="E1203" s="4">
        <v>2015</v>
      </c>
      <c r="F1203" s="5">
        <v>1</v>
      </c>
      <c r="G1203" s="5" t="str">
        <f>VLOOKUP(F1203,N_Sit!$A$1:$B$12,2,FALSE)</f>
        <v>Déficit Hídrico/Sequía</v>
      </c>
      <c r="H1203" s="1" t="s">
        <v>135</v>
      </c>
      <c r="I1203" s="5" t="str">
        <f>VLOOKUP(M1203,reg!$A$2:$B$16,2,FALSE)</f>
        <v>Región de Los Lagos</v>
      </c>
      <c r="J1203" s="5" t="str">
        <f t="shared" ref="J1203:J1213" si="105">MID(B1203,1,3)</f>
        <v>101</v>
      </c>
      <c r="K1203" s="5" t="str">
        <f>VLOOKUP(N1203,pro!$A$2:$B$1600,2,FALSE)</f>
        <v>Llanquihue</v>
      </c>
      <c r="L1203" s="6" t="str">
        <f>VLOOKUP(O1203,com!$A$2:$B$1600,2,FALSE)</f>
        <v>Maullín</v>
      </c>
      <c r="M1203" s="5">
        <f t="shared" ref="M1203:M1213" si="106">VALUE(H1203)</f>
        <v>10</v>
      </c>
      <c r="N1203" s="5">
        <f t="shared" ref="N1203:N1213" si="107">VALUE(J1203)</f>
        <v>101</v>
      </c>
      <c r="O1203" s="5">
        <f t="shared" ref="O1203:O1213" si="108">VALUE(B1203)</f>
        <v>10108</v>
      </c>
    </row>
    <row r="1204" spans="1:15" hidden="1" x14ac:dyDescent="0.25">
      <c r="A1204" s="5">
        <v>1203</v>
      </c>
      <c r="B1204" s="1">
        <v>10202</v>
      </c>
      <c r="C1204" s="5" t="s">
        <v>847</v>
      </c>
      <c r="D1204" s="2">
        <v>42083</v>
      </c>
      <c r="E1204" s="4">
        <v>2015</v>
      </c>
      <c r="F1204" s="5">
        <v>1</v>
      </c>
      <c r="G1204" s="5" t="str">
        <f>VLOOKUP(F1204,N_Sit!$A$1:$B$12,2,FALSE)</f>
        <v>Déficit Hídrico/Sequía</v>
      </c>
      <c r="H1204" s="1" t="s">
        <v>135</v>
      </c>
      <c r="I1204" s="5" t="str">
        <f>VLOOKUP(M1204,reg!$A$2:$B$16,2,FALSE)</f>
        <v>Región de Los Lagos</v>
      </c>
      <c r="J1204" s="5" t="str">
        <f t="shared" si="105"/>
        <v>102</v>
      </c>
      <c r="K1204" s="5" t="str">
        <f>VLOOKUP(N1204,pro!$A$2:$B$1600,2,FALSE)</f>
        <v>Chiloé</v>
      </c>
      <c r="L1204" s="6" t="str">
        <f>VLOOKUP(O1204,com!$A$2:$B$1600,2,FALSE)</f>
        <v>Ancud</v>
      </c>
      <c r="M1204" s="5">
        <f t="shared" si="106"/>
        <v>10</v>
      </c>
      <c r="N1204" s="5">
        <f t="shared" si="107"/>
        <v>102</v>
      </c>
      <c r="O1204" s="5">
        <f t="shared" si="108"/>
        <v>10202</v>
      </c>
    </row>
    <row r="1205" spans="1:15" hidden="1" x14ac:dyDescent="0.25">
      <c r="A1205" s="5">
        <v>1204</v>
      </c>
      <c r="B1205" s="1">
        <v>10204</v>
      </c>
      <c r="C1205" s="5" t="s">
        <v>847</v>
      </c>
      <c r="D1205" s="2">
        <v>42083</v>
      </c>
      <c r="E1205" s="4">
        <v>2015</v>
      </c>
      <c r="F1205" s="5">
        <v>1</v>
      </c>
      <c r="G1205" s="5" t="str">
        <f>VLOOKUP(F1205,N_Sit!$A$1:$B$12,2,FALSE)</f>
        <v>Déficit Hídrico/Sequía</v>
      </c>
      <c r="H1205" s="1" t="s">
        <v>135</v>
      </c>
      <c r="I1205" s="5" t="str">
        <f>VLOOKUP(M1205,reg!$A$2:$B$16,2,FALSE)</f>
        <v>Región de Los Lagos</v>
      </c>
      <c r="J1205" s="5" t="str">
        <f t="shared" si="105"/>
        <v>102</v>
      </c>
      <c r="K1205" s="5" t="str">
        <f>VLOOKUP(N1205,pro!$A$2:$B$1600,2,FALSE)</f>
        <v>Chiloé</v>
      </c>
      <c r="L1205" s="6" t="str">
        <f>VLOOKUP(O1205,com!$A$2:$B$1600,2,FALSE)</f>
        <v>Curaco de Vélez</v>
      </c>
      <c r="M1205" s="5">
        <f t="shared" si="106"/>
        <v>10</v>
      </c>
      <c r="N1205" s="5">
        <f t="shared" si="107"/>
        <v>102</v>
      </c>
      <c r="O1205" s="5">
        <f t="shared" si="108"/>
        <v>10204</v>
      </c>
    </row>
    <row r="1206" spans="1:15" hidden="1" x14ac:dyDescent="0.25">
      <c r="A1206" s="5">
        <v>1205</v>
      </c>
      <c r="B1206" s="1">
        <v>10205</v>
      </c>
      <c r="C1206" s="5" t="s">
        <v>847</v>
      </c>
      <c r="D1206" s="2">
        <v>42083</v>
      </c>
      <c r="E1206" s="4">
        <v>2015</v>
      </c>
      <c r="F1206" s="5">
        <v>1</v>
      </c>
      <c r="G1206" s="5" t="str">
        <f>VLOOKUP(F1206,N_Sit!$A$1:$B$12,2,FALSE)</f>
        <v>Déficit Hídrico/Sequía</v>
      </c>
      <c r="H1206" s="1" t="s">
        <v>135</v>
      </c>
      <c r="I1206" s="5" t="str">
        <f>VLOOKUP(M1206,reg!$A$2:$B$16,2,FALSE)</f>
        <v>Región de Los Lagos</v>
      </c>
      <c r="J1206" s="5" t="str">
        <f t="shared" si="105"/>
        <v>102</v>
      </c>
      <c r="K1206" s="5" t="str">
        <f>VLOOKUP(N1206,pro!$A$2:$B$1600,2,FALSE)</f>
        <v>Chiloé</v>
      </c>
      <c r="L1206" s="6" t="str">
        <f>VLOOKUP(O1206,com!$A$2:$B$1600,2,FALSE)</f>
        <v>Dalcahue</v>
      </c>
      <c r="M1206" s="5">
        <f t="shared" si="106"/>
        <v>10</v>
      </c>
      <c r="N1206" s="5">
        <f t="shared" si="107"/>
        <v>102</v>
      </c>
      <c r="O1206" s="5">
        <f t="shared" si="108"/>
        <v>10205</v>
      </c>
    </row>
    <row r="1207" spans="1:15" hidden="1" x14ac:dyDescent="0.25">
      <c r="A1207" s="5">
        <v>1206</v>
      </c>
      <c r="B1207" s="1">
        <v>10206</v>
      </c>
      <c r="C1207" s="5" t="s">
        <v>847</v>
      </c>
      <c r="D1207" s="2">
        <v>42083</v>
      </c>
      <c r="E1207" s="4">
        <v>2015</v>
      </c>
      <c r="F1207" s="5">
        <v>1</v>
      </c>
      <c r="G1207" s="5" t="str">
        <f>VLOOKUP(F1207,N_Sit!$A$1:$B$12,2,FALSE)</f>
        <v>Déficit Hídrico/Sequía</v>
      </c>
      <c r="H1207" s="1" t="s">
        <v>135</v>
      </c>
      <c r="I1207" s="5" t="str">
        <f>VLOOKUP(M1207,reg!$A$2:$B$16,2,FALSE)</f>
        <v>Región de Los Lagos</v>
      </c>
      <c r="J1207" s="5" t="str">
        <f t="shared" si="105"/>
        <v>102</v>
      </c>
      <c r="K1207" s="5" t="str">
        <f>VLOOKUP(N1207,pro!$A$2:$B$1600,2,FALSE)</f>
        <v>Chiloé</v>
      </c>
      <c r="L1207" s="6" t="str">
        <f>VLOOKUP(O1207,com!$A$2:$B$1600,2,FALSE)</f>
        <v>Puqueldón</v>
      </c>
      <c r="M1207" s="5">
        <f t="shared" si="106"/>
        <v>10</v>
      </c>
      <c r="N1207" s="5">
        <f t="shared" si="107"/>
        <v>102</v>
      </c>
      <c r="O1207" s="5">
        <f t="shared" si="108"/>
        <v>10206</v>
      </c>
    </row>
    <row r="1208" spans="1:15" hidden="1" x14ac:dyDescent="0.25">
      <c r="A1208" s="5">
        <v>1207</v>
      </c>
      <c r="B1208" s="1">
        <v>10207</v>
      </c>
      <c r="C1208" s="5" t="s">
        <v>847</v>
      </c>
      <c r="D1208" s="2">
        <v>42083</v>
      </c>
      <c r="E1208" s="4">
        <v>2015</v>
      </c>
      <c r="F1208" s="5">
        <v>1</v>
      </c>
      <c r="G1208" s="5" t="str">
        <f>VLOOKUP(F1208,N_Sit!$A$1:$B$12,2,FALSE)</f>
        <v>Déficit Hídrico/Sequía</v>
      </c>
      <c r="H1208" s="1" t="s">
        <v>135</v>
      </c>
      <c r="I1208" s="5" t="str">
        <f>VLOOKUP(M1208,reg!$A$2:$B$16,2,FALSE)</f>
        <v>Región de Los Lagos</v>
      </c>
      <c r="J1208" s="5" t="str">
        <f t="shared" si="105"/>
        <v>102</v>
      </c>
      <c r="K1208" s="5" t="str">
        <f>VLOOKUP(N1208,pro!$A$2:$B$1600,2,FALSE)</f>
        <v>Chiloé</v>
      </c>
      <c r="L1208" s="6" t="str">
        <f>VLOOKUP(O1208,com!$A$2:$B$1600,2,FALSE)</f>
        <v>Queilén</v>
      </c>
      <c r="M1208" s="5">
        <f t="shared" si="106"/>
        <v>10</v>
      </c>
      <c r="N1208" s="5">
        <f t="shared" si="107"/>
        <v>102</v>
      </c>
      <c r="O1208" s="5">
        <f t="shared" si="108"/>
        <v>10207</v>
      </c>
    </row>
    <row r="1209" spans="1:15" hidden="1" x14ac:dyDescent="0.25">
      <c r="A1209" s="5">
        <v>1208</v>
      </c>
      <c r="B1209" s="1">
        <v>10210</v>
      </c>
      <c r="C1209" s="5" t="s">
        <v>847</v>
      </c>
      <c r="D1209" s="2">
        <v>42083</v>
      </c>
      <c r="E1209" s="4">
        <v>2015</v>
      </c>
      <c r="F1209" s="5">
        <v>1</v>
      </c>
      <c r="G1209" s="5" t="str">
        <f>VLOOKUP(F1209,N_Sit!$A$1:$B$12,2,FALSE)</f>
        <v>Déficit Hídrico/Sequía</v>
      </c>
      <c r="H1209" s="1" t="s">
        <v>135</v>
      </c>
      <c r="I1209" s="5" t="str">
        <f>VLOOKUP(M1209,reg!$A$2:$B$16,2,FALSE)</f>
        <v>Región de Los Lagos</v>
      </c>
      <c r="J1209" s="5" t="str">
        <f t="shared" si="105"/>
        <v>102</v>
      </c>
      <c r="K1209" s="5" t="str">
        <f>VLOOKUP(N1209,pro!$A$2:$B$1600,2,FALSE)</f>
        <v>Chiloé</v>
      </c>
      <c r="L1209" s="6" t="str">
        <f>VLOOKUP(O1209,com!$A$2:$B$1600,2,FALSE)</f>
        <v>Quinchao</v>
      </c>
      <c r="M1209" s="5">
        <f t="shared" si="106"/>
        <v>10</v>
      </c>
      <c r="N1209" s="5">
        <f t="shared" si="107"/>
        <v>102</v>
      </c>
      <c r="O1209" s="5">
        <f t="shared" si="108"/>
        <v>10210</v>
      </c>
    </row>
    <row r="1210" spans="1:15" hidden="1" x14ac:dyDescent="0.25">
      <c r="A1210" s="5">
        <v>1209</v>
      </c>
      <c r="B1210" s="1">
        <v>10401</v>
      </c>
      <c r="C1210" s="5" t="s">
        <v>847</v>
      </c>
      <c r="D1210" s="2">
        <v>42083</v>
      </c>
      <c r="E1210" s="4">
        <v>2015</v>
      </c>
      <c r="F1210" s="5">
        <v>1</v>
      </c>
      <c r="G1210" s="5" t="str">
        <f>VLOOKUP(F1210,N_Sit!$A$1:$B$12,2,FALSE)</f>
        <v>Déficit Hídrico/Sequía</v>
      </c>
      <c r="H1210" s="1" t="s">
        <v>135</v>
      </c>
      <c r="I1210" s="5" t="str">
        <f>VLOOKUP(M1210,reg!$A$2:$B$16,2,FALSE)</f>
        <v>Región de Los Lagos</v>
      </c>
      <c r="J1210" s="5" t="str">
        <f t="shared" si="105"/>
        <v>104</v>
      </c>
      <c r="K1210" s="5" t="str">
        <f>VLOOKUP(N1210,pro!$A$2:$B$1600,2,FALSE)</f>
        <v>Palena</v>
      </c>
      <c r="L1210" s="6" t="str">
        <f>VLOOKUP(O1210,com!$A$2:$B$1600,2,FALSE)</f>
        <v>Chaitén</v>
      </c>
      <c r="M1210" s="5">
        <f t="shared" si="106"/>
        <v>10</v>
      </c>
      <c r="N1210" s="5">
        <f t="shared" si="107"/>
        <v>104</v>
      </c>
      <c r="O1210" s="5">
        <f t="shared" si="108"/>
        <v>10401</v>
      </c>
    </row>
    <row r="1211" spans="1:15" hidden="1" x14ac:dyDescent="0.25">
      <c r="A1211" s="5">
        <v>1210</v>
      </c>
      <c r="B1211" s="1">
        <v>10402</v>
      </c>
      <c r="C1211" s="5" t="s">
        <v>847</v>
      </c>
      <c r="D1211" s="2">
        <v>42083</v>
      </c>
      <c r="E1211" s="4">
        <v>2015</v>
      </c>
      <c r="F1211" s="5">
        <v>1</v>
      </c>
      <c r="G1211" s="5" t="str">
        <f>VLOOKUP(F1211,N_Sit!$A$1:$B$12,2,FALSE)</f>
        <v>Déficit Hídrico/Sequía</v>
      </c>
      <c r="H1211" s="1" t="s">
        <v>135</v>
      </c>
      <c r="I1211" s="5" t="str">
        <f>VLOOKUP(M1211,reg!$A$2:$B$16,2,FALSE)</f>
        <v>Región de Los Lagos</v>
      </c>
      <c r="J1211" s="5" t="str">
        <f t="shared" si="105"/>
        <v>104</v>
      </c>
      <c r="K1211" s="5" t="str">
        <f>VLOOKUP(N1211,pro!$A$2:$B$1600,2,FALSE)</f>
        <v>Palena</v>
      </c>
      <c r="L1211" s="6" t="str">
        <f>VLOOKUP(O1211,com!$A$2:$B$1600,2,FALSE)</f>
        <v>Futaleufú</v>
      </c>
      <c r="M1211" s="5">
        <f t="shared" si="106"/>
        <v>10</v>
      </c>
      <c r="N1211" s="5">
        <f t="shared" si="107"/>
        <v>104</v>
      </c>
      <c r="O1211" s="5">
        <f t="shared" si="108"/>
        <v>10402</v>
      </c>
    </row>
    <row r="1212" spans="1:15" hidden="1" x14ac:dyDescent="0.25">
      <c r="A1212" s="5">
        <v>1211</v>
      </c>
      <c r="B1212" s="1">
        <v>10403</v>
      </c>
      <c r="C1212" s="5" t="s">
        <v>847</v>
      </c>
      <c r="D1212" s="2">
        <v>42083</v>
      </c>
      <c r="E1212" s="4">
        <v>2015</v>
      </c>
      <c r="F1212" s="5">
        <v>1</v>
      </c>
      <c r="G1212" s="5" t="str">
        <f>VLOOKUP(F1212,N_Sit!$A$1:$B$12,2,FALSE)</f>
        <v>Déficit Hídrico/Sequía</v>
      </c>
      <c r="H1212" s="1" t="s">
        <v>135</v>
      </c>
      <c r="I1212" s="5" t="str">
        <f>VLOOKUP(M1212,reg!$A$2:$B$16,2,FALSE)</f>
        <v>Región de Los Lagos</v>
      </c>
      <c r="J1212" s="5" t="str">
        <f t="shared" si="105"/>
        <v>104</v>
      </c>
      <c r="K1212" s="5" t="str">
        <f>VLOOKUP(N1212,pro!$A$2:$B$1600,2,FALSE)</f>
        <v>Palena</v>
      </c>
      <c r="L1212" s="6" t="str">
        <f>VLOOKUP(O1212,com!$A$2:$B$1600,2,FALSE)</f>
        <v>Hualaihué</v>
      </c>
      <c r="M1212" s="5">
        <f t="shared" si="106"/>
        <v>10</v>
      </c>
      <c r="N1212" s="5">
        <f t="shared" si="107"/>
        <v>104</v>
      </c>
      <c r="O1212" s="5">
        <f t="shared" si="108"/>
        <v>10403</v>
      </c>
    </row>
    <row r="1213" spans="1:15" hidden="1" x14ac:dyDescent="0.25">
      <c r="A1213" s="5">
        <v>1212</v>
      </c>
      <c r="B1213" s="1">
        <v>10404</v>
      </c>
      <c r="C1213" s="5" t="s">
        <v>847</v>
      </c>
      <c r="D1213" s="2">
        <v>42083</v>
      </c>
      <c r="E1213" s="4">
        <v>2015</v>
      </c>
      <c r="F1213" s="5">
        <v>1</v>
      </c>
      <c r="G1213" s="5" t="str">
        <f>VLOOKUP(F1213,N_Sit!$A$1:$B$12,2,FALSE)</f>
        <v>Déficit Hídrico/Sequía</v>
      </c>
      <c r="H1213" s="1" t="s">
        <v>135</v>
      </c>
      <c r="I1213" s="5" t="str">
        <f>VLOOKUP(M1213,reg!$A$2:$B$16,2,FALSE)</f>
        <v>Región de Los Lagos</v>
      </c>
      <c r="J1213" s="5" t="str">
        <f t="shared" si="105"/>
        <v>104</v>
      </c>
      <c r="K1213" s="5" t="str">
        <f>VLOOKUP(N1213,pro!$A$2:$B$1600,2,FALSE)</f>
        <v>Palena</v>
      </c>
      <c r="L1213" s="6" t="str">
        <f>VLOOKUP(O1213,com!$A$2:$B$1600,2,FALSE)</f>
        <v>Palena</v>
      </c>
      <c r="M1213" s="5">
        <f t="shared" si="106"/>
        <v>10</v>
      </c>
      <c r="N1213" s="5">
        <f t="shared" si="107"/>
        <v>104</v>
      </c>
      <c r="O1213" s="5">
        <f t="shared" si="108"/>
        <v>10404</v>
      </c>
    </row>
    <row r="1214" spans="1:15" hidden="1" x14ac:dyDescent="0.25">
      <c r="A1214" s="5">
        <v>1213</v>
      </c>
      <c r="B1214" s="1">
        <v>10101</v>
      </c>
      <c r="C1214" t="s">
        <v>848</v>
      </c>
      <c r="D1214" s="2">
        <v>42121</v>
      </c>
      <c r="E1214" s="4">
        <v>2015</v>
      </c>
      <c r="F1214">
        <v>8</v>
      </c>
      <c r="G1214" s="5" t="str">
        <f>VLOOKUP(F1214,N_Sit!$A$1:$B$12,2,FALSE)</f>
        <v>Erupción volcánica</v>
      </c>
      <c r="H1214" s="1" t="s">
        <v>135</v>
      </c>
      <c r="I1214" s="5" t="str">
        <f>VLOOKUP(M1214,reg!$A$2:$B$16,2,FALSE)</f>
        <v>Región de Los Lagos</v>
      </c>
      <c r="J1214" s="5" t="str">
        <f>MID(B1214,1,3)</f>
        <v>101</v>
      </c>
      <c r="K1214" s="5" t="str">
        <f>VLOOKUP(N1214,pro!$A$2:$B$1600,2,FALSE)</f>
        <v>Llanquihue</v>
      </c>
      <c r="L1214" s="6" t="str">
        <f>VLOOKUP(O1214,com!$A$2:$B$1600,2,FALSE)</f>
        <v>Puerto Montt</v>
      </c>
      <c r="M1214" s="5">
        <f>VALUE(H1214)</f>
        <v>10</v>
      </c>
      <c r="N1214" s="5">
        <f>VALUE(J1214)</f>
        <v>101</v>
      </c>
      <c r="O1214" s="5">
        <f>VALUE(B1214)</f>
        <v>10101</v>
      </c>
    </row>
    <row r="1215" spans="1:15" hidden="1" x14ac:dyDescent="0.25">
      <c r="A1215" s="5">
        <v>1214</v>
      </c>
      <c r="B1215" s="1">
        <v>10109</v>
      </c>
      <c r="C1215" s="5" t="s">
        <v>848</v>
      </c>
      <c r="D1215" s="2">
        <v>42121</v>
      </c>
      <c r="E1215" s="4">
        <v>2015</v>
      </c>
      <c r="F1215" s="5">
        <v>8</v>
      </c>
      <c r="G1215" s="5" t="str">
        <f>VLOOKUP(F1215,N_Sit!$A$1:$B$12,2,FALSE)</f>
        <v>Erupción volcánica</v>
      </c>
      <c r="H1215" s="1" t="s">
        <v>135</v>
      </c>
      <c r="I1215" s="5" t="str">
        <f>VLOOKUP(M1215,reg!$A$2:$B$16,2,FALSE)</f>
        <v>Región de Los Lagos</v>
      </c>
      <c r="J1215" s="5" t="str">
        <f>MID(B1215,1,3)</f>
        <v>101</v>
      </c>
      <c r="K1215" s="5" t="str">
        <f>VLOOKUP(N1215,pro!$A$2:$B$1600,2,FALSE)</f>
        <v>Llanquihue</v>
      </c>
      <c r="L1215" s="6" t="str">
        <f>VLOOKUP(O1215,com!$A$2:$B$1600,2,FALSE)</f>
        <v>Puerto Varas</v>
      </c>
      <c r="M1215" s="5">
        <f>VALUE(H1215)</f>
        <v>10</v>
      </c>
      <c r="N1215" s="5">
        <f>VALUE(J1215)</f>
        <v>101</v>
      </c>
      <c r="O1215" s="5">
        <f>VALUE(B1215)</f>
        <v>10109</v>
      </c>
    </row>
    <row r="1216" spans="1:15" hidden="1" x14ac:dyDescent="0.25">
      <c r="A1216" s="5">
        <v>1215</v>
      </c>
      <c r="B1216" s="1">
        <v>10302</v>
      </c>
      <c r="C1216" s="5" t="s">
        <v>848</v>
      </c>
      <c r="D1216" s="2">
        <v>42121</v>
      </c>
      <c r="E1216" s="4">
        <v>2015</v>
      </c>
      <c r="F1216" s="5">
        <v>8</v>
      </c>
      <c r="G1216" s="5" t="str">
        <f>VLOOKUP(F1216,N_Sit!$A$1:$B$12,2,FALSE)</f>
        <v>Erupción volcánica</v>
      </c>
      <c r="H1216" s="1" t="s">
        <v>135</v>
      </c>
      <c r="I1216" s="5" t="str">
        <f>VLOOKUP(M1216,reg!$A$2:$B$16,2,FALSE)</f>
        <v>Región de Los Lagos</v>
      </c>
      <c r="J1216" s="5" t="str">
        <f>MID(B1216,1,3)</f>
        <v>103</v>
      </c>
      <c r="K1216" s="5" t="str">
        <f>VLOOKUP(N1216,pro!$A$2:$B$1600,2,FALSE)</f>
        <v>Osorno</v>
      </c>
      <c r="L1216" s="6" t="str">
        <f>VLOOKUP(O1216,com!$A$2:$B$1600,2,FALSE)</f>
        <v>Puerto Octay</v>
      </c>
      <c r="M1216" s="5">
        <f>VALUE(H1216)</f>
        <v>10</v>
      </c>
      <c r="N1216" s="5">
        <f>VALUE(J1216)</f>
        <v>103</v>
      </c>
      <c r="O1216" s="5">
        <f>VALUE(B1216)</f>
        <v>10302</v>
      </c>
    </row>
    <row r="1217" spans="1:15" hidden="1" x14ac:dyDescent="0.25">
      <c r="A1217" s="5">
        <v>1216</v>
      </c>
      <c r="B1217" s="1">
        <v>10304</v>
      </c>
      <c r="C1217" s="5" t="s">
        <v>848</v>
      </c>
      <c r="D1217" s="2">
        <v>42121</v>
      </c>
      <c r="E1217" s="4">
        <v>2015</v>
      </c>
      <c r="F1217" s="5">
        <v>8</v>
      </c>
      <c r="G1217" s="5" t="str">
        <f>VLOOKUP(F1217,N_Sit!$A$1:$B$12,2,FALSE)</f>
        <v>Erupción volcánica</v>
      </c>
      <c r="H1217" s="1" t="s">
        <v>135</v>
      </c>
      <c r="I1217" s="5" t="str">
        <f>VLOOKUP(M1217,reg!$A$2:$B$16,2,FALSE)</f>
        <v>Región de Los Lagos</v>
      </c>
      <c r="J1217" s="5" t="str">
        <f>MID(B1217,1,3)</f>
        <v>103</v>
      </c>
      <c r="K1217" s="5" t="str">
        <f>VLOOKUP(N1217,pro!$A$2:$B$1600,2,FALSE)</f>
        <v>Osorno</v>
      </c>
      <c r="L1217" s="6" t="str">
        <f>VLOOKUP(O1217,com!$A$2:$B$1600,2,FALSE)</f>
        <v>Puyehue</v>
      </c>
      <c r="M1217" s="5">
        <f>VALUE(H1217)</f>
        <v>10</v>
      </c>
      <c r="N1217" s="5">
        <f>VALUE(J1217)</f>
        <v>103</v>
      </c>
      <c r="O1217" s="5">
        <f>VALUE(B1217)</f>
        <v>10304</v>
      </c>
    </row>
  </sheetData>
  <autoFilter ref="A1:P1217">
    <filterColumn colId="6">
      <filters>
        <filter val="Déficit Hídrico/Sequía"/>
      </filters>
    </filterColumn>
    <filterColumn colId="8">
      <filters>
        <filter val="Región del Maule"/>
      </filters>
    </filterColumn>
  </autoFilter>
  <pageMargins left="0.7" right="0.7" top="0.75" bottom="0.75" header="0.3" footer="0.3"/>
  <pageSetup scale="65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N_Sit!$A$2:$A$12</xm:f>
          </x14:formula1>
          <xm:sqref>F2:F1013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baseColWidth="10" defaultRowHeight="15" x14ac:dyDescent="0.25"/>
  <cols>
    <col min="2" max="2" width="45.5703125" bestFit="1" customWidth="1"/>
  </cols>
  <sheetData>
    <row r="1" spans="1:2" x14ac:dyDescent="0.25">
      <c r="A1" t="s">
        <v>710</v>
      </c>
      <c r="B1" t="s">
        <v>714</v>
      </c>
    </row>
    <row r="2" spans="1:2" x14ac:dyDescent="0.25">
      <c r="A2">
        <v>1</v>
      </c>
      <c r="B2" t="s">
        <v>689</v>
      </c>
    </row>
    <row r="3" spans="1:2" x14ac:dyDescent="0.25">
      <c r="A3">
        <v>2</v>
      </c>
      <c r="B3" t="s">
        <v>690</v>
      </c>
    </row>
    <row r="4" spans="1:2" x14ac:dyDescent="0.25">
      <c r="A4">
        <v>3</v>
      </c>
      <c r="B4" t="s">
        <v>691</v>
      </c>
    </row>
    <row r="5" spans="1:2" x14ac:dyDescent="0.25">
      <c r="A5">
        <v>4</v>
      </c>
      <c r="B5" t="s">
        <v>692</v>
      </c>
    </row>
    <row r="6" spans="1:2" x14ac:dyDescent="0.25">
      <c r="A6">
        <v>5</v>
      </c>
      <c r="B6" t="s">
        <v>694</v>
      </c>
    </row>
    <row r="7" spans="1:2" x14ac:dyDescent="0.25">
      <c r="A7">
        <v>6</v>
      </c>
      <c r="B7" t="s">
        <v>695</v>
      </c>
    </row>
    <row r="8" spans="1:2" x14ac:dyDescent="0.25">
      <c r="A8">
        <v>7</v>
      </c>
      <c r="B8" t="s">
        <v>696</v>
      </c>
    </row>
    <row r="9" spans="1:2" x14ac:dyDescent="0.25">
      <c r="A9">
        <v>8</v>
      </c>
      <c r="B9" t="s">
        <v>697</v>
      </c>
    </row>
    <row r="10" spans="1:2" x14ac:dyDescent="0.25">
      <c r="A10">
        <v>9</v>
      </c>
      <c r="B10" t="s">
        <v>700</v>
      </c>
    </row>
    <row r="11" spans="1:2" x14ac:dyDescent="0.25">
      <c r="A11">
        <v>10</v>
      </c>
      <c r="B11" t="s">
        <v>702</v>
      </c>
    </row>
    <row r="12" spans="1:2" x14ac:dyDescent="0.25">
      <c r="A12">
        <v>11</v>
      </c>
      <c r="B12" t="s">
        <v>813</v>
      </c>
    </row>
    <row r="13" spans="1:2" x14ac:dyDescent="0.25">
      <c r="A13">
        <v>12</v>
      </c>
      <c r="B13" t="s">
        <v>814</v>
      </c>
    </row>
    <row r="14" spans="1:2" x14ac:dyDescent="0.25">
      <c r="A14">
        <v>13</v>
      </c>
      <c r="B14" t="s">
        <v>706</v>
      </c>
    </row>
    <row r="15" spans="1:2" x14ac:dyDescent="0.25">
      <c r="A15">
        <v>14</v>
      </c>
      <c r="B15" t="s">
        <v>707</v>
      </c>
    </row>
    <row r="16" spans="1:2" x14ac:dyDescent="0.25">
      <c r="A16">
        <v>15</v>
      </c>
      <c r="B16" t="s">
        <v>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C41" sqref="C41"/>
    </sheetView>
  </sheetViews>
  <sheetFormatPr baseColWidth="10" defaultRowHeight="15" x14ac:dyDescent="0.25"/>
  <cols>
    <col min="2" max="2" width="22.7109375" customWidth="1"/>
  </cols>
  <sheetData>
    <row r="1" spans="1:2" x14ac:dyDescent="0.25">
      <c r="A1" t="s">
        <v>711</v>
      </c>
      <c r="B1" t="s">
        <v>713</v>
      </c>
    </row>
    <row r="2" spans="1:2" x14ac:dyDescent="0.25">
      <c r="A2" s="4">
        <v>11</v>
      </c>
      <c r="B2" t="s">
        <v>327</v>
      </c>
    </row>
    <row r="3" spans="1:2" x14ac:dyDescent="0.25">
      <c r="A3" s="4">
        <v>14</v>
      </c>
      <c r="B3" t="s">
        <v>329</v>
      </c>
    </row>
    <row r="4" spans="1:2" x14ac:dyDescent="0.25">
      <c r="A4" s="4">
        <v>21</v>
      </c>
      <c r="B4" t="s">
        <v>334</v>
      </c>
    </row>
    <row r="5" spans="1:2" x14ac:dyDescent="0.25">
      <c r="A5" s="4">
        <v>22</v>
      </c>
      <c r="B5" t="s">
        <v>338</v>
      </c>
    </row>
    <row r="6" spans="1:2" x14ac:dyDescent="0.25">
      <c r="A6" s="4">
        <v>23</v>
      </c>
      <c r="B6" t="s">
        <v>341</v>
      </c>
    </row>
    <row r="7" spans="1:2" x14ac:dyDescent="0.25">
      <c r="A7" s="4">
        <v>31</v>
      </c>
      <c r="B7" t="s">
        <v>613</v>
      </c>
    </row>
    <row r="8" spans="1:2" x14ac:dyDescent="0.25">
      <c r="A8" s="4">
        <v>32</v>
      </c>
      <c r="B8" t="s">
        <v>614</v>
      </c>
    </row>
    <row r="9" spans="1:2" x14ac:dyDescent="0.25">
      <c r="A9" s="4">
        <v>33</v>
      </c>
      <c r="B9" t="s">
        <v>345</v>
      </c>
    </row>
    <row r="10" spans="1:2" x14ac:dyDescent="0.25">
      <c r="A10" s="4">
        <v>41</v>
      </c>
      <c r="B10" t="s">
        <v>349</v>
      </c>
    </row>
    <row r="11" spans="1:2" x14ac:dyDescent="0.25">
      <c r="A11" s="4">
        <v>42</v>
      </c>
      <c r="B11" t="s">
        <v>355</v>
      </c>
    </row>
    <row r="12" spans="1:2" x14ac:dyDescent="0.25">
      <c r="A12" s="4">
        <v>43</v>
      </c>
      <c r="B12" t="s">
        <v>693</v>
      </c>
    </row>
    <row r="13" spans="1:2" x14ac:dyDescent="0.25">
      <c r="A13" s="4">
        <v>51</v>
      </c>
      <c r="B13" t="s">
        <v>618</v>
      </c>
    </row>
    <row r="14" spans="1:2" x14ac:dyDescent="0.25">
      <c r="A14" s="4">
        <v>52</v>
      </c>
      <c r="B14" t="s">
        <v>365</v>
      </c>
    </row>
    <row r="15" spans="1:2" x14ac:dyDescent="0.25">
      <c r="A15" s="4">
        <v>53</v>
      </c>
      <c r="B15" t="s">
        <v>366</v>
      </c>
    </row>
    <row r="16" spans="1:2" x14ac:dyDescent="0.25">
      <c r="A16" s="4">
        <v>54</v>
      </c>
      <c r="B16" t="s">
        <v>370</v>
      </c>
    </row>
    <row r="17" spans="1:2" x14ac:dyDescent="0.25">
      <c r="A17" s="4">
        <v>55</v>
      </c>
      <c r="B17" t="s">
        <v>375</v>
      </c>
    </row>
    <row r="18" spans="1:2" x14ac:dyDescent="0.25">
      <c r="A18" s="4">
        <v>56</v>
      </c>
      <c r="B18" t="s">
        <v>380</v>
      </c>
    </row>
    <row r="19" spans="1:2" x14ac:dyDescent="0.25">
      <c r="A19" s="4">
        <v>57</v>
      </c>
      <c r="B19" t="s">
        <v>386</v>
      </c>
    </row>
    <row r="20" spans="1:2" x14ac:dyDescent="0.25">
      <c r="A20" s="4">
        <v>58</v>
      </c>
      <c r="B20" t="s">
        <v>391</v>
      </c>
    </row>
    <row r="21" spans="1:2" x14ac:dyDescent="0.25">
      <c r="A21" s="4">
        <v>61</v>
      </c>
      <c r="B21" t="s">
        <v>394</v>
      </c>
    </row>
    <row r="22" spans="1:2" x14ac:dyDescent="0.25">
      <c r="A22" s="4">
        <v>62</v>
      </c>
      <c r="B22" t="s">
        <v>409</v>
      </c>
    </row>
    <row r="23" spans="1:2" x14ac:dyDescent="0.25">
      <c r="A23" s="4">
        <v>63</v>
      </c>
      <c r="B23" t="s">
        <v>416</v>
      </c>
    </row>
    <row r="24" spans="1:2" x14ac:dyDescent="0.25">
      <c r="A24" s="4">
        <v>71</v>
      </c>
      <c r="B24" t="s">
        <v>426</v>
      </c>
    </row>
    <row r="25" spans="1:2" x14ac:dyDescent="0.25">
      <c r="A25" s="4">
        <v>72</v>
      </c>
      <c r="B25" t="s">
        <v>434</v>
      </c>
    </row>
    <row r="26" spans="1:2" x14ac:dyDescent="0.25">
      <c r="A26" s="4">
        <v>73</v>
      </c>
      <c r="B26" t="s">
        <v>643</v>
      </c>
    </row>
    <row r="27" spans="1:2" x14ac:dyDescent="0.25">
      <c r="A27" s="4">
        <v>74</v>
      </c>
      <c r="B27" t="s">
        <v>442</v>
      </c>
    </row>
    <row r="28" spans="1:2" x14ac:dyDescent="0.25">
      <c r="A28" s="4">
        <v>81</v>
      </c>
      <c r="B28" t="s">
        <v>644</v>
      </c>
    </row>
    <row r="29" spans="1:2" x14ac:dyDescent="0.25">
      <c r="A29" s="4">
        <v>82</v>
      </c>
      <c r="B29" t="s">
        <v>457</v>
      </c>
    </row>
    <row r="30" spans="1:2" x14ac:dyDescent="0.25">
      <c r="A30" s="4">
        <v>83</v>
      </c>
      <c r="B30" t="s">
        <v>698</v>
      </c>
    </row>
    <row r="31" spans="1:2" x14ac:dyDescent="0.25">
      <c r="A31" s="4">
        <v>84</v>
      </c>
      <c r="B31" t="s">
        <v>699</v>
      </c>
    </row>
    <row r="32" spans="1:2" x14ac:dyDescent="0.25">
      <c r="A32" s="4">
        <v>91</v>
      </c>
      <c r="B32" t="s">
        <v>701</v>
      </c>
    </row>
    <row r="33" spans="1:2" x14ac:dyDescent="0.25">
      <c r="A33" s="4">
        <v>92</v>
      </c>
      <c r="B33" t="s">
        <v>504</v>
      </c>
    </row>
    <row r="34" spans="1:2" x14ac:dyDescent="0.25">
      <c r="A34" s="4">
        <v>101</v>
      </c>
      <c r="B34" t="s">
        <v>513</v>
      </c>
    </row>
    <row r="35" spans="1:2" x14ac:dyDescent="0.25">
      <c r="A35" s="4">
        <v>102</v>
      </c>
      <c r="B35" t="s">
        <v>703</v>
      </c>
    </row>
    <row r="36" spans="1:2" x14ac:dyDescent="0.25">
      <c r="A36" s="4">
        <v>103</v>
      </c>
      <c r="B36" t="s">
        <v>526</v>
      </c>
    </row>
    <row r="37" spans="1:2" x14ac:dyDescent="0.25">
      <c r="A37" s="4">
        <v>104</v>
      </c>
      <c r="B37" t="s">
        <v>532</v>
      </c>
    </row>
    <row r="38" spans="1:2" x14ac:dyDescent="0.25">
      <c r="A38" s="4">
        <v>111</v>
      </c>
      <c r="B38" t="s">
        <v>743</v>
      </c>
    </row>
    <row r="39" spans="1:2" x14ac:dyDescent="0.25">
      <c r="A39" s="4">
        <v>112</v>
      </c>
      <c r="B39" t="s">
        <v>736</v>
      </c>
    </row>
    <row r="40" spans="1:2" x14ac:dyDescent="0.25">
      <c r="A40" s="4">
        <v>113</v>
      </c>
      <c r="B40" t="s">
        <v>704</v>
      </c>
    </row>
    <row r="41" spans="1:2" x14ac:dyDescent="0.25">
      <c r="A41" s="4">
        <v>114</v>
      </c>
      <c r="B41" t="s">
        <v>539</v>
      </c>
    </row>
    <row r="42" spans="1:2" x14ac:dyDescent="0.25">
      <c r="A42" s="4">
        <v>121</v>
      </c>
      <c r="B42" t="s">
        <v>541</v>
      </c>
    </row>
    <row r="43" spans="1:2" x14ac:dyDescent="0.25">
      <c r="A43" s="4">
        <v>122</v>
      </c>
      <c r="B43" t="s">
        <v>705</v>
      </c>
    </row>
    <row r="44" spans="1:2" x14ac:dyDescent="0.25">
      <c r="A44" s="4">
        <v>123</v>
      </c>
      <c r="B44" t="s">
        <v>546</v>
      </c>
    </row>
    <row r="45" spans="1:2" x14ac:dyDescent="0.25">
      <c r="A45" s="4">
        <v>124</v>
      </c>
      <c r="B45" s="5" t="s">
        <v>716</v>
      </c>
    </row>
    <row r="46" spans="1:2" x14ac:dyDescent="0.25">
      <c r="A46" s="4">
        <v>131</v>
      </c>
      <c r="B46" t="s">
        <v>552</v>
      </c>
    </row>
    <row r="47" spans="1:2" x14ac:dyDescent="0.25">
      <c r="A47" s="4">
        <v>132</v>
      </c>
      <c r="B47" t="s">
        <v>577</v>
      </c>
    </row>
    <row r="48" spans="1:2" x14ac:dyDescent="0.25">
      <c r="A48" s="4">
        <v>133</v>
      </c>
      <c r="B48" t="s">
        <v>580</v>
      </c>
    </row>
    <row r="49" spans="1:2" x14ac:dyDescent="0.25">
      <c r="A49" s="4">
        <v>134</v>
      </c>
      <c r="B49" t="s">
        <v>584</v>
      </c>
    </row>
    <row r="50" spans="1:2" x14ac:dyDescent="0.25">
      <c r="A50" s="4">
        <v>135</v>
      </c>
      <c r="B50" t="s">
        <v>589</v>
      </c>
    </row>
    <row r="51" spans="1:2" x14ac:dyDescent="0.25">
      <c r="A51" s="4">
        <v>136</v>
      </c>
      <c r="B51" t="s">
        <v>591</v>
      </c>
    </row>
    <row r="52" spans="1:2" x14ac:dyDescent="0.25">
      <c r="A52" s="4">
        <v>141</v>
      </c>
      <c r="B52" t="s">
        <v>595</v>
      </c>
    </row>
    <row r="53" spans="1:2" x14ac:dyDescent="0.25">
      <c r="A53" s="4">
        <v>142</v>
      </c>
      <c r="B53" t="s">
        <v>602</v>
      </c>
    </row>
    <row r="54" spans="1:2" x14ac:dyDescent="0.25">
      <c r="A54" s="4">
        <v>151</v>
      </c>
      <c r="B54" t="s">
        <v>605</v>
      </c>
    </row>
    <row r="55" spans="1:2" x14ac:dyDescent="0.25">
      <c r="A55" s="4">
        <v>152</v>
      </c>
      <c r="B55" t="s">
        <v>607</v>
      </c>
    </row>
    <row r="56" spans="1:2" x14ac:dyDescent="0.25">
      <c r="A5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opLeftCell="A140" workbookViewId="0">
      <selection activeCell="A144" sqref="A144"/>
    </sheetView>
  </sheetViews>
  <sheetFormatPr baseColWidth="10" defaultRowHeight="15" x14ac:dyDescent="0.25"/>
  <cols>
    <col min="1" max="1" width="14.42578125" bestFit="1" customWidth="1"/>
    <col min="2" max="2" width="24.7109375" customWidth="1"/>
    <col min="3" max="3" width="10.7109375" customWidth="1"/>
  </cols>
  <sheetData>
    <row r="1" spans="1:6" x14ac:dyDescent="0.25">
      <c r="A1" t="s">
        <v>688</v>
      </c>
      <c r="B1" t="s">
        <v>709</v>
      </c>
      <c r="C1" s="5"/>
      <c r="D1" s="5"/>
      <c r="E1" s="5"/>
      <c r="F1" s="5"/>
    </row>
    <row r="2" spans="1:6" x14ac:dyDescent="0.25">
      <c r="A2" s="3">
        <v>1101</v>
      </c>
      <c r="B2" t="s">
        <v>327</v>
      </c>
    </row>
    <row r="3" spans="1:6" x14ac:dyDescent="0.25">
      <c r="A3" s="3">
        <v>1107</v>
      </c>
      <c r="B3" t="s">
        <v>328</v>
      </c>
    </row>
    <row r="4" spans="1:6" x14ac:dyDescent="0.25">
      <c r="A4" s="3">
        <v>1401</v>
      </c>
      <c r="B4" t="s">
        <v>330</v>
      </c>
    </row>
    <row r="5" spans="1:6" x14ac:dyDescent="0.25">
      <c r="A5" s="3">
        <v>1402</v>
      </c>
      <c r="B5" t="s">
        <v>610</v>
      </c>
    </row>
    <row r="6" spans="1:6" x14ac:dyDescent="0.25">
      <c r="A6" s="3">
        <v>1403</v>
      </c>
      <c r="B6" t="s">
        <v>331</v>
      </c>
    </row>
    <row r="7" spans="1:6" x14ac:dyDescent="0.25">
      <c r="A7" s="3">
        <v>1404</v>
      </c>
      <c r="B7" t="s">
        <v>332</v>
      </c>
    </row>
    <row r="8" spans="1:6" x14ac:dyDescent="0.25">
      <c r="A8" s="3">
        <v>1405</v>
      </c>
      <c r="B8" t="s">
        <v>333</v>
      </c>
    </row>
    <row r="9" spans="1:6" x14ac:dyDescent="0.25">
      <c r="A9" s="3">
        <v>2101</v>
      </c>
      <c r="B9" t="s">
        <v>334</v>
      </c>
    </row>
    <row r="10" spans="1:6" x14ac:dyDescent="0.25">
      <c r="A10" s="3">
        <v>2102</v>
      </c>
      <c r="B10" t="s">
        <v>335</v>
      </c>
    </row>
    <row r="11" spans="1:6" x14ac:dyDescent="0.25">
      <c r="A11" s="3">
        <v>2103</v>
      </c>
      <c r="B11" t="s">
        <v>336</v>
      </c>
    </row>
    <row r="12" spans="1:6" x14ac:dyDescent="0.25">
      <c r="A12" s="3">
        <v>2104</v>
      </c>
      <c r="B12" t="s">
        <v>337</v>
      </c>
    </row>
    <row r="13" spans="1:6" x14ac:dyDescent="0.25">
      <c r="A13" s="3">
        <v>2201</v>
      </c>
      <c r="B13" t="s">
        <v>339</v>
      </c>
    </row>
    <row r="14" spans="1:6" x14ac:dyDescent="0.25">
      <c r="A14" s="3">
        <v>2202</v>
      </c>
      <c r="B14" t="s">
        <v>611</v>
      </c>
    </row>
    <row r="15" spans="1:6" x14ac:dyDescent="0.25">
      <c r="A15" s="3">
        <v>2203</v>
      </c>
      <c r="B15" t="s">
        <v>340</v>
      </c>
    </row>
    <row r="16" spans="1:6" x14ac:dyDescent="0.25">
      <c r="A16" s="3">
        <v>2301</v>
      </c>
      <c r="B16" t="s">
        <v>341</v>
      </c>
    </row>
    <row r="17" spans="1:6" x14ac:dyDescent="0.25">
      <c r="A17" s="3">
        <v>2302</v>
      </c>
      <c r="B17" t="s">
        <v>612</v>
      </c>
    </row>
    <row r="18" spans="1:6" x14ac:dyDescent="0.25">
      <c r="A18" s="3">
        <v>3101</v>
      </c>
      <c r="B18" t="s">
        <v>613</v>
      </c>
    </row>
    <row r="19" spans="1:6" x14ac:dyDescent="0.25">
      <c r="A19" s="3">
        <v>3102</v>
      </c>
      <c r="B19" t="s">
        <v>342</v>
      </c>
    </row>
    <row r="20" spans="1:6" x14ac:dyDescent="0.25">
      <c r="A20" s="3">
        <v>3103</v>
      </c>
      <c r="B20" t="s">
        <v>343</v>
      </c>
      <c r="E20" s="13"/>
    </row>
    <row r="21" spans="1:6" x14ac:dyDescent="0.25">
      <c r="A21" s="3">
        <v>3201</v>
      </c>
      <c r="B21" t="s">
        <v>614</v>
      </c>
      <c r="E21" s="3"/>
    </row>
    <row r="22" spans="1:6" x14ac:dyDescent="0.25">
      <c r="A22" s="3">
        <v>3202</v>
      </c>
      <c r="B22" t="s">
        <v>344</v>
      </c>
      <c r="E22" s="3"/>
    </row>
    <row r="23" spans="1:6" x14ac:dyDescent="0.25">
      <c r="A23" s="3">
        <v>3301</v>
      </c>
      <c r="B23" t="s">
        <v>346</v>
      </c>
      <c r="E23" s="3"/>
    </row>
    <row r="24" spans="1:6" x14ac:dyDescent="0.25">
      <c r="A24" s="3">
        <v>3302</v>
      </c>
      <c r="B24" t="s">
        <v>347</v>
      </c>
      <c r="E24" s="3"/>
    </row>
    <row r="25" spans="1:6" x14ac:dyDescent="0.25">
      <c r="A25" s="3">
        <v>3303</v>
      </c>
      <c r="B25" t="s">
        <v>348</v>
      </c>
      <c r="C25" t="s">
        <v>735</v>
      </c>
      <c r="E25" s="1"/>
      <c r="F25" s="5"/>
    </row>
    <row r="26" spans="1:6" x14ac:dyDescent="0.25">
      <c r="A26" s="3">
        <v>3304</v>
      </c>
      <c r="B26" t="s">
        <v>345</v>
      </c>
      <c r="E26" s="1"/>
      <c r="F26" s="5"/>
    </row>
    <row r="27" spans="1:6" x14ac:dyDescent="0.25">
      <c r="A27" s="3">
        <v>4101</v>
      </c>
      <c r="B27" t="s">
        <v>350</v>
      </c>
      <c r="C27" s="5"/>
      <c r="E27" s="14"/>
      <c r="F27" s="5"/>
    </row>
    <row r="28" spans="1:6" x14ac:dyDescent="0.25">
      <c r="A28" s="3">
        <v>4102</v>
      </c>
      <c r="B28" t="s">
        <v>351</v>
      </c>
      <c r="C28" s="5"/>
      <c r="E28" s="1"/>
      <c r="F28" s="5"/>
    </row>
    <row r="29" spans="1:6" x14ac:dyDescent="0.25">
      <c r="A29" s="3">
        <v>4103</v>
      </c>
      <c r="B29" t="s">
        <v>352</v>
      </c>
      <c r="C29" s="5"/>
      <c r="E29" s="1"/>
      <c r="F29" s="5"/>
    </row>
    <row r="30" spans="1:6" x14ac:dyDescent="0.25">
      <c r="A30" s="3">
        <v>4104</v>
      </c>
      <c r="B30" t="s">
        <v>353</v>
      </c>
      <c r="C30" s="5"/>
      <c r="E30" s="1"/>
      <c r="F30" s="5"/>
    </row>
    <row r="31" spans="1:6" x14ac:dyDescent="0.25">
      <c r="A31" s="3">
        <v>4105</v>
      </c>
      <c r="B31" t="s">
        <v>354</v>
      </c>
      <c r="C31" s="5"/>
    </row>
    <row r="32" spans="1:6" x14ac:dyDescent="0.25">
      <c r="A32" s="3">
        <v>4106</v>
      </c>
      <c r="B32" t="s">
        <v>615</v>
      </c>
      <c r="C32" s="5"/>
    </row>
    <row r="33" spans="1:3" x14ac:dyDescent="0.25">
      <c r="A33" s="3">
        <v>4201</v>
      </c>
      <c r="B33" t="s">
        <v>356</v>
      </c>
      <c r="C33" s="5"/>
    </row>
    <row r="34" spans="1:3" x14ac:dyDescent="0.25">
      <c r="A34" s="3">
        <v>4202</v>
      </c>
      <c r="B34" t="s">
        <v>357</v>
      </c>
      <c r="C34" s="5"/>
    </row>
    <row r="35" spans="1:3" x14ac:dyDescent="0.25">
      <c r="A35" s="3">
        <v>4203</v>
      </c>
      <c r="B35" t="s">
        <v>358</v>
      </c>
      <c r="C35" s="5"/>
    </row>
    <row r="36" spans="1:3" x14ac:dyDescent="0.25">
      <c r="A36" s="3">
        <v>4204</v>
      </c>
      <c r="B36" t="s">
        <v>359</v>
      </c>
      <c r="C36" s="5"/>
    </row>
    <row r="37" spans="1:3" x14ac:dyDescent="0.25">
      <c r="A37" s="3">
        <v>4301</v>
      </c>
      <c r="B37" t="s">
        <v>360</v>
      </c>
      <c r="C37" s="5"/>
    </row>
    <row r="38" spans="1:3" x14ac:dyDescent="0.25">
      <c r="A38" s="3">
        <v>4302</v>
      </c>
      <c r="B38" t="s">
        <v>616</v>
      </c>
      <c r="C38" s="5"/>
    </row>
    <row r="39" spans="1:3" x14ac:dyDescent="0.25">
      <c r="A39" s="3">
        <v>4303</v>
      </c>
      <c r="B39" t="s">
        <v>361</v>
      </c>
      <c r="C39" s="5"/>
    </row>
    <row r="40" spans="1:3" x14ac:dyDescent="0.25">
      <c r="A40" s="3">
        <v>4304</v>
      </c>
      <c r="B40" t="s">
        <v>362</v>
      </c>
      <c r="C40" s="5"/>
    </row>
    <row r="41" spans="1:3" x14ac:dyDescent="0.25">
      <c r="A41" s="3">
        <v>4305</v>
      </c>
      <c r="B41" t="s">
        <v>617</v>
      </c>
      <c r="C41" s="5"/>
    </row>
    <row r="42" spans="1:3" x14ac:dyDescent="0.25">
      <c r="A42" s="3">
        <v>5101</v>
      </c>
      <c r="B42" t="s">
        <v>618</v>
      </c>
      <c r="C42" s="3"/>
    </row>
    <row r="43" spans="1:3" x14ac:dyDescent="0.25">
      <c r="A43" s="3">
        <v>5102</v>
      </c>
      <c r="B43" t="s">
        <v>363</v>
      </c>
    </row>
    <row r="44" spans="1:3" x14ac:dyDescent="0.25">
      <c r="A44" s="3">
        <v>5103</v>
      </c>
      <c r="B44" t="s">
        <v>619</v>
      </c>
    </row>
    <row r="45" spans="1:3" x14ac:dyDescent="0.25">
      <c r="A45" s="3">
        <v>5104</v>
      </c>
      <c r="B45" t="s">
        <v>620</v>
      </c>
      <c r="C45" s="3"/>
    </row>
    <row r="46" spans="1:3" x14ac:dyDescent="0.25">
      <c r="A46" s="3">
        <v>5105</v>
      </c>
      <c r="B46" t="s">
        <v>621</v>
      </c>
      <c r="C46" s="3"/>
    </row>
    <row r="47" spans="1:3" x14ac:dyDescent="0.25">
      <c r="A47" s="3">
        <v>5107</v>
      </c>
      <c r="B47" t="s">
        <v>364</v>
      </c>
      <c r="C47" s="3"/>
    </row>
    <row r="48" spans="1:3" x14ac:dyDescent="0.25">
      <c r="A48" s="3">
        <v>5109</v>
      </c>
      <c r="B48" t="s">
        <v>622</v>
      </c>
      <c r="C48" s="3"/>
    </row>
    <row r="49" spans="1:3" x14ac:dyDescent="0.25">
      <c r="A49" s="3">
        <v>5201</v>
      </c>
      <c r="B49" t="s">
        <v>365</v>
      </c>
      <c r="C49" s="3"/>
    </row>
    <row r="50" spans="1:3" x14ac:dyDescent="0.25">
      <c r="A50" s="3">
        <v>5301</v>
      </c>
      <c r="B50" t="s">
        <v>366</v>
      </c>
      <c r="C50" s="3"/>
    </row>
    <row r="51" spans="1:3" x14ac:dyDescent="0.25">
      <c r="A51" s="3">
        <v>5302</v>
      </c>
      <c r="B51" t="s">
        <v>367</v>
      </c>
      <c r="C51" s="3"/>
    </row>
    <row r="52" spans="1:3" x14ac:dyDescent="0.25">
      <c r="A52" s="3">
        <v>5303</v>
      </c>
      <c r="B52" t="s">
        <v>368</v>
      </c>
      <c r="C52" s="3"/>
    </row>
    <row r="53" spans="1:3" x14ac:dyDescent="0.25">
      <c r="A53" s="3">
        <v>5304</v>
      </c>
      <c r="B53" t="s">
        <v>369</v>
      </c>
      <c r="C53" s="3"/>
    </row>
    <row r="54" spans="1:3" x14ac:dyDescent="0.25">
      <c r="A54" s="3">
        <v>5401</v>
      </c>
      <c r="B54" t="s">
        <v>371</v>
      </c>
      <c r="C54" s="3"/>
    </row>
    <row r="55" spans="1:3" x14ac:dyDescent="0.25">
      <c r="A55" s="3">
        <v>5402</v>
      </c>
      <c r="B55" t="s">
        <v>372</v>
      </c>
      <c r="C55" s="3"/>
    </row>
    <row r="56" spans="1:3" x14ac:dyDescent="0.25">
      <c r="A56" s="3">
        <v>5403</v>
      </c>
      <c r="B56" t="s">
        <v>373</v>
      </c>
      <c r="C56" s="3"/>
    </row>
    <row r="57" spans="1:3" x14ac:dyDescent="0.25">
      <c r="A57" s="3">
        <v>5404</v>
      </c>
      <c r="B57" t="s">
        <v>370</v>
      </c>
      <c r="C57" s="3"/>
    </row>
    <row r="58" spans="1:3" x14ac:dyDescent="0.25">
      <c r="A58" s="3">
        <v>5405</v>
      </c>
      <c r="B58" t="s">
        <v>374</v>
      </c>
      <c r="C58" s="3"/>
    </row>
    <row r="59" spans="1:3" x14ac:dyDescent="0.25">
      <c r="A59" s="3">
        <v>5501</v>
      </c>
      <c r="B59" t="s">
        <v>375</v>
      </c>
      <c r="C59" s="3"/>
    </row>
    <row r="60" spans="1:3" x14ac:dyDescent="0.25">
      <c r="A60" s="3">
        <v>5502</v>
      </c>
      <c r="B60" t="s">
        <v>376</v>
      </c>
      <c r="C60" s="3"/>
    </row>
    <row r="61" spans="1:3" x14ac:dyDescent="0.25">
      <c r="A61" s="3">
        <v>5503</v>
      </c>
      <c r="B61" t="s">
        <v>377</v>
      </c>
      <c r="C61" s="3"/>
    </row>
    <row r="62" spans="1:3" x14ac:dyDescent="0.25">
      <c r="A62" s="3">
        <v>5504</v>
      </c>
      <c r="B62" t="s">
        <v>378</v>
      </c>
      <c r="C62" s="3"/>
    </row>
    <row r="63" spans="1:3" x14ac:dyDescent="0.25">
      <c r="A63" s="3">
        <v>5506</v>
      </c>
      <c r="B63" t="s">
        <v>379</v>
      </c>
      <c r="C63" s="3"/>
    </row>
    <row r="64" spans="1:3" x14ac:dyDescent="0.25">
      <c r="A64" s="3">
        <v>5601</v>
      </c>
      <c r="B64" t="s">
        <v>380</v>
      </c>
      <c r="C64" s="3"/>
    </row>
    <row r="65" spans="1:3" x14ac:dyDescent="0.25">
      <c r="A65" s="3">
        <v>5602</v>
      </c>
      <c r="B65" t="s">
        <v>381</v>
      </c>
      <c r="C65" s="3"/>
    </row>
    <row r="66" spans="1:3" x14ac:dyDescent="0.25">
      <c r="A66" s="3">
        <v>5603</v>
      </c>
      <c r="B66" t="s">
        <v>382</v>
      </c>
      <c r="C66" s="3"/>
    </row>
    <row r="67" spans="1:3" x14ac:dyDescent="0.25">
      <c r="A67" s="3">
        <v>5604</v>
      </c>
      <c r="B67" t="s">
        <v>383</v>
      </c>
      <c r="C67" s="3"/>
    </row>
    <row r="68" spans="1:3" x14ac:dyDescent="0.25">
      <c r="A68" s="3">
        <v>5605</v>
      </c>
      <c r="B68" t="s">
        <v>384</v>
      </c>
      <c r="C68" s="3"/>
    </row>
    <row r="69" spans="1:3" x14ac:dyDescent="0.25">
      <c r="A69" s="3">
        <v>5606</v>
      </c>
      <c r="B69" t="s">
        <v>385</v>
      </c>
      <c r="C69" s="3"/>
    </row>
    <row r="70" spans="1:3" x14ac:dyDescent="0.25">
      <c r="A70" s="3">
        <v>5701</v>
      </c>
      <c r="B70" t="s">
        <v>386</v>
      </c>
      <c r="C70" s="3"/>
    </row>
    <row r="71" spans="1:3" x14ac:dyDescent="0.25">
      <c r="A71" s="3">
        <v>5702</v>
      </c>
      <c r="B71" t="s">
        <v>387</v>
      </c>
      <c r="C71" s="3"/>
    </row>
    <row r="72" spans="1:3" x14ac:dyDescent="0.25">
      <c r="A72" s="3">
        <v>5703</v>
      </c>
      <c r="B72" t="s">
        <v>388</v>
      </c>
      <c r="C72" s="3"/>
    </row>
    <row r="73" spans="1:3" x14ac:dyDescent="0.25">
      <c r="A73" s="3">
        <v>5704</v>
      </c>
      <c r="B73" t="s">
        <v>389</v>
      </c>
      <c r="C73" s="3"/>
    </row>
    <row r="74" spans="1:3" x14ac:dyDescent="0.25">
      <c r="A74" s="3">
        <v>5705</v>
      </c>
      <c r="B74" t="s">
        <v>390</v>
      </c>
      <c r="C74" s="3"/>
    </row>
    <row r="75" spans="1:3" x14ac:dyDescent="0.25">
      <c r="A75" s="3">
        <v>5706</v>
      </c>
      <c r="B75" t="s">
        <v>623</v>
      </c>
      <c r="C75" s="3"/>
    </row>
    <row r="76" spans="1:3" x14ac:dyDescent="0.25">
      <c r="A76" s="3">
        <v>5801</v>
      </c>
      <c r="B76" t="s">
        <v>624</v>
      </c>
      <c r="C76" s="3"/>
    </row>
    <row r="77" spans="1:3" x14ac:dyDescent="0.25">
      <c r="A77" s="3">
        <v>5802</v>
      </c>
      <c r="B77" t="s">
        <v>392</v>
      </c>
      <c r="C77" s="3"/>
    </row>
    <row r="78" spans="1:3" x14ac:dyDescent="0.25">
      <c r="A78" s="3">
        <v>5803</v>
      </c>
      <c r="B78" t="s">
        <v>625</v>
      </c>
      <c r="C78" s="3"/>
    </row>
    <row r="79" spans="1:3" x14ac:dyDescent="0.25">
      <c r="A79" s="3">
        <v>5804</v>
      </c>
      <c r="B79" t="s">
        <v>393</v>
      </c>
      <c r="C79" s="3"/>
    </row>
    <row r="80" spans="1:3" x14ac:dyDescent="0.25">
      <c r="A80" s="3">
        <v>6101</v>
      </c>
      <c r="B80" t="s">
        <v>395</v>
      </c>
    </row>
    <row r="81" spans="1:2" x14ac:dyDescent="0.25">
      <c r="A81" s="3">
        <v>6102</v>
      </c>
      <c r="B81" t="s">
        <v>396</v>
      </c>
    </row>
    <row r="82" spans="1:2" x14ac:dyDescent="0.25">
      <c r="A82" s="3">
        <v>6103</v>
      </c>
      <c r="B82" t="s">
        <v>397</v>
      </c>
    </row>
    <row r="83" spans="1:2" x14ac:dyDescent="0.25">
      <c r="A83" s="3">
        <v>6104</v>
      </c>
      <c r="B83" t="s">
        <v>398</v>
      </c>
    </row>
    <row r="84" spans="1:2" x14ac:dyDescent="0.25">
      <c r="A84" s="3">
        <v>6105</v>
      </c>
      <c r="B84" t="s">
        <v>626</v>
      </c>
    </row>
    <row r="85" spans="1:2" x14ac:dyDescent="0.25">
      <c r="A85" s="3">
        <v>6106</v>
      </c>
      <c r="B85" t="s">
        <v>399</v>
      </c>
    </row>
    <row r="86" spans="1:2" x14ac:dyDescent="0.25">
      <c r="A86" s="3">
        <v>6107</v>
      </c>
      <c r="B86" t="s">
        <v>400</v>
      </c>
    </row>
    <row r="87" spans="1:2" x14ac:dyDescent="0.25">
      <c r="A87" s="3">
        <v>6108</v>
      </c>
      <c r="B87" t="s">
        <v>627</v>
      </c>
    </row>
    <row r="88" spans="1:2" x14ac:dyDescent="0.25">
      <c r="A88" s="3">
        <v>6109</v>
      </c>
      <c r="B88" t="s">
        <v>401</v>
      </c>
    </row>
    <row r="89" spans="1:2" x14ac:dyDescent="0.25">
      <c r="A89" s="3">
        <v>6110</v>
      </c>
      <c r="B89" t="s">
        <v>402</v>
      </c>
    </row>
    <row r="90" spans="1:2" x14ac:dyDescent="0.25">
      <c r="A90" s="3">
        <v>6111</v>
      </c>
      <c r="B90" t="s">
        <v>403</v>
      </c>
    </row>
    <row r="91" spans="1:2" x14ac:dyDescent="0.25">
      <c r="A91" s="3">
        <v>6112</v>
      </c>
      <c r="B91" t="s">
        <v>404</v>
      </c>
    </row>
    <row r="92" spans="1:2" x14ac:dyDescent="0.25">
      <c r="A92" s="3">
        <v>6113</v>
      </c>
      <c r="B92" t="s">
        <v>405</v>
      </c>
    </row>
    <row r="93" spans="1:2" x14ac:dyDescent="0.25">
      <c r="A93" s="3">
        <v>6114</v>
      </c>
      <c r="B93" t="s">
        <v>406</v>
      </c>
    </row>
    <row r="94" spans="1:2" x14ac:dyDescent="0.25">
      <c r="A94" s="3">
        <v>6115</v>
      </c>
      <c r="B94" t="s">
        <v>407</v>
      </c>
    </row>
    <row r="95" spans="1:2" x14ac:dyDescent="0.25">
      <c r="A95" s="3">
        <v>6116</v>
      </c>
      <c r="B95" t="s">
        <v>628</v>
      </c>
    </row>
    <row r="96" spans="1:2" x14ac:dyDescent="0.25">
      <c r="A96" s="3">
        <v>6117</v>
      </c>
      <c r="B96" t="s">
        <v>408</v>
      </c>
    </row>
    <row r="97" spans="1:7" x14ac:dyDescent="0.25">
      <c r="A97" s="3">
        <v>6201</v>
      </c>
      <c r="B97" t="s">
        <v>410</v>
      </c>
    </row>
    <row r="98" spans="1:7" x14ac:dyDescent="0.25">
      <c r="A98" s="3">
        <v>6202</v>
      </c>
      <c r="B98" t="s">
        <v>411</v>
      </c>
    </row>
    <row r="99" spans="1:7" x14ac:dyDescent="0.25">
      <c r="A99" s="3">
        <v>6203</v>
      </c>
      <c r="B99" t="s">
        <v>412</v>
      </c>
      <c r="F99" s="3"/>
    </row>
    <row r="100" spans="1:7" x14ac:dyDescent="0.25">
      <c r="A100" s="3">
        <v>6204</v>
      </c>
      <c r="B100" t="s">
        <v>413</v>
      </c>
      <c r="E100" s="5"/>
      <c r="F100" s="3"/>
      <c r="G100" s="5"/>
    </row>
    <row r="101" spans="1:7" x14ac:dyDescent="0.25">
      <c r="A101" s="3">
        <v>6205</v>
      </c>
      <c r="B101" t="s">
        <v>414</v>
      </c>
      <c r="E101" s="5"/>
      <c r="F101" s="3"/>
      <c r="G101" s="5"/>
    </row>
    <row r="102" spans="1:7" x14ac:dyDescent="0.25">
      <c r="A102" s="3">
        <v>6206</v>
      </c>
      <c r="B102" t="s">
        <v>415</v>
      </c>
      <c r="E102" s="5"/>
      <c r="F102" s="3"/>
      <c r="G102" s="5"/>
    </row>
    <row r="103" spans="1:7" x14ac:dyDescent="0.25">
      <c r="A103" s="3">
        <v>6301</v>
      </c>
      <c r="B103" t="s">
        <v>417</v>
      </c>
      <c r="E103" s="5"/>
      <c r="F103" s="3"/>
      <c r="G103" s="5"/>
    </row>
    <row r="104" spans="1:7" x14ac:dyDescent="0.25">
      <c r="A104" s="3">
        <v>6302</v>
      </c>
      <c r="B104" t="s">
        <v>629</v>
      </c>
      <c r="E104" s="3"/>
    </row>
    <row r="105" spans="1:7" x14ac:dyDescent="0.25">
      <c r="A105" s="3">
        <v>6303</v>
      </c>
      <c r="B105" t="s">
        <v>418</v>
      </c>
      <c r="E105" s="3"/>
    </row>
    <row r="106" spans="1:7" x14ac:dyDescent="0.25">
      <c r="A106" s="3">
        <v>6304</v>
      </c>
      <c r="B106" t="s">
        <v>419</v>
      </c>
      <c r="E106" s="3"/>
    </row>
    <row r="107" spans="1:7" x14ac:dyDescent="0.25">
      <c r="A107" s="3">
        <v>6305</v>
      </c>
      <c r="B107" t="s">
        <v>420</v>
      </c>
      <c r="E107" s="3"/>
    </row>
    <row r="108" spans="1:7" x14ac:dyDescent="0.25">
      <c r="A108" s="3">
        <v>6306</v>
      </c>
      <c r="B108" t="s">
        <v>421</v>
      </c>
      <c r="E108" s="3"/>
    </row>
    <row r="109" spans="1:7" x14ac:dyDescent="0.25">
      <c r="A109" s="3">
        <v>6307</v>
      </c>
      <c r="B109" t="s">
        <v>422</v>
      </c>
    </row>
    <row r="110" spans="1:7" x14ac:dyDescent="0.25">
      <c r="A110" s="3">
        <v>6308</v>
      </c>
      <c r="B110" t="s">
        <v>423</v>
      </c>
    </row>
    <row r="111" spans="1:7" x14ac:dyDescent="0.25">
      <c r="A111" s="3">
        <v>6309</v>
      </c>
      <c r="B111" t="s">
        <v>424</v>
      </c>
    </row>
    <row r="112" spans="1:7" x14ac:dyDescent="0.25">
      <c r="A112" s="3">
        <v>6310</v>
      </c>
      <c r="B112" t="s">
        <v>425</v>
      </c>
    </row>
    <row r="113" spans="1:2" x14ac:dyDescent="0.25">
      <c r="A113" s="3">
        <v>7101</v>
      </c>
      <c r="B113" t="s">
        <v>426</v>
      </c>
    </row>
    <row r="114" spans="1:2" x14ac:dyDescent="0.25">
      <c r="A114" s="3">
        <v>7102</v>
      </c>
      <c r="B114" t="s">
        <v>630</v>
      </c>
    </row>
    <row r="115" spans="1:2" x14ac:dyDescent="0.25">
      <c r="A115" s="3">
        <v>7103</v>
      </c>
      <c r="B115" t="s">
        <v>427</v>
      </c>
    </row>
    <row r="116" spans="1:2" x14ac:dyDescent="0.25">
      <c r="A116" s="3">
        <v>7104</v>
      </c>
      <c r="B116" t="s">
        <v>428</v>
      </c>
    </row>
    <row r="117" spans="1:2" x14ac:dyDescent="0.25">
      <c r="A117" s="3">
        <v>7105</v>
      </c>
      <c r="B117" t="s">
        <v>429</v>
      </c>
    </row>
    <row r="118" spans="1:2" x14ac:dyDescent="0.25">
      <c r="A118" s="3">
        <v>7106</v>
      </c>
      <c r="B118" t="s">
        <v>430</v>
      </c>
    </row>
    <row r="119" spans="1:2" x14ac:dyDescent="0.25">
      <c r="A119" s="3">
        <v>7107</v>
      </c>
      <c r="B119" t="s">
        <v>431</v>
      </c>
    </row>
    <row r="120" spans="1:2" x14ac:dyDescent="0.25">
      <c r="A120" s="3">
        <v>7108</v>
      </c>
      <c r="B120" t="s">
        <v>631</v>
      </c>
    </row>
    <row r="121" spans="1:2" x14ac:dyDescent="0.25">
      <c r="A121" s="3">
        <v>7109</v>
      </c>
      <c r="B121" t="s">
        <v>432</v>
      </c>
    </row>
    <row r="122" spans="1:2" x14ac:dyDescent="0.25">
      <c r="A122" s="3">
        <v>7110</v>
      </c>
      <c r="B122" t="s">
        <v>433</v>
      </c>
    </row>
    <row r="123" spans="1:2" x14ac:dyDescent="0.25">
      <c r="A123" s="3">
        <v>7201</v>
      </c>
      <c r="B123" t="s">
        <v>434</v>
      </c>
    </row>
    <row r="124" spans="1:2" x14ac:dyDescent="0.25">
      <c r="A124" s="3">
        <v>7202</v>
      </c>
      <c r="B124" t="s">
        <v>435</v>
      </c>
    </row>
    <row r="125" spans="1:2" x14ac:dyDescent="0.25">
      <c r="A125" s="3">
        <v>7203</v>
      </c>
      <c r="B125" t="s">
        <v>436</v>
      </c>
    </row>
    <row r="126" spans="1:2" x14ac:dyDescent="0.25">
      <c r="A126" s="3">
        <v>7301</v>
      </c>
      <c r="B126" t="s">
        <v>643</v>
      </c>
    </row>
    <row r="127" spans="1:2" x14ac:dyDescent="0.25">
      <c r="A127" s="3">
        <v>7302</v>
      </c>
      <c r="B127" t="s">
        <v>671</v>
      </c>
    </row>
    <row r="128" spans="1:2" x14ac:dyDescent="0.25">
      <c r="A128" s="3">
        <v>7303</v>
      </c>
      <c r="B128" t="s">
        <v>653</v>
      </c>
    </row>
    <row r="129" spans="1:5" x14ac:dyDescent="0.25">
      <c r="A129" s="3">
        <v>7304</v>
      </c>
      <c r="B129" t="s">
        <v>437</v>
      </c>
    </row>
    <row r="130" spans="1:5" x14ac:dyDescent="0.25">
      <c r="A130" s="3">
        <v>7305</v>
      </c>
      <c r="B130" t="s">
        <v>438</v>
      </c>
    </row>
    <row r="131" spans="1:5" x14ac:dyDescent="0.25">
      <c r="A131" s="3">
        <v>7306</v>
      </c>
      <c r="B131" t="s">
        <v>439</v>
      </c>
    </row>
    <row r="132" spans="1:5" x14ac:dyDescent="0.25">
      <c r="A132" s="3">
        <v>7307</v>
      </c>
      <c r="B132" t="s">
        <v>440</v>
      </c>
    </row>
    <row r="133" spans="1:5" x14ac:dyDescent="0.25">
      <c r="A133" s="3">
        <v>7308</v>
      </c>
      <c r="B133" t="s">
        <v>441</v>
      </c>
    </row>
    <row r="134" spans="1:5" x14ac:dyDescent="0.25">
      <c r="A134" s="3">
        <v>7309</v>
      </c>
      <c r="B134" t="s">
        <v>654</v>
      </c>
    </row>
    <row r="135" spans="1:5" x14ac:dyDescent="0.25">
      <c r="A135" s="3">
        <v>7401</v>
      </c>
      <c r="B135" t="s">
        <v>442</v>
      </c>
    </row>
    <row r="136" spans="1:5" x14ac:dyDescent="0.25">
      <c r="A136" s="3">
        <v>7402</v>
      </c>
      <c r="B136" t="s">
        <v>672</v>
      </c>
    </row>
    <row r="137" spans="1:5" x14ac:dyDescent="0.25">
      <c r="A137" s="3">
        <v>7403</v>
      </c>
      <c r="B137" t="s">
        <v>632</v>
      </c>
    </row>
    <row r="138" spans="1:5" x14ac:dyDescent="0.25">
      <c r="A138" s="3">
        <v>7404</v>
      </c>
      <c r="B138" t="s">
        <v>443</v>
      </c>
    </row>
    <row r="139" spans="1:5" x14ac:dyDescent="0.25">
      <c r="A139" s="3">
        <v>7405</v>
      </c>
      <c r="B139" t="s">
        <v>444</v>
      </c>
    </row>
    <row r="140" spans="1:5" x14ac:dyDescent="0.25">
      <c r="A140" s="3">
        <v>7406</v>
      </c>
      <c r="B140" t="s">
        <v>445</v>
      </c>
    </row>
    <row r="141" spans="1:5" x14ac:dyDescent="0.25">
      <c r="A141" s="3">
        <v>7407</v>
      </c>
      <c r="B141" t="s">
        <v>446</v>
      </c>
    </row>
    <row r="142" spans="1:5" x14ac:dyDescent="0.25">
      <c r="A142" s="3">
        <v>7408</v>
      </c>
      <c r="B142" t="s">
        <v>447</v>
      </c>
    </row>
    <row r="143" spans="1:5" x14ac:dyDescent="0.25">
      <c r="A143" s="3">
        <v>8101</v>
      </c>
      <c r="B143" t="s">
        <v>644</v>
      </c>
      <c r="E143" s="5"/>
    </row>
    <row r="144" spans="1:5" x14ac:dyDescent="0.25">
      <c r="A144" s="3">
        <v>8102</v>
      </c>
      <c r="B144" t="s">
        <v>448</v>
      </c>
      <c r="E144" s="5"/>
    </row>
    <row r="145" spans="1:5" x14ac:dyDescent="0.25">
      <c r="A145" s="3">
        <v>8103</v>
      </c>
      <c r="B145" t="s">
        <v>449</v>
      </c>
      <c r="E145" s="5"/>
    </row>
    <row r="146" spans="1:5" x14ac:dyDescent="0.25">
      <c r="A146" s="3">
        <v>8104</v>
      </c>
      <c r="B146" t="s">
        <v>450</v>
      </c>
      <c r="E146" s="5"/>
    </row>
    <row r="147" spans="1:5" x14ac:dyDescent="0.25">
      <c r="A147" s="3">
        <v>8105</v>
      </c>
      <c r="B147" t="s">
        <v>451</v>
      </c>
      <c r="E147" s="5"/>
    </row>
    <row r="148" spans="1:5" x14ac:dyDescent="0.25">
      <c r="A148" s="3">
        <v>8106</v>
      </c>
      <c r="B148" t="s">
        <v>452</v>
      </c>
      <c r="E148" s="5"/>
    </row>
    <row r="149" spans="1:5" x14ac:dyDescent="0.25">
      <c r="A149" s="3">
        <v>8107</v>
      </c>
      <c r="B149" t="s">
        <v>453</v>
      </c>
      <c r="E149" s="5"/>
    </row>
    <row r="150" spans="1:5" x14ac:dyDescent="0.25">
      <c r="A150" s="3">
        <v>8108</v>
      </c>
      <c r="B150" t="s">
        <v>454</v>
      </c>
      <c r="E150" s="5"/>
    </row>
    <row r="151" spans="1:5" x14ac:dyDescent="0.25">
      <c r="A151" s="3">
        <v>8109</v>
      </c>
      <c r="B151" t="s">
        <v>455</v>
      </c>
      <c r="E151" s="5"/>
    </row>
    <row r="152" spans="1:5" x14ac:dyDescent="0.25">
      <c r="A152" s="3">
        <v>8110</v>
      </c>
      <c r="B152" t="s">
        <v>456</v>
      </c>
      <c r="E152" s="5"/>
    </row>
    <row r="153" spans="1:5" x14ac:dyDescent="0.25">
      <c r="A153" s="3">
        <v>8111</v>
      </c>
      <c r="B153" t="s">
        <v>655</v>
      </c>
      <c r="E153" s="5"/>
    </row>
    <row r="154" spans="1:5" x14ac:dyDescent="0.25">
      <c r="A154" s="3">
        <v>8112</v>
      </c>
      <c r="B154" t="s">
        <v>656</v>
      </c>
      <c r="E154" s="5"/>
    </row>
    <row r="155" spans="1:5" x14ac:dyDescent="0.25">
      <c r="A155" s="3">
        <v>8201</v>
      </c>
      <c r="B155" t="s">
        <v>458</v>
      </c>
      <c r="E155" s="5"/>
    </row>
    <row r="156" spans="1:5" x14ac:dyDescent="0.25">
      <c r="A156" s="3">
        <v>8202</v>
      </c>
      <c r="B156" t="s">
        <v>457</v>
      </c>
      <c r="E156" s="5"/>
    </row>
    <row r="157" spans="1:5" x14ac:dyDescent="0.25">
      <c r="A157" s="3">
        <v>8203</v>
      </c>
      <c r="B157" t="s">
        <v>668</v>
      </c>
      <c r="E157" s="5"/>
    </row>
    <row r="158" spans="1:5" x14ac:dyDescent="0.25">
      <c r="A158" s="3">
        <v>8204</v>
      </c>
      <c r="B158" t="s">
        <v>459</v>
      </c>
      <c r="E158" s="5"/>
    </row>
    <row r="159" spans="1:5" x14ac:dyDescent="0.25">
      <c r="A159" s="3">
        <v>8205</v>
      </c>
      <c r="B159" t="s">
        <v>460</v>
      </c>
      <c r="E159" s="5"/>
    </row>
    <row r="160" spans="1:5" x14ac:dyDescent="0.25">
      <c r="A160" s="3">
        <v>8206</v>
      </c>
      <c r="B160" t="s">
        <v>461</v>
      </c>
      <c r="E160" s="5"/>
    </row>
    <row r="161" spans="1:8" x14ac:dyDescent="0.25">
      <c r="A161" s="3">
        <v>8207</v>
      </c>
      <c r="B161" t="s">
        <v>673</v>
      </c>
      <c r="E161" s="5"/>
    </row>
    <row r="162" spans="1:8" x14ac:dyDescent="0.25">
      <c r="A162" s="3">
        <v>8301</v>
      </c>
      <c r="B162" t="s">
        <v>462</v>
      </c>
      <c r="E162" s="5"/>
    </row>
    <row r="163" spans="1:8" x14ac:dyDescent="0.25">
      <c r="A163" s="3">
        <v>8302</v>
      </c>
      <c r="B163" t="s">
        <v>463</v>
      </c>
      <c r="E163" s="5"/>
      <c r="G163" s="3"/>
    </row>
    <row r="164" spans="1:8" x14ac:dyDescent="0.25">
      <c r="A164" s="3">
        <v>8303</v>
      </c>
      <c r="B164" t="s">
        <v>464</v>
      </c>
      <c r="E164" s="5"/>
      <c r="F164" s="5"/>
      <c r="G164" s="3"/>
      <c r="H164" s="5"/>
    </row>
    <row r="165" spans="1:8" x14ac:dyDescent="0.25">
      <c r="A165" s="3">
        <v>8304</v>
      </c>
      <c r="B165" t="s">
        <v>465</v>
      </c>
      <c r="E165" s="5"/>
      <c r="F165" s="5"/>
      <c r="G165" s="3"/>
      <c r="H165" s="5"/>
    </row>
    <row r="166" spans="1:8" x14ac:dyDescent="0.25">
      <c r="A166" s="3">
        <v>8305</v>
      </c>
      <c r="B166" t="s">
        <v>657</v>
      </c>
      <c r="E166" s="5"/>
      <c r="F166" s="5"/>
      <c r="G166" s="3"/>
      <c r="H166" s="5"/>
    </row>
    <row r="167" spans="1:8" x14ac:dyDescent="0.25">
      <c r="A167" s="3">
        <v>8306</v>
      </c>
      <c r="B167" t="s">
        <v>466</v>
      </c>
      <c r="E167" s="5"/>
      <c r="F167" s="5"/>
      <c r="G167" s="3"/>
      <c r="H167" s="5"/>
    </row>
    <row r="168" spans="1:8" x14ac:dyDescent="0.25">
      <c r="A168" s="3">
        <v>8307</v>
      </c>
      <c r="B168" t="s">
        <v>467</v>
      </c>
      <c r="E168" s="5"/>
      <c r="F168" s="5"/>
      <c r="G168" s="3"/>
      <c r="H168" s="5"/>
    </row>
    <row r="169" spans="1:8" x14ac:dyDescent="0.25">
      <c r="A169" s="3">
        <v>8308</v>
      </c>
      <c r="B169" t="s">
        <v>468</v>
      </c>
      <c r="E169" s="5"/>
      <c r="F169" s="5"/>
      <c r="G169" s="3"/>
      <c r="H169" s="5"/>
    </row>
    <row r="170" spans="1:8" x14ac:dyDescent="0.25">
      <c r="A170" s="3">
        <v>8309</v>
      </c>
      <c r="B170" t="s">
        <v>469</v>
      </c>
      <c r="E170" s="5"/>
      <c r="F170" s="5"/>
      <c r="G170" s="3"/>
      <c r="H170" s="5"/>
    </row>
    <row r="171" spans="1:8" x14ac:dyDescent="0.25">
      <c r="A171" s="3">
        <v>8310</v>
      </c>
      <c r="B171" t="s">
        <v>470</v>
      </c>
      <c r="E171" s="5"/>
      <c r="F171" s="5"/>
      <c r="G171" s="3"/>
      <c r="H171" s="5"/>
    </row>
    <row r="172" spans="1:8" x14ac:dyDescent="0.25">
      <c r="A172" s="3">
        <v>8311</v>
      </c>
      <c r="B172" t="s">
        <v>677</v>
      </c>
      <c r="E172" s="5"/>
      <c r="F172" s="5"/>
      <c r="G172" s="3"/>
      <c r="H172" s="5"/>
    </row>
    <row r="173" spans="1:8" x14ac:dyDescent="0.25">
      <c r="A173" s="3">
        <v>8312</v>
      </c>
      <c r="B173" t="s">
        <v>471</v>
      </c>
      <c r="E173" s="5"/>
      <c r="F173" s="5"/>
      <c r="G173" s="3"/>
      <c r="H173" s="5"/>
    </row>
    <row r="174" spans="1:8" x14ac:dyDescent="0.25">
      <c r="A174" s="3">
        <v>8313</v>
      </c>
      <c r="B174" t="s">
        <v>472</v>
      </c>
      <c r="E174" s="5"/>
      <c r="F174" s="5"/>
      <c r="G174" s="3"/>
      <c r="H174" s="5"/>
    </row>
    <row r="175" spans="1:8" x14ac:dyDescent="0.25">
      <c r="A175" s="3">
        <v>8314</v>
      </c>
      <c r="B175" t="s">
        <v>633</v>
      </c>
      <c r="E175" s="5"/>
      <c r="F175" s="5"/>
      <c r="G175" s="3"/>
      <c r="H175" s="5"/>
    </row>
    <row r="176" spans="1:8" x14ac:dyDescent="0.25">
      <c r="A176" s="3">
        <v>8401</v>
      </c>
      <c r="B176" t="s">
        <v>678</v>
      </c>
      <c r="E176" s="5"/>
    </row>
    <row r="177" spans="1:5" x14ac:dyDescent="0.25">
      <c r="A177" s="3">
        <v>8402</v>
      </c>
      <c r="B177" t="s">
        <v>473</v>
      </c>
      <c r="E177" s="5"/>
    </row>
    <row r="178" spans="1:5" x14ac:dyDescent="0.25">
      <c r="A178" s="3">
        <v>8403</v>
      </c>
      <c r="B178" t="s">
        <v>474</v>
      </c>
      <c r="E178" s="5"/>
    </row>
    <row r="179" spans="1:5" x14ac:dyDescent="0.25">
      <c r="A179" s="3">
        <v>8404</v>
      </c>
      <c r="B179" t="s">
        <v>475</v>
      </c>
      <c r="E179" s="5"/>
    </row>
    <row r="180" spans="1:5" x14ac:dyDescent="0.25">
      <c r="A180" s="3">
        <v>8405</v>
      </c>
      <c r="B180" t="s">
        <v>476</v>
      </c>
      <c r="E180" s="5"/>
    </row>
    <row r="181" spans="1:5" x14ac:dyDescent="0.25">
      <c r="A181" s="3">
        <v>8406</v>
      </c>
      <c r="B181" t="s">
        <v>679</v>
      </c>
      <c r="E181" s="5"/>
    </row>
    <row r="182" spans="1:5" x14ac:dyDescent="0.25">
      <c r="A182" s="3">
        <v>8407</v>
      </c>
      <c r="B182" t="s">
        <v>477</v>
      </c>
      <c r="E182" s="5"/>
    </row>
    <row r="183" spans="1:5" x14ac:dyDescent="0.25">
      <c r="A183" s="3">
        <v>8408</v>
      </c>
      <c r="B183" t="s">
        <v>478</v>
      </c>
    </row>
    <row r="184" spans="1:5" x14ac:dyDescent="0.25">
      <c r="A184" s="3">
        <v>8409</v>
      </c>
      <c r="B184" t="s">
        <v>687</v>
      </c>
    </row>
    <row r="185" spans="1:5" x14ac:dyDescent="0.25">
      <c r="A185" s="3">
        <v>8410</v>
      </c>
      <c r="B185" t="s">
        <v>479</v>
      </c>
    </row>
    <row r="186" spans="1:5" x14ac:dyDescent="0.25">
      <c r="A186" s="3">
        <v>8411</v>
      </c>
      <c r="B186" t="s">
        <v>480</v>
      </c>
    </row>
    <row r="187" spans="1:5" x14ac:dyDescent="0.25">
      <c r="A187" s="3">
        <v>8412</v>
      </c>
      <c r="B187" t="s">
        <v>481</v>
      </c>
    </row>
    <row r="188" spans="1:5" x14ac:dyDescent="0.25">
      <c r="A188" s="3">
        <v>8413</v>
      </c>
      <c r="B188" t="s">
        <v>645</v>
      </c>
    </row>
    <row r="189" spans="1:5" x14ac:dyDescent="0.25">
      <c r="A189" s="3">
        <v>8414</v>
      </c>
      <c r="B189" t="s">
        <v>482</v>
      </c>
    </row>
    <row r="190" spans="1:5" x14ac:dyDescent="0.25">
      <c r="A190" s="3">
        <v>8415</v>
      </c>
      <c r="B190" t="s">
        <v>680</v>
      </c>
    </row>
    <row r="191" spans="1:5" x14ac:dyDescent="0.25">
      <c r="A191" s="3">
        <v>8416</v>
      </c>
      <c r="B191" t="s">
        <v>483</v>
      </c>
    </row>
    <row r="192" spans="1:5" x14ac:dyDescent="0.25">
      <c r="A192" s="3">
        <v>8417</v>
      </c>
      <c r="B192" t="s">
        <v>681</v>
      </c>
    </row>
    <row r="193" spans="1:8" x14ac:dyDescent="0.25">
      <c r="A193" s="3">
        <v>8418</v>
      </c>
      <c r="B193" t="s">
        <v>484</v>
      </c>
    </row>
    <row r="194" spans="1:8" x14ac:dyDescent="0.25">
      <c r="A194" s="3">
        <v>8419</v>
      </c>
      <c r="B194" t="s">
        <v>682</v>
      </c>
    </row>
    <row r="195" spans="1:8" x14ac:dyDescent="0.25">
      <c r="A195" s="3">
        <v>8420</v>
      </c>
      <c r="B195" t="s">
        <v>485</v>
      </c>
    </row>
    <row r="196" spans="1:8" x14ac:dyDescent="0.25">
      <c r="A196" s="3">
        <v>8421</v>
      </c>
      <c r="B196" t="s">
        <v>486</v>
      </c>
    </row>
    <row r="197" spans="1:8" x14ac:dyDescent="0.25">
      <c r="A197" s="3">
        <v>9101</v>
      </c>
      <c r="B197" t="s">
        <v>487</v>
      </c>
    </row>
    <row r="198" spans="1:8" x14ac:dyDescent="0.25">
      <c r="A198" s="3">
        <v>9102</v>
      </c>
      <c r="B198" t="s">
        <v>488</v>
      </c>
    </row>
    <row r="199" spans="1:8" x14ac:dyDescent="0.25">
      <c r="A199" s="3">
        <v>9103</v>
      </c>
      <c r="B199" t="s">
        <v>489</v>
      </c>
    </row>
    <row r="200" spans="1:8" x14ac:dyDescent="0.25">
      <c r="A200" s="3">
        <v>9104</v>
      </c>
      <c r="B200" t="s">
        <v>490</v>
      </c>
    </row>
    <row r="201" spans="1:8" x14ac:dyDescent="0.25">
      <c r="A201" s="3">
        <v>9105</v>
      </c>
      <c r="B201" t="s">
        <v>491</v>
      </c>
    </row>
    <row r="202" spans="1:8" x14ac:dyDescent="0.25">
      <c r="A202" s="3">
        <v>9106</v>
      </c>
      <c r="B202" t="s">
        <v>492</v>
      </c>
      <c r="G202" s="3"/>
    </row>
    <row r="203" spans="1:8" x14ac:dyDescent="0.25">
      <c r="A203" s="3">
        <v>9107</v>
      </c>
      <c r="B203" t="s">
        <v>493</v>
      </c>
      <c r="F203" s="5"/>
      <c r="G203" s="3"/>
      <c r="H203" s="5"/>
    </row>
    <row r="204" spans="1:8" x14ac:dyDescent="0.25">
      <c r="A204" s="3">
        <v>9108</v>
      </c>
      <c r="B204" t="s">
        <v>494</v>
      </c>
      <c r="F204" s="5"/>
      <c r="G204" s="3"/>
      <c r="H204" s="5"/>
    </row>
    <row r="205" spans="1:8" x14ac:dyDescent="0.25">
      <c r="A205" s="3">
        <v>9109</v>
      </c>
      <c r="B205" t="s">
        <v>495</v>
      </c>
      <c r="F205" s="5"/>
      <c r="G205" s="3"/>
      <c r="H205" s="5"/>
    </row>
    <row r="206" spans="1:8" x14ac:dyDescent="0.25">
      <c r="A206" s="3">
        <v>9110</v>
      </c>
      <c r="B206" t="s">
        <v>496</v>
      </c>
      <c r="F206" s="5"/>
      <c r="G206" s="3"/>
      <c r="H206" s="5"/>
    </row>
    <row r="207" spans="1:8" x14ac:dyDescent="0.25">
      <c r="A207" s="3">
        <v>9111</v>
      </c>
      <c r="B207" t="s">
        <v>497</v>
      </c>
      <c r="F207" s="5"/>
      <c r="G207" s="3"/>
      <c r="H207" s="5"/>
    </row>
    <row r="208" spans="1:8" x14ac:dyDescent="0.25">
      <c r="A208" s="3">
        <v>9112</v>
      </c>
      <c r="B208" t="s">
        <v>498</v>
      </c>
      <c r="F208" s="5"/>
      <c r="G208" s="3"/>
      <c r="H208" s="5"/>
    </row>
    <row r="209" spans="1:8" x14ac:dyDescent="0.25">
      <c r="A209" s="3">
        <v>9113</v>
      </c>
      <c r="B209" t="s">
        <v>499</v>
      </c>
      <c r="F209" s="5"/>
      <c r="G209" s="3"/>
      <c r="H209" s="5"/>
    </row>
    <row r="210" spans="1:8" x14ac:dyDescent="0.25">
      <c r="A210" s="3">
        <v>9114</v>
      </c>
      <c r="B210" t="s">
        <v>658</v>
      </c>
      <c r="F210" s="5"/>
      <c r="G210" s="3"/>
      <c r="H210" s="5"/>
    </row>
    <row r="211" spans="1:8" x14ac:dyDescent="0.25">
      <c r="A211" s="3">
        <v>9115</v>
      </c>
      <c r="B211" t="s">
        <v>646</v>
      </c>
      <c r="F211" s="5"/>
      <c r="G211" s="3"/>
      <c r="H211" s="5"/>
    </row>
    <row r="212" spans="1:8" x14ac:dyDescent="0.25">
      <c r="A212" s="3">
        <v>9116</v>
      </c>
      <c r="B212" t="s">
        <v>500</v>
      </c>
      <c r="F212" s="5"/>
      <c r="G212" s="3"/>
      <c r="H212" s="5"/>
    </row>
    <row r="213" spans="1:8" x14ac:dyDescent="0.25">
      <c r="A213" s="3">
        <v>9117</v>
      </c>
      <c r="B213" t="s">
        <v>501</v>
      </c>
      <c r="F213" s="5"/>
      <c r="G213" s="3"/>
      <c r="H213" s="5"/>
    </row>
    <row r="214" spans="1:8" x14ac:dyDescent="0.25">
      <c r="A214" s="3">
        <v>9118</v>
      </c>
      <c r="B214" t="s">
        <v>659</v>
      </c>
      <c r="F214" s="5"/>
      <c r="G214" s="3"/>
      <c r="H214" s="5"/>
    </row>
    <row r="215" spans="1:8" x14ac:dyDescent="0.25">
      <c r="A215" s="3">
        <v>9119</v>
      </c>
      <c r="B215" t="s">
        <v>674</v>
      </c>
      <c r="F215" s="5"/>
      <c r="G215" s="3"/>
      <c r="H215" s="5"/>
    </row>
    <row r="216" spans="1:8" x14ac:dyDescent="0.25">
      <c r="A216" s="3">
        <v>9120</v>
      </c>
      <c r="B216" t="s">
        <v>502</v>
      </c>
    </row>
    <row r="217" spans="1:8" x14ac:dyDescent="0.25">
      <c r="A217" s="3">
        <v>9121</v>
      </c>
      <c r="B217" t="s">
        <v>503</v>
      </c>
    </row>
    <row r="218" spans="1:8" x14ac:dyDescent="0.25">
      <c r="A218" s="3">
        <v>9201</v>
      </c>
      <c r="B218" t="s">
        <v>505</v>
      </c>
    </row>
    <row r="219" spans="1:8" x14ac:dyDescent="0.25">
      <c r="A219" s="3">
        <v>9202</v>
      </c>
      <c r="B219" t="s">
        <v>506</v>
      </c>
    </row>
    <row r="220" spans="1:8" x14ac:dyDescent="0.25">
      <c r="A220" s="3">
        <v>9203</v>
      </c>
      <c r="B220" t="s">
        <v>634</v>
      </c>
    </row>
    <row r="221" spans="1:8" x14ac:dyDescent="0.25">
      <c r="A221" s="3">
        <v>9204</v>
      </c>
      <c r="B221" t="s">
        <v>507</v>
      </c>
    </row>
    <row r="222" spans="1:8" x14ac:dyDescent="0.25">
      <c r="A222" s="3">
        <v>9205</v>
      </c>
      <c r="B222" t="s">
        <v>508</v>
      </c>
    </row>
    <row r="223" spans="1:8" x14ac:dyDescent="0.25">
      <c r="A223" s="3">
        <v>9206</v>
      </c>
      <c r="B223" t="s">
        <v>509</v>
      </c>
    </row>
    <row r="224" spans="1:8" x14ac:dyDescent="0.25">
      <c r="A224" s="3">
        <v>9207</v>
      </c>
      <c r="B224" t="s">
        <v>510</v>
      </c>
    </row>
    <row r="225" spans="1:6" x14ac:dyDescent="0.25">
      <c r="A225" s="3">
        <v>9208</v>
      </c>
      <c r="B225" t="s">
        <v>660</v>
      </c>
    </row>
    <row r="226" spans="1:6" x14ac:dyDescent="0.25">
      <c r="A226" s="3">
        <v>9209</v>
      </c>
      <c r="B226" t="s">
        <v>511</v>
      </c>
    </row>
    <row r="227" spans="1:6" x14ac:dyDescent="0.25">
      <c r="A227" s="3">
        <v>9210</v>
      </c>
      <c r="B227" t="s">
        <v>661</v>
      </c>
    </row>
    <row r="228" spans="1:6" x14ac:dyDescent="0.25">
      <c r="A228" s="3">
        <v>9211</v>
      </c>
      <c r="B228" t="s">
        <v>512</v>
      </c>
    </row>
    <row r="229" spans="1:6" x14ac:dyDescent="0.25">
      <c r="A229" s="3">
        <v>10101</v>
      </c>
      <c r="B229" t="s">
        <v>514</v>
      </c>
      <c r="E229" s="15"/>
    </row>
    <row r="230" spans="1:6" x14ac:dyDescent="0.25">
      <c r="A230" s="3">
        <v>10102</v>
      </c>
      <c r="B230" t="s">
        <v>515</v>
      </c>
    </row>
    <row r="231" spans="1:6" x14ac:dyDescent="0.25">
      <c r="A231" s="3">
        <v>10103</v>
      </c>
      <c r="B231" t="s">
        <v>647</v>
      </c>
    </row>
    <row r="232" spans="1:6" x14ac:dyDescent="0.25">
      <c r="A232" s="3">
        <v>10104</v>
      </c>
      <c r="B232" t="s">
        <v>516</v>
      </c>
      <c r="E232" s="3"/>
    </row>
    <row r="233" spans="1:6" x14ac:dyDescent="0.25">
      <c r="A233" s="3">
        <v>10105</v>
      </c>
      <c r="B233" t="s">
        <v>517</v>
      </c>
      <c r="E233" s="3"/>
    </row>
    <row r="234" spans="1:6" x14ac:dyDescent="0.25">
      <c r="A234" s="3">
        <v>10106</v>
      </c>
      <c r="B234" t="s">
        <v>518</v>
      </c>
      <c r="E234" s="3"/>
      <c r="F234" s="5"/>
    </row>
    <row r="235" spans="1:6" x14ac:dyDescent="0.25">
      <c r="A235" s="3">
        <v>10107</v>
      </c>
      <c r="B235" t="s">
        <v>513</v>
      </c>
      <c r="D235" s="5"/>
      <c r="E235" s="3"/>
      <c r="F235" s="5"/>
    </row>
    <row r="236" spans="1:6" x14ac:dyDescent="0.25">
      <c r="A236" s="3">
        <v>10108</v>
      </c>
      <c r="B236" t="s">
        <v>635</v>
      </c>
      <c r="D236" s="5"/>
      <c r="E236" s="15"/>
      <c r="F236" s="5"/>
    </row>
    <row r="237" spans="1:6" x14ac:dyDescent="0.25">
      <c r="A237" s="3">
        <v>10109</v>
      </c>
      <c r="B237" t="s">
        <v>519</v>
      </c>
      <c r="D237" s="5"/>
      <c r="E237" s="3"/>
      <c r="F237" s="5"/>
    </row>
    <row r="238" spans="1:6" x14ac:dyDescent="0.25">
      <c r="A238" s="3">
        <v>10201</v>
      </c>
      <c r="B238" t="s">
        <v>520</v>
      </c>
      <c r="D238" s="5"/>
      <c r="E238" s="3"/>
      <c r="F238" s="5"/>
    </row>
    <row r="239" spans="1:6" x14ac:dyDescent="0.25">
      <c r="A239" s="3">
        <v>10202</v>
      </c>
      <c r="B239" t="s">
        <v>521</v>
      </c>
      <c r="D239" s="5"/>
      <c r="E239" s="3"/>
      <c r="F239" s="5"/>
    </row>
    <row r="240" spans="1:6" x14ac:dyDescent="0.25">
      <c r="A240" s="3">
        <v>10203</v>
      </c>
      <c r="B240" t="s">
        <v>522</v>
      </c>
      <c r="D240" s="5"/>
      <c r="E240" s="3"/>
      <c r="F240" s="5"/>
    </row>
    <row r="241" spans="1:6" x14ac:dyDescent="0.25">
      <c r="A241" s="3">
        <v>10204</v>
      </c>
      <c r="B241" t="s">
        <v>662</v>
      </c>
      <c r="D241" s="5"/>
      <c r="E241" s="3"/>
      <c r="F241" s="5"/>
    </row>
    <row r="242" spans="1:6" x14ac:dyDescent="0.25">
      <c r="A242" s="3">
        <v>10205</v>
      </c>
      <c r="B242" t="s">
        <v>523</v>
      </c>
      <c r="D242" s="5"/>
      <c r="E242" s="3"/>
      <c r="F242" s="5"/>
    </row>
    <row r="243" spans="1:6" x14ac:dyDescent="0.25">
      <c r="A243" s="3">
        <v>10206</v>
      </c>
      <c r="B243" t="s">
        <v>648</v>
      </c>
      <c r="D243" s="5"/>
      <c r="E243" s="3"/>
      <c r="F243" s="5"/>
    </row>
    <row r="244" spans="1:6" x14ac:dyDescent="0.25">
      <c r="A244" s="3">
        <v>10207</v>
      </c>
      <c r="B244" t="s">
        <v>663</v>
      </c>
      <c r="D244" s="5"/>
      <c r="E244" s="3"/>
      <c r="F244" s="5"/>
    </row>
    <row r="245" spans="1:6" x14ac:dyDescent="0.25">
      <c r="A245" s="3">
        <v>10208</v>
      </c>
      <c r="B245" t="s">
        <v>649</v>
      </c>
      <c r="D245" s="5"/>
      <c r="E245" s="3"/>
      <c r="F245" s="5"/>
    </row>
    <row r="246" spans="1:6" x14ac:dyDescent="0.25">
      <c r="A246" s="3">
        <v>10209</v>
      </c>
      <c r="B246" t="s">
        <v>524</v>
      </c>
      <c r="E246" s="3"/>
    </row>
    <row r="247" spans="1:6" x14ac:dyDescent="0.25">
      <c r="A247" s="3">
        <v>10210</v>
      </c>
      <c r="B247" t="s">
        <v>525</v>
      </c>
      <c r="E247" s="3"/>
    </row>
    <row r="248" spans="1:6" x14ac:dyDescent="0.25">
      <c r="A248" s="3">
        <v>10301</v>
      </c>
      <c r="B248" t="s">
        <v>526</v>
      </c>
      <c r="E248" s="3"/>
    </row>
    <row r="249" spans="1:6" x14ac:dyDescent="0.25">
      <c r="A249" s="3">
        <v>10302</v>
      </c>
      <c r="B249" t="s">
        <v>527</v>
      </c>
      <c r="E249" s="3"/>
    </row>
    <row r="250" spans="1:6" x14ac:dyDescent="0.25">
      <c r="A250" s="3">
        <v>10303</v>
      </c>
      <c r="B250" t="s">
        <v>528</v>
      </c>
      <c r="E250" s="3"/>
    </row>
    <row r="251" spans="1:6" x14ac:dyDescent="0.25">
      <c r="A251" s="3">
        <v>10304</v>
      </c>
      <c r="B251" t="s">
        <v>529</v>
      </c>
    </row>
    <row r="252" spans="1:6" x14ac:dyDescent="0.25">
      <c r="A252" s="3">
        <v>10305</v>
      </c>
      <c r="B252" t="s">
        <v>636</v>
      </c>
    </row>
    <row r="253" spans="1:6" x14ac:dyDescent="0.25">
      <c r="A253" s="3">
        <v>10306</v>
      </c>
      <c r="B253" t="s">
        <v>530</v>
      </c>
    </row>
    <row r="254" spans="1:6" x14ac:dyDescent="0.25">
      <c r="A254" s="3">
        <v>10307</v>
      </c>
      <c r="B254" t="s">
        <v>531</v>
      </c>
    </row>
    <row r="255" spans="1:6" x14ac:dyDescent="0.25">
      <c r="A255" s="3">
        <v>10401</v>
      </c>
      <c r="B255" t="s">
        <v>664</v>
      </c>
    </row>
    <row r="256" spans="1:6" x14ac:dyDescent="0.25">
      <c r="A256" s="3">
        <v>10402</v>
      </c>
      <c r="B256" t="s">
        <v>675</v>
      </c>
    </row>
    <row r="257" spans="1:5" x14ac:dyDescent="0.25">
      <c r="A257" s="3">
        <v>10403</v>
      </c>
      <c r="B257" t="s">
        <v>665</v>
      </c>
    </row>
    <row r="258" spans="1:5" x14ac:dyDescent="0.25">
      <c r="A258" s="3">
        <v>10404</v>
      </c>
      <c r="B258" t="s">
        <v>532</v>
      </c>
    </row>
    <row r="259" spans="1:5" x14ac:dyDescent="0.25">
      <c r="A259" s="3">
        <v>11101</v>
      </c>
      <c r="B259" t="s">
        <v>743</v>
      </c>
    </row>
    <row r="260" spans="1:5" x14ac:dyDescent="0.25">
      <c r="A260" s="3">
        <v>11102</v>
      </c>
      <c r="B260" t="s">
        <v>533</v>
      </c>
    </row>
    <row r="261" spans="1:5" x14ac:dyDescent="0.25">
      <c r="A261" s="3">
        <v>11201</v>
      </c>
      <c r="B261" t="s">
        <v>737</v>
      </c>
    </row>
    <row r="262" spans="1:5" x14ac:dyDescent="0.25">
      <c r="A262" s="3">
        <v>11202</v>
      </c>
      <c r="B262" t="s">
        <v>534</v>
      </c>
      <c r="E262" s="3"/>
    </row>
    <row r="263" spans="1:5" x14ac:dyDescent="0.25">
      <c r="A263" s="3">
        <v>11203</v>
      </c>
      <c r="B263" t="s">
        <v>535</v>
      </c>
      <c r="E263" s="3"/>
    </row>
    <row r="264" spans="1:5" x14ac:dyDescent="0.25">
      <c r="A264" s="3">
        <v>11301</v>
      </c>
      <c r="B264" t="s">
        <v>536</v>
      </c>
      <c r="E264" s="3"/>
    </row>
    <row r="265" spans="1:5" x14ac:dyDescent="0.25">
      <c r="A265" s="3">
        <v>11302</v>
      </c>
      <c r="B265" t="s">
        <v>537</v>
      </c>
    </row>
    <row r="266" spans="1:5" x14ac:dyDescent="0.25">
      <c r="A266" s="3">
        <v>11303</v>
      </c>
      <c r="B266" t="s">
        <v>538</v>
      </c>
    </row>
    <row r="267" spans="1:5" x14ac:dyDescent="0.25">
      <c r="A267" s="3">
        <v>11401</v>
      </c>
      <c r="B267" t="s">
        <v>540</v>
      </c>
    </row>
    <row r="268" spans="1:5" x14ac:dyDescent="0.25">
      <c r="A268" s="3">
        <v>11402</v>
      </c>
      <c r="B268" t="s">
        <v>683</v>
      </c>
    </row>
    <row r="269" spans="1:5" x14ac:dyDescent="0.25">
      <c r="A269" s="3">
        <v>12101</v>
      </c>
      <c r="B269" t="s">
        <v>542</v>
      </c>
    </row>
    <row r="270" spans="1:5" x14ac:dyDescent="0.25">
      <c r="A270" s="3">
        <v>12102</v>
      </c>
      <c r="B270" t="s">
        <v>543</v>
      </c>
    </row>
    <row r="271" spans="1:5" x14ac:dyDescent="0.25">
      <c r="A271" s="3">
        <v>12103</v>
      </c>
      <c r="B271" t="s">
        <v>637</v>
      </c>
    </row>
    <row r="272" spans="1:5" x14ac:dyDescent="0.25">
      <c r="A272" s="3">
        <v>12104</v>
      </c>
      <c r="B272" t="s">
        <v>544</v>
      </c>
    </row>
    <row r="273" spans="1:2" x14ac:dyDescent="0.25">
      <c r="A273" s="3">
        <v>12201</v>
      </c>
      <c r="B273" t="s">
        <v>545</v>
      </c>
    </row>
    <row r="274" spans="1:2" x14ac:dyDescent="0.25">
      <c r="A274" s="3">
        <v>12202</v>
      </c>
      <c r="B274" t="s">
        <v>684</v>
      </c>
    </row>
    <row r="275" spans="1:2" x14ac:dyDescent="0.25">
      <c r="A275" s="3">
        <v>12301</v>
      </c>
      <c r="B275" t="s">
        <v>547</v>
      </c>
    </row>
    <row r="276" spans="1:2" x14ac:dyDescent="0.25">
      <c r="A276" s="3">
        <v>12302</v>
      </c>
      <c r="B276" t="s">
        <v>548</v>
      </c>
    </row>
    <row r="277" spans="1:2" x14ac:dyDescent="0.25">
      <c r="A277" s="3">
        <v>12303</v>
      </c>
      <c r="B277" t="s">
        <v>549</v>
      </c>
    </row>
    <row r="278" spans="1:2" x14ac:dyDescent="0.25">
      <c r="A278" s="3">
        <v>12401</v>
      </c>
      <c r="B278" t="s">
        <v>550</v>
      </c>
    </row>
    <row r="279" spans="1:2" x14ac:dyDescent="0.25">
      <c r="A279" s="3">
        <v>12402</v>
      </c>
      <c r="B279" t="s">
        <v>551</v>
      </c>
    </row>
    <row r="280" spans="1:2" x14ac:dyDescent="0.25">
      <c r="A280" s="3">
        <v>13101</v>
      </c>
      <c r="B280" t="s">
        <v>552</v>
      </c>
    </row>
    <row r="281" spans="1:2" x14ac:dyDescent="0.25">
      <c r="A281" s="3">
        <v>13102</v>
      </c>
      <c r="B281" t="s">
        <v>553</v>
      </c>
    </row>
    <row r="282" spans="1:2" x14ac:dyDescent="0.25">
      <c r="A282" s="3">
        <v>13103</v>
      </c>
      <c r="B282" t="s">
        <v>554</v>
      </c>
    </row>
    <row r="283" spans="1:2" x14ac:dyDescent="0.25">
      <c r="A283" s="3">
        <v>13104</v>
      </c>
      <c r="B283" t="s">
        <v>638</v>
      </c>
    </row>
    <row r="284" spans="1:2" x14ac:dyDescent="0.25">
      <c r="A284" s="3">
        <v>13105</v>
      </c>
      <c r="B284" t="s">
        <v>555</v>
      </c>
    </row>
    <row r="285" spans="1:2" x14ac:dyDescent="0.25">
      <c r="A285" s="3">
        <v>13106</v>
      </c>
      <c r="B285" t="s">
        <v>650</v>
      </c>
    </row>
    <row r="286" spans="1:2" x14ac:dyDescent="0.25">
      <c r="A286" s="3">
        <v>13107</v>
      </c>
      <c r="B286" t="s">
        <v>556</v>
      </c>
    </row>
    <row r="287" spans="1:2" x14ac:dyDescent="0.25">
      <c r="A287" s="3">
        <v>13108</v>
      </c>
      <c r="B287" t="s">
        <v>557</v>
      </c>
    </row>
    <row r="288" spans="1:2" x14ac:dyDescent="0.25">
      <c r="A288" s="3">
        <v>13109</v>
      </c>
      <c r="B288" t="s">
        <v>558</v>
      </c>
    </row>
    <row r="289" spans="1:2" x14ac:dyDescent="0.25">
      <c r="A289" s="3">
        <v>13110</v>
      </c>
      <c r="B289" t="s">
        <v>559</v>
      </c>
    </row>
    <row r="290" spans="1:2" x14ac:dyDescent="0.25">
      <c r="A290" s="3">
        <v>13111</v>
      </c>
      <c r="B290" t="s">
        <v>560</v>
      </c>
    </row>
    <row r="291" spans="1:2" x14ac:dyDescent="0.25">
      <c r="A291" s="3">
        <v>13112</v>
      </c>
      <c r="B291" t="s">
        <v>561</v>
      </c>
    </row>
    <row r="292" spans="1:2" x14ac:dyDescent="0.25">
      <c r="A292" s="3">
        <v>13113</v>
      </c>
      <c r="B292" t="s">
        <v>562</v>
      </c>
    </row>
    <row r="293" spans="1:2" x14ac:dyDescent="0.25">
      <c r="A293" s="3">
        <v>13114</v>
      </c>
      <c r="B293" t="s">
        <v>563</v>
      </c>
    </row>
    <row r="294" spans="1:2" x14ac:dyDescent="0.25">
      <c r="A294" s="3">
        <v>13115</v>
      </c>
      <c r="B294" t="s">
        <v>564</v>
      </c>
    </row>
    <row r="295" spans="1:2" x14ac:dyDescent="0.25">
      <c r="A295" s="3">
        <v>13116</v>
      </c>
      <c r="B295" t="s">
        <v>565</v>
      </c>
    </row>
    <row r="296" spans="1:2" x14ac:dyDescent="0.25">
      <c r="A296" s="3">
        <v>13117</v>
      </c>
      <c r="B296" t="s">
        <v>566</v>
      </c>
    </row>
    <row r="297" spans="1:2" x14ac:dyDescent="0.25">
      <c r="A297" s="3">
        <v>13118</v>
      </c>
      <c r="B297" t="s">
        <v>567</v>
      </c>
    </row>
    <row r="298" spans="1:2" x14ac:dyDescent="0.25">
      <c r="A298" s="3">
        <v>13119</v>
      </c>
      <c r="B298" t="s">
        <v>676</v>
      </c>
    </row>
    <row r="299" spans="1:2" x14ac:dyDescent="0.25">
      <c r="A299" s="3">
        <v>13120</v>
      </c>
      <c r="B299" t="s">
        <v>686</v>
      </c>
    </row>
    <row r="300" spans="1:2" x14ac:dyDescent="0.25">
      <c r="A300" s="3">
        <v>13121</v>
      </c>
      <c r="B300" t="s">
        <v>568</v>
      </c>
    </row>
    <row r="301" spans="1:2" x14ac:dyDescent="0.25">
      <c r="A301" s="3">
        <v>13122</v>
      </c>
      <c r="B301" t="s">
        <v>669</v>
      </c>
    </row>
    <row r="302" spans="1:2" x14ac:dyDescent="0.25">
      <c r="A302" s="3">
        <v>13123</v>
      </c>
      <c r="B302" t="s">
        <v>569</v>
      </c>
    </row>
    <row r="303" spans="1:2" x14ac:dyDescent="0.25">
      <c r="A303" s="3">
        <v>13124</v>
      </c>
      <c r="B303" t="s">
        <v>570</v>
      </c>
    </row>
    <row r="304" spans="1:2" x14ac:dyDescent="0.25">
      <c r="A304" s="3">
        <v>13125</v>
      </c>
      <c r="B304" t="s">
        <v>571</v>
      </c>
    </row>
    <row r="305" spans="1:5" x14ac:dyDescent="0.25">
      <c r="A305" s="3">
        <v>13126</v>
      </c>
      <c r="B305" t="s">
        <v>572</v>
      </c>
    </row>
    <row r="306" spans="1:5" x14ac:dyDescent="0.25">
      <c r="A306" s="3">
        <v>13127</v>
      </c>
      <c r="B306" t="s">
        <v>573</v>
      </c>
    </row>
    <row r="307" spans="1:5" x14ac:dyDescent="0.25">
      <c r="A307" s="3">
        <v>13128</v>
      </c>
      <c r="B307" t="s">
        <v>574</v>
      </c>
    </row>
    <row r="308" spans="1:5" x14ac:dyDescent="0.25">
      <c r="A308" s="3">
        <v>13129</v>
      </c>
      <c r="B308" t="s">
        <v>639</v>
      </c>
    </row>
    <row r="309" spans="1:5" x14ac:dyDescent="0.25">
      <c r="A309" s="3">
        <v>13130</v>
      </c>
      <c r="B309" t="s">
        <v>575</v>
      </c>
    </row>
    <row r="310" spans="1:5" x14ac:dyDescent="0.25">
      <c r="A310" s="3">
        <v>13131</v>
      </c>
      <c r="B310" t="s">
        <v>651</v>
      </c>
    </row>
    <row r="311" spans="1:5" x14ac:dyDescent="0.25">
      <c r="A311" s="3">
        <v>13132</v>
      </c>
      <c r="B311" t="s">
        <v>576</v>
      </c>
    </row>
    <row r="312" spans="1:5" x14ac:dyDescent="0.25">
      <c r="A312" s="3">
        <v>13201</v>
      </c>
      <c r="B312" t="s">
        <v>578</v>
      </c>
    </row>
    <row r="313" spans="1:5" x14ac:dyDescent="0.25">
      <c r="A313" s="3">
        <v>13202</v>
      </c>
      <c r="B313" t="s">
        <v>579</v>
      </c>
    </row>
    <row r="314" spans="1:5" x14ac:dyDescent="0.25">
      <c r="A314" s="3">
        <v>13203</v>
      </c>
      <c r="B314" t="s">
        <v>666</v>
      </c>
      <c r="E314" s="15"/>
    </row>
    <row r="315" spans="1:5" x14ac:dyDescent="0.25">
      <c r="A315" s="3">
        <v>13301</v>
      </c>
      <c r="B315" t="s">
        <v>581</v>
      </c>
    </row>
    <row r="316" spans="1:5" x14ac:dyDescent="0.25">
      <c r="A316" s="3">
        <v>13302</v>
      </c>
      <c r="B316" t="s">
        <v>582</v>
      </c>
      <c r="E316" s="3"/>
    </row>
    <row r="317" spans="1:5" x14ac:dyDescent="0.25">
      <c r="A317" s="3">
        <v>13303</v>
      </c>
      <c r="B317" t="s">
        <v>583</v>
      </c>
      <c r="E317" s="3"/>
    </row>
    <row r="318" spans="1:5" x14ac:dyDescent="0.25">
      <c r="A318" s="3">
        <v>13401</v>
      </c>
      <c r="B318" t="s">
        <v>585</v>
      </c>
      <c r="E318" s="3"/>
    </row>
    <row r="319" spans="1:5" x14ac:dyDescent="0.25">
      <c r="A319" s="3">
        <v>13402</v>
      </c>
      <c r="B319" t="s">
        <v>586</v>
      </c>
      <c r="E319" s="3"/>
    </row>
    <row r="320" spans="1:5" x14ac:dyDescent="0.25">
      <c r="A320" s="3">
        <v>13403</v>
      </c>
      <c r="B320" t="s">
        <v>587</v>
      </c>
      <c r="E320" s="3"/>
    </row>
    <row r="321" spans="1:5" x14ac:dyDescent="0.25">
      <c r="A321" s="3">
        <v>13404</v>
      </c>
      <c r="B321" t="s">
        <v>588</v>
      </c>
      <c r="E321" s="3"/>
    </row>
    <row r="322" spans="1:5" x14ac:dyDescent="0.25">
      <c r="A322" s="3">
        <v>13501</v>
      </c>
      <c r="B322" t="s">
        <v>589</v>
      </c>
      <c r="E322" s="3"/>
    </row>
    <row r="323" spans="1:5" x14ac:dyDescent="0.25">
      <c r="A323" s="3">
        <v>13502</v>
      </c>
      <c r="B323" t="s">
        <v>667</v>
      </c>
      <c r="E323" s="3"/>
    </row>
    <row r="324" spans="1:5" x14ac:dyDescent="0.25">
      <c r="A324" s="3">
        <v>13503</v>
      </c>
      <c r="B324" t="s">
        <v>640</v>
      </c>
      <c r="E324" s="3"/>
    </row>
    <row r="325" spans="1:5" x14ac:dyDescent="0.25">
      <c r="A325" s="3">
        <v>13504</v>
      </c>
      <c r="B325" t="s">
        <v>641</v>
      </c>
      <c r="E325" s="3"/>
    </row>
    <row r="326" spans="1:5" x14ac:dyDescent="0.25">
      <c r="A326" s="3">
        <v>13505</v>
      </c>
      <c r="B326" t="s">
        <v>590</v>
      </c>
      <c r="E326" s="3"/>
    </row>
    <row r="327" spans="1:5" x14ac:dyDescent="0.25">
      <c r="A327" s="3">
        <v>13601</v>
      </c>
      <c r="B327" t="s">
        <v>591</v>
      </c>
      <c r="E327" s="3"/>
    </row>
    <row r="328" spans="1:5" x14ac:dyDescent="0.25">
      <c r="A328" s="3">
        <v>13602</v>
      </c>
      <c r="B328" t="s">
        <v>592</v>
      </c>
      <c r="E328" s="3"/>
    </row>
    <row r="329" spans="1:5" x14ac:dyDescent="0.25">
      <c r="A329" s="3">
        <v>13603</v>
      </c>
      <c r="B329" t="s">
        <v>593</v>
      </c>
      <c r="E329" s="3"/>
    </row>
    <row r="330" spans="1:5" x14ac:dyDescent="0.25">
      <c r="A330" s="3">
        <v>13604</v>
      </c>
      <c r="B330" t="s">
        <v>594</v>
      </c>
      <c r="E330" s="3"/>
    </row>
    <row r="331" spans="1:5" x14ac:dyDescent="0.25">
      <c r="A331" s="3">
        <v>13605</v>
      </c>
      <c r="B331" t="s">
        <v>670</v>
      </c>
      <c r="E331" s="3"/>
    </row>
    <row r="332" spans="1:5" x14ac:dyDescent="0.25">
      <c r="A332" s="3">
        <v>14101</v>
      </c>
      <c r="B332" t="s">
        <v>595</v>
      </c>
      <c r="E332" s="15"/>
    </row>
    <row r="333" spans="1:5" x14ac:dyDescent="0.25">
      <c r="A333" s="3">
        <v>14102</v>
      </c>
      <c r="B333" t="s">
        <v>596</v>
      </c>
      <c r="E333" s="3"/>
    </row>
    <row r="334" spans="1:5" x14ac:dyDescent="0.25">
      <c r="A334" s="3">
        <v>14103</v>
      </c>
      <c r="B334" t="s">
        <v>597</v>
      </c>
      <c r="E334" s="3"/>
    </row>
    <row r="335" spans="1:5" x14ac:dyDescent="0.25">
      <c r="A335" s="3">
        <v>14104</v>
      </c>
      <c r="B335" t="s">
        <v>598</v>
      </c>
    </row>
    <row r="336" spans="1:5" x14ac:dyDescent="0.25">
      <c r="A336" s="3">
        <v>14105</v>
      </c>
      <c r="B336" t="s">
        <v>685</v>
      </c>
    </row>
    <row r="337" spans="1:2" x14ac:dyDescent="0.25">
      <c r="A337" s="3">
        <v>14106</v>
      </c>
      <c r="B337" t="s">
        <v>599</v>
      </c>
    </row>
    <row r="338" spans="1:2" x14ac:dyDescent="0.25">
      <c r="A338" s="3">
        <v>14107</v>
      </c>
      <c r="B338" t="s">
        <v>600</v>
      </c>
    </row>
    <row r="339" spans="1:2" x14ac:dyDescent="0.25">
      <c r="A339" s="3">
        <v>14108</v>
      </c>
      <c r="B339" t="s">
        <v>601</v>
      </c>
    </row>
    <row r="340" spans="1:2" x14ac:dyDescent="0.25">
      <c r="A340" s="3">
        <v>14201</v>
      </c>
      <c r="B340" t="s">
        <v>652</v>
      </c>
    </row>
    <row r="341" spans="1:2" x14ac:dyDescent="0.25">
      <c r="A341" s="3">
        <v>14202</v>
      </c>
      <c r="B341" t="s">
        <v>603</v>
      </c>
    </row>
    <row r="342" spans="1:2" x14ac:dyDescent="0.25">
      <c r="A342" s="3">
        <v>14203</v>
      </c>
      <c r="B342" t="s">
        <v>604</v>
      </c>
    </row>
    <row r="343" spans="1:2" x14ac:dyDescent="0.25">
      <c r="A343" s="3">
        <v>14204</v>
      </c>
      <c r="B343" t="s">
        <v>642</v>
      </c>
    </row>
    <row r="344" spans="1:2" x14ac:dyDescent="0.25">
      <c r="A344" s="3">
        <v>15101</v>
      </c>
      <c r="B344" t="s">
        <v>605</v>
      </c>
    </row>
    <row r="345" spans="1:2" x14ac:dyDescent="0.25">
      <c r="A345" s="3">
        <v>15102</v>
      </c>
      <c r="B345" t="s">
        <v>606</v>
      </c>
    </row>
    <row r="346" spans="1:2" x14ac:dyDescent="0.25">
      <c r="A346" s="3">
        <v>15201</v>
      </c>
      <c r="B346" t="s">
        <v>608</v>
      </c>
    </row>
    <row r="347" spans="1:2" x14ac:dyDescent="0.25">
      <c r="A347" s="3">
        <v>15202</v>
      </c>
      <c r="B347" t="s">
        <v>609</v>
      </c>
    </row>
  </sheetData>
  <dataConsolidate link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baseColWidth="10" defaultRowHeight="15" x14ac:dyDescent="0.25"/>
  <cols>
    <col min="2" max="2" width="38.85546875" bestFit="1" customWidth="1"/>
  </cols>
  <sheetData>
    <row r="1" spans="1:2" x14ac:dyDescent="0.25">
      <c r="A1" s="5" t="s">
        <v>4</v>
      </c>
      <c r="B1" s="5" t="s">
        <v>5</v>
      </c>
    </row>
    <row r="2" spans="1:2" x14ac:dyDescent="0.25">
      <c r="A2">
        <v>1</v>
      </c>
      <c r="B2" s="5" t="s">
        <v>13</v>
      </c>
    </row>
    <row r="3" spans="1:2" x14ac:dyDescent="0.25">
      <c r="A3">
        <v>2</v>
      </c>
      <c r="B3" s="5" t="s">
        <v>246</v>
      </c>
    </row>
    <row r="4" spans="1:2" x14ac:dyDescent="0.25">
      <c r="A4" s="5">
        <v>4</v>
      </c>
      <c r="B4" s="5" t="s">
        <v>251</v>
      </c>
    </row>
    <row r="5" spans="1:2" x14ac:dyDescent="0.25">
      <c r="A5" s="5">
        <v>5</v>
      </c>
      <c r="B5" s="5" t="s">
        <v>249</v>
      </c>
    </row>
    <row r="6" spans="1:2" x14ac:dyDescent="0.25">
      <c r="A6" s="5">
        <v>8</v>
      </c>
      <c r="B6" s="5" t="s">
        <v>248</v>
      </c>
    </row>
    <row r="7" spans="1:2" x14ac:dyDescent="0.25">
      <c r="A7" s="5">
        <v>9</v>
      </c>
      <c r="B7" s="5" t="s">
        <v>250</v>
      </c>
    </row>
    <row r="8" spans="1:2" x14ac:dyDescent="0.25">
      <c r="A8" s="5">
        <v>10</v>
      </c>
      <c r="B8" s="5" t="s">
        <v>299</v>
      </c>
    </row>
    <row r="9" spans="1:2" x14ac:dyDescent="0.25">
      <c r="A9" s="5">
        <v>11</v>
      </c>
      <c r="B9" s="5" t="s">
        <v>298</v>
      </c>
    </row>
    <row r="10" spans="1:2" x14ac:dyDescent="0.25">
      <c r="A10" s="5">
        <v>12</v>
      </c>
      <c r="B10" s="5" t="s">
        <v>306</v>
      </c>
    </row>
    <row r="11" spans="1:2" x14ac:dyDescent="0.25">
      <c r="A11" s="5">
        <v>13</v>
      </c>
      <c r="B11" s="5" t="s">
        <v>253</v>
      </c>
    </row>
    <row r="12" spans="1:2" x14ac:dyDescent="0.25">
      <c r="A12">
        <v>99</v>
      </c>
      <c r="B12" s="5" t="s">
        <v>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baseColWidth="10" defaultRowHeight="15" x14ac:dyDescent="0.25"/>
  <cols>
    <col min="2" max="2" width="12" customWidth="1"/>
    <col min="7" max="7" width="61" customWidth="1"/>
    <col min="8" max="8" width="14.140625" customWidth="1"/>
    <col min="10" max="10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724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710</v>
      </c>
      <c r="N1" t="s">
        <v>711</v>
      </c>
      <c r="O1" t="s">
        <v>712</v>
      </c>
    </row>
    <row r="2" spans="1:15" x14ac:dyDescent="0.25">
      <c r="A2">
        <v>594</v>
      </c>
      <c r="B2" t="s">
        <v>133</v>
      </c>
      <c r="C2" t="s">
        <v>778</v>
      </c>
      <c r="D2" s="12">
        <v>40745</v>
      </c>
      <c r="E2">
        <v>2011</v>
      </c>
      <c r="F2">
        <v>4</v>
      </c>
      <c r="G2" t="s">
        <v>251</v>
      </c>
      <c r="H2" t="s">
        <v>114</v>
      </c>
      <c r="I2" t="s">
        <v>700</v>
      </c>
      <c r="J2" t="s">
        <v>832</v>
      </c>
      <c r="K2" t="s">
        <v>504</v>
      </c>
      <c r="L2" t="s">
        <v>508</v>
      </c>
      <c r="M2">
        <v>9</v>
      </c>
      <c r="N2">
        <v>92</v>
      </c>
      <c r="O2">
        <v>9205</v>
      </c>
    </row>
    <row r="3" spans="1:15" x14ac:dyDescent="0.25">
      <c r="A3">
        <v>593</v>
      </c>
      <c r="B3" t="s">
        <v>132</v>
      </c>
      <c r="C3" t="s">
        <v>778</v>
      </c>
      <c r="D3" s="12">
        <v>40745</v>
      </c>
      <c r="E3">
        <v>2011</v>
      </c>
      <c r="F3">
        <v>4</v>
      </c>
      <c r="G3" t="s">
        <v>251</v>
      </c>
      <c r="H3" t="s">
        <v>114</v>
      </c>
      <c r="I3" t="s">
        <v>700</v>
      </c>
      <c r="J3" t="s">
        <v>832</v>
      </c>
      <c r="K3" t="s">
        <v>504</v>
      </c>
      <c r="L3" t="s">
        <v>634</v>
      </c>
      <c r="M3">
        <v>9</v>
      </c>
      <c r="N3">
        <v>92</v>
      </c>
      <c r="O3">
        <v>9203</v>
      </c>
    </row>
    <row r="4" spans="1:15" x14ac:dyDescent="0.25">
      <c r="A4">
        <v>592</v>
      </c>
      <c r="B4" t="s">
        <v>129</v>
      </c>
      <c r="C4" t="s">
        <v>778</v>
      </c>
      <c r="D4" s="12">
        <v>40745</v>
      </c>
      <c r="E4">
        <v>2011</v>
      </c>
      <c r="F4">
        <v>4</v>
      </c>
      <c r="G4" t="s">
        <v>251</v>
      </c>
      <c r="H4" t="s">
        <v>114</v>
      </c>
      <c r="I4" t="s">
        <v>700</v>
      </c>
      <c r="J4" t="s">
        <v>833</v>
      </c>
      <c r="K4" t="s">
        <v>701</v>
      </c>
      <c r="L4" t="s">
        <v>502</v>
      </c>
      <c r="M4">
        <v>9</v>
      </c>
      <c r="N4">
        <v>91</v>
      </c>
      <c r="O4">
        <v>9120</v>
      </c>
    </row>
    <row r="5" spans="1:15" x14ac:dyDescent="0.25">
      <c r="A5">
        <v>591</v>
      </c>
      <c r="B5" t="s">
        <v>128</v>
      </c>
      <c r="C5" t="s">
        <v>778</v>
      </c>
      <c r="D5" s="12">
        <v>40745</v>
      </c>
      <c r="E5">
        <v>2011</v>
      </c>
      <c r="F5">
        <v>4</v>
      </c>
      <c r="G5" t="s">
        <v>251</v>
      </c>
      <c r="H5" t="s">
        <v>114</v>
      </c>
      <c r="I5" t="s">
        <v>700</v>
      </c>
      <c r="J5" t="s">
        <v>833</v>
      </c>
      <c r="K5" t="s">
        <v>701</v>
      </c>
      <c r="L5" t="s">
        <v>674</v>
      </c>
      <c r="M5">
        <v>9</v>
      </c>
      <c r="N5">
        <v>91</v>
      </c>
      <c r="O5">
        <v>9119</v>
      </c>
    </row>
    <row r="6" spans="1:15" x14ac:dyDescent="0.25">
      <c r="A6">
        <v>590</v>
      </c>
      <c r="B6" t="s">
        <v>123</v>
      </c>
      <c r="C6" t="s">
        <v>778</v>
      </c>
      <c r="D6" s="12">
        <v>40745</v>
      </c>
      <c r="E6">
        <v>2011</v>
      </c>
      <c r="F6">
        <v>4</v>
      </c>
      <c r="G6" t="s">
        <v>251</v>
      </c>
      <c r="H6" t="s">
        <v>114</v>
      </c>
      <c r="I6" t="s">
        <v>700</v>
      </c>
      <c r="J6" t="s">
        <v>833</v>
      </c>
      <c r="K6" t="s">
        <v>701</v>
      </c>
      <c r="L6" t="s">
        <v>646</v>
      </c>
      <c r="M6">
        <v>9</v>
      </c>
      <c r="N6">
        <v>91</v>
      </c>
      <c r="O6">
        <v>9115</v>
      </c>
    </row>
    <row r="7" spans="1:15" x14ac:dyDescent="0.25">
      <c r="A7">
        <v>589</v>
      </c>
      <c r="B7" t="s">
        <v>120</v>
      </c>
      <c r="C7" t="s">
        <v>778</v>
      </c>
      <c r="D7" s="12">
        <v>40745</v>
      </c>
      <c r="E7">
        <v>2011</v>
      </c>
      <c r="F7">
        <v>4</v>
      </c>
      <c r="G7" t="s">
        <v>251</v>
      </c>
      <c r="H7" t="s">
        <v>114</v>
      </c>
      <c r="I7" t="s">
        <v>700</v>
      </c>
      <c r="J7" t="s">
        <v>833</v>
      </c>
      <c r="K7" t="s">
        <v>701</v>
      </c>
      <c r="L7" t="s">
        <v>496</v>
      </c>
      <c r="M7">
        <v>9</v>
      </c>
      <c r="N7">
        <v>91</v>
      </c>
      <c r="O7">
        <v>9110</v>
      </c>
    </row>
    <row r="8" spans="1:15" x14ac:dyDescent="0.25">
      <c r="A8">
        <v>588</v>
      </c>
      <c r="B8" t="s">
        <v>117</v>
      </c>
      <c r="C8" t="s">
        <v>778</v>
      </c>
      <c r="D8" s="12">
        <v>40745</v>
      </c>
      <c r="E8">
        <v>2011</v>
      </c>
      <c r="F8">
        <v>4</v>
      </c>
      <c r="G8" t="s">
        <v>251</v>
      </c>
      <c r="H8" t="s">
        <v>114</v>
      </c>
      <c r="I8" t="s">
        <v>700</v>
      </c>
      <c r="J8" t="s">
        <v>833</v>
      </c>
      <c r="K8" t="s">
        <v>701</v>
      </c>
      <c r="L8" t="s">
        <v>490</v>
      </c>
      <c r="M8">
        <v>9</v>
      </c>
      <c r="N8">
        <v>91</v>
      </c>
      <c r="O8">
        <v>9104</v>
      </c>
    </row>
    <row r="9" spans="1:15" x14ac:dyDescent="0.25">
      <c r="A9">
        <v>587</v>
      </c>
      <c r="B9" t="s">
        <v>116</v>
      </c>
      <c r="C9" t="s">
        <v>778</v>
      </c>
      <c r="D9" s="12">
        <v>40745</v>
      </c>
      <c r="E9">
        <v>2011</v>
      </c>
      <c r="F9">
        <v>4</v>
      </c>
      <c r="G9" t="s">
        <v>251</v>
      </c>
      <c r="H9" t="s">
        <v>114</v>
      </c>
      <c r="I9" t="s">
        <v>700</v>
      </c>
      <c r="J9" t="s">
        <v>833</v>
      </c>
      <c r="K9" t="s">
        <v>701</v>
      </c>
      <c r="L9" t="s">
        <v>489</v>
      </c>
      <c r="M9">
        <v>9</v>
      </c>
      <c r="N9">
        <v>91</v>
      </c>
      <c r="O9">
        <v>9103</v>
      </c>
    </row>
    <row r="10" spans="1:15" x14ac:dyDescent="0.25">
      <c r="A10">
        <v>273</v>
      </c>
      <c r="B10" t="s">
        <v>133</v>
      </c>
      <c r="C10" t="s">
        <v>767</v>
      </c>
      <c r="D10" s="12">
        <v>40147</v>
      </c>
      <c r="E10">
        <v>2009</v>
      </c>
      <c r="F10">
        <v>4</v>
      </c>
      <c r="G10" t="s">
        <v>251</v>
      </c>
      <c r="H10" t="s">
        <v>114</v>
      </c>
      <c r="I10" t="s">
        <v>700</v>
      </c>
      <c r="J10" t="s">
        <v>832</v>
      </c>
      <c r="K10" t="s">
        <v>504</v>
      </c>
      <c r="L10" t="s">
        <v>508</v>
      </c>
      <c r="M10">
        <v>9</v>
      </c>
      <c r="N10">
        <v>92</v>
      </c>
      <c r="O10">
        <v>9205</v>
      </c>
    </row>
    <row r="11" spans="1:15" x14ac:dyDescent="0.25">
      <c r="A11">
        <v>272</v>
      </c>
      <c r="B11" t="s">
        <v>132</v>
      </c>
      <c r="C11" t="s">
        <v>767</v>
      </c>
      <c r="D11" s="12">
        <v>40147</v>
      </c>
      <c r="E11">
        <v>2009</v>
      </c>
      <c r="F11">
        <v>4</v>
      </c>
      <c r="G11" t="s">
        <v>251</v>
      </c>
      <c r="H11" t="s">
        <v>114</v>
      </c>
      <c r="I11" t="s">
        <v>700</v>
      </c>
      <c r="J11" t="s">
        <v>832</v>
      </c>
      <c r="K11" t="s">
        <v>504</v>
      </c>
      <c r="L11" t="s">
        <v>634</v>
      </c>
      <c r="M11">
        <v>9</v>
      </c>
      <c r="N11">
        <v>92</v>
      </c>
      <c r="O11">
        <v>9203</v>
      </c>
    </row>
    <row r="12" spans="1:15" x14ac:dyDescent="0.25">
      <c r="A12">
        <v>271</v>
      </c>
      <c r="B12" t="s">
        <v>123</v>
      </c>
      <c r="C12" t="s">
        <v>767</v>
      </c>
      <c r="D12" s="12">
        <v>40147</v>
      </c>
      <c r="E12">
        <v>2009</v>
      </c>
      <c r="F12">
        <v>4</v>
      </c>
      <c r="G12" t="s">
        <v>251</v>
      </c>
      <c r="H12" t="s">
        <v>114</v>
      </c>
      <c r="I12" t="s">
        <v>700</v>
      </c>
      <c r="J12" t="s">
        <v>833</v>
      </c>
      <c r="K12" t="s">
        <v>701</v>
      </c>
      <c r="L12" t="s">
        <v>646</v>
      </c>
      <c r="M12">
        <v>9</v>
      </c>
      <c r="N12">
        <v>91</v>
      </c>
      <c r="O12">
        <v>9115</v>
      </c>
    </row>
    <row r="13" spans="1:15" x14ac:dyDescent="0.25">
      <c r="A13">
        <v>270</v>
      </c>
      <c r="B13" t="s">
        <v>120</v>
      </c>
      <c r="C13" t="s">
        <v>767</v>
      </c>
      <c r="D13" s="12">
        <v>40147</v>
      </c>
      <c r="E13">
        <v>2009</v>
      </c>
      <c r="F13">
        <v>4</v>
      </c>
      <c r="G13" t="s">
        <v>251</v>
      </c>
      <c r="H13" t="s">
        <v>114</v>
      </c>
      <c r="I13" t="s">
        <v>700</v>
      </c>
      <c r="J13" t="s">
        <v>833</v>
      </c>
      <c r="K13" t="s">
        <v>701</v>
      </c>
      <c r="L13" t="s">
        <v>496</v>
      </c>
      <c r="M13">
        <v>9</v>
      </c>
      <c r="N13">
        <v>91</v>
      </c>
      <c r="O13">
        <v>9110</v>
      </c>
    </row>
    <row r="14" spans="1:15" x14ac:dyDescent="0.25">
      <c r="A14">
        <v>269</v>
      </c>
      <c r="B14" t="s">
        <v>117</v>
      </c>
      <c r="C14" t="s">
        <v>767</v>
      </c>
      <c r="D14" s="12">
        <v>40147</v>
      </c>
      <c r="E14">
        <v>2009</v>
      </c>
      <c r="F14">
        <v>4</v>
      </c>
      <c r="G14" t="s">
        <v>251</v>
      </c>
      <c r="H14" t="s">
        <v>114</v>
      </c>
      <c r="I14" t="s">
        <v>700</v>
      </c>
      <c r="J14" t="s">
        <v>833</v>
      </c>
      <c r="K14" t="s">
        <v>701</v>
      </c>
      <c r="L14" t="s">
        <v>490</v>
      </c>
      <c r="M14">
        <v>9</v>
      </c>
      <c r="N14">
        <v>91</v>
      </c>
      <c r="O14">
        <v>9104</v>
      </c>
    </row>
    <row r="15" spans="1:15" x14ac:dyDescent="0.25">
      <c r="A15">
        <v>268</v>
      </c>
      <c r="B15" t="s">
        <v>116</v>
      </c>
      <c r="C15" t="s">
        <v>767</v>
      </c>
      <c r="D15" s="12">
        <v>40147</v>
      </c>
      <c r="E15">
        <v>2009</v>
      </c>
      <c r="F15">
        <v>4</v>
      </c>
      <c r="G15" t="s">
        <v>251</v>
      </c>
      <c r="H15" t="s">
        <v>114</v>
      </c>
      <c r="I15" t="s">
        <v>700</v>
      </c>
      <c r="J15" t="s">
        <v>833</v>
      </c>
      <c r="K15" t="s">
        <v>701</v>
      </c>
      <c r="L15" t="s">
        <v>489</v>
      </c>
      <c r="M15">
        <v>9</v>
      </c>
      <c r="N15">
        <v>91</v>
      </c>
      <c r="O15">
        <v>9103</v>
      </c>
    </row>
    <row r="16" spans="1:15" x14ac:dyDescent="0.25">
      <c r="A16">
        <v>595</v>
      </c>
      <c r="B16" t="s">
        <v>84</v>
      </c>
      <c r="C16" t="s">
        <v>779</v>
      </c>
      <c r="D16" s="12">
        <v>40750</v>
      </c>
      <c r="E16">
        <v>2011</v>
      </c>
      <c r="F16">
        <v>4</v>
      </c>
      <c r="G16" t="s">
        <v>251</v>
      </c>
      <c r="H16" t="s">
        <v>65</v>
      </c>
      <c r="I16" t="s">
        <v>697</v>
      </c>
      <c r="J16" t="s">
        <v>834</v>
      </c>
      <c r="K16" t="s">
        <v>698</v>
      </c>
      <c r="L16" t="s">
        <v>633</v>
      </c>
      <c r="M16">
        <v>8</v>
      </c>
      <c r="N16">
        <v>83</v>
      </c>
      <c r="O16">
        <v>8314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A3" sqref="A3:I17"/>
    </sheetView>
  </sheetViews>
  <sheetFormatPr baseColWidth="10" defaultRowHeight="15" x14ac:dyDescent="0.25"/>
  <cols>
    <col min="1" max="1" width="49.42578125" customWidth="1"/>
    <col min="2" max="2" width="22.5703125" customWidth="1"/>
    <col min="3" max="8" width="5" customWidth="1"/>
    <col min="9" max="9" width="12.5703125" customWidth="1"/>
    <col min="10" max="10" width="53.140625" customWidth="1"/>
    <col min="11" max="11" width="6.28515625" customWidth="1"/>
    <col min="12" max="12" width="30.7109375" customWidth="1"/>
    <col min="13" max="13" width="12.5703125" customWidth="1"/>
    <col min="14" max="14" width="22.85546875" bestFit="1" customWidth="1"/>
    <col min="15" max="15" width="18.7109375" bestFit="1" customWidth="1"/>
  </cols>
  <sheetData>
    <row r="1" spans="1:9" x14ac:dyDescent="0.25">
      <c r="A1" s="7" t="s">
        <v>5</v>
      </c>
      <c r="B1" s="16" t="s">
        <v>13</v>
      </c>
    </row>
    <row r="3" spans="1:9" x14ac:dyDescent="0.25">
      <c r="A3" s="7" t="s">
        <v>723</v>
      </c>
      <c r="B3" s="7" t="s">
        <v>722</v>
      </c>
    </row>
    <row r="4" spans="1:9" x14ac:dyDescent="0.25">
      <c r="A4" s="7" t="s">
        <v>720</v>
      </c>
      <c r="B4" s="4">
        <v>2008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 t="s">
        <v>721</v>
      </c>
    </row>
    <row r="5" spans="1:9" x14ac:dyDescent="0.25">
      <c r="A5" s="8" t="s">
        <v>708</v>
      </c>
      <c r="B5" s="3"/>
      <c r="C5" s="3"/>
      <c r="D5" s="3"/>
      <c r="E5" s="3"/>
      <c r="F5" s="3"/>
      <c r="G5" s="3">
        <v>1</v>
      </c>
      <c r="H5" s="3"/>
      <c r="I5" s="3">
        <v>1</v>
      </c>
    </row>
    <row r="6" spans="1:9" x14ac:dyDescent="0.25">
      <c r="A6" s="8" t="s">
        <v>691</v>
      </c>
      <c r="B6" s="3">
        <v>7</v>
      </c>
      <c r="C6" s="3"/>
      <c r="D6" s="3"/>
      <c r="E6" s="3">
        <v>2</v>
      </c>
      <c r="F6" s="3"/>
      <c r="G6" s="3">
        <v>6</v>
      </c>
      <c r="H6" s="3">
        <v>6</v>
      </c>
      <c r="I6" s="3">
        <v>21</v>
      </c>
    </row>
    <row r="7" spans="1:9" x14ac:dyDescent="0.25">
      <c r="A7" s="8" t="s">
        <v>692</v>
      </c>
      <c r="B7" s="3">
        <v>15</v>
      </c>
      <c r="C7" s="3">
        <v>15</v>
      </c>
      <c r="D7" s="3">
        <v>15</v>
      </c>
      <c r="E7" s="3">
        <v>15</v>
      </c>
      <c r="F7" s="3">
        <v>15</v>
      </c>
      <c r="G7" s="3">
        <v>15</v>
      </c>
      <c r="H7" s="3">
        <v>15</v>
      </c>
      <c r="I7" s="3">
        <v>105</v>
      </c>
    </row>
    <row r="8" spans="1:9" x14ac:dyDescent="0.25">
      <c r="A8" s="8" t="s">
        <v>700</v>
      </c>
      <c r="B8" s="3">
        <v>32</v>
      </c>
      <c r="C8" s="3"/>
      <c r="D8" s="3"/>
      <c r="E8" s="3">
        <v>11</v>
      </c>
      <c r="F8" s="3"/>
      <c r="G8" s="3"/>
      <c r="H8" s="3">
        <v>32</v>
      </c>
      <c r="I8" s="3">
        <v>75</v>
      </c>
    </row>
    <row r="9" spans="1:9" x14ac:dyDescent="0.25">
      <c r="A9" s="8" t="s">
        <v>702</v>
      </c>
      <c r="B9" s="3">
        <v>30</v>
      </c>
      <c r="C9" s="3"/>
      <c r="D9" s="3"/>
      <c r="E9" s="3"/>
      <c r="F9" s="3"/>
      <c r="G9" s="3">
        <v>13</v>
      </c>
      <c r="H9" s="3">
        <v>30</v>
      </c>
      <c r="I9" s="3">
        <v>73</v>
      </c>
    </row>
    <row r="10" spans="1:9" x14ac:dyDescent="0.25">
      <c r="A10" s="8" t="s">
        <v>707</v>
      </c>
      <c r="B10" s="3">
        <v>12</v>
      </c>
      <c r="C10" s="3"/>
      <c r="D10" s="3"/>
      <c r="E10" s="3"/>
      <c r="F10" s="3"/>
      <c r="G10" s="3"/>
      <c r="H10" s="3">
        <v>12</v>
      </c>
      <c r="I10" s="3">
        <v>24</v>
      </c>
    </row>
    <row r="11" spans="1:9" x14ac:dyDescent="0.25">
      <c r="A11" s="8" t="s">
        <v>694</v>
      </c>
      <c r="B11" s="3">
        <v>27</v>
      </c>
      <c r="C11" s="3"/>
      <c r="D11" s="3">
        <v>23</v>
      </c>
      <c r="E11" s="3">
        <v>36</v>
      </c>
      <c r="F11" s="3">
        <v>17</v>
      </c>
      <c r="G11" s="3">
        <v>30</v>
      </c>
      <c r="H11" s="3">
        <v>33</v>
      </c>
      <c r="I11" s="3">
        <v>166</v>
      </c>
    </row>
    <row r="12" spans="1:9" x14ac:dyDescent="0.25">
      <c r="A12" s="8" t="s">
        <v>697</v>
      </c>
      <c r="B12" s="3">
        <v>46</v>
      </c>
      <c r="C12" s="3"/>
      <c r="D12" s="3"/>
      <c r="E12" s="3"/>
      <c r="F12" s="3"/>
      <c r="G12" s="3"/>
      <c r="H12" s="3">
        <v>47</v>
      </c>
      <c r="I12" s="3">
        <v>93</v>
      </c>
    </row>
    <row r="13" spans="1:9" x14ac:dyDescent="0.25">
      <c r="A13" s="8" t="s">
        <v>695</v>
      </c>
      <c r="B13" s="3">
        <v>16</v>
      </c>
      <c r="C13" s="3"/>
      <c r="D13" s="3"/>
      <c r="E13" s="3">
        <v>26</v>
      </c>
      <c r="F13" s="3">
        <v>8</v>
      </c>
      <c r="G13" s="3">
        <v>5</v>
      </c>
      <c r="H13" s="3"/>
      <c r="I13" s="3">
        <v>55</v>
      </c>
    </row>
    <row r="14" spans="1:9" x14ac:dyDescent="0.25">
      <c r="A14" s="8" t="s">
        <v>696</v>
      </c>
      <c r="B14" s="3">
        <v>21</v>
      </c>
      <c r="C14" s="3"/>
      <c r="D14" s="3">
        <v>17</v>
      </c>
      <c r="E14" s="3">
        <v>13</v>
      </c>
      <c r="F14" s="3"/>
      <c r="G14" s="3"/>
      <c r="H14" s="3"/>
      <c r="I14" s="3">
        <v>51</v>
      </c>
    </row>
    <row r="15" spans="1:9" x14ac:dyDescent="0.25">
      <c r="A15" s="8" t="s">
        <v>706</v>
      </c>
      <c r="B15" s="3">
        <v>4</v>
      </c>
      <c r="C15" s="3"/>
      <c r="D15" s="3"/>
      <c r="E15" s="3">
        <v>9</v>
      </c>
      <c r="F15" s="3">
        <v>3</v>
      </c>
      <c r="G15" s="3">
        <v>9</v>
      </c>
      <c r="H15" s="3">
        <v>19</v>
      </c>
      <c r="I15" s="3">
        <v>44</v>
      </c>
    </row>
    <row r="16" spans="1:9" x14ac:dyDescent="0.25">
      <c r="A16" s="8" t="s">
        <v>813</v>
      </c>
      <c r="B16" s="3">
        <v>7</v>
      </c>
      <c r="C16" s="3"/>
      <c r="D16" s="3"/>
      <c r="E16" s="3"/>
      <c r="F16" s="3"/>
      <c r="G16" s="3">
        <v>10</v>
      </c>
      <c r="H16" s="3"/>
      <c r="I16" s="3">
        <v>17</v>
      </c>
    </row>
    <row r="17" spans="1:10" x14ac:dyDescent="0.25">
      <c r="A17" s="8" t="s">
        <v>721</v>
      </c>
      <c r="B17" s="3">
        <v>217</v>
      </c>
      <c r="C17" s="3">
        <v>15</v>
      </c>
      <c r="D17" s="3">
        <v>55</v>
      </c>
      <c r="E17" s="3">
        <v>112</v>
      </c>
      <c r="F17" s="3">
        <v>43</v>
      </c>
      <c r="G17" s="3">
        <v>89</v>
      </c>
      <c r="H17" s="3">
        <v>194</v>
      </c>
      <c r="I17" s="3">
        <v>725</v>
      </c>
    </row>
    <row r="22" spans="1:10" s="5" customFormat="1" x14ac:dyDescent="0.25"/>
    <row r="23" spans="1:10" x14ac:dyDescent="0.25">
      <c r="C23" s="5"/>
      <c r="D23" s="5"/>
      <c r="E23" s="5"/>
      <c r="F23" s="5"/>
      <c r="G23" s="5"/>
      <c r="H23" s="5"/>
      <c r="I23" s="5"/>
    </row>
    <row r="24" spans="1:10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0" x14ac:dyDescent="0.25">
      <c r="A25" s="7" t="s">
        <v>723</v>
      </c>
      <c r="B25" s="7" t="s">
        <v>722</v>
      </c>
    </row>
    <row r="26" spans="1:10" x14ac:dyDescent="0.25">
      <c r="A26" s="7" t="s">
        <v>720</v>
      </c>
      <c r="B26" s="4">
        <v>2008</v>
      </c>
      <c r="C26" s="4">
        <v>2009</v>
      </c>
      <c r="D26" s="4">
        <v>2010</v>
      </c>
      <c r="E26" s="4">
        <v>2011</v>
      </c>
      <c r="F26" s="4">
        <v>2012</v>
      </c>
      <c r="G26" s="4">
        <v>2013</v>
      </c>
      <c r="H26" s="4">
        <v>2014</v>
      </c>
      <c r="I26" s="4">
        <v>2015</v>
      </c>
      <c r="J26" s="4" t="s">
        <v>721</v>
      </c>
    </row>
    <row r="27" spans="1:10" x14ac:dyDescent="0.25">
      <c r="A27" s="8" t="s">
        <v>249</v>
      </c>
      <c r="B27" s="3">
        <v>32</v>
      </c>
      <c r="C27" s="3"/>
      <c r="D27" s="3"/>
      <c r="E27" s="3"/>
      <c r="F27" s="3"/>
      <c r="G27" s="3"/>
      <c r="H27" s="3"/>
      <c r="I27" s="3"/>
      <c r="J27" s="3">
        <v>32</v>
      </c>
    </row>
    <row r="28" spans="1:10" x14ac:dyDescent="0.25">
      <c r="A28" s="8" t="s">
        <v>250</v>
      </c>
      <c r="B28" s="3">
        <v>1</v>
      </c>
      <c r="C28" s="3"/>
      <c r="D28" s="3"/>
      <c r="E28" s="3"/>
      <c r="F28" s="3"/>
      <c r="G28" s="3"/>
      <c r="H28" s="3"/>
      <c r="I28" s="3"/>
      <c r="J28" s="3">
        <v>1</v>
      </c>
    </row>
    <row r="29" spans="1:10" x14ac:dyDescent="0.25">
      <c r="A29" s="8" t="s">
        <v>13</v>
      </c>
      <c r="B29" s="3">
        <v>217</v>
      </c>
      <c r="C29" s="3"/>
      <c r="D29" s="3">
        <v>15</v>
      </c>
      <c r="E29" s="3">
        <v>55</v>
      </c>
      <c r="F29" s="3">
        <v>112</v>
      </c>
      <c r="G29" s="3">
        <v>43</v>
      </c>
      <c r="H29" s="3">
        <v>89</v>
      </c>
      <c r="I29" s="3">
        <v>194</v>
      </c>
      <c r="J29" s="3">
        <v>725</v>
      </c>
    </row>
    <row r="30" spans="1:10" x14ac:dyDescent="0.25">
      <c r="A30" s="8" t="s">
        <v>248</v>
      </c>
      <c r="B30" s="3">
        <v>6</v>
      </c>
      <c r="C30" s="3">
        <v>5</v>
      </c>
      <c r="D30" s="3"/>
      <c r="E30" s="3"/>
      <c r="F30" s="3">
        <v>5</v>
      </c>
      <c r="G30" s="3"/>
      <c r="H30" s="3"/>
      <c r="I30" s="3">
        <v>4</v>
      </c>
      <c r="J30" s="3">
        <v>20</v>
      </c>
    </row>
    <row r="31" spans="1:10" x14ac:dyDescent="0.25">
      <c r="A31" s="8" t="s">
        <v>246</v>
      </c>
      <c r="B31" s="3">
        <v>1</v>
      </c>
      <c r="C31" s="3"/>
      <c r="D31" s="3"/>
      <c r="E31" s="3"/>
      <c r="F31" s="3"/>
      <c r="G31" s="3">
        <v>119</v>
      </c>
      <c r="H31" s="3"/>
      <c r="I31" s="3"/>
      <c r="J31" s="3">
        <v>120</v>
      </c>
    </row>
    <row r="32" spans="1:10" x14ac:dyDescent="0.25">
      <c r="A32" s="8" t="s">
        <v>299</v>
      </c>
      <c r="B32" s="3"/>
      <c r="C32" s="3"/>
      <c r="D32" s="3"/>
      <c r="E32" s="3"/>
      <c r="F32" s="3">
        <v>6</v>
      </c>
      <c r="G32" s="3"/>
      <c r="H32" s="3"/>
      <c r="I32" s="3"/>
      <c r="J32" s="3">
        <v>6</v>
      </c>
    </row>
    <row r="33" spans="1:13" x14ac:dyDescent="0.25">
      <c r="A33" s="8" t="s">
        <v>306</v>
      </c>
      <c r="B33" s="3"/>
      <c r="C33" s="3"/>
      <c r="D33" s="3"/>
      <c r="E33" s="3"/>
      <c r="F33" s="3">
        <v>11</v>
      </c>
      <c r="G33" s="3"/>
      <c r="H33" s="3"/>
      <c r="I33" s="3"/>
      <c r="J33" s="3">
        <v>11</v>
      </c>
    </row>
    <row r="34" spans="1:13" x14ac:dyDescent="0.25">
      <c r="A34" s="8" t="s">
        <v>298</v>
      </c>
      <c r="B34" s="3"/>
      <c r="C34" s="3"/>
      <c r="D34" s="3">
        <v>4</v>
      </c>
      <c r="E34" s="3"/>
      <c r="F34" s="3"/>
      <c r="G34" s="3"/>
      <c r="H34" s="3">
        <v>27</v>
      </c>
      <c r="I34" s="3"/>
      <c r="J34" s="3">
        <v>31</v>
      </c>
    </row>
    <row r="35" spans="1:13" x14ac:dyDescent="0.25">
      <c r="A35" s="8" t="s">
        <v>251</v>
      </c>
      <c r="B35" s="3"/>
      <c r="C35" s="3">
        <v>6</v>
      </c>
      <c r="D35" s="3"/>
      <c r="E35" s="3">
        <v>9</v>
      </c>
      <c r="F35" s="3"/>
      <c r="G35" s="3"/>
      <c r="H35" s="3"/>
      <c r="I35" s="3"/>
      <c r="J35" s="3">
        <v>15</v>
      </c>
    </row>
    <row r="36" spans="1:13" x14ac:dyDescent="0.25">
      <c r="A36" s="8" t="s">
        <v>253</v>
      </c>
      <c r="B36" s="3"/>
      <c r="C36" s="3"/>
      <c r="D36" s="3">
        <v>239</v>
      </c>
      <c r="E36" s="3"/>
      <c r="F36" s="3"/>
      <c r="G36" s="3"/>
      <c r="H36" s="3">
        <v>11</v>
      </c>
      <c r="I36" s="3"/>
      <c r="J36" s="3">
        <v>250</v>
      </c>
    </row>
    <row r="37" spans="1:13" x14ac:dyDescent="0.25">
      <c r="A37" s="8" t="s">
        <v>831</v>
      </c>
      <c r="B37" s="3"/>
      <c r="C37" s="3">
        <v>5</v>
      </c>
      <c r="D37" s="3"/>
      <c r="E37" s="3"/>
      <c r="F37" s="3"/>
      <c r="G37" s="3"/>
      <c r="H37" s="3"/>
      <c r="I37" s="3"/>
      <c r="J37" s="3">
        <v>5</v>
      </c>
    </row>
    <row r="38" spans="1:13" x14ac:dyDescent="0.25">
      <c r="A38" s="8" t="s">
        <v>721</v>
      </c>
      <c r="B38" s="3">
        <v>257</v>
      </c>
      <c r="C38" s="3">
        <v>16</v>
      </c>
      <c r="D38" s="3">
        <v>258</v>
      </c>
      <c r="E38" s="3">
        <v>64</v>
      </c>
      <c r="F38" s="3">
        <v>134</v>
      </c>
      <c r="G38" s="3">
        <v>162</v>
      </c>
      <c r="H38" s="3">
        <v>127</v>
      </c>
      <c r="I38" s="3">
        <v>198</v>
      </c>
      <c r="J38" s="3">
        <v>1216</v>
      </c>
    </row>
    <row r="40" spans="1:13" s="5" customFormat="1" x14ac:dyDescent="0.25"/>
    <row r="43" spans="1:13" x14ac:dyDescent="0.25">
      <c r="A43" s="7" t="s">
        <v>723</v>
      </c>
      <c r="B43" s="7" t="s">
        <v>722</v>
      </c>
    </row>
    <row r="44" spans="1:13" x14ac:dyDescent="0.25">
      <c r="A44" s="7" t="s">
        <v>720</v>
      </c>
      <c r="B44" s="16" t="s">
        <v>249</v>
      </c>
      <c r="C44" s="16" t="s">
        <v>250</v>
      </c>
      <c r="D44" s="16" t="s">
        <v>13</v>
      </c>
      <c r="E44" s="16" t="s">
        <v>248</v>
      </c>
      <c r="F44" s="16" t="s">
        <v>246</v>
      </c>
      <c r="G44" s="16" t="s">
        <v>299</v>
      </c>
      <c r="H44" s="16" t="s">
        <v>306</v>
      </c>
      <c r="I44" s="16" t="s">
        <v>298</v>
      </c>
      <c r="J44" s="16" t="s">
        <v>251</v>
      </c>
      <c r="K44" s="16" t="s">
        <v>253</v>
      </c>
      <c r="L44" s="16" t="s">
        <v>831</v>
      </c>
      <c r="M44" s="16" t="s">
        <v>721</v>
      </c>
    </row>
    <row r="45" spans="1:13" x14ac:dyDescent="0.25">
      <c r="A45" s="8" t="s">
        <v>690</v>
      </c>
      <c r="B45" s="3"/>
      <c r="C45" s="3"/>
      <c r="D45" s="3"/>
      <c r="E45" s="3"/>
      <c r="F45" s="3"/>
      <c r="G45" s="3"/>
      <c r="H45" s="3">
        <v>4</v>
      </c>
      <c r="I45" s="3"/>
      <c r="J45" s="3"/>
      <c r="K45" s="3"/>
      <c r="L45" s="3"/>
      <c r="M45" s="3">
        <v>4</v>
      </c>
    </row>
    <row r="46" spans="1:13" x14ac:dyDescent="0.25">
      <c r="A46" s="8" t="s">
        <v>708</v>
      </c>
      <c r="B46" s="3"/>
      <c r="C46" s="3"/>
      <c r="D46" s="3">
        <v>1</v>
      </c>
      <c r="E46" s="3"/>
      <c r="F46" s="3">
        <v>1</v>
      </c>
      <c r="G46" s="3"/>
      <c r="H46" s="3">
        <v>3</v>
      </c>
      <c r="I46" s="3"/>
      <c r="J46" s="3"/>
      <c r="K46" s="3">
        <v>4</v>
      </c>
      <c r="L46" s="3"/>
      <c r="M46" s="3">
        <v>9</v>
      </c>
    </row>
    <row r="47" spans="1:13" x14ac:dyDescent="0.25">
      <c r="A47" s="8" t="s">
        <v>691</v>
      </c>
      <c r="B47" s="3"/>
      <c r="C47" s="3"/>
      <c r="D47" s="3">
        <v>21</v>
      </c>
      <c r="E47" s="3"/>
      <c r="F47" s="3"/>
      <c r="G47" s="3"/>
      <c r="H47" s="3"/>
      <c r="I47" s="3"/>
      <c r="J47" s="3"/>
      <c r="K47" s="3"/>
      <c r="L47" s="3"/>
      <c r="M47" s="3">
        <v>21</v>
      </c>
    </row>
    <row r="48" spans="1:13" x14ac:dyDescent="0.25">
      <c r="A48" s="8" t="s">
        <v>692</v>
      </c>
      <c r="B48" s="3"/>
      <c r="C48" s="3"/>
      <c r="D48" s="3">
        <v>105</v>
      </c>
      <c r="E48" s="3"/>
      <c r="F48" s="3"/>
      <c r="G48" s="3"/>
      <c r="H48" s="3"/>
      <c r="I48" s="3"/>
      <c r="J48" s="3"/>
      <c r="K48" s="3"/>
      <c r="L48" s="3"/>
      <c r="M48" s="3">
        <v>105</v>
      </c>
    </row>
    <row r="49" spans="1:13" x14ac:dyDescent="0.25">
      <c r="A49" s="8" t="s">
        <v>700</v>
      </c>
      <c r="B49" s="3">
        <v>32</v>
      </c>
      <c r="C49" s="3"/>
      <c r="D49" s="3">
        <v>75</v>
      </c>
      <c r="E49" s="3">
        <v>6</v>
      </c>
      <c r="F49" s="3"/>
      <c r="G49" s="3"/>
      <c r="H49" s="3"/>
      <c r="I49" s="3">
        <v>14</v>
      </c>
      <c r="J49" s="3">
        <v>14</v>
      </c>
      <c r="K49" s="3">
        <v>32</v>
      </c>
      <c r="L49" s="3"/>
      <c r="M49" s="3">
        <v>173</v>
      </c>
    </row>
    <row r="50" spans="1:13" x14ac:dyDescent="0.25">
      <c r="A50" s="8" t="s">
        <v>702</v>
      </c>
      <c r="B50" s="3"/>
      <c r="C50" s="3"/>
      <c r="D50" s="3">
        <v>73</v>
      </c>
      <c r="E50" s="3">
        <v>7</v>
      </c>
      <c r="F50" s="3"/>
      <c r="G50" s="3"/>
      <c r="H50" s="3"/>
      <c r="I50" s="3"/>
      <c r="J50" s="3"/>
      <c r="K50" s="3"/>
      <c r="L50" s="3">
        <v>3</v>
      </c>
      <c r="M50" s="3">
        <v>83</v>
      </c>
    </row>
    <row r="51" spans="1:13" x14ac:dyDescent="0.25">
      <c r="A51" s="8" t="s">
        <v>707</v>
      </c>
      <c r="B51" s="3"/>
      <c r="C51" s="3"/>
      <c r="D51" s="3">
        <v>24</v>
      </c>
      <c r="E51" s="3">
        <v>5</v>
      </c>
      <c r="F51" s="3"/>
      <c r="G51" s="3"/>
      <c r="H51" s="3"/>
      <c r="I51" s="3"/>
      <c r="J51" s="3"/>
      <c r="K51" s="3"/>
      <c r="L51" s="3"/>
      <c r="M51" s="3">
        <v>29</v>
      </c>
    </row>
    <row r="52" spans="1:13" x14ac:dyDescent="0.25">
      <c r="A52" s="8" t="s">
        <v>689</v>
      </c>
      <c r="B52" s="3"/>
      <c r="C52" s="3"/>
      <c r="D52" s="3"/>
      <c r="E52" s="3"/>
      <c r="F52" s="3"/>
      <c r="G52" s="3"/>
      <c r="H52" s="3">
        <v>4</v>
      </c>
      <c r="I52" s="3"/>
      <c r="J52" s="3"/>
      <c r="K52" s="3">
        <v>7</v>
      </c>
      <c r="L52" s="3"/>
      <c r="M52" s="3">
        <v>11</v>
      </c>
    </row>
    <row r="53" spans="1:13" x14ac:dyDescent="0.25">
      <c r="A53" s="8" t="s">
        <v>694</v>
      </c>
      <c r="B53" s="3"/>
      <c r="C53" s="3"/>
      <c r="D53" s="3">
        <v>166</v>
      </c>
      <c r="E53" s="3"/>
      <c r="F53" s="3">
        <v>38</v>
      </c>
      <c r="G53" s="3"/>
      <c r="H53" s="3"/>
      <c r="I53" s="3"/>
      <c r="J53" s="3"/>
      <c r="K53" s="3">
        <v>38</v>
      </c>
      <c r="L53" s="3"/>
      <c r="M53" s="3">
        <v>242</v>
      </c>
    </row>
    <row r="54" spans="1:13" x14ac:dyDescent="0.25">
      <c r="A54" s="8" t="s">
        <v>697</v>
      </c>
      <c r="B54" s="3"/>
      <c r="C54" s="3"/>
      <c r="D54" s="3">
        <v>93</v>
      </c>
      <c r="E54" s="3"/>
      <c r="F54" s="3"/>
      <c r="G54" s="3">
        <v>4</v>
      </c>
      <c r="H54" s="3"/>
      <c r="I54" s="3">
        <v>13</v>
      </c>
      <c r="J54" s="3">
        <v>1</v>
      </c>
      <c r="K54" s="3">
        <v>54</v>
      </c>
      <c r="L54" s="3"/>
      <c r="M54" s="3">
        <v>165</v>
      </c>
    </row>
    <row r="55" spans="1:13" x14ac:dyDescent="0.25">
      <c r="A55" s="8" t="s">
        <v>695</v>
      </c>
      <c r="B55" s="3"/>
      <c r="C55" s="3"/>
      <c r="D55" s="3">
        <v>55</v>
      </c>
      <c r="E55" s="3"/>
      <c r="F55" s="3">
        <v>33</v>
      </c>
      <c r="G55" s="3"/>
      <c r="H55" s="3"/>
      <c r="I55" s="3"/>
      <c r="J55" s="3"/>
      <c r="K55" s="3">
        <v>33</v>
      </c>
      <c r="L55" s="3"/>
      <c r="M55" s="3">
        <v>121</v>
      </c>
    </row>
    <row r="56" spans="1:13" x14ac:dyDescent="0.25">
      <c r="A56" s="8" t="s">
        <v>696</v>
      </c>
      <c r="B56" s="3"/>
      <c r="C56" s="3">
        <v>1</v>
      </c>
      <c r="D56" s="3">
        <v>51</v>
      </c>
      <c r="E56" s="3"/>
      <c r="F56" s="3">
        <v>30</v>
      </c>
      <c r="G56" s="3">
        <v>1</v>
      </c>
      <c r="H56" s="3"/>
      <c r="I56" s="3"/>
      <c r="J56" s="3"/>
      <c r="K56" s="3">
        <v>30</v>
      </c>
      <c r="L56" s="3"/>
      <c r="M56" s="3">
        <v>113</v>
      </c>
    </row>
    <row r="57" spans="1:13" x14ac:dyDescent="0.25">
      <c r="A57" s="8" t="s">
        <v>706</v>
      </c>
      <c r="B57" s="3"/>
      <c r="C57" s="3"/>
      <c r="D57" s="3">
        <v>44</v>
      </c>
      <c r="E57" s="3"/>
      <c r="F57" s="3">
        <v>18</v>
      </c>
      <c r="G57" s="3"/>
      <c r="H57" s="3"/>
      <c r="I57" s="3"/>
      <c r="J57" s="3"/>
      <c r="K57" s="3">
        <v>52</v>
      </c>
      <c r="L57" s="3"/>
      <c r="M57" s="3">
        <v>114</v>
      </c>
    </row>
    <row r="58" spans="1:13" x14ac:dyDescent="0.25">
      <c r="A58" s="8" t="s">
        <v>813</v>
      </c>
      <c r="B58" s="3"/>
      <c r="C58" s="3"/>
      <c r="D58" s="3">
        <v>17</v>
      </c>
      <c r="E58" s="3">
        <v>2</v>
      </c>
      <c r="F58" s="3"/>
      <c r="G58" s="3"/>
      <c r="H58" s="3"/>
      <c r="I58" s="3">
        <v>4</v>
      </c>
      <c r="J58" s="3"/>
      <c r="K58" s="3"/>
      <c r="L58" s="3">
        <v>2</v>
      </c>
      <c r="M58" s="3">
        <v>25</v>
      </c>
    </row>
    <row r="59" spans="1:13" x14ac:dyDescent="0.25">
      <c r="A59" s="8" t="s">
        <v>814</v>
      </c>
      <c r="B59" s="3"/>
      <c r="C59" s="3"/>
      <c r="D59" s="3"/>
      <c r="E59" s="3"/>
      <c r="F59" s="3"/>
      <c r="G59" s="3">
        <v>1</v>
      </c>
      <c r="H59" s="3"/>
      <c r="I59" s="3"/>
      <c r="J59" s="3"/>
      <c r="K59" s="3"/>
      <c r="L59" s="3"/>
      <c r="M59" s="3">
        <v>1</v>
      </c>
    </row>
    <row r="60" spans="1:13" x14ac:dyDescent="0.25">
      <c r="A60" s="8" t="s">
        <v>721</v>
      </c>
      <c r="B60" s="3">
        <v>32</v>
      </c>
      <c r="C60" s="3">
        <v>1</v>
      </c>
      <c r="D60" s="3">
        <v>725</v>
      </c>
      <c r="E60" s="3">
        <v>20</v>
      </c>
      <c r="F60" s="3">
        <v>120</v>
      </c>
      <c r="G60" s="3">
        <v>6</v>
      </c>
      <c r="H60" s="3">
        <v>11</v>
      </c>
      <c r="I60" s="3">
        <v>31</v>
      </c>
      <c r="J60" s="3">
        <v>15</v>
      </c>
      <c r="K60" s="3">
        <v>250</v>
      </c>
      <c r="L60" s="3">
        <v>5</v>
      </c>
      <c r="M60" s="3">
        <v>1216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Comunas</vt:lpstr>
      <vt:lpstr>Consolidado</vt:lpstr>
      <vt:lpstr>BBDD</vt:lpstr>
      <vt:lpstr>reg</vt:lpstr>
      <vt:lpstr>pro</vt:lpstr>
      <vt:lpstr>com</vt:lpstr>
      <vt:lpstr>N_Sit</vt:lpstr>
      <vt:lpstr>Hoja1</vt:lpstr>
      <vt:lpstr>N° Comunas Emerg</vt:lpstr>
      <vt:lpstr>Decretos</vt:lpstr>
      <vt:lpstr>Hoja2</vt:lpstr>
      <vt:lpstr>Hoja4</vt:lpstr>
      <vt:lpstr>Hoja5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NicolasNotebook</dc:creator>
  <cp:lastModifiedBy>Oscar Romera Martinez</cp:lastModifiedBy>
  <cp:lastPrinted>2016-09-30T18:38:20Z</cp:lastPrinted>
  <dcterms:created xsi:type="dcterms:W3CDTF">2012-10-26T14:42:34Z</dcterms:created>
  <dcterms:modified xsi:type="dcterms:W3CDTF">2016-10-06T15:44:42Z</dcterms:modified>
</cp:coreProperties>
</file>