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IZAL\Documents\"/>
    </mc:Choice>
  </mc:AlternateContent>
  <bookViews>
    <workbookView xWindow="-105" yWindow="-105" windowWidth="23250" windowHeight="12450" activeTab="2"/>
  </bookViews>
  <sheets>
    <sheet name="Dataset" sheetId="1" r:id="rId1"/>
    <sheet name="Pivot Table" sheetId="2" r:id="rId2"/>
    <sheet name="Dashboard" sheetId="3" r:id="rId3"/>
  </sheets>
  <definedNames>
    <definedName name="_xlnm._FilterDatabase" localSheetId="0" hidden="1">Dataset!$A$1:$N$1001</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<sst xmlns="http://schemas.openxmlformats.org/spreadsheetml/2006/main" count="8046" uniqueCount="47">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</sst>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3" formatCode="_-* #,##0_-;\-* #,##0_-;_-* &quot;-&quot;_-;_-@_-"/>
    </dxf>
    <dxf>
      <numFmt numFmtId="164"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72933544"/>
        <c:axId val="295179240"/>
      </c:barChart>
      <c:catAx>
        <c:axId val="172933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179240"/>
        <c:crosses val="autoZero"/>
        <c:auto val="1"/>
        <c:lblAlgn val="ctr"/>
        <c:lblOffset val="100"/>
        <c:noMultiLvlLbl val="0"/>
      </c:catAx>
      <c:valAx>
        <c:axId val="295179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33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4321008"/>
        <c:axId val="294321392"/>
      </c:lineChart>
      <c:catAx>
        <c:axId val="29432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1392"/>
        <c:crosses val="autoZero"/>
        <c:auto val="1"/>
        <c:lblAlgn val="ctr"/>
        <c:lblOffset val="100"/>
        <c:noMultiLvlLbl val="0"/>
      </c:catAx>
      <c:valAx>
        <c:axId val="29432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2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Portfolio Projects.xlsx]Pivot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331</c:v>
                </c:pt>
                <c:pt idx="2">
                  <c:v>117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294319496"/>
        <c:axId val="295320792"/>
      </c:lineChart>
      <c:catAx>
        <c:axId val="29431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20792"/>
        <c:crosses val="autoZero"/>
        <c:auto val="1"/>
        <c:lblAlgn val="ctr"/>
        <c:lblOffset val="100"/>
        <c:noMultiLvlLbl val="0"/>
      </c:catAx>
      <c:valAx>
        <c:axId val="29532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319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600075</xdr:colOff>
      <xdr:row>6</xdr:row>
      <xdr:rowOff>28575</xdr:rowOff>
    </xdr:from>
    <xdr:to>
      <xdr:col>9</xdr:col>
      <xdr:colOff>4875</xdr:colOff>
      <xdr:row>19</xdr:row>
      <xdr:rowOff>72075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101600</xdr:rowOff>
    </xdr:from>
    <xdr:to>
      <xdr:col>14</xdr:col>
      <xdr:colOff>592875</xdr:colOff>
      <xdr:row>32</xdr:row>
      <xdr:rowOff>145100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28575</xdr:rowOff>
    </xdr:from>
    <xdr:to>
      <xdr:col>14</xdr:col>
      <xdr:colOff>607050</xdr:colOff>
      <xdr:row>19</xdr:row>
      <xdr:rowOff>72075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2</xdr:col>
      <xdr:colOff>580800</xdr:colOff>
      <xdr:row>10</xdr:row>
      <xdr:rowOff>150701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5701"/>
              <a:ext cx="18000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142874</xdr:rowOff>
    </xdr:from>
    <xdr:to>
      <xdr:col>2</xdr:col>
      <xdr:colOff>580800</xdr:colOff>
      <xdr:row>25</xdr:row>
      <xdr:rowOff>120374</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0874"/>
              <a:ext cx="1800000" cy="169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149224</xdr:rowOff>
    </xdr:from>
    <xdr:to>
      <xdr:col>2</xdr:col>
      <xdr:colOff>580800</xdr:colOff>
      <xdr:row>16</xdr:row>
      <xdr:rowOff>158224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4224"/>
              <a:ext cx="1800000" cy="115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ZAL" refreshedDate="45144.55893900463"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IF(L2&gt;55,"Old",IF(L2&gt;=31,"Middle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4" sqref="M4"/>
    </sheetView>
  </sheetViews>
  <sheetFormatPr defaultColWidth="11.85546875" defaultRowHeight="15" x14ac:dyDescent="0.25"/>
  <cols>
    <col min="1" max="1" width="8.85546875" customWidth="1"/>
    <col min="2" max="2" width="15.42578125" customWidth="1"/>
    <col min="3" max="3" width="10.28515625" customWidth="1"/>
    <col min="6" max="6" width="17.7109375" bestFit="1" customWidth="1"/>
    <col min="7" max="7" width="14.140625" bestFit="1" customWidth="1"/>
    <col min="8" max="8" width="14.85546875" customWidth="1"/>
    <col min="10" max="10" width="19.85546875" customWidth="1"/>
    <col min="12" max="12" width="10.7109375" customWidth="1"/>
    <col min="13" max="13" width="14.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32</v>
      </c>
      <c r="C2" t="s">
        <v>34</v>
      </c>
      <c r="D2" s="2">
        <v>40000</v>
      </c>
      <c r="E2">
        <v>1</v>
      </c>
      <c r="F2" t="s">
        <v>13</v>
      </c>
      <c r="G2" t="s">
        <v>14</v>
      </c>
      <c r="H2" t="s">
        <v>15</v>
      </c>
      <c r="I2">
        <v>0</v>
      </c>
      <c r="J2" t="s">
        <v>16</v>
      </c>
      <c r="K2" t="s">
        <v>17</v>
      </c>
      <c r="L2">
        <v>42</v>
      </c>
      <c r="M2" t="str">
        <f t="shared" ref="M2:M65" si="0">IF(L2&gt;55,"Old",IF(L2&gt;=31,"Middle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si="0"/>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36</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36</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36</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36</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36</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36</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36</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34</v>
      </c>
      <c r="D97" s="2">
        <v>90000</v>
      </c>
      <c r="E97">
        <v>5</v>
      </c>
      <c r="F97" t="s">
        <v>19</v>
      </c>
      <c r="G97" t="s">
        <v>21</v>
      </c>
      <c r="H97" t="s">
        <v>15</v>
      </c>
      <c r="I97">
        <v>2</v>
      </c>
      <c r="J97" t="s">
        <v>36</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36</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36</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36</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36</v>
      </c>
      <c r="K180" t="s">
        <v>17</v>
      </c>
      <c r="L180">
        <v>55</v>
      </c>
      <c r="M180" t="str">
        <f t="shared" si="2"/>
        <v>Middle Age</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36</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36</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36</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36</v>
      </c>
      <c r="K194" t="s">
        <v>17</v>
      </c>
      <c r="L194">
        <v>62</v>
      </c>
      <c r="M194" t="str">
        <f t="shared" ref="M194:M257" si="3">IF(L194&gt;55,"Old",IF(L194&gt;=31,"Middle Age",IF(L194&lt;31,"Adolescent","Invalid")))</f>
        <v>Old</v>
      </c>
      <c r="N194" t="s">
        <v>18</v>
      </c>
    </row>
    <row r="195" spans="1:14" x14ac:dyDescent="0.25">
      <c r="A195">
        <v>26032</v>
      </c>
      <c r="B195" t="s">
        <v>32</v>
      </c>
      <c r="C195" t="s">
        <v>34</v>
      </c>
      <c r="D195" s="2">
        <v>70000</v>
      </c>
      <c r="E195">
        <v>5</v>
      </c>
      <c r="F195" t="s">
        <v>13</v>
      </c>
      <c r="G195" t="s">
        <v>21</v>
      </c>
      <c r="H195" t="s">
        <v>15</v>
      </c>
      <c r="I195">
        <v>4</v>
      </c>
      <c r="J195" t="s">
        <v>36</v>
      </c>
      <c r="K195" t="s">
        <v>24</v>
      </c>
      <c r="L195">
        <v>41</v>
      </c>
      <c r="M195" t="str">
        <f t="shared" si="3"/>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36</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36</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36</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36</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36</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36</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36</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36</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36</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36</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ref="M258:M321" si="4">IF(L258&gt;55,"Old",IF(L258&gt;=31,"Middle Age",IF(L258&lt;31,"Adolescent","Invalid")))</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25">
      <c r="A260">
        <v>14193</v>
      </c>
      <c r="B260" t="s">
        <v>33</v>
      </c>
      <c r="C260" t="s">
        <v>34</v>
      </c>
      <c r="D260" s="2">
        <v>100000</v>
      </c>
      <c r="E260">
        <v>3</v>
      </c>
      <c r="F260" t="s">
        <v>19</v>
      </c>
      <c r="G260" t="s">
        <v>28</v>
      </c>
      <c r="H260" t="s">
        <v>15</v>
      </c>
      <c r="I260">
        <v>4</v>
      </c>
      <c r="J260" t="s">
        <v>36</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36</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36</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36</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36</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ref="M322:M385" si="5">IF(L322&gt;55,"Old",IF(L322&gt;=31,"Middle Age",IF(L322&lt;31,"Adolescent","Invalid")))</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36</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36</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36</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36</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36</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36</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36</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25">
      <c r="A388">
        <v>28957</v>
      </c>
      <c r="B388" t="s">
        <v>33</v>
      </c>
      <c r="C388" t="s">
        <v>34</v>
      </c>
      <c r="D388" s="2">
        <v>120000</v>
      </c>
      <c r="E388">
        <v>0</v>
      </c>
      <c r="F388" t="s">
        <v>29</v>
      </c>
      <c r="G388" t="s">
        <v>21</v>
      </c>
      <c r="H388" t="s">
        <v>15</v>
      </c>
      <c r="I388">
        <v>4</v>
      </c>
      <c r="J388" t="s">
        <v>36</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36</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36</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36</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36</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36</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36</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ref="M450:M513" si="7">IF(L450&gt;55,"Old",IF(L450&gt;=31,"Middle Age",IF(L450&lt;31,"Adolescent","Invalid")))</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36</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36</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36</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36</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36</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ref="M514:M577" si="8">IF(L514&gt;55,"Old",IF(L514&gt;=31,"Middle Age",IF(L514&lt;31,"Adolescent","Invalid")))</f>
        <v>Middle Age</v>
      </c>
      <c r="N514" t="s">
        <v>15</v>
      </c>
    </row>
    <row r="515" spans="1:14" x14ac:dyDescent="0.25">
      <c r="A515">
        <v>13353</v>
      </c>
      <c r="B515" t="s">
        <v>33</v>
      </c>
      <c r="C515" t="s">
        <v>34</v>
      </c>
      <c r="D515" s="2">
        <v>60000</v>
      </c>
      <c r="E515">
        <v>4</v>
      </c>
      <c r="F515" t="s">
        <v>30</v>
      </c>
      <c r="G515" t="s">
        <v>28</v>
      </c>
      <c r="H515" t="s">
        <v>15</v>
      </c>
      <c r="I515">
        <v>2</v>
      </c>
      <c r="J515" t="s">
        <v>36</v>
      </c>
      <c r="K515" t="s">
        <v>31</v>
      </c>
      <c r="L515">
        <v>61</v>
      </c>
      <c r="M515" t="str">
        <f t="shared" si="8"/>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36</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36</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36</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36</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36</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36</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36</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36</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36</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36</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36</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ref="M578:M641" si="9">IF(L578&gt;55,"Old",IF(L578&gt;=31,"Middle Age",IF(L578&lt;31,"Adolescent","Invalid")))</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36</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36</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36</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36</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36</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36</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ref="M642:M705" si="10">IF(L642&gt;55,"Old",IF(L642&gt;=31,"Middle Age",IF(L642&lt;31,"Adolescent","Invalid")))</f>
        <v>Old</v>
      </c>
      <c r="N642" t="s">
        <v>15</v>
      </c>
    </row>
    <row r="643" spans="1:14" x14ac:dyDescent="0.25">
      <c r="A643">
        <v>21441</v>
      </c>
      <c r="B643" t="s">
        <v>32</v>
      </c>
      <c r="C643" t="s">
        <v>35</v>
      </c>
      <c r="D643" s="2">
        <v>50000</v>
      </c>
      <c r="E643">
        <v>4</v>
      </c>
      <c r="F643" t="s">
        <v>13</v>
      </c>
      <c r="G643" t="s">
        <v>28</v>
      </c>
      <c r="H643" t="s">
        <v>15</v>
      </c>
      <c r="I643">
        <v>2</v>
      </c>
      <c r="J643" t="s">
        <v>36</v>
      </c>
      <c r="K643" t="s">
        <v>31</v>
      </c>
      <c r="L643">
        <v>64</v>
      </c>
      <c r="M643" t="str">
        <f t="shared" si="10"/>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36</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36</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36</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36</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36</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36</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ref="M706:M769" si="11">IF(L706&gt;55,"Old",IF(L706&gt;=31,"Middle Age",IF(L706&lt;31,"Adolescent","Invalid")))</f>
        <v>Middle Age</v>
      </c>
      <c r="N706" t="s">
        <v>15</v>
      </c>
    </row>
    <row r="707" spans="1:14" x14ac:dyDescent="0.25">
      <c r="A707">
        <v>11199</v>
      </c>
      <c r="B707" t="s">
        <v>32</v>
      </c>
      <c r="C707" t="s">
        <v>34</v>
      </c>
      <c r="D707" s="2">
        <v>70000</v>
      </c>
      <c r="E707">
        <v>4</v>
      </c>
      <c r="F707" t="s">
        <v>13</v>
      </c>
      <c r="G707" t="s">
        <v>28</v>
      </c>
      <c r="H707" t="s">
        <v>15</v>
      </c>
      <c r="I707">
        <v>1</v>
      </c>
      <c r="J707" t="s">
        <v>36</v>
      </c>
      <c r="K707" t="s">
        <v>31</v>
      </c>
      <c r="L707">
        <v>59</v>
      </c>
      <c r="M707" t="str">
        <f t="shared" si="11"/>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36</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36</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36</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36</v>
      </c>
      <c r="K741" t="s">
        <v>31</v>
      </c>
      <c r="L741">
        <v>55</v>
      </c>
      <c r="M741" t="str">
        <f t="shared" si="11"/>
        <v>Middle Age</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36</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36</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36</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36</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ref="M770:M833" si="12">IF(L770&gt;55,"Old",IF(L770&gt;=31,"Middle Age",IF(L770&lt;31,"Adolescent","Invalid")))</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36</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36</v>
      </c>
      <c r="K782" t="s">
        <v>31</v>
      </c>
      <c r="L782">
        <v>55</v>
      </c>
      <c r="M782" t="str">
        <f t="shared" si="12"/>
        <v>Middle Age</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36</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36</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ref="M834:M897" si="13">IF(L834&gt;55,"Old",IF(L834&gt;=31,"Middle Age",IF(L834&lt;31,"Adolescent","Invalid")))</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36</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36</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36</v>
      </c>
      <c r="K868" t="s">
        <v>31</v>
      </c>
      <c r="L868">
        <v>55</v>
      </c>
      <c r="M868" t="str">
        <f t="shared" si="13"/>
        <v>Middle Age</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36</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36</v>
      </c>
      <c r="K873" t="s">
        <v>31</v>
      </c>
      <c r="L873">
        <v>55</v>
      </c>
      <c r="M873" t="str">
        <f t="shared" si="13"/>
        <v>Middle Age</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ref="M898:M961" si="14">IF(L898&gt;55,"Old",IF(L898&gt;=31,"Middle Age",IF(L898&lt;31,"Adolescent","Invalid")))</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25">
      <c r="A900">
        <v>18066</v>
      </c>
      <c r="B900" t="s">
        <v>33</v>
      </c>
      <c r="C900" t="s">
        <v>35</v>
      </c>
      <c r="D900" s="2">
        <v>70000</v>
      </c>
      <c r="E900">
        <v>5</v>
      </c>
      <c r="F900" t="s">
        <v>13</v>
      </c>
      <c r="G900" t="s">
        <v>28</v>
      </c>
      <c r="H900" t="s">
        <v>15</v>
      </c>
      <c r="I900">
        <v>3</v>
      </c>
      <c r="J900" t="s">
        <v>36</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36</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36</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36</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36</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36</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36</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36</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ref="M962:M1025" si="15">IF(L962&gt;55,"Old",IF(L962&gt;=31,"Middle Age",IF(L962&lt;31,"Adolescent","Invalid")))</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25">
      <c r="A964">
        <v>16813</v>
      </c>
      <c r="B964" t="s">
        <v>32</v>
      </c>
      <c r="C964" t="s">
        <v>35</v>
      </c>
      <c r="D964" s="2">
        <v>60000</v>
      </c>
      <c r="E964">
        <v>2</v>
      </c>
      <c r="F964" t="s">
        <v>19</v>
      </c>
      <c r="G964" t="s">
        <v>21</v>
      </c>
      <c r="H964" t="s">
        <v>15</v>
      </c>
      <c r="I964">
        <v>2</v>
      </c>
      <c r="J964" t="s">
        <v>36</v>
      </c>
      <c r="K964" t="s">
        <v>31</v>
      </c>
      <c r="L964">
        <v>55</v>
      </c>
      <c r="M964" t="str">
        <f t="shared" si="15"/>
        <v>Middle Age</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36</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36</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36</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36</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36</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36</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36</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36</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A3" sqref="A3"/>
    </sheetView>
  </sheetViews>
  <sheetFormatPr defaultRowHeight="15" x14ac:dyDescent="0.25"/>
  <cols>
    <col min="1" max="1" width="22.85546875" customWidth="1"/>
    <col min="2" max="2" width="16.28515625" customWidth="1"/>
    <col min="3" max="3" width="14.42578125" customWidth="1"/>
    <col min="4" max="4" width="11.28515625" customWidth="1"/>
  </cols>
  <sheetData>
    <row r="3" spans="1:4" x14ac:dyDescent="0.25">
      <c r="A3" s="4" t="s">
        <v>40</v>
      </c>
      <c r="B3" s="4" t="s">
        <v>41</v>
      </c>
    </row>
    <row r="4" spans="1:4" x14ac:dyDescent="0.25">
      <c r="A4" s="4" t="s">
        <v>38</v>
      </c>
      <c r="B4" t="s">
        <v>18</v>
      </c>
      <c r="C4" t="s">
        <v>15</v>
      </c>
      <c r="D4" t="s">
        <v>39</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39</v>
      </c>
      <c r="B7" s="6">
        <v>54874.759152215796</v>
      </c>
      <c r="C7" s="6">
        <v>57962.577962577961</v>
      </c>
      <c r="D7" s="6">
        <v>56360</v>
      </c>
    </row>
    <row r="10" spans="1:4" x14ac:dyDescent="0.25">
      <c r="A10" s="4" t="s">
        <v>42</v>
      </c>
      <c r="B10" s="4" t="s">
        <v>41</v>
      </c>
    </row>
    <row r="11" spans="1:4" x14ac:dyDescent="0.25">
      <c r="A11" s="4" t="s">
        <v>38</v>
      </c>
      <c r="B11" t="s">
        <v>18</v>
      </c>
      <c r="C11" t="s">
        <v>15</v>
      </c>
      <c r="D11" t="s">
        <v>39</v>
      </c>
    </row>
    <row r="12" spans="1:4" x14ac:dyDescent="0.25">
      <c r="A12" s="5" t="s">
        <v>16</v>
      </c>
      <c r="B12" s="3">
        <v>166</v>
      </c>
      <c r="C12" s="3">
        <v>200</v>
      </c>
      <c r="D12" s="3">
        <v>366</v>
      </c>
    </row>
    <row r="13" spans="1:4" x14ac:dyDescent="0.25">
      <c r="A13" s="5" t="s">
        <v>26</v>
      </c>
      <c r="B13" s="3">
        <v>92</v>
      </c>
      <c r="C13" s="3">
        <v>77</v>
      </c>
      <c r="D13" s="3">
        <v>169</v>
      </c>
    </row>
    <row r="14" spans="1:4" x14ac:dyDescent="0.25">
      <c r="A14" s="5" t="s">
        <v>22</v>
      </c>
      <c r="B14" s="3">
        <v>67</v>
      </c>
      <c r="C14" s="3">
        <v>95</v>
      </c>
      <c r="D14" s="3">
        <v>162</v>
      </c>
    </row>
    <row r="15" spans="1:4" x14ac:dyDescent="0.25">
      <c r="A15" s="5" t="s">
        <v>23</v>
      </c>
      <c r="B15" s="3">
        <v>116</v>
      </c>
      <c r="C15" s="3">
        <v>76</v>
      </c>
      <c r="D15" s="3">
        <v>192</v>
      </c>
    </row>
    <row r="16" spans="1:4" x14ac:dyDescent="0.25">
      <c r="A16" s="5" t="s">
        <v>36</v>
      </c>
      <c r="B16" s="3">
        <v>78</v>
      </c>
      <c r="C16" s="3">
        <v>33</v>
      </c>
      <c r="D16" s="3">
        <v>111</v>
      </c>
    </row>
    <row r="17" spans="1:4" x14ac:dyDescent="0.25">
      <c r="A17" s="5" t="s">
        <v>39</v>
      </c>
      <c r="B17" s="3">
        <v>519</v>
      </c>
      <c r="C17" s="3">
        <v>481</v>
      </c>
      <c r="D17" s="3">
        <v>1000</v>
      </c>
    </row>
    <row r="20" spans="1:4" x14ac:dyDescent="0.25">
      <c r="A20" s="4" t="s">
        <v>42</v>
      </c>
      <c r="B20" s="4" t="s">
        <v>41</v>
      </c>
    </row>
    <row r="21" spans="1:4" x14ac:dyDescent="0.25">
      <c r="A21" s="4" t="s">
        <v>38</v>
      </c>
      <c r="B21" t="s">
        <v>18</v>
      </c>
      <c r="C21" t="s">
        <v>15</v>
      </c>
      <c r="D21" t="s">
        <v>39</v>
      </c>
    </row>
    <row r="22" spans="1:4" x14ac:dyDescent="0.25">
      <c r="A22" s="5" t="s">
        <v>43</v>
      </c>
      <c r="B22" s="3">
        <v>71</v>
      </c>
      <c r="C22" s="3">
        <v>39</v>
      </c>
      <c r="D22" s="3">
        <v>110</v>
      </c>
    </row>
    <row r="23" spans="1:4" x14ac:dyDescent="0.25">
      <c r="A23" s="5" t="s">
        <v>44</v>
      </c>
      <c r="B23" s="3">
        <v>331</v>
      </c>
      <c r="C23" s="3">
        <v>388</v>
      </c>
      <c r="D23" s="3">
        <v>719</v>
      </c>
    </row>
    <row r="24" spans="1:4" x14ac:dyDescent="0.25">
      <c r="A24" s="5" t="s">
        <v>45</v>
      </c>
      <c r="B24" s="3">
        <v>117</v>
      </c>
      <c r="C24" s="3">
        <v>54</v>
      </c>
      <c r="D24" s="3">
        <v>171</v>
      </c>
    </row>
    <row r="25" spans="1:4" x14ac:dyDescent="0.25">
      <c r="A25" s="5" t="s">
        <v>39</v>
      </c>
      <c r="B25" s="3">
        <v>519</v>
      </c>
      <c r="C25" s="3">
        <v>481</v>
      </c>
      <c r="D25" s="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5" zoomScaleNormal="75" workbookViewId="0">
      <selection activeCell="Q2" sqref="Q2"/>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NAUFAL</dc:creator>
  <cp:lastModifiedBy>RIZAL</cp:lastModifiedBy>
  <dcterms:created xsi:type="dcterms:W3CDTF">2022-03-18T02:50:57Z</dcterms:created>
  <dcterms:modified xsi:type="dcterms:W3CDTF">2023-08-06T07:10:32Z</dcterms:modified>
</cp:coreProperties>
</file>