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nhatvo\wOS\build_scripts\"/>
    </mc:Choice>
  </mc:AlternateContent>
  <xr:revisionPtr revIDLastSave="0" documentId="13_ncr:1_{68C4A335-6AB6-45AE-B3AA-3927B460F5C5}" xr6:coauthVersionLast="47" xr6:coauthVersionMax="47" xr10:uidLastSave="{00000000-0000-0000-0000-000000000000}"/>
  <bookViews>
    <workbookView xWindow="2580" yWindow="1065" windowWidth="16200" windowHeight="9360" xr2:uid="{C72B857B-4371-4DB6-94E1-D0609CFAEE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A37" i="1"/>
  <c r="A36" i="1"/>
  <c r="B35" i="2"/>
  <c r="B34" i="1"/>
  <c r="A34" i="1"/>
  <c r="A35" i="1"/>
  <c r="B33" i="2"/>
  <c r="A32" i="1"/>
  <c r="A33" i="1"/>
  <c r="B31" i="2"/>
  <c r="B32" i="1" s="1"/>
  <c r="A30" i="1"/>
  <c r="A31" i="1"/>
  <c r="A28" i="1"/>
  <c r="A29" i="1"/>
  <c r="B29" i="2"/>
  <c r="B30" i="1" s="1"/>
  <c r="A26" i="1"/>
  <c r="A27" i="1"/>
  <c r="B25" i="2"/>
  <c r="B26" i="1" s="1"/>
  <c r="A12" i="1"/>
  <c r="B5" i="2"/>
  <c r="B6" i="1" s="1"/>
  <c r="B7" i="2"/>
  <c r="B8" i="1" s="1"/>
  <c r="B9" i="2"/>
  <c r="B10" i="1" s="1"/>
  <c r="B11" i="2"/>
  <c r="B12" i="1" s="1"/>
  <c r="B13" i="2"/>
  <c r="B14" i="1" s="1"/>
  <c r="B15" i="2"/>
  <c r="B16" i="1" s="1"/>
  <c r="B17" i="2"/>
  <c r="B18" i="1" s="1"/>
  <c r="B19" i="2"/>
  <c r="B20" i="1" s="1"/>
  <c r="B21" i="2"/>
  <c r="B22" i="1" s="1"/>
  <c r="B23" i="2"/>
  <c r="B24" i="1" s="1"/>
  <c r="B27" i="2"/>
  <c r="B28" i="1" s="1"/>
  <c r="B37" i="2"/>
  <c r="B38" i="1" s="1"/>
  <c r="B3" i="2"/>
  <c r="B4" i="1" s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8" i="1"/>
  <c r="A39" i="1"/>
  <c r="A4" i="1"/>
</calcChain>
</file>

<file path=xl/sharedStrings.xml><?xml version="1.0" encoding="utf-8"?>
<sst xmlns="http://schemas.openxmlformats.org/spreadsheetml/2006/main" count="52" uniqueCount="49">
  <si>
    <t>MEMORY MAP</t>
  </si>
  <si>
    <t>Memory Address</t>
  </si>
  <si>
    <t>Description</t>
  </si>
  <si>
    <t>Interrupt Vector Table</t>
  </si>
  <si>
    <t>Size</t>
  </si>
  <si>
    <t>BIOS data area</t>
  </si>
  <si>
    <t>More BIOS-occupied data</t>
  </si>
  <si>
    <t>MBR Stack</t>
  </si>
  <si>
    <t>MBR</t>
  </si>
  <si>
    <t>Stage1 Boot sector</t>
  </si>
  <si>
    <t>Stage1.1 Boot sector</t>
  </si>
  <si>
    <t>Stage1 Stack</t>
  </si>
  <si>
    <t>FAT buffer</t>
  </si>
  <si>
    <t>Root directory buffer</t>
  </si>
  <si>
    <t>Stage2 Bootloader</t>
  </si>
  <si>
    <t>Stage2 Stack</t>
  </si>
  <si>
    <t>3FF</t>
  </si>
  <si>
    <t>4FF</t>
  </si>
  <si>
    <t>5FF</t>
  </si>
  <si>
    <t>FFF</t>
  </si>
  <si>
    <t>7AFF</t>
  </si>
  <si>
    <t>7B00</t>
  </si>
  <si>
    <t>7BFF</t>
  </si>
  <si>
    <t>7C00</t>
  </si>
  <si>
    <t>7DFF</t>
  </si>
  <si>
    <t>81FF</t>
  </si>
  <si>
    <t>83FF</t>
  </si>
  <si>
    <t>85FF</t>
  </si>
  <si>
    <t>FFF0</t>
  </si>
  <si>
    <t>FFFFF</t>
  </si>
  <si>
    <t>EFF1</t>
  </si>
  <si>
    <t>BARE ENTRIES</t>
  </si>
  <si>
    <t>A00</t>
  </si>
  <si>
    <t>FFF1</t>
  </si>
  <si>
    <t>FFFF</t>
  </si>
  <si>
    <t>Useless Space</t>
  </si>
  <si>
    <t>107FF</t>
  </si>
  <si>
    <t>10BFF</t>
  </si>
  <si>
    <t>IDT table</t>
  </si>
  <si>
    <t>10C00</t>
  </si>
  <si>
    <t>ISR handler table</t>
  </si>
  <si>
    <t>10CFF</t>
  </si>
  <si>
    <t>IRQ handler table</t>
  </si>
  <si>
    <t>10D00</t>
  </si>
  <si>
    <t>10EFF</t>
  </si>
  <si>
    <t>IDE Identification Space</t>
  </si>
  <si>
    <t>10F00</t>
  </si>
  <si>
    <t>113FF</t>
  </si>
  <si>
    <t>FAT data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</si>
</sst>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8031-8E34-4661-B2E6-3BE80044E235}">
  <dimension ref="A1:F39"/>
  <sheetViews>
    <sheetView tabSelected="1" topLeftCell="A27" workbookViewId="0">
      <selection activeCell="A37" sqref="A37"/>
    </sheetView>
  </sheetViews>
  <sheetFormatPr defaultRowHeight="15" x14ac:dyDescent="0.25"/>
  <cols>
    <col min="1" max="1" width="9.42578125" customWidth="1"/>
    <col min="2" max="2" width="9.28515625" bestFit="1" customWidth="1"/>
  </cols>
  <sheetData>
    <row r="1" spans="1:6" ht="21" x14ac:dyDescent="0.35">
      <c r="A1" s="6" t="s">
        <v>0</v>
      </c>
      <c r="B1" s="6"/>
      <c r="C1" s="6"/>
      <c r="D1" s="6"/>
      <c r="E1" s="6"/>
      <c r="F1" s="6"/>
    </row>
    <row r="3" spans="1:6" ht="27.75" customHeight="1" x14ac:dyDescent="0.25">
      <c r="A3" s="2" t="s">
        <v>1</v>
      </c>
      <c r="B3" t="s">
        <v>4</v>
      </c>
      <c r="C3" t="s">
        <v>2</v>
      </c>
    </row>
    <row r="4" spans="1:6" x14ac:dyDescent="0.25">
      <c r="A4" s="1" t="str">
        <f>"0x"&amp;Sheet2!A3</f>
        <v>0x0</v>
      </c>
      <c r="B4" s="4" t="str">
        <f>IF(QUOTIENT(Sheet2!B3,1024)=0,Sheet2!B3&amp; " Bytes",Sheet2!B3/ 1024&amp;" KiB")</f>
        <v>1 KiB</v>
      </c>
      <c r="C4" s="5" t="s">
        <v>3</v>
      </c>
      <c r="D4" s="5"/>
    </row>
    <row r="5" spans="1:6" x14ac:dyDescent="0.25">
      <c r="A5" s="1" t="str">
        <f>"0x"&amp;Sheet2!A4</f>
        <v>0x3FF</v>
      </c>
      <c r="B5" s="4"/>
      <c r="C5" s="5"/>
      <c r="D5" s="5"/>
    </row>
    <row r="6" spans="1:6" x14ac:dyDescent="0.25">
      <c r="A6" s="1" t="str">
        <f>"0x"&amp;Sheet2!A5</f>
        <v>0x400</v>
      </c>
      <c r="B6" s="4" t="str">
        <f>IF(QUOTIENT(Sheet2!B5,1024)=0,Sheet2!B5&amp; " Bytes",Sheet2!B5/ 1024&amp;" KiB")</f>
        <v>256 Bytes</v>
      </c>
      <c r="C6" s="5" t="s">
        <v>5</v>
      </c>
      <c r="D6" s="5"/>
    </row>
    <row r="7" spans="1:6" x14ac:dyDescent="0.25">
      <c r="A7" s="1" t="str">
        <f>"0x"&amp;Sheet2!A6</f>
        <v>0x4FF</v>
      </c>
      <c r="B7" s="4"/>
      <c r="C7" s="5"/>
      <c r="D7" s="5"/>
    </row>
    <row r="8" spans="1:6" x14ac:dyDescent="0.25">
      <c r="A8" s="1" t="str">
        <f>"0x"&amp;Sheet2!A7</f>
        <v>0x500</v>
      </c>
      <c r="B8" s="4" t="str">
        <f>IF(QUOTIENT(Sheet2!B7,1024)=0,Sheet2!B7&amp; " Bytes",Sheet2!B7/ 1024&amp;" KiB")</f>
        <v>256 Bytes</v>
      </c>
      <c r="C8" s="5" t="s">
        <v>7</v>
      </c>
      <c r="D8" s="5"/>
    </row>
    <row r="9" spans="1:6" x14ac:dyDescent="0.25">
      <c r="A9" s="1" t="str">
        <f>"0x"&amp;Sheet2!A8</f>
        <v>0x5FF</v>
      </c>
      <c r="B9" s="4"/>
      <c r="C9" s="5"/>
      <c r="D9" s="5"/>
    </row>
    <row r="10" spans="1:6" x14ac:dyDescent="0.25">
      <c r="A10" s="1" t="str">
        <f>"0x"&amp;Sheet2!A9</f>
        <v>0x600</v>
      </c>
      <c r="B10" s="4" t="str">
        <f>IF(QUOTIENT(Sheet2!B9,1024)=0,Sheet2!B9&amp; " Bytes",Sheet2!B9/ 1024&amp;" KiB")</f>
        <v>2.5 KiB</v>
      </c>
      <c r="C10" s="5" t="s">
        <v>8</v>
      </c>
      <c r="D10" s="5"/>
    </row>
    <row r="11" spans="1:6" x14ac:dyDescent="0.25">
      <c r="A11" s="1" t="str">
        <f>"0x"&amp;Sheet2!A10</f>
        <v>0xFFF</v>
      </c>
      <c r="B11" s="4"/>
      <c r="C11" s="5"/>
      <c r="D11" s="5"/>
    </row>
    <row r="12" spans="1:6" x14ac:dyDescent="0.25">
      <c r="A12" s="1" t="str">
        <f>"0x"&amp;Sheet2!A11</f>
        <v>0xA00</v>
      </c>
      <c r="B12" s="4" t="str">
        <f>IF(QUOTIENT(Sheet2!B11,1024)=0,Sheet2!B11&amp; " Bytes",Sheet2!B11/ 1024&amp;" KiB")</f>
        <v>28.25 KiB</v>
      </c>
      <c r="C12" s="5" t="s">
        <v>14</v>
      </c>
      <c r="D12" s="5"/>
    </row>
    <row r="13" spans="1:6" x14ac:dyDescent="0.25">
      <c r="A13" s="1" t="str">
        <f>"0x"&amp;Sheet2!A12</f>
        <v>0x7AFF</v>
      </c>
      <c r="B13" s="4"/>
      <c r="C13" s="5"/>
      <c r="D13" s="5"/>
    </row>
    <row r="14" spans="1:6" x14ac:dyDescent="0.25">
      <c r="A14" s="1" t="str">
        <f>"0x"&amp;Sheet2!A13</f>
        <v>0x7B00</v>
      </c>
      <c r="B14" s="4" t="str">
        <f>IF(QUOTIENT(Sheet2!B13,1024)=0,Sheet2!B13&amp; " Bytes",Sheet2!B13/ 1024&amp;" KiB")</f>
        <v>256 Bytes</v>
      </c>
      <c r="C14" s="5" t="s">
        <v>11</v>
      </c>
      <c r="D14" s="5"/>
    </row>
    <row r="15" spans="1:6" x14ac:dyDescent="0.25">
      <c r="A15" s="1" t="str">
        <f>"0x"&amp;Sheet2!A14</f>
        <v>0x7BFF</v>
      </c>
      <c r="B15" s="4"/>
      <c r="C15" s="5"/>
      <c r="D15" s="5"/>
    </row>
    <row r="16" spans="1:6" x14ac:dyDescent="0.25">
      <c r="A16" s="1" t="str">
        <f>"0x"&amp;Sheet2!A15</f>
        <v>0x7C00</v>
      </c>
      <c r="B16" s="4" t="str">
        <f>IF(QUOTIENT(Sheet2!B15,1024)=0,Sheet2!B15&amp; " Bytes",Sheet2!B15/ 1024&amp;" KiB")</f>
        <v>512 Bytes</v>
      </c>
      <c r="C16" s="5" t="s">
        <v>9</v>
      </c>
      <c r="D16" s="5"/>
    </row>
    <row r="17" spans="1:4" x14ac:dyDescent="0.25">
      <c r="A17" s="1" t="str">
        <f>"0x"&amp;Sheet2!A16</f>
        <v>0x7DFF</v>
      </c>
      <c r="B17" s="4"/>
      <c r="C17" s="5"/>
      <c r="D17" s="5"/>
    </row>
    <row r="18" spans="1:4" x14ac:dyDescent="0.25">
      <c r="A18" s="1" t="str">
        <f>"0x"&amp;Sheet2!A17</f>
        <v>0x7C00</v>
      </c>
      <c r="B18" s="4" t="str">
        <f>IF(QUOTIENT(Sheet2!B17,1024)=0,Sheet2!B17&amp; " Bytes",Sheet2!B17/ 1024&amp;" KiB")</f>
        <v>1.5 KiB</v>
      </c>
      <c r="C18" s="5" t="s">
        <v>10</v>
      </c>
      <c r="D18" s="5"/>
    </row>
    <row r="19" spans="1:4" x14ac:dyDescent="0.25">
      <c r="A19" s="1" t="str">
        <f>"0x"&amp;Sheet2!A18</f>
        <v>0x81FF</v>
      </c>
      <c r="B19" s="4"/>
      <c r="C19" s="5"/>
      <c r="D19" s="5"/>
    </row>
    <row r="20" spans="1:4" x14ac:dyDescent="0.25">
      <c r="A20" s="1" t="str">
        <f>"0x"&amp;Sheet2!A19</f>
        <v>0x8200</v>
      </c>
      <c r="B20" s="4" t="str">
        <f>IF(QUOTIENT(Sheet2!B19,1024)=0,Sheet2!B19&amp; " Bytes",Sheet2!B19/ 1024&amp;" KiB")</f>
        <v>512 Bytes</v>
      </c>
      <c r="C20" s="5" t="s">
        <v>12</v>
      </c>
      <c r="D20" s="5"/>
    </row>
    <row r="21" spans="1:4" x14ac:dyDescent="0.25">
      <c r="A21" s="1" t="str">
        <f>"0x"&amp;Sheet2!A20</f>
        <v>0x83FF</v>
      </c>
      <c r="B21" s="4"/>
      <c r="C21" s="5"/>
      <c r="D21" s="5"/>
    </row>
    <row r="22" spans="1:4" x14ac:dyDescent="0.25">
      <c r="A22" s="1" t="str">
        <f>"0x"&amp;Sheet2!A21</f>
        <v>0x8400</v>
      </c>
      <c r="B22" s="4" t="str">
        <f>IF(QUOTIENT(Sheet2!B21,1024)=0,Sheet2!B21&amp; " Bytes",Sheet2!B21/ 1024&amp;" KiB")</f>
        <v>512 Bytes</v>
      </c>
      <c r="C22" s="5" t="s">
        <v>13</v>
      </c>
      <c r="D22" s="5"/>
    </row>
    <row r="23" spans="1:4" x14ac:dyDescent="0.25">
      <c r="A23" s="1" t="str">
        <f>"0x"&amp;Sheet2!A22</f>
        <v>0x85FF</v>
      </c>
      <c r="B23" s="4"/>
      <c r="C23" s="5"/>
      <c r="D23" s="5"/>
    </row>
    <row r="24" spans="1:4" x14ac:dyDescent="0.25">
      <c r="A24" s="1" t="str">
        <f>"0x"&amp;Sheet2!A23</f>
        <v>0xEFF1</v>
      </c>
      <c r="B24" s="4" t="str">
        <f>IF(QUOTIENT(Sheet2!B23,1024)=0,Sheet2!B23&amp; " Bytes",Sheet2!B23/ 1024&amp;" KiB")</f>
        <v>4 KiB</v>
      </c>
      <c r="C24" s="5" t="s">
        <v>15</v>
      </c>
      <c r="D24" s="5"/>
    </row>
    <row r="25" spans="1:4" x14ac:dyDescent="0.25">
      <c r="A25" s="1" t="str">
        <f>"0x"&amp;Sheet2!A24</f>
        <v>0xFFF0</v>
      </c>
      <c r="B25" s="4"/>
      <c r="C25" s="5"/>
      <c r="D25" s="5"/>
    </row>
    <row r="26" spans="1:4" ht="15" customHeight="1" x14ac:dyDescent="0.25">
      <c r="A26" s="1" t="str">
        <f>"0x"&amp;Sheet2!A25</f>
        <v>0xFFF1</v>
      </c>
      <c r="B26" s="4" t="str">
        <f>IF(QUOTIENT(Sheet2!B25,1024)=0,Sheet2!B25&amp; " Bytes",Sheet2!B25/ 1024&amp;" KiB")</f>
        <v>15 Bytes</v>
      </c>
      <c r="C26" s="8" t="s">
        <v>35</v>
      </c>
      <c r="D26" s="8"/>
    </row>
    <row r="27" spans="1:4" x14ac:dyDescent="0.25">
      <c r="A27" s="1" t="str">
        <f>"0x"&amp;Sheet2!A26</f>
        <v>0xFFFF</v>
      </c>
      <c r="B27" s="4"/>
      <c r="C27" s="8"/>
      <c r="D27" s="8"/>
    </row>
    <row r="28" spans="1:4" x14ac:dyDescent="0.25">
      <c r="A28" s="1" t="str">
        <f>"0x"&amp;Sheet2!A27</f>
        <v>0x10000</v>
      </c>
      <c r="B28" s="4" t="str">
        <f>IF(QUOTIENT(Sheet2!B27,1024)=0,Sheet2!B27&amp; " Bytes",Sheet2!B27/ 1024&amp;" KiB")</f>
        <v>2 KiB</v>
      </c>
      <c r="C28" s="5" t="s">
        <v>38</v>
      </c>
      <c r="D28" s="5"/>
    </row>
    <row r="29" spans="1:4" x14ac:dyDescent="0.25">
      <c r="A29" s="1" t="str">
        <f>"0x"&amp;Sheet2!A28</f>
        <v>0x107FF</v>
      </c>
      <c r="B29" s="4"/>
      <c r="C29" s="5"/>
      <c r="D29" s="5"/>
    </row>
    <row r="30" spans="1:4" x14ac:dyDescent="0.25">
      <c r="A30" s="1" t="str">
        <f>"0x"&amp;Sheet2!A29</f>
        <v>0x10800</v>
      </c>
      <c r="B30" s="4" t="str">
        <f>IF(QUOTIENT(Sheet2!B29,1024)=0,Sheet2!B29&amp; " Bytes",Sheet2!B29/ 1024&amp;" KiB")</f>
        <v>1 KiB</v>
      </c>
      <c r="C30" s="5" t="s">
        <v>40</v>
      </c>
      <c r="D30" s="5"/>
    </row>
    <row r="31" spans="1:4" x14ac:dyDescent="0.25">
      <c r="A31" s="1" t="str">
        <f>"0x"&amp;Sheet2!A30</f>
        <v>0x10BFF</v>
      </c>
      <c r="B31" s="4"/>
      <c r="C31" s="5"/>
      <c r="D31" s="5"/>
    </row>
    <row r="32" spans="1:4" x14ac:dyDescent="0.25">
      <c r="A32" s="1" t="str">
        <f>"0x"&amp;Sheet2!A31</f>
        <v>0x10C00</v>
      </c>
      <c r="B32" s="4" t="str">
        <f>IF(QUOTIENT(Sheet2!B31,1024)=0,Sheet2!B31&amp; " Bytes",Sheet2!B31/ 1024&amp;" KiB")</f>
        <v>256 Bytes</v>
      </c>
      <c r="C32" s="5" t="s">
        <v>42</v>
      </c>
      <c r="D32" s="5"/>
    </row>
    <row r="33" spans="1:4" x14ac:dyDescent="0.25">
      <c r="A33" s="1" t="str">
        <f>"0x"&amp;Sheet2!A32</f>
        <v>0x10CFF</v>
      </c>
      <c r="B33" s="4"/>
      <c r="C33" s="5"/>
      <c r="D33" s="5"/>
    </row>
    <row r="34" spans="1:4" x14ac:dyDescent="0.25">
      <c r="A34" s="1" t="str">
        <f>"0x"&amp;Sheet2!A33</f>
        <v>0x10D00</v>
      </c>
      <c r="B34" s="4" t="str">
        <f>IF(QUOTIENT(Sheet2!B33,1024)=0,Sheet2!B33&amp; " Bytes",Sheet2!B33/ 1024&amp;" KiB")</f>
        <v>512 Bytes</v>
      </c>
      <c r="C34" s="5" t="s">
        <v>45</v>
      </c>
      <c r="D34" s="5"/>
    </row>
    <row r="35" spans="1:4" x14ac:dyDescent="0.25">
      <c r="A35" s="1" t="str">
        <f>"0x"&amp;Sheet2!A34</f>
        <v>0x10EFF</v>
      </c>
      <c r="B35" s="4"/>
      <c r="C35" s="5"/>
      <c r="D35" s="5"/>
    </row>
    <row r="36" spans="1:4" x14ac:dyDescent="0.25">
      <c r="A36" s="1" t="str">
        <f>"0x"&amp;Sheet2!A35</f>
        <v>0x10F00</v>
      </c>
      <c r="B36" s="4" t="str">
        <f>IF(QUOTIENT(Sheet2!B35,1024)=0,Sheet2!B35&amp; " Bytes",Sheet2!B35/ 1024&amp;" KiB")</f>
        <v>1.25 KiB</v>
      </c>
      <c r="C36" s="5" t="s">
        <v>48</v>
      </c>
      <c r="D36" s="5"/>
    </row>
    <row r="37" spans="1:4" x14ac:dyDescent="0.25">
      <c r="A37" s="1" t="str">
        <f>"0x"&amp;Sheet2!A36</f>
        <v>0x113FF</v>
      </c>
      <c r="B37" s="4"/>
      <c r="C37" s="5"/>
      <c r="D37" s="5"/>
    </row>
    <row r="38" spans="1:4" x14ac:dyDescent="0.25">
      <c r="A38" s="1" t="str">
        <f>"0x"&amp;Sheet2!A37</f>
        <v>0x80000</v>
      </c>
      <c r="B38" s="4" t="str">
        <f>IF(QUOTIENT(Sheet2!B37,1024)=0,Sheet2!B37&amp; " Bytes",Sheet2!B37/ 1024&amp;" KiB")</f>
        <v>512 KiB</v>
      </c>
      <c r="C38" s="5" t="s">
        <v>6</v>
      </c>
      <c r="D38" s="5"/>
    </row>
    <row r="39" spans="1:4" x14ac:dyDescent="0.25">
      <c r="A39" s="1" t="str">
        <f>"0x"&amp;Sheet2!A38</f>
        <v>0xFFFFF</v>
      </c>
      <c r="B39" s="4"/>
      <c r="C39" s="5"/>
      <c r="D39" s="5"/>
    </row>
  </sheetData>
  <mergeCells count="37">
    <mergeCell ref="B32:B33"/>
    <mergeCell ref="C32:D33"/>
    <mergeCell ref="B34:B35"/>
    <mergeCell ref="C34:D35"/>
    <mergeCell ref="B36:B37"/>
    <mergeCell ref="C36:D37"/>
    <mergeCell ref="A1:F1"/>
    <mergeCell ref="B26:B27"/>
    <mergeCell ref="C26:D27"/>
    <mergeCell ref="B30:B31"/>
    <mergeCell ref="C30:D31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8:B29"/>
    <mergeCell ref="B38:B39"/>
    <mergeCell ref="C4:D5"/>
    <mergeCell ref="C6:D7"/>
    <mergeCell ref="C8:D9"/>
    <mergeCell ref="C10:D11"/>
    <mergeCell ref="C12:D13"/>
    <mergeCell ref="C14:D15"/>
    <mergeCell ref="C16:D17"/>
    <mergeCell ref="C18:D19"/>
    <mergeCell ref="C20:D21"/>
    <mergeCell ref="C22:D23"/>
    <mergeCell ref="C24:D25"/>
    <mergeCell ref="C38:D39"/>
    <mergeCell ref="C28:D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60FE-432E-4CAC-8577-66CDC131185D}">
  <dimension ref="A1:B38"/>
  <sheetViews>
    <sheetView topLeftCell="A25" workbookViewId="0">
      <selection activeCell="D35" sqref="D35"/>
    </sheetView>
  </sheetViews>
  <sheetFormatPr defaultRowHeight="15" x14ac:dyDescent="0.25"/>
  <sheetData>
    <row r="1" spans="1:2" x14ac:dyDescent="0.25">
      <c r="A1" t="s">
        <v>31</v>
      </c>
    </row>
    <row r="2" spans="1:2" ht="30" x14ac:dyDescent="0.25">
      <c r="A2" s="2" t="s">
        <v>1</v>
      </c>
      <c r="B2" t="s">
        <v>4</v>
      </c>
    </row>
    <row r="3" spans="1:2" x14ac:dyDescent="0.25">
      <c r="A3" s="3">
        <v>0</v>
      </c>
      <c r="B3" s="7">
        <f>HEX2DEC(A4)-HEX2DEC(A3)+1</f>
        <v>1024</v>
      </c>
    </row>
    <row r="4" spans="1:2" x14ac:dyDescent="0.25">
      <c r="A4" s="3" t="s">
        <v>16</v>
      </c>
      <c r="B4" s="7"/>
    </row>
    <row r="5" spans="1:2" x14ac:dyDescent="0.25">
      <c r="A5" s="3">
        <v>400</v>
      </c>
      <c r="B5" s="7">
        <f t="shared" ref="B5" si="0">HEX2DEC(A6)-HEX2DEC(A5)+1</f>
        <v>256</v>
      </c>
    </row>
    <row r="6" spans="1:2" x14ac:dyDescent="0.25">
      <c r="A6" s="3" t="s">
        <v>17</v>
      </c>
      <c r="B6" s="7"/>
    </row>
    <row r="7" spans="1:2" x14ac:dyDescent="0.25">
      <c r="A7" s="3">
        <v>500</v>
      </c>
      <c r="B7" s="7">
        <f t="shared" ref="B7" si="1">HEX2DEC(A8)-HEX2DEC(A7)+1</f>
        <v>256</v>
      </c>
    </row>
    <row r="8" spans="1:2" x14ac:dyDescent="0.25">
      <c r="A8" s="3" t="s">
        <v>18</v>
      </c>
      <c r="B8" s="7"/>
    </row>
    <row r="9" spans="1:2" x14ac:dyDescent="0.25">
      <c r="A9" s="3">
        <v>600</v>
      </c>
      <c r="B9" s="7">
        <f t="shared" ref="B9" si="2">HEX2DEC(A10)-HEX2DEC(A9)+1</f>
        <v>2560</v>
      </c>
    </row>
    <row r="10" spans="1:2" x14ac:dyDescent="0.25">
      <c r="A10" s="3" t="s">
        <v>19</v>
      </c>
      <c r="B10" s="7"/>
    </row>
    <row r="11" spans="1:2" x14ac:dyDescent="0.25">
      <c r="A11" s="3" t="s">
        <v>32</v>
      </c>
      <c r="B11" s="7">
        <f t="shared" ref="B11" si="3">HEX2DEC(A12)-HEX2DEC(A11)+1</f>
        <v>28928</v>
      </c>
    </row>
    <row r="12" spans="1:2" x14ac:dyDescent="0.25">
      <c r="A12" s="3" t="s">
        <v>20</v>
      </c>
      <c r="B12" s="7"/>
    </row>
    <row r="13" spans="1:2" x14ac:dyDescent="0.25">
      <c r="A13" s="3" t="s">
        <v>21</v>
      </c>
      <c r="B13" s="7">
        <f t="shared" ref="B13" si="4">HEX2DEC(A14)-HEX2DEC(A13)+1</f>
        <v>256</v>
      </c>
    </row>
    <row r="14" spans="1:2" x14ac:dyDescent="0.25">
      <c r="A14" s="3" t="s">
        <v>22</v>
      </c>
      <c r="B14" s="7"/>
    </row>
    <row r="15" spans="1:2" x14ac:dyDescent="0.25">
      <c r="A15" s="3" t="s">
        <v>23</v>
      </c>
      <c r="B15" s="7">
        <f t="shared" ref="B15" si="5">HEX2DEC(A16)-HEX2DEC(A15)+1</f>
        <v>512</v>
      </c>
    </row>
    <row r="16" spans="1:2" x14ac:dyDescent="0.25">
      <c r="A16" s="3" t="s">
        <v>24</v>
      </c>
      <c r="B16" s="7"/>
    </row>
    <row r="17" spans="1:2" x14ac:dyDescent="0.25">
      <c r="A17" s="3" t="s">
        <v>23</v>
      </c>
      <c r="B17" s="7">
        <f t="shared" ref="B17" si="6">HEX2DEC(A18)-HEX2DEC(A17)+1</f>
        <v>1536</v>
      </c>
    </row>
    <row r="18" spans="1:2" x14ac:dyDescent="0.25">
      <c r="A18" s="3" t="s">
        <v>25</v>
      </c>
      <c r="B18" s="7"/>
    </row>
    <row r="19" spans="1:2" x14ac:dyDescent="0.25">
      <c r="A19" s="3">
        <v>8200</v>
      </c>
      <c r="B19" s="7">
        <f t="shared" ref="B19" si="7">HEX2DEC(A20)-HEX2DEC(A19)+1</f>
        <v>512</v>
      </c>
    </row>
    <row r="20" spans="1:2" x14ac:dyDescent="0.25">
      <c r="A20" s="3" t="s">
        <v>26</v>
      </c>
      <c r="B20" s="7"/>
    </row>
    <row r="21" spans="1:2" x14ac:dyDescent="0.25">
      <c r="A21" s="3">
        <v>8400</v>
      </c>
      <c r="B21" s="7">
        <f t="shared" ref="B21" si="8">HEX2DEC(A22)-HEX2DEC(A21)+1</f>
        <v>512</v>
      </c>
    </row>
    <row r="22" spans="1:2" x14ac:dyDescent="0.25">
      <c r="A22" s="3" t="s">
        <v>27</v>
      </c>
      <c r="B22" s="7"/>
    </row>
    <row r="23" spans="1:2" x14ac:dyDescent="0.25">
      <c r="A23" s="3" t="s">
        <v>30</v>
      </c>
      <c r="B23" s="7">
        <f t="shared" ref="B23:B25" si="9">HEX2DEC(A24)-HEX2DEC(A23)+1</f>
        <v>4096</v>
      </c>
    </row>
    <row r="24" spans="1:2" x14ac:dyDescent="0.25">
      <c r="A24" s="3" t="s">
        <v>28</v>
      </c>
      <c r="B24" s="7"/>
    </row>
    <row r="25" spans="1:2" x14ac:dyDescent="0.25">
      <c r="A25" s="3" t="s">
        <v>33</v>
      </c>
      <c r="B25" s="7">
        <f t="shared" si="9"/>
        <v>15</v>
      </c>
    </row>
    <row r="26" spans="1:2" x14ac:dyDescent="0.25">
      <c r="A26" s="3" t="s">
        <v>34</v>
      </c>
      <c r="B26" s="7"/>
    </row>
    <row r="27" spans="1:2" x14ac:dyDescent="0.25">
      <c r="A27" s="3">
        <v>10000</v>
      </c>
      <c r="B27" s="7">
        <f t="shared" ref="B27:B35" si="10">HEX2DEC(A28)-HEX2DEC(A27)+1</f>
        <v>2048</v>
      </c>
    </row>
    <row r="28" spans="1:2" x14ac:dyDescent="0.25">
      <c r="A28" s="3" t="s">
        <v>36</v>
      </c>
      <c r="B28" s="7"/>
    </row>
    <row r="29" spans="1:2" x14ac:dyDescent="0.25">
      <c r="A29" s="3">
        <v>10800</v>
      </c>
      <c r="B29" s="7">
        <f t="shared" si="10"/>
        <v>1024</v>
      </c>
    </row>
    <row r="30" spans="1:2" x14ac:dyDescent="0.25">
      <c r="A30" s="3" t="s">
        <v>37</v>
      </c>
      <c r="B30" s="7"/>
    </row>
    <row r="31" spans="1:2" x14ac:dyDescent="0.25">
      <c r="A31" s="3" t="s">
        <v>39</v>
      </c>
      <c r="B31" s="7">
        <f t="shared" si="10"/>
        <v>256</v>
      </c>
    </row>
    <row r="32" spans="1:2" x14ac:dyDescent="0.25">
      <c r="A32" s="3" t="s">
        <v>41</v>
      </c>
      <c r="B32" s="7"/>
    </row>
    <row r="33" spans="1:2" x14ac:dyDescent="0.25">
      <c r="A33" s="3" t="s">
        <v>43</v>
      </c>
      <c r="B33" s="7">
        <f t="shared" si="10"/>
        <v>512</v>
      </c>
    </row>
    <row r="34" spans="1:2" x14ac:dyDescent="0.25">
      <c r="A34" s="3" t="s">
        <v>44</v>
      </c>
      <c r="B34" s="7"/>
    </row>
    <row r="35" spans="1:2" x14ac:dyDescent="0.25">
      <c r="A35" s="3" t="s">
        <v>46</v>
      </c>
      <c r="B35" s="7">
        <f t="shared" si="10"/>
        <v>1280</v>
      </c>
    </row>
    <row r="36" spans="1:2" x14ac:dyDescent="0.25">
      <c r="A36" s="3" t="s">
        <v>47</v>
      </c>
      <c r="B36" s="7"/>
    </row>
    <row r="37" spans="1:2" x14ac:dyDescent="0.25">
      <c r="A37" s="3">
        <v>80000</v>
      </c>
      <c r="B37" s="7">
        <f t="shared" ref="B37" si="11">HEX2DEC(A38)-HEX2DEC(A37)+1</f>
        <v>524288</v>
      </c>
    </row>
    <row r="38" spans="1:2" x14ac:dyDescent="0.25">
      <c r="A38" s="3" t="s">
        <v>29</v>
      </c>
      <c r="B38" s="7"/>
    </row>
  </sheetData>
  <mergeCells count="18">
    <mergeCell ref="B13:B14"/>
    <mergeCell ref="B25:B26"/>
    <mergeCell ref="B29:B30"/>
    <mergeCell ref="B31:B32"/>
    <mergeCell ref="B33:B34"/>
    <mergeCell ref="B3:B4"/>
    <mergeCell ref="B5:B6"/>
    <mergeCell ref="B7:B8"/>
    <mergeCell ref="B9:B10"/>
    <mergeCell ref="B11:B12"/>
    <mergeCell ref="B37:B38"/>
    <mergeCell ref="B15:B16"/>
    <mergeCell ref="B17:B18"/>
    <mergeCell ref="B19:B20"/>
    <mergeCell ref="B21:B22"/>
    <mergeCell ref="B23:B24"/>
    <mergeCell ref="B27:B28"/>
    <mergeCell ref="B3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Vo Hoang Minh</dc:creator>
  <cp:lastModifiedBy>Nhat Vo Hoang Minh</cp:lastModifiedBy>
  <dcterms:created xsi:type="dcterms:W3CDTF">2025-04-19T13:59:22Z</dcterms:created>
  <dcterms:modified xsi:type="dcterms:W3CDTF">2025-05-04T09:29:22Z</dcterms:modified>
</cp:coreProperties>
</file>