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preprocessed" sheetId="2" state="visible" r:id="rId3"/>
    <sheet name="process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<sst xmlns="http://schemas.openxmlformats.org/spreadsheetml/2006/main" count="63" uniqueCount="61">
  <si>
    <r>
      <rPr>
        <sz val="10"/>
        <rFont val="Times New Roman"/>
        <family val="1"/>
        <charset val="238"/>
      </rPr>
      <t xml:space="preserve">TABL. 1. </t>
    </r>
    <r>
      <rPr>
        <b val="true"/>
        <sz val="10"/>
        <rFont val="Times New Roman"/>
        <family val="1"/>
        <charset val="238"/>
      </rPr>
      <t xml:space="preserve">GOSPODARSTWA DOMOWE WEDŁUG LICZBY OSÓB ORAZ POWIATÓW W 2011 R.</t>
    </r>
  </si>
  <si>
    <t xml:space="preserve">POWIATY</t>
  </si>
  <si>
    <t xml:space="preserve">Ogółem</t>
  </si>
  <si>
    <t xml:space="preserve">Gospodarstwa domowe o liczbie osób</t>
  </si>
  <si>
    <t xml:space="preserve">Ludność 
w gospo-
darstwach 
domowych</t>
  </si>
  <si>
    <t xml:space="preserve">Przeciętna 
liczba osób 
w gospo-
darstwie
domowym</t>
  </si>
  <si>
    <t xml:space="preserve">5 i więcej</t>
  </si>
  <si>
    <t xml:space="preserve">WOJEWÓDZTWO</t>
  </si>
  <si>
    <t xml:space="preserve">Powiaty:</t>
  </si>
  <si>
    <t xml:space="preserve">Białobrzeski</t>
  </si>
  <si>
    <t xml:space="preserve">Ciechanowski</t>
  </si>
  <si>
    <t xml:space="preserve">Garwoliński</t>
  </si>
  <si>
    <t xml:space="preserve">Gostyniński</t>
  </si>
  <si>
    <t xml:space="preserve">Grodziski</t>
  </si>
  <si>
    <t xml:space="preserve">Grójecki</t>
  </si>
  <si>
    <t xml:space="preserve">Kozienicki</t>
  </si>
  <si>
    <t xml:space="preserve">Legionowski</t>
  </si>
  <si>
    <t xml:space="preserve">Lipski</t>
  </si>
  <si>
    <t xml:space="preserve">Łosicki</t>
  </si>
  <si>
    <t xml:space="preserve">Makowski</t>
  </si>
  <si>
    <t xml:space="preserve">Miński</t>
  </si>
  <si>
    <t xml:space="preserve">Mławski</t>
  </si>
  <si>
    <t xml:space="preserve">Nowodworski</t>
  </si>
  <si>
    <t xml:space="preserve">Ostrołęcki</t>
  </si>
  <si>
    <t xml:space="preserve">Ostrowski</t>
  </si>
  <si>
    <t xml:space="preserve">Otwocki</t>
  </si>
  <si>
    <t xml:space="preserve">Piaseczyński</t>
  </si>
  <si>
    <t xml:space="preserve">Płocki</t>
  </si>
  <si>
    <t xml:space="preserve">Płoński</t>
  </si>
  <si>
    <t xml:space="preserve">Pruszkowski</t>
  </si>
  <si>
    <t xml:space="preserve">Przasnyski</t>
  </si>
  <si>
    <t xml:space="preserve">Przysuski</t>
  </si>
  <si>
    <t xml:space="preserve">Pułtuski</t>
  </si>
  <si>
    <t xml:space="preserve">Radomski</t>
  </si>
  <si>
    <t xml:space="preserve">Siedlecki</t>
  </si>
  <si>
    <t xml:space="preserve">Sierpecki</t>
  </si>
  <si>
    <t xml:space="preserve">Sochaczewski</t>
  </si>
  <si>
    <t xml:space="preserve">Sokołowski</t>
  </si>
  <si>
    <t xml:space="preserve">Szydłowiecki</t>
  </si>
  <si>
    <t xml:space="preserve">Warszawski </t>
  </si>
  <si>
    <t xml:space="preserve">zachodni</t>
  </si>
  <si>
    <t xml:space="preserve">Węgrowski</t>
  </si>
  <si>
    <t xml:space="preserve">Wołomiński</t>
  </si>
  <si>
    <t xml:space="preserve">Wyszkowski</t>
  </si>
  <si>
    <t xml:space="preserve">Zwoleński</t>
  </si>
  <si>
    <t xml:space="preserve">Żuromiński</t>
  </si>
  <si>
    <t xml:space="preserve">Żyrardowski</t>
  </si>
  <si>
    <t xml:space="preserve">Miasta na prawach </t>
  </si>
  <si>
    <t xml:space="preserve">powiatu:</t>
  </si>
  <si>
    <t xml:space="preserve">Ostrołęka</t>
  </si>
  <si>
    <t xml:space="preserve">Płock</t>
  </si>
  <si>
    <t xml:space="preserve">Radom</t>
  </si>
  <si>
    <t xml:space="preserve">Siedlce</t>
  </si>
  <si>
    <t xml:space="preserve">M.st. Warszawa</t>
  </si>
  <si>
    <t xml:space="preserve">Result achieved by means of integer optimization</t>
  </si>
  <si>
    <t xml:space="preserve">nb_of_people_in_household</t>
  </si>
  <si>
    <t xml:space="preserve">nb_of_households</t>
  </si>
  <si>
    <t xml:space="preserve">people</t>
  </si>
  <si>
    <t xml:space="preserve">% people</t>
  </si>
  <si>
    <t xml:space="preserve">new people</t>
  </si>
  <si>
    <t xml:space="preserve">new households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</si>
</sst>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*."/>
    <numFmt numFmtId="167" formatCode="0"/>
    <numFmt numFmtId="168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238"/>
    </font>
    <font>
      <b val="true"/>
      <sz val="10"/>
      <name val="Times New Roman"/>
      <family val="1"/>
      <charset val="238"/>
    </font>
    <font>
      <b val="true"/>
      <i val="true"/>
      <sz val="10"/>
      <color rgb="FF0066CC"/>
      <name val="Times New Roman"/>
      <family val="1"/>
      <charset val="238"/>
    </font>
    <font>
      <b val="true"/>
      <sz val="10"/>
      <color rgb="FF000000"/>
      <name val="Times New Roman"/>
      <family val="1"/>
      <charset val="238"/>
    </font>
    <font>
      <sz val="11"/>
      <color rgb="FF000000"/>
      <name val="Czcionka tekstu podstawowego"/>
      <family val="2"/>
      <charset val="238"/>
    </font>
    <font>
      <sz val="10"/>
      <color rgb="FF000000"/>
      <name val="Times New Roman"/>
      <family val="1"/>
      <charset val="238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2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8" fontId="7" fillId="0" borderId="0" xfId="2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1" activeCellId="1" sqref="A2:B2 B51"/>
    </sheetView>
  </sheetViews>
  <sheetFormatPr defaultRowHeight="14.65" zeroHeight="false" outlineLevelRow="0" outlineLevelCol="0"/>
  <cols>
    <col collapsed="false" customWidth="true" hidden="false" outlineLevel="0" max="1" min="1" style="1" width="18.97"/>
    <col collapsed="false" customWidth="true" hidden="false" outlineLevel="0" max="7" min="2" style="1" width="7.98"/>
    <col collapsed="false" customWidth="true" hidden="false" outlineLevel="0" max="9" min="8" style="1" width="9.13"/>
    <col collapsed="false" customWidth="true" hidden="false" outlineLevel="0" max="10" min="10" style="2" width="9.13"/>
    <col collapsed="false" customWidth="true" hidden="false" outlineLevel="0" max="257" min="11" style="1" width="9.13"/>
    <col collapsed="false" customWidth="true" hidden="false" outlineLevel="0" max="1025" min="258" style="0" width="9.13"/>
  </cols>
  <sheetData>
    <row r="1" customFormat="false" ht="12.75" hidden="false" customHeight="true" outlineLevel="0" collapsed="false">
      <c r="A1" s="3" t="s">
        <v>0</v>
      </c>
      <c r="B1" s="4"/>
      <c r="C1" s="4"/>
      <c r="D1" s="4"/>
      <c r="E1" s="4"/>
      <c r="F1" s="4"/>
      <c r="G1" s="5"/>
      <c r="H1" s="6"/>
      <c r="I1" s="6"/>
    </row>
    <row r="2" customFormat="false" ht="14.65" hidden="false" customHeight="false" outlineLevel="0" collapsed="false">
      <c r="A2" s="7"/>
      <c r="B2" s="8"/>
      <c r="C2" s="8"/>
      <c r="D2" s="8"/>
      <c r="E2" s="8"/>
      <c r="F2" s="8"/>
      <c r="G2" s="8"/>
      <c r="I2" s="9"/>
    </row>
    <row r="3" customFormat="false" ht="35.25" hidden="false" customHeight="true" outlineLevel="0" collapsed="false">
      <c r="A3" s="10" t="s">
        <v>1</v>
      </c>
      <c r="B3" s="10" t="s">
        <v>2</v>
      </c>
      <c r="C3" s="11" t="s">
        <v>3</v>
      </c>
      <c r="D3" s="11"/>
      <c r="E3" s="11"/>
      <c r="F3" s="11"/>
      <c r="G3" s="11"/>
      <c r="H3" s="12" t="s">
        <v>4</v>
      </c>
      <c r="I3" s="13" t="s">
        <v>5</v>
      </c>
    </row>
    <row r="4" customFormat="false" ht="44.25" hidden="false" customHeight="true" outlineLevel="0" collapsed="false">
      <c r="A4" s="10"/>
      <c r="B4" s="10"/>
      <c r="C4" s="12" t="n">
        <v>1</v>
      </c>
      <c r="D4" s="10" t="n">
        <v>2</v>
      </c>
      <c r="E4" s="10" t="n">
        <v>3</v>
      </c>
      <c r="F4" s="12" t="n">
        <v>4</v>
      </c>
      <c r="G4" s="10" t="s">
        <v>6</v>
      </c>
      <c r="H4" s="12"/>
      <c r="I4" s="13"/>
    </row>
    <row r="5" customFormat="false" ht="13.5" hidden="false" customHeight="true" outlineLevel="0" collapsed="false">
      <c r="A5" s="14" t="s">
        <v>7</v>
      </c>
      <c r="B5" s="15" t="n">
        <v>1943209</v>
      </c>
      <c r="C5" s="15" t="n">
        <v>531380</v>
      </c>
      <c r="D5" s="15" t="n">
        <v>504638</v>
      </c>
      <c r="E5" s="15" t="n">
        <v>373033</v>
      </c>
      <c r="F5" s="15" t="n">
        <v>297094</v>
      </c>
      <c r="G5" s="16" t="n">
        <v>237064</v>
      </c>
      <c r="H5" s="15" t="n">
        <v>5235646</v>
      </c>
      <c r="I5" s="17" t="n">
        <v>2.69</v>
      </c>
      <c r="J5" s="18"/>
      <c r="K5" s="19"/>
      <c r="L5" s="19"/>
      <c r="M5" s="19"/>
      <c r="N5" s="19"/>
      <c r="O5" s="19"/>
      <c r="P5" s="19"/>
      <c r="Q5" s="19"/>
      <c r="R5" s="19"/>
    </row>
    <row r="6" customFormat="false" ht="13.5" hidden="false" customHeight="true" outlineLevel="0" collapsed="false">
      <c r="A6" s="20" t="s">
        <v>8</v>
      </c>
      <c r="B6" s="15"/>
      <c r="C6" s="15"/>
      <c r="D6" s="15"/>
      <c r="E6" s="15"/>
      <c r="F6" s="15"/>
      <c r="G6" s="15"/>
      <c r="H6" s="15"/>
      <c r="I6" s="21"/>
      <c r="J6" s="18"/>
      <c r="K6" s="19"/>
      <c r="L6" s="19"/>
      <c r="M6" s="19"/>
      <c r="N6" s="19"/>
      <c r="O6" s="19"/>
      <c r="P6" s="19"/>
      <c r="Q6" s="19"/>
      <c r="R6" s="19"/>
    </row>
    <row r="7" customFormat="false" ht="13.5" hidden="false" customHeight="true" outlineLevel="0" collapsed="false">
      <c r="A7" s="22" t="s">
        <v>9</v>
      </c>
      <c r="B7" s="23" t="n">
        <v>10224</v>
      </c>
      <c r="C7" s="24" t="n">
        <v>2089</v>
      </c>
      <c r="D7" s="24" t="n">
        <v>2085</v>
      </c>
      <c r="E7" s="24" t="n">
        <v>1712</v>
      </c>
      <c r="F7" s="24" t="n">
        <v>1822</v>
      </c>
      <c r="G7" s="25" t="n">
        <v>2516</v>
      </c>
      <c r="H7" s="24" t="n">
        <v>33840</v>
      </c>
      <c r="I7" s="26" t="n">
        <v>3.31</v>
      </c>
      <c r="J7" s="18"/>
      <c r="K7" s="19"/>
      <c r="L7" s="19"/>
      <c r="M7" s="19"/>
      <c r="N7" s="19"/>
      <c r="O7" s="19"/>
      <c r="P7" s="19"/>
      <c r="Q7" s="19"/>
      <c r="R7" s="19"/>
    </row>
    <row r="8" customFormat="false" ht="13.5" hidden="false" customHeight="true" outlineLevel="0" collapsed="false">
      <c r="A8" s="22" t="s">
        <v>10</v>
      </c>
      <c r="B8" s="23" t="n">
        <v>29349</v>
      </c>
      <c r="C8" s="24" t="n">
        <v>5526</v>
      </c>
      <c r="D8" s="24" t="n">
        <v>6991</v>
      </c>
      <c r="E8" s="24" t="n">
        <v>6005</v>
      </c>
      <c r="F8" s="24" t="n">
        <v>5447</v>
      </c>
      <c r="G8" s="27" t="n">
        <v>5380</v>
      </c>
      <c r="H8" s="24" t="n">
        <v>90970</v>
      </c>
      <c r="I8" s="28" t="n">
        <v>3.1</v>
      </c>
      <c r="J8" s="18"/>
      <c r="K8" s="19"/>
      <c r="L8" s="19"/>
      <c r="M8" s="19"/>
      <c r="N8" s="19"/>
      <c r="O8" s="19"/>
      <c r="P8" s="19"/>
      <c r="Q8" s="19"/>
      <c r="R8" s="19"/>
    </row>
    <row r="9" customFormat="false" ht="13.5" hidden="false" customHeight="true" outlineLevel="0" collapsed="false">
      <c r="A9" s="22" t="s">
        <v>11</v>
      </c>
      <c r="B9" s="23" t="n">
        <v>31604</v>
      </c>
      <c r="C9" s="24" t="n">
        <v>5947</v>
      </c>
      <c r="D9" s="24" t="n">
        <v>6093</v>
      </c>
      <c r="E9" s="24" t="n">
        <v>5446</v>
      </c>
      <c r="F9" s="24" t="n">
        <v>5885</v>
      </c>
      <c r="G9" s="27" t="n">
        <v>8233</v>
      </c>
      <c r="H9" s="24" t="n">
        <v>108069</v>
      </c>
      <c r="I9" s="28" t="n">
        <v>3.42</v>
      </c>
      <c r="J9" s="18"/>
      <c r="K9" s="19"/>
      <c r="L9" s="19"/>
      <c r="M9" s="19"/>
      <c r="N9" s="19"/>
      <c r="O9" s="19"/>
      <c r="P9" s="19"/>
      <c r="Q9" s="19"/>
      <c r="R9" s="19"/>
    </row>
    <row r="10" customFormat="false" ht="13.5" hidden="false" customHeight="true" outlineLevel="0" collapsed="false">
      <c r="A10" s="22" t="s">
        <v>12</v>
      </c>
      <c r="B10" s="23" t="n">
        <v>15682</v>
      </c>
      <c r="C10" s="24" t="n">
        <v>3335</v>
      </c>
      <c r="D10" s="24" t="n">
        <v>3921</v>
      </c>
      <c r="E10" s="24" t="n">
        <v>3123</v>
      </c>
      <c r="F10" s="24" t="n">
        <v>2785</v>
      </c>
      <c r="G10" s="27" t="n">
        <v>2519</v>
      </c>
      <c r="H10" s="24" t="n">
        <v>46563</v>
      </c>
      <c r="I10" s="28" t="n">
        <v>2.97</v>
      </c>
      <c r="J10" s="18"/>
      <c r="K10" s="19"/>
      <c r="L10" s="19"/>
      <c r="M10" s="19"/>
      <c r="N10" s="19"/>
      <c r="O10" s="19"/>
      <c r="P10" s="19"/>
      <c r="Q10" s="19"/>
      <c r="R10" s="19"/>
    </row>
    <row r="11" customFormat="false" ht="13.5" hidden="false" customHeight="true" outlineLevel="0" collapsed="false">
      <c r="A11" s="22" t="s">
        <v>13</v>
      </c>
      <c r="B11" s="23" t="n">
        <v>29529</v>
      </c>
      <c r="C11" s="24" t="n">
        <v>6650</v>
      </c>
      <c r="D11" s="24" t="n">
        <v>7185</v>
      </c>
      <c r="E11" s="24" t="n">
        <v>6041</v>
      </c>
      <c r="F11" s="24" t="n">
        <v>5500</v>
      </c>
      <c r="G11" s="27" t="n">
        <v>4153</v>
      </c>
      <c r="H11" s="24" t="n">
        <v>85324</v>
      </c>
      <c r="I11" s="28" t="n">
        <v>2.89</v>
      </c>
      <c r="J11" s="18"/>
      <c r="K11" s="19"/>
      <c r="L11" s="19"/>
      <c r="M11" s="19"/>
      <c r="N11" s="19"/>
      <c r="O11" s="19"/>
      <c r="P11" s="19"/>
      <c r="Q11" s="19"/>
      <c r="R11" s="19"/>
    </row>
    <row r="12" customFormat="false" ht="13.5" hidden="false" customHeight="true" outlineLevel="0" collapsed="false">
      <c r="A12" s="22" t="s">
        <v>14</v>
      </c>
      <c r="B12" s="23" t="n">
        <v>31717</v>
      </c>
      <c r="C12" s="24" t="n">
        <v>6652</v>
      </c>
      <c r="D12" s="24" t="n">
        <v>7117</v>
      </c>
      <c r="E12" s="24" t="n">
        <v>6057</v>
      </c>
      <c r="F12" s="24" t="n">
        <v>5722</v>
      </c>
      <c r="G12" s="27" t="n">
        <v>6170</v>
      </c>
      <c r="H12" s="24" t="n">
        <v>98017</v>
      </c>
      <c r="I12" s="28" t="n">
        <v>3.09</v>
      </c>
      <c r="J12" s="18"/>
      <c r="K12" s="19"/>
      <c r="L12" s="19"/>
      <c r="M12" s="19"/>
      <c r="N12" s="19"/>
      <c r="O12" s="19"/>
      <c r="P12" s="19"/>
      <c r="Q12" s="19"/>
      <c r="R12" s="19"/>
    </row>
    <row r="13" customFormat="false" ht="13.5" hidden="false" customHeight="true" outlineLevel="0" collapsed="false">
      <c r="A13" s="22" t="s">
        <v>15</v>
      </c>
      <c r="B13" s="23" t="n">
        <v>20232</v>
      </c>
      <c r="C13" s="24" t="n">
        <v>4267</v>
      </c>
      <c r="D13" s="24" t="n">
        <v>4741</v>
      </c>
      <c r="E13" s="24" t="n">
        <v>3745</v>
      </c>
      <c r="F13" s="24" t="n">
        <v>3624</v>
      </c>
      <c r="G13" s="27" t="n">
        <v>3854</v>
      </c>
      <c r="H13" s="24" t="n">
        <v>62420</v>
      </c>
      <c r="I13" s="28" t="n">
        <v>3.09</v>
      </c>
      <c r="J13" s="18"/>
      <c r="K13" s="19"/>
      <c r="L13" s="19"/>
      <c r="M13" s="19"/>
      <c r="N13" s="19"/>
      <c r="O13" s="19"/>
      <c r="P13" s="19"/>
      <c r="Q13" s="19"/>
      <c r="R13" s="19"/>
    </row>
    <row r="14" customFormat="false" ht="13.5" hidden="false" customHeight="true" outlineLevel="0" collapsed="false">
      <c r="A14" s="22" t="s">
        <v>16</v>
      </c>
      <c r="B14" s="23" t="n">
        <v>37367</v>
      </c>
      <c r="C14" s="24" t="n">
        <v>7621</v>
      </c>
      <c r="D14" s="24" t="n">
        <v>9560</v>
      </c>
      <c r="E14" s="24" t="n">
        <v>8638</v>
      </c>
      <c r="F14" s="24" t="n">
        <v>7251</v>
      </c>
      <c r="G14" s="27" t="n">
        <v>4298</v>
      </c>
      <c r="H14" s="24" t="n">
        <v>106566</v>
      </c>
      <c r="I14" s="28" t="n">
        <v>2.85</v>
      </c>
      <c r="J14" s="18"/>
      <c r="K14" s="19"/>
      <c r="L14" s="19"/>
      <c r="M14" s="19"/>
      <c r="N14" s="19"/>
      <c r="O14" s="19"/>
      <c r="P14" s="19"/>
      <c r="Q14" s="19"/>
      <c r="R14" s="19"/>
    </row>
    <row r="15" customFormat="false" ht="13.5" hidden="false" customHeight="true" outlineLevel="0" collapsed="false">
      <c r="A15" s="22" t="s">
        <v>17</v>
      </c>
      <c r="B15" s="23" t="n">
        <v>12191</v>
      </c>
      <c r="C15" s="24" t="n">
        <v>2920</v>
      </c>
      <c r="D15" s="24" t="n">
        <v>2907</v>
      </c>
      <c r="E15" s="24" t="n">
        <v>2043</v>
      </c>
      <c r="F15" s="24" t="n">
        <v>2121</v>
      </c>
      <c r="G15" s="27" t="n">
        <v>2199</v>
      </c>
      <c r="H15" s="24" t="n">
        <v>36088</v>
      </c>
      <c r="I15" s="28" t="n">
        <v>2.96</v>
      </c>
      <c r="J15" s="18"/>
      <c r="K15" s="19"/>
      <c r="L15" s="19"/>
      <c r="M15" s="19"/>
      <c r="N15" s="19"/>
      <c r="O15" s="19"/>
      <c r="P15" s="19"/>
      <c r="Q15" s="19"/>
      <c r="R15" s="19"/>
    </row>
    <row r="16" customFormat="false" ht="13.5" hidden="false" customHeight="true" outlineLevel="0" collapsed="false">
      <c r="A16" s="22" t="s">
        <v>18</v>
      </c>
      <c r="B16" s="23" t="n">
        <v>10119</v>
      </c>
      <c r="C16" s="24" t="n">
        <v>2299</v>
      </c>
      <c r="D16" s="24" t="n">
        <v>2108</v>
      </c>
      <c r="E16" s="24" t="n">
        <v>1628</v>
      </c>
      <c r="F16" s="24" t="n">
        <v>1621</v>
      </c>
      <c r="G16" s="27" t="n">
        <v>2463</v>
      </c>
      <c r="H16" s="24" t="n">
        <v>32649</v>
      </c>
      <c r="I16" s="28" t="n">
        <v>3.23</v>
      </c>
      <c r="J16" s="18"/>
      <c r="K16" s="19"/>
      <c r="L16" s="19"/>
      <c r="M16" s="19"/>
      <c r="N16" s="19"/>
      <c r="O16" s="19"/>
      <c r="P16" s="19"/>
      <c r="Q16" s="19"/>
      <c r="R16" s="19"/>
    </row>
    <row r="17" customFormat="false" ht="13.5" hidden="false" customHeight="true" outlineLevel="0" collapsed="false">
      <c r="A17" s="22" t="s">
        <v>19</v>
      </c>
      <c r="B17" s="23" t="n">
        <v>15053</v>
      </c>
      <c r="C17" s="24" t="n">
        <v>3301</v>
      </c>
      <c r="D17" s="24" t="n">
        <v>3328</v>
      </c>
      <c r="E17" s="24" t="n">
        <v>2672</v>
      </c>
      <c r="F17" s="24" t="n">
        <v>2619</v>
      </c>
      <c r="G17" s="27" t="n">
        <v>3132</v>
      </c>
      <c r="H17" s="24" t="n">
        <v>47090</v>
      </c>
      <c r="I17" s="28" t="n">
        <v>3.13</v>
      </c>
      <c r="J17" s="18"/>
      <c r="K17" s="19"/>
      <c r="L17" s="19"/>
      <c r="M17" s="19"/>
      <c r="N17" s="19"/>
      <c r="O17" s="19"/>
      <c r="P17" s="19"/>
      <c r="Q17" s="19"/>
      <c r="R17" s="19"/>
    </row>
    <row r="18" customFormat="false" ht="13.5" hidden="false" customHeight="true" outlineLevel="0" collapsed="false">
      <c r="A18" s="22" t="s">
        <v>20</v>
      </c>
      <c r="B18" s="23" t="n">
        <v>46658</v>
      </c>
      <c r="C18" s="24" t="n">
        <v>8975</v>
      </c>
      <c r="D18" s="24" t="n">
        <v>10302</v>
      </c>
      <c r="E18" s="24" t="n">
        <v>9333</v>
      </c>
      <c r="F18" s="24" t="n">
        <v>9199</v>
      </c>
      <c r="G18" s="27" t="n">
        <v>8849</v>
      </c>
      <c r="H18" s="24" t="n">
        <v>146559</v>
      </c>
      <c r="I18" s="28" t="n">
        <v>3.14</v>
      </c>
      <c r="J18" s="18"/>
      <c r="K18" s="19"/>
      <c r="L18" s="19"/>
      <c r="M18" s="19"/>
      <c r="N18" s="19"/>
      <c r="O18" s="19"/>
      <c r="P18" s="19"/>
      <c r="Q18" s="19"/>
      <c r="R18" s="19"/>
    </row>
    <row r="19" customFormat="false" ht="13.5" hidden="false" customHeight="true" outlineLevel="0" collapsed="false">
      <c r="A19" s="22" t="s">
        <v>21</v>
      </c>
      <c r="B19" s="23" t="n">
        <v>23213</v>
      </c>
      <c r="C19" s="24" t="n">
        <v>4629</v>
      </c>
      <c r="D19" s="24" t="n">
        <v>5264</v>
      </c>
      <c r="E19" s="24" t="n">
        <v>4322</v>
      </c>
      <c r="F19" s="24" t="n">
        <v>3837</v>
      </c>
      <c r="G19" s="27" t="n">
        <v>5160</v>
      </c>
      <c r="H19" s="24" t="n">
        <v>74761</v>
      </c>
      <c r="I19" s="28" t="n">
        <v>3.22</v>
      </c>
      <c r="J19" s="18"/>
      <c r="K19" s="19"/>
      <c r="L19" s="19"/>
      <c r="M19" s="19"/>
      <c r="N19" s="19"/>
      <c r="O19" s="19"/>
      <c r="P19" s="19"/>
      <c r="Q19" s="19"/>
      <c r="R19" s="19"/>
    </row>
    <row r="20" customFormat="false" ht="13.5" hidden="false" customHeight="true" outlineLevel="0" collapsed="false">
      <c r="A20" s="22" t="s">
        <v>22</v>
      </c>
      <c r="B20" s="23" t="n">
        <v>25636</v>
      </c>
      <c r="C20" s="24" t="n">
        <v>5194</v>
      </c>
      <c r="D20" s="24" t="n">
        <v>6092</v>
      </c>
      <c r="E20" s="24" t="n">
        <v>5340</v>
      </c>
      <c r="F20" s="24" t="n">
        <v>4703</v>
      </c>
      <c r="G20" s="27" t="n">
        <v>4308</v>
      </c>
      <c r="H20" s="24" t="n">
        <v>77462</v>
      </c>
      <c r="I20" s="28" t="n">
        <v>3.02</v>
      </c>
      <c r="J20" s="18"/>
      <c r="K20" s="19"/>
      <c r="L20" s="19"/>
      <c r="M20" s="19"/>
      <c r="N20" s="19"/>
      <c r="O20" s="19"/>
      <c r="P20" s="19"/>
      <c r="Q20" s="19"/>
      <c r="R20" s="19"/>
    </row>
    <row r="21" customFormat="false" ht="13.5" hidden="false" customHeight="true" outlineLevel="0" collapsed="false">
      <c r="A21" s="22" t="s">
        <v>23</v>
      </c>
      <c r="B21" s="23" t="n">
        <v>23686</v>
      </c>
      <c r="C21" s="24" t="n">
        <v>3832</v>
      </c>
      <c r="D21" s="24" t="n">
        <v>4210</v>
      </c>
      <c r="E21" s="24" t="n">
        <v>3747</v>
      </c>
      <c r="F21" s="24" t="n">
        <v>4368</v>
      </c>
      <c r="G21" s="27" t="n">
        <v>7528</v>
      </c>
      <c r="H21" s="24" t="n">
        <v>87366</v>
      </c>
      <c r="I21" s="28" t="n">
        <v>3.69</v>
      </c>
      <c r="J21" s="18"/>
      <c r="K21" s="19"/>
      <c r="L21" s="19"/>
      <c r="M21" s="19"/>
      <c r="N21" s="19"/>
      <c r="O21" s="19"/>
      <c r="P21" s="19"/>
      <c r="Q21" s="19"/>
      <c r="R21" s="19"/>
    </row>
    <row r="22" customFormat="false" ht="13.5" hidden="false" customHeight="true" outlineLevel="0" collapsed="false">
      <c r="A22" s="22" t="s">
        <v>24</v>
      </c>
      <c r="B22" s="23" t="n">
        <v>24473</v>
      </c>
      <c r="C22" s="24" t="n">
        <v>5557</v>
      </c>
      <c r="D22" s="24" t="n">
        <v>5727</v>
      </c>
      <c r="E22" s="24" t="n">
        <v>4288</v>
      </c>
      <c r="F22" s="24" t="n">
        <v>3977</v>
      </c>
      <c r="G22" s="27" t="n">
        <v>4925</v>
      </c>
      <c r="H22" s="24" t="n">
        <v>75426</v>
      </c>
      <c r="I22" s="28" t="n">
        <v>3.08</v>
      </c>
      <c r="J22" s="18"/>
      <c r="K22" s="19"/>
      <c r="L22" s="19"/>
      <c r="M22" s="19"/>
      <c r="N22" s="19"/>
      <c r="O22" s="19"/>
      <c r="P22" s="19"/>
      <c r="Q22" s="19"/>
      <c r="R22" s="19"/>
    </row>
    <row r="23" customFormat="false" ht="13.5" hidden="false" customHeight="true" outlineLevel="0" collapsed="false">
      <c r="A23" s="22" t="s">
        <v>25</v>
      </c>
      <c r="B23" s="23" t="n">
        <v>39898</v>
      </c>
      <c r="C23" s="24" t="n">
        <v>8599</v>
      </c>
      <c r="D23" s="24" t="n">
        <v>9180</v>
      </c>
      <c r="E23" s="24" t="n">
        <v>7920</v>
      </c>
      <c r="F23" s="24" t="n">
        <v>7558</v>
      </c>
      <c r="G23" s="27" t="n">
        <v>6641</v>
      </c>
      <c r="H23" s="24" t="n">
        <v>119744</v>
      </c>
      <c r="I23" s="28" t="n">
        <v>3</v>
      </c>
      <c r="J23" s="18"/>
      <c r="K23" s="19"/>
      <c r="L23" s="19"/>
      <c r="M23" s="19"/>
      <c r="N23" s="19"/>
      <c r="O23" s="19"/>
      <c r="P23" s="19"/>
      <c r="Q23" s="19"/>
      <c r="R23" s="19"/>
    </row>
    <row r="24" customFormat="false" ht="13.5" hidden="false" customHeight="true" outlineLevel="0" collapsed="false">
      <c r="A24" s="22" t="s">
        <v>26</v>
      </c>
      <c r="B24" s="23" t="n">
        <v>57111</v>
      </c>
      <c r="C24" s="24" t="n">
        <v>12207</v>
      </c>
      <c r="D24" s="24" t="n">
        <v>14503</v>
      </c>
      <c r="E24" s="24" t="n">
        <v>12419</v>
      </c>
      <c r="F24" s="24" t="n">
        <v>11016</v>
      </c>
      <c r="G24" s="27" t="n">
        <v>6967</v>
      </c>
      <c r="H24" s="24" t="n">
        <v>162424</v>
      </c>
      <c r="I24" s="28" t="n">
        <v>2.84</v>
      </c>
      <c r="J24" s="18"/>
      <c r="K24" s="19"/>
      <c r="L24" s="19"/>
      <c r="M24" s="19"/>
      <c r="N24" s="19"/>
      <c r="O24" s="19"/>
      <c r="P24" s="19"/>
      <c r="Q24" s="19"/>
      <c r="R24" s="19"/>
    </row>
    <row r="25" customFormat="false" ht="13.5" hidden="false" customHeight="true" outlineLevel="0" collapsed="false">
      <c r="A25" s="22" t="s">
        <v>27</v>
      </c>
      <c r="B25" s="23" t="n">
        <v>32204</v>
      </c>
      <c r="C25" s="24" t="n">
        <v>5052</v>
      </c>
      <c r="D25" s="24" t="n">
        <v>6700</v>
      </c>
      <c r="E25" s="24" t="n">
        <v>6137</v>
      </c>
      <c r="F25" s="24" t="n">
        <v>6450</v>
      </c>
      <c r="G25" s="27" t="n">
        <v>7864</v>
      </c>
      <c r="H25" s="24" t="n">
        <v>109399</v>
      </c>
      <c r="I25" s="28" t="n">
        <v>3.4</v>
      </c>
      <c r="J25" s="18"/>
      <c r="K25" s="19"/>
      <c r="L25" s="19"/>
      <c r="M25" s="19"/>
      <c r="N25" s="19"/>
      <c r="O25" s="19"/>
      <c r="P25" s="19"/>
      <c r="Q25" s="19"/>
      <c r="R25" s="19"/>
    </row>
    <row r="26" customFormat="false" ht="13.5" hidden="false" customHeight="true" outlineLevel="0" collapsed="false">
      <c r="A26" s="22" t="s">
        <v>28</v>
      </c>
      <c r="B26" s="23" t="n">
        <v>28065</v>
      </c>
      <c r="C26" s="24" t="n">
        <v>5562</v>
      </c>
      <c r="D26" s="24" t="n">
        <v>6375</v>
      </c>
      <c r="E26" s="24" t="n">
        <v>5303</v>
      </c>
      <c r="F26" s="24" t="n">
        <v>4961</v>
      </c>
      <c r="G26" s="27" t="n">
        <v>5863</v>
      </c>
      <c r="H26" s="24" t="n">
        <v>88832</v>
      </c>
      <c r="I26" s="28" t="n">
        <v>3.17</v>
      </c>
      <c r="J26" s="18"/>
      <c r="K26" s="19"/>
      <c r="L26" s="19"/>
      <c r="M26" s="19"/>
      <c r="N26" s="19"/>
      <c r="O26" s="19"/>
      <c r="P26" s="19"/>
      <c r="Q26" s="19"/>
      <c r="R26" s="19"/>
    </row>
    <row r="27" customFormat="false" ht="13.5" hidden="false" customHeight="true" outlineLevel="0" collapsed="false">
      <c r="A27" s="22" t="s">
        <v>29</v>
      </c>
      <c r="B27" s="23" t="n">
        <v>56061</v>
      </c>
      <c r="C27" s="24" t="n">
        <v>12794</v>
      </c>
      <c r="D27" s="24" t="n">
        <v>14801</v>
      </c>
      <c r="E27" s="24" t="n">
        <v>12679</v>
      </c>
      <c r="F27" s="24" t="n">
        <v>9776</v>
      </c>
      <c r="G27" s="27" t="n">
        <v>6011</v>
      </c>
      <c r="H27" s="24" t="n">
        <v>153495</v>
      </c>
      <c r="I27" s="28" t="n">
        <v>2.74</v>
      </c>
      <c r="J27" s="18"/>
      <c r="K27" s="19"/>
      <c r="L27" s="19"/>
      <c r="M27" s="19"/>
      <c r="N27" s="19"/>
      <c r="O27" s="19"/>
      <c r="P27" s="19"/>
      <c r="Q27" s="19"/>
      <c r="R27" s="19"/>
    </row>
    <row r="28" customFormat="false" ht="13.5" hidden="false" customHeight="true" outlineLevel="0" collapsed="false">
      <c r="A28" s="22" t="s">
        <v>30</v>
      </c>
      <c r="B28" s="23" t="n">
        <v>16468</v>
      </c>
      <c r="C28" s="24" t="n">
        <v>3217</v>
      </c>
      <c r="D28" s="24" t="n">
        <v>3734</v>
      </c>
      <c r="E28" s="24" t="n">
        <v>2920</v>
      </c>
      <c r="F28" s="24" t="n">
        <v>2799</v>
      </c>
      <c r="G28" s="27" t="n">
        <v>3798</v>
      </c>
      <c r="H28" s="24" t="n">
        <v>53705</v>
      </c>
      <c r="I28" s="28" t="n">
        <v>3.26</v>
      </c>
      <c r="J28" s="18"/>
      <c r="K28" s="19"/>
      <c r="L28" s="19"/>
      <c r="M28" s="19"/>
      <c r="N28" s="19"/>
      <c r="O28" s="19"/>
      <c r="P28" s="19"/>
      <c r="Q28" s="19"/>
      <c r="R28" s="19"/>
    </row>
    <row r="29" customFormat="false" ht="13.5" hidden="false" customHeight="true" outlineLevel="0" collapsed="false">
      <c r="A29" s="22" t="s">
        <v>31</v>
      </c>
      <c r="B29" s="23" t="n">
        <v>13773</v>
      </c>
      <c r="C29" s="24" t="n">
        <v>3247</v>
      </c>
      <c r="D29" s="24" t="n">
        <v>3025</v>
      </c>
      <c r="E29" s="24" t="n">
        <v>2207</v>
      </c>
      <c r="F29" s="24" t="n">
        <v>2129</v>
      </c>
      <c r="G29" s="27" t="n">
        <v>3166</v>
      </c>
      <c r="H29" s="24" t="n">
        <v>43361</v>
      </c>
      <c r="I29" s="28" t="n">
        <v>3.15</v>
      </c>
      <c r="J29" s="18"/>
      <c r="K29" s="19"/>
      <c r="L29" s="19"/>
      <c r="M29" s="19"/>
      <c r="N29" s="19"/>
      <c r="O29" s="19"/>
      <c r="P29" s="19"/>
      <c r="Q29" s="19"/>
      <c r="R29" s="19"/>
    </row>
    <row r="30" customFormat="false" ht="13.5" hidden="false" customHeight="true" outlineLevel="0" collapsed="false">
      <c r="A30" s="22" t="s">
        <v>32</v>
      </c>
      <c r="B30" s="23" t="n">
        <v>16659</v>
      </c>
      <c r="C30" s="24" t="n">
        <v>3440</v>
      </c>
      <c r="D30" s="24" t="n">
        <v>3796</v>
      </c>
      <c r="E30" s="24" t="n">
        <v>3309</v>
      </c>
      <c r="F30" s="24" t="n">
        <v>3036</v>
      </c>
      <c r="G30" s="27" t="n">
        <v>3078</v>
      </c>
      <c r="H30" s="24" t="n">
        <v>50817</v>
      </c>
      <c r="I30" s="28" t="n">
        <v>3.05</v>
      </c>
      <c r="J30" s="18"/>
      <c r="K30" s="19"/>
      <c r="L30" s="19"/>
      <c r="M30" s="19"/>
      <c r="N30" s="19"/>
      <c r="O30" s="19"/>
      <c r="P30" s="19"/>
      <c r="Q30" s="19"/>
      <c r="R30" s="19"/>
    </row>
    <row r="31" customFormat="false" ht="13.5" hidden="false" customHeight="true" outlineLevel="0" collapsed="false">
      <c r="A31" s="22" t="s">
        <v>33</v>
      </c>
      <c r="B31" s="23" t="n">
        <v>43475</v>
      </c>
      <c r="C31" s="24" t="n">
        <v>7228</v>
      </c>
      <c r="D31" s="24" t="n">
        <v>8974</v>
      </c>
      <c r="E31" s="24" t="n">
        <v>7709</v>
      </c>
      <c r="F31" s="24" t="n">
        <v>8506</v>
      </c>
      <c r="G31" s="27" t="n">
        <v>11058</v>
      </c>
      <c r="H31" s="24" t="n">
        <v>149175</v>
      </c>
      <c r="I31" s="28" t="n">
        <v>3.43</v>
      </c>
      <c r="J31" s="18"/>
      <c r="K31" s="19"/>
      <c r="L31" s="19"/>
      <c r="M31" s="19"/>
      <c r="N31" s="19"/>
      <c r="O31" s="19"/>
      <c r="P31" s="19"/>
      <c r="Q31" s="19"/>
      <c r="R31" s="19"/>
    </row>
    <row r="32" customFormat="false" ht="13.5" hidden="false" customHeight="true" outlineLevel="0" collapsed="false">
      <c r="A32" s="22" t="s">
        <v>34</v>
      </c>
      <c r="B32" s="23" t="n">
        <v>23358</v>
      </c>
      <c r="C32" s="24" t="n">
        <v>4463</v>
      </c>
      <c r="D32" s="24" t="n">
        <v>4404</v>
      </c>
      <c r="E32" s="24" t="n">
        <v>3708</v>
      </c>
      <c r="F32" s="24" t="n">
        <v>4047</v>
      </c>
      <c r="G32" s="27" t="n">
        <v>6735</v>
      </c>
      <c r="H32" s="24" t="n">
        <v>81677</v>
      </c>
      <c r="I32" s="28" t="n">
        <v>3.5</v>
      </c>
      <c r="J32" s="18"/>
      <c r="K32" s="19"/>
      <c r="L32" s="19"/>
      <c r="M32" s="19"/>
      <c r="N32" s="19"/>
      <c r="O32" s="19"/>
      <c r="P32" s="19"/>
      <c r="Q32" s="19"/>
      <c r="R32" s="19"/>
    </row>
    <row r="33" customFormat="false" ht="13.5" hidden="false" customHeight="true" outlineLevel="0" collapsed="false">
      <c r="A33" s="22" t="s">
        <v>35</v>
      </c>
      <c r="B33" s="23" t="n">
        <v>16002</v>
      </c>
      <c r="C33" s="24" t="n">
        <v>2874</v>
      </c>
      <c r="D33" s="24" t="n">
        <v>3478</v>
      </c>
      <c r="E33" s="24" t="n">
        <v>2873</v>
      </c>
      <c r="F33" s="24" t="n">
        <v>2782</v>
      </c>
      <c r="G33" s="27" t="n">
        <v>3996</v>
      </c>
      <c r="H33" s="24" t="n">
        <v>53763</v>
      </c>
      <c r="I33" s="28" t="n">
        <v>3.36</v>
      </c>
      <c r="J33" s="18"/>
      <c r="K33" s="19"/>
      <c r="L33" s="19"/>
      <c r="M33" s="19"/>
      <c r="N33" s="19"/>
      <c r="O33" s="19"/>
      <c r="P33" s="19"/>
      <c r="Q33" s="19"/>
      <c r="R33" s="19"/>
    </row>
    <row r="34" customFormat="false" ht="13.5" hidden="false" customHeight="true" outlineLevel="0" collapsed="false">
      <c r="A34" s="22" t="s">
        <v>36</v>
      </c>
      <c r="B34" s="23" t="n">
        <v>27498</v>
      </c>
      <c r="C34" s="24" t="n">
        <v>5539</v>
      </c>
      <c r="D34" s="24" t="n">
        <v>6107</v>
      </c>
      <c r="E34" s="24" t="n">
        <v>5599</v>
      </c>
      <c r="F34" s="24" t="n">
        <v>5258</v>
      </c>
      <c r="G34" s="27" t="n">
        <v>4995</v>
      </c>
      <c r="H34" s="24" t="n">
        <v>84815</v>
      </c>
      <c r="I34" s="28" t="n">
        <v>3.08</v>
      </c>
      <c r="J34" s="18"/>
      <c r="K34" s="19"/>
      <c r="L34" s="19"/>
      <c r="M34" s="19"/>
      <c r="N34" s="19"/>
      <c r="O34" s="19"/>
      <c r="P34" s="19"/>
      <c r="Q34" s="19"/>
      <c r="R34" s="19"/>
    </row>
    <row r="35" customFormat="false" ht="13.5" hidden="false" customHeight="true" outlineLevel="0" collapsed="false">
      <c r="A35" s="22" t="s">
        <v>37</v>
      </c>
      <c r="B35" s="23" t="n">
        <v>18462</v>
      </c>
      <c r="C35" s="24" t="n">
        <v>4226</v>
      </c>
      <c r="D35" s="24" t="n">
        <v>4204</v>
      </c>
      <c r="E35" s="24" t="n">
        <v>3351</v>
      </c>
      <c r="F35" s="24" t="n">
        <v>3018</v>
      </c>
      <c r="G35" s="27" t="n">
        <v>3663</v>
      </c>
      <c r="H35" s="24" t="n">
        <v>56657</v>
      </c>
      <c r="I35" s="28" t="n">
        <v>3.07</v>
      </c>
      <c r="J35" s="18"/>
      <c r="K35" s="19"/>
      <c r="L35" s="19"/>
      <c r="M35" s="19"/>
      <c r="N35" s="19"/>
      <c r="O35" s="19"/>
      <c r="P35" s="19"/>
      <c r="Q35" s="19"/>
      <c r="R35" s="19"/>
    </row>
    <row r="36" customFormat="false" ht="13.5" hidden="false" customHeight="true" outlineLevel="0" collapsed="false">
      <c r="A36" s="22" t="s">
        <v>38</v>
      </c>
      <c r="B36" s="23" t="n">
        <v>12708</v>
      </c>
      <c r="C36" s="24" t="n">
        <v>2581</v>
      </c>
      <c r="D36" s="24" t="n">
        <v>2713</v>
      </c>
      <c r="E36" s="24" t="n">
        <v>2358</v>
      </c>
      <c r="F36" s="24" t="n">
        <v>2250</v>
      </c>
      <c r="G36" s="27" t="n">
        <v>2805</v>
      </c>
      <c r="H36" s="24" t="n">
        <v>40717</v>
      </c>
      <c r="I36" s="28" t="n">
        <v>3.2</v>
      </c>
      <c r="J36" s="18"/>
      <c r="K36" s="19"/>
      <c r="L36" s="19"/>
      <c r="M36" s="19"/>
      <c r="N36" s="19"/>
      <c r="O36" s="19"/>
      <c r="P36" s="19"/>
      <c r="Q36" s="19"/>
      <c r="R36" s="19"/>
    </row>
    <row r="37" customFormat="false" ht="13.5" hidden="false" customHeight="true" outlineLevel="0" collapsed="false">
      <c r="A37" s="29" t="s">
        <v>39</v>
      </c>
      <c r="B37" s="23"/>
      <c r="C37" s="24"/>
      <c r="D37" s="24"/>
      <c r="E37" s="24"/>
      <c r="F37" s="24"/>
      <c r="H37" s="24"/>
      <c r="I37" s="28"/>
      <c r="J37" s="18"/>
      <c r="K37" s="19"/>
      <c r="L37" s="19"/>
      <c r="M37" s="19"/>
      <c r="N37" s="19"/>
      <c r="O37" s="19"/>
      <c r="P37" s="19"/>
      <c r="Q37" s="19"/>
      <c r="R37" s="19"/>
    </row>
    <row r="38" customFormat="false" ht="13.5" hidden="false" customHeight="true" outlineLevel="0" collapsed="false">
      <c r="A38" s="30" t="s">
        <v>40</v>
      </c>
      <c r="B38" s="23" t="n">
        <v>35308</v>
      </c>
      <c r="C38" s="24" t="n">
        <v>6466</v>
      </c>
      <c r="D38" s="24" t="n">
        <v>8696</v>
      </c>
      <c r="E38" s="24" t="n">
        <v>7476</v>
      </c>
      <c r="F38" s="24" t="n">
        <v>7363</v>
      </c>
      <c r="G38" s="27" t="n">
        <v>5307</v>
      </c>
      <c r="H38" s="24" t="n">
        <v>106215</v>
      </c>
      <c r="I38" s="28" t="n">
        <v>3.01</v>
      </c>
      <c r="J38" s="18"/>
      <c r="K38" s="19"/>
      <c r="L38" s="19"/>
      <c r="M38" s="19"/>
      <c r="N38" s="19"/>
      <c r="O38" s="19"/>
      <c r="P38" s="19"/>
      <c r="Q38" s="19"/>
      <c r="R38" s="19"/>
    </row>
    <row r="39" customFormat="false" ht="13.5" hidden="false" customHeight="true" outlineLevel="0" collapsed="false">
      <c r="A39" s="22" t="s">
        <v>41</v>
      </c>
      <c r="B39" s="23" t="n">
        <v>21398</v>
      </c>
      <c r="C39" s="24" t="n">
        <v>4840</v>
      </c>
      <c r="D39" s="24" t="n">
        <v>4654</v>
      </c>
      <c r="E39" s="24" t="n">
        <v>3617</v>
      </c>
      <c r="F39" s="24" t="n">
        <v>3569</v>
      </c>
      <c r="G39" s="27" t="n">
        <v>4717</v>
      </c>
      <c r="H39" s="24" t="n">
        <v>68109</v>
      </c>
      <c r="I39" s="28" t="n">
        <v>3.18</v>
      </c>
      <c r="J39" s="18"/>
      <c r="K39" s="19"/>
      <c r="L39" s="19"/>
      <c r="M39" s="19"/>
      <c r="N39" s="19"/>
      <c r="O39" s="19"/>
      <c r="P39" s="19"/>
      <c r="Q39" s="19"/>
      <c r="R39" s="19"/>
    </row>
    <row r="40" customFormat="false" ht="13.5" hidden="false" customHeight="true" outlineLevel="0" collapsed="false">
      <c r="A40" s="22" t="s">
        <v>42</v>
      </c>
      <c r="B40" s="23" t="n">
        <v>71576</v>
      </c>
      <c r="C40" s="24" t="n">
        <v>13762</v>
      </c>
      <c r="D40" s="24" t="n">
        <v>16431</v>
      </c>
      <c r="E40" s="24" t="n">
        <v>15021</v>
      </c>
      <c r="F40" s="24" t="n">
        <v>14832</v>
      </c>
      <c r="G40" s="27" t="n">
        <v>11529</v>
      </c>
      <c r="H40" s="24" t="n">
        <v>219095</v>
      </c>
      <c r="I40" s="28" t="n">
        <v>3.06</v>
      </c>
      <c r="J40" s="18"/>
      <c r="K40" s="19"/>
      <c r="L40" s="19"/>
      <c r="M40" s="19"/>
      <c r="N40" s="19"/>
      <c r="O40" s="19"/>
      <c r="P40" s="19"/>
      <c r="Q40" s="19"/>
      <c r="R40" s="19"/>
    </row>
    <row r="41" customFormat="false" ht="13.5" hidden="false" customHeight="true" outlineLevel="0" collapsed="false">
      <c r="A41" s="22" t="s">
        <v>43</v>
      </c>
      <c r="B41" s="23" t="n">
        <v>21803</v>
      </c>
      <c r="C41" s="24" t="n">
        <v>3987</v>
      </c>
      <c r="D41" s="24" t="n">
        <v>4351</v>
      </c>
      <c r="E41" s="24" t="n">
        <v>4093</v>
      </c>
      <c r="F41" s="24" t="n">
        <v>4087</v>
      </c>
      <c r="G41" s="27" t="n">
        <v>5285</v>
      </c>
      <c r="H41" s="24" t="n">
        <v>72994</v>
      </c>
      <c r="I41" s="28" t="n">
        <v>3.35</v>
      </c>
      <c r="J41" s="18"/>
      <c r="K41" s="19"/>
      <c r="L41" s="19"/>
      <c r="M41" s="19"/>
      <c r="N41" s="19"/>
      <c r="O41" s="19"/>
      <c r="P41" s="19"/>
      <c r="Q41" s="19"/>
      <c r="R41" s="19"/>
    </row>
    <row r="42" customFormat="false" ht="13.5" hidden="false" customHeight="true" outlineLevel="0" collapsed="false">
      <c r="A42" s="22" t="s">
        <v>44</v>
      </c>
      <c r="B42" s="23" t="n">
        <v>11802</v>
      </c>
      <c r="C42" s="24" t="n">
        <v>2580</v>
      </c>
      <c r="D42" s="24" t="n">
        <v>2518</v>
      </c>
      <c r="E42" s="24" t="n">
        <v>2083</v>
      </c>
      <c r="F42" s="24" t="n">
        <v>2113</v>
      </c>
      <c r="G42" s="27" t="n">
        <v>2509</v>
      </c>
      <c r="H42" s="24" t="n">
        <v>37118</v>
      </c>
      <c r="I42" s="28" t="n">
        <v>3.14</v>
      </c>
      <c r="J42" s="18"/>
      <c r="K42" s="19"/>
      <c r="L42" s="19"/>
      <c r="M42" s="19"/>
      <c r="N42" s="19"/>
      <c r="O42" s="19"/>
      <c r="P42" s="19"/>
      <c r="Q42" s="19"/>
      <c r="R42" s="19"/>
    </row>
    <row r="43" customFormat="false" ht="13.5" hidden="false" customHeight="true" outlineLevel="0" collapsed="false">
      <c r="A43" s="22" t="s">
        <v>45</v>
      </c>
      <c r="B43" s="23" t="n">
        <v>12102</v>
      </c>
      <c r="C43" s="24" t="n">
        <v>2006</v>
      </c>
      <c r="D43" s="24" t="n">
        <v>2544</v>
      </c>
      <c r="E43" s="24" t="n">
        <v>2373</v>
      </c>
      <c r="F43" s="24" t="n">
        <v>2337</v>
      </c>
      <c r="G43" s="27" t="n">
        <v>2842</v>
      </c>
      <c r="H43" s="24" t="n">
        <v>40468</v>
      </c>
      <c r="I43" s="28" t="n">
        <v>3.34</v>
      </c>
      <c r="J43" s="18"/>
      <c r="K43" s="19"/>
      <c r="L43" s="19"/>
      <c r="M43" s="19"/>
      <c r="N43" s="19"/>
      <c r="O43" s="19"/>
      <c r="P43" s="19"/>
      <c r="Q43" s="19"/>
      <c r="R43" s="19"/>
    </row>
    <row r="44" customFormat="false" ht="13.5" hidden="false" customHeight="true" outlineLevel="0" collapsed="false">
      <c r="A44" s="22" t="s">
        <v>46</v>
      </c>
      <c r="B44" s="23" t="n">
        <v>27776</v>
      </c>
      <c r="C44" s="24" t="n">
        <v>7325</v>
      </c>
      <c r="D44" s="24" t="n">
        <v>7043</v>
      </c>
      <c r="E44" s="24" t="n">
        <v>5310</v>
      </c>
      <c r="F44" s="24" t="n">
        <v>4600</v>
      </c>
      <c r="G44" s="27" t="n">
        <v>3497</v>
      </c>
      <c r="H44" s="24" t="n">
        <v>75977</v>
      </c>
      <c r="I44" s="28" t="n">
        <v>2.74</v>
      </c>
      <c r="J44" s="18"/>
      <c r="K44" s="19"/>
      <c r="L44" s="19"/>
      <c r="M44" s="19"/>
      <c r="N44" s="19"/>
      <c r="O44" s="19"/>
      <c r="P44" s="19"/>
      <c r="Q44" s="19"/>
      <c r="R44" s="19"/>
    </row>
    <row r="45" customFormat="false" ht="13.5" hidden="false" customHeight="true" outlineLevel="0" collapsed="false">
      <c r="A45" s="20" t="s">
        <v>47</v>
      </c>
      <c r="B45" s="23"/>
      <c r="C45" s="24"/>
      <c r="D45" s="24"/>
      <c r="E45" s="24"/>
      <c r="F45" s="24"/>
      <c r="H45" s="24"/>
      <c r="I45" s="28"/>
      <c r="J45" s="18"/>
      <c r="K45" s="19"/>
      <c r="L45" s="19"/>
      <c r="M45" s="19"/>
      <c r="N45" s="19"/>
      <c r="O45" s="19"/>
      <c r="P45" s="19"/>
      <c r="Q45" s="19"/>
      <c r="R45" s="19"/>
    </row>
    <row r="46" customFormat="false" ht="13.5" hidden="false" customHeight="true" outlineLevel="0" collapsed="false">
      <c r="A46" s="31" t="s">
        <v>48</v>
      </c>
      <c r="B46" s="23"/>
      <c r="C46" s="24"/>
      <c r="D46" s="24"/>
      <c r="E46" s="24"/>
      <c r="F46" s="24"/>
      <c r="H46" s="24"/>
      <c r="I46" s="28"/>
      <c r="J46" s="18"/>
      <c r="K46" s="19"/>
      <c r="L46" s="19"/>
      <c r="M46" s="19"/>
      <c r="N46" s="19"/>
      <c r="O46" s="19"/>
      <c r="P46" s="19"/>
      <c r="Q46" s="19"/>
      <c r="R46" s="19"/>
    </row>
    <row r="47" customFormat="false" ht="13.5" hidden="false" customHeight="true" outlineLevel="0" collapsed="false">
      <c r="A47" s="22" t="s">
        <v>49</v>
      </c>
      <c r="B47" s="23" t="n">
        <v>20055</v>
      </c>
      <c r="C47" s="24" t="n">
        <v>4697</v>
      </c>
      <c r="D47" s="24" t="n">
        <v>5634</v>
      </c>
      <c r="E47" s="24" t="n">
        <v>4492</v>
      </c>
      <c r="F47" s="24" t="n">
        <v>3357</v>
      </c>
      <c r="G47" s="27" t="n">
        <v>1876</v>
      </c>
      <c r="H47" s="24" t="n">
        <v>53179</v>
      </c>
      <c r="I47" s="28" t="n">
        <v>2.65</v>
      </c>
      <c r="J47" s="18"/>
      <c r="K47" s="19"/>
      <c r="L47" s="19"/>
      <c r="M47" s="19"/>
      <c r="N47" s="19"/>
      <c r="O47" s="19"/>
      <c r="P47" s="19"/>
      <c r="Q47" s="19"/>
      <c r="R47" s="19"/>
    </row>
    <row r="48" customFormat="false" ht="13.5" hidden="false" customHeight="true" outlineLevel="0" collapsed="false">
      <c r="A48" s="22" t="s">
        <v>50</v>
      </c>
      <c r="B48" s="23" t="n">
        <v>48344</v>
      </c>
      <c r="C48" s="24" t="n">
        <v>11857</v>
      </c>
      <c r="D48" s="24" t="n">
        <v>14358</v>
      </c>
      <c r="E48" s="24" t="n">
        <v>11073</v>
      </c>
      <c r="F48" s="24" t="n">
        <v>7339</v>
      </c>
      <c r="G48" s="27" t="n">
        <v>3717</v>
      </c>
      <c r="H48" s="24" t="n">
        <v>123928</v>
      </c>
      <c r="I48" s="28" t="n">
        <v>2.56</v>
      </c>
      <c r="J48" s="18"/>
      <c r="K48" s="19"/>
      <c r="L48" s="19"/>
      <c r="M48" s="19"/>
      <c r="N48" s="19"/>
      <c r="O48" s="19"/>
      <c r="P48" s="19"/>
      <c r="Q48" s="19"/>
      <c r="R48" s="19"/>
    </row>
    <row r="49" customFormat="false" ht="13.5" hidden="false" customHeight="true" outlineLevel="0" collapsed="false">
      <c r="A49" s="22" t="s">
        <v>51</v>
      </c>
      <c r="B49" s="23" t="n">
        <v>80955</v>
      </c>
      <c r="C49" s="24" t="n">
        <v>19126</v>
      </c>
      <c r="D49" s="24" t="n">
        <v>22157</v>
      </c>
      <c r="E49" s="24" t="n">
        <v>17256</v>
      </c>
      <c r="F49" s="24" t="n">
        <v>13681</v>
      </c>
      <c r="G49" s="27" t="n">
        <v>8735</v>
      </c>
      <c r="H49" s="24" t="n">
        <v>219818</v>
      </c>
      <c r="I49" s="28" t="n">
        <v>2.72</v>
      </c>
      <c r="J49" s="18"/>
      <c r="K49" s="19"/>
      <c r="L49" s="19"/>
      <c r="M49" s="19"/>
      <c r="N49" s="19"/>
      <c r="O49" s="19"/>
      <c r="P49" s="19"/>
      <c r="Q49" s="19"/>
      <c r="R49" s="19"/>
    </row>
    <row r="50" customFormat="false" ht="13.5" hidden="false" customHeight="true" outlineLevel="0" collapsed="false">
      <c r="A50" s="22" t="s">
        <v>52</v>
      </c>
      <c r="B50" s="23" t="n">
        <v>29005</v>
      </c>
      <c r="C50" s="24" t="n">
        <v>7693</v>
      </c>
      <c r="D50" s="24" t="n">
        <v>7654</v>
      </c>
      <c r="E50" s="24" t="n">
        <v>6291</v>
      </c>
      <c r="F50" s="24" t="n">
        <v>4828</v>
      </c>
      <c r="G50" s="27" t="n">
        <v>2539</v>
      </c>
      <c r="H50" s="24" t="n">
        <v>75459</v>
      </c>
      <c r="I50" s="28" t="n">
        <v>2.6</v>
      </c>
      <c r="J50" s="18"/>
      <c r="K50" s="19"/>
      <c r="L50" s="19"/>
      <c r="M50" s="19"/>
      <c r="N50" s="19"/>
      <c r="O50" s="19"/>
      <c r="P50" s="19"/>
      <c r="Q50" s="19"/>
      <c r="R50" s="19"/>
    </row>
    <row r="51" customFormat="false" ht="13.5" hidden="false" customHeight="true" outlineLevel="0" collapsed="false">
      <c r="A51" s="22" t="s">
        <v>53</v>
      </c>
      <c r="B51" s="23" t="n">
        <v>774611</v>
      </c>
      <c r="C51" s="24" t="n">
        <v>287219</v>
      </c>
      <c r="D51" s="24" t="n">
        <v>228974</v>
      </c>
      <c r="E51" s="24" t="n">
        <v>141314</v>
      </c>
      <c r="F51" s="24" t="n">
        <v>84919</v>
      </c>
      <c r="G51" s="27" t="n">
        <v>32186</v>
      </c>
      <c r="H51" s="24" t="n">
        <v>1685535</v>
      </c>
      <c r="I51" s="28" t="n">
        <v>2.18</v>
      </c>
      <c r="J51" s="18"/>
      <c r="K51" s="19"/>
      <c r="L51" s="19"/>
      <c r="M51" s="19"/>
      <c r="N51" s="19"/>
      <c r="O51" s="19"/>
      <c r="P51" s="19"/>
      <c r="Q51" s="19"/>
      <c r="R51" s="19"/>
    </row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</sheetData>
  <mergeCells count="5">
    <mergeCell ref="A3:A4"/>
    <mergeCell ref="B3:B4"/>
    <mergeCell ref="C3:G3"/>
    <mergeCell ref="H3:H4"/>
    <mergeCell ref="I3:I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2"/>
    </sheetView>
  </sheetViews>
  <sheetFormatPr defaultRowHeight="12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0" width="18.9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2" t="s">
        <v>54</v>
      </c>
      <c r="B1" s="32"/>
      <c r="C1" s="32"/>
    </row>
    <row r="2" customFormat="false" ht="13.8" hidden="false" customHeight="false" outlineLevel="0" collapsed="false">
      <c r="A2" s="33" t="s">
        <v>55</v>
      </c>
      <c r="B2" s="33" t="s">
        <v>56</v>
      </c>
      <c r="E2" s="0" t="s">
        <v>57</v>
      </c>
      <c r="F2" s="0" t="s">
        <v>58</v>
      </c>
      <c r="G2" s="0" t="s">
        <v>59</v>
      </c>
      <c r="H2" s="0" t="s">
        <v>60</v>
      </c>
    </row>
    <row r="3" customFormat="false" ht="12.8" hidden="false" customHeight="false" outlineLevel="0" collapsed="false">
      <c r="A3" s="0" t="n">
        <v>1</v>
      </c>
      <c r="B3" s="24" t="n">
        <v>287219</v>
      </c>
      <c r="C3" s="0" t="n">
        <f aca="false">B3*A3</f>
        <v>287219</v>
      </c>
      <c r="E3" s="0" t="n">
        <f aca="false">A3*B3</f>
        <v>287219</v>
      </c>
      <c r="F3" s="0" t="n">
        <f aca="false">E3/$E$11</f>
        <v>0.170402275835269</v>
      </c>
      <c r="G3" s="0" t="n">
        <f aca="false">F3*$E$14</f>
        <v>340804.551670538</v>
      </c>
      <c r="H3" s="0" t="n">
        <f aca="false">G3/A3</f>
        <v>340804.551670538</v>
      </c>
    </row>
    <row r="4" customFormat="false" ht="12.8" hidden="false" customHeight="false" outlineLevel="0" collapsed="false">
      <c r="A4" s="0" t="n">
        <v>2</v>
      </c>
      <c r="B4" s="24" t="n">
        <v>228974</v>
      </c>
      <c r="C4" s="0" t="n">
        <f aca="false">B4*A4</f>
        <v>457948</v>
      </c>
      <c r="E4" s="0" t="n">
        <f aca="false">A4*B4</f>
        <v>457948</v>
      </c>
      <c r="F4" s="0" t="n">
        <f aca="false">E4/$E$11</f>
        <v>0.271692963955065</v>
      </c>
      <c r="G4" s="0" t="n">
        <f aca="false">F4*$E$14</f>
        <v>543385.927910129</v>
      </c>
      <c r="H4" s="0" t="n">
        <f aca="false">G4/A4</f>
        <v>271692.963955065</v>
      </c>
    </row>
    <row r="5" customFormat="false" ht="12.8" hidden="false" customHeight="false" outlineLevel="0" collapsed="false">
      <c r="A5" s="0" t="n">
        <v>3</v>
      </c>
      <c r="B5" s="24" t="n">
        <v>141314</v>
      </c>
      <c r="C5" s="0" t="n">
        <f aca="false">B5*A5</f>
        <v>423942</v>
      </c>
      <c r="E5" s="0" t="n">
        <f aca="false">A5*B5</f>
        <v>423942</v>
      </c>
      <c r="F5" s="0" t="n">
        <f aca="false">E5/$E$11</f>
        <v>0.251517767355765</v>
      </c>
      <c r="G5" s="0" t="n">
        <f aca="false">F5*$E$14</f>
        <v>503035.534711531</v>
      </c>
      <c r="H5" s="0" t="n">
        <f aca="false">G5/A5</f>
        <v>167678.51157051</v>
      </c>
    </row>
    <row r="6" customFormat="false" ht="12.8" hidden="false" customHeight="false" outlineLevel="0" collapsed="false">
      <c r="A6" s="0" t="n">
        <v>4</v>
      </c>
      <c r="B6" s="24" t="n">
        <v>84919</v>
      </c>
      <c r="C6" s="0" t="n">
        <f aca="false">B6*A6</f>
        <v>339676</v>
      </c>
      <c r="E6" s="0" t="n">
        <f aca="false">A6*B6</f>
        <v>339676</v>
      </c>
      <c r="F6" s="0" t="n">
        <f aca="false">E6/$E$11</f>
        <v>0.201524145152726</v>
      </c>
      <c r="G6" s="0" t="n">
        <f aca="false">F6*$E$14</f>
        <v>403048.290305452</v>
      </c>
      <c r="H6" s="0" t="n">
        <f aca="false">G6/A6</f>
        <v>100762.072576363</v>
      </c>
    </row>
    <row r="7" customFormat="false" ht="12.8" hidden="false" customHeight="false" outlineLevel="0" collapsed="false">
      <c r="A7" s="0" t="n">
        <v>5</v>
      </c>
      <c r="B7" s="0" t="n">
        <v>17136</v>
      </c>
      <c r="C7" s="0" t="n">
        <f aca="false">B7*A7</f>
        <v>85680</v>
      </c>
      <c r="E7" s="0" t="n">
        <f aca="false">A7*B7</f>
        <v>85680</v>
      </c>
      <c r="F7" s="0" t="n">
        <f aca="false">E7/$E$11</f>
        <v>0.0508325249846488</v>
      </c>
      <c r="G7" s="0" t="n">
        <f aca="false">F7*$E$14</f>
        <v>101665.049969298</v>
      </c>
      <c r="H7" s="0" t="n">
        <f aca="false">G7/A7</f>
        <v>20333.0099938595</v>
      </c>
    </row>
    <row r="8" customFormat="false" ht="12.8" hidden="false" customHeight="false" outlineLevel="0" collapsed="false">
      <c r="A8" s="0" t="n">
        <v>6</v>
      </c>
      <c r="B8" s="0" t="n">
        <v>14280</v>
      </c>
      <c r="C8" s="0" t="n">
        <f aca="false">B8*A8</f>
        <v>85680</v>
      </c>
      <c r="E8" s="0" t="n">
        <f aca="false">A8*B8</f>
        <v>85680</v>
      </c>
      <c r="F8" s="0" t="n">
        <f aca="false">E8/$E$11</f>
        <v>0.0508325249846488</v>
      </c>
      <c r="G8" s="0" t="n">
        <f aca="false">F8*$E$14</f>
        <v>101665.049969298</v>
      </c>
      <c r="H8" s="0" t="n">
        <f aca="false">G8/A8</f>
        <v>16944.1749948829</v>
      </c>
    </row>
    <row r="9" customFormat="false" ht="12.8" hidden="false" customHeight="false" outlineLevel="0" collapsed="false">
      <c r="A9" s="0" t="n">
        <v>7</v>
      </c>
      <c r="B9" s="0" t="n">
        <f aca="false">32186-B7-B8</f>
        <v>770</v>
      </c>
      <c r="C9" s="0" t="n">
        <f aca="false">B9*A9</f>
        <v>5390</v>
      </c>
      <c r="E9" s="0" t="n">
        <f aca="false">A9*B9</f>
        <v>5390</v>
      </c>
      <c r="F9" s="0" t="n">
        <f aca="false">E9/$E$11</f>
        <v>0.00319779773187742</v>
      </c>
      <c r="G9" s="0" t="n">
        <f aca="false">F9*$E$14</f>
        <v>6395.59546375483</v>
      </c>
      <c r="H9" s="0" t="n">
        <f aca="false">G9/A9</f>
        <v>913.656494822119</v>
      </c>
    </row>
    <row r="10" customFormat="false" ht="12.8" hidden="false" customHeight="false" outlineLevel="0" collapsed="false">
      <c r="B10" s="0" t="n">
        <f aca="false">SUM(B3:B9)</f>
        <v>774612</v>
      </c>
    </row>
    <row r="11" customFormat="false" ht="12.8" hidden="false" customHeight="false" outlineLevel="0" collapsed="false">
      <c r="C11" s="0" t="n">
        <f aca="false">SUM(C3:C9)</f>
        <v>1685535</v>
      </c>
      <c r="E11" s="0" t="n">
        <f aca="false">SUM(E3:E9)</f>
        <v>1685535</v>
      </c>
      <c r="H11" s="0" t="n">
        <f aca="false">SUM(H3:H9)</f>
        <v>919128.941256041</v>
      </c>
    </row>
    <row r="12" customFormat="false" ht="14.65" hidden="false" customHeight="false" outlineLevel="0" collapsed="false">
      <c r="C12" s="24" t="n">
        <v>1685535</v>
      </c>
    </row>
    <row r="14" customFormat="false" ht="12.8" hidden="false" customHeight="false" outlineLevel="0" collapsed="false">
      <c r="E14" s="0" t="n">
        <v>2000000</v>
      </c>
    </row>
    <row r="29" customFormat="false" ht="14.65" hidden="false" customHeight="false" outlineLevel="0" collapsed="false">
      <c r="B29" s="23"/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A2:B2 C1"/>
    </sheetView>
  </sheetViews>
  <sheetFormatPr defaultRowHeight="12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0" width="21.95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33" t="s">
        <v>55</v>
      </c>
      <c r="B1" s="33" t="s">
        <v>56</v>
      </c>
    </row>
    <row r="2" customFormat="false" ht="14.65" hidden="false" customHeight="false" outlineLevel="0" collapsed="false">
      <c r="A2" s="0" t="n">
        <v>1</v>
      </c>
      <c r="B2" s="24" t="n">
        <v>287219</v>
      </c>
    </row>
    <row r="3" customFormat="false" ht="14.65" hidden="false" customHeight="false" outlineLevel="0" collapsed="false">
      <c r="A3" s="0" t="n">
        <v>2</v>
      </c>
      <c r="B3" s="24" t="n">
        <v>228974</v>
      </c>
    </row>
    <row r="4" customFormat="false" ht="14.65" hidden="false" customHeight="false" outlineLevel="0" collapsed="false">
      <c r="A4" s="0" t="n">
        <v>3</v>
      </c>
      <c r="B4" s="24" t="n">
        <v>141314</v>
      </c>
    </row>
    <row r="5" customFormat="false" ht="14.65" hidden="false" customHeight="false" outlineLevel="0" collapsed="false">
      <c r="A5" s="0" t="n">
        <v>4</v>
      </c>
      <c r="B5" s="24" t="n">
        <v>84919</v>
      </c>
    </row>
    <row r="6" customFormat="false" ht="12.8" hidden="false" customHeight="false" outlineLevel="0" collapsed="false">
      <c r="A6" s="0" t="n">
        <v>5</v>
      </c>
      <c r="B6" s="0" t="n">
        <v>17136</v>
      </c>
    </row>
    <row r="7" customFormat="false" ht="12.8" hidden="false" customHeight="false" outlineLevel="0" collapsed="false">
      <c r="A7" s="0" t="n">
        <v>6</v>
      </c>
      <c r="B7" s="0" t="n">
        <v>14280</v>
      </c>
    </row>
    <row r="8" customFormat="false" ht="12.8" hidden="false" customHeight="false" outlineLevel="0" collapsed="false">
      <c r="A8" s="0" t="n">
        <v>7</v>
      </c>
      <c r="B8" s="0" t="n">
        <f aca="false">32186-B6-B7</f>
        <v>770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2020-03-24T01:02:04Z</dcterms:created>
  <dc:creator/>
  <dc:description/>
  <dc:language>en-GB</dc:language>
  <cp:lastModifiedBy/>
  <dcterms:modified xsi:type="dcterms:W3CDTF">2020-03-25T02:09:22Z</dcterms:modified>
  <cp:revision>2</cp:revision>
  <dc:subject/>
  <dc:title/>
</cp:coreProperties>
</file>